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GOVERNMENT AND REGULATORY MANAGEMENT\Tyre scheme\WERLA EOLs\01 Potential Members\WERLA Report\2018\Mar\"/>
    </mc:Choice>
  </mc:AlternateContent>
  <bookViews>
    <workbookView xWindow="0" yWindow="0" windowWidth="28800" windowHeight="13935" tabRatio="875"/>
  </bookViews>
  <sheets>
    <sheet name="Overview" sheetId="34" r:id="rId1"/>
    <sheet name="Overview Members " sheetId="36" state="hidden" r:id="rId2"/>
    <sheet name="Overview Premises" sheetId="37" state="hidden" r:id="rId3"/>
    <sheet name="Overview Revoked " sheetId="38" state="hidden" r:id="rId4"/>
    <sheet name="Overview Potential" sheetId="39" state="hidden" r:id="rId5"/>
    <sheet name="Obligated" sheetId="40" state="hidden" r:id="rId6"/>
    <sheet name="Dublin City Co" sheetId="3" r:id="rId7"/>
    <sheet name="Dun Laoghaire Rathdown " sheetId="13" r:id="rId8"/>
    <sheet name="Fingal Co" sheetId="14" r:id="rId9"/>
    <sheet name="Kildare Co" sheetId="5" r:id="rId10"/>
    <sheet name="Laois Co" sheetId="21" r:id="rId11"/>
    <sheet name="Longford Co" sheetId="11" r:id="rId12"/>
    <sheet name="Louth Co" sheetId="24" r:id="rId13"/>
    <sheet name="Meath Co" sheetId="8" r:id="rId14"/>
    <sheet name="Offaly Co" sheetId="25" r:id="rId15"/>
    <sheet name="South Dublin Co" sheetId="9" r:id="rId16"/>
    <sheet name="Westmeath Co" sheetId="12" r:id="rId17"/>
    <sheet name="Wicklow Co" sheetId="19" r:id="rId18"/>
    <sheet name=" " sheetId="33" r:id="rId19"/>
  </sheets>
  <externalReferences>
    <externalReference r:id="rId20"/>
  </externalReferences>
  <definedNames>
    <definedName name="_xlnm._FilterDatabase" localSheetId="6" hidden="1">'Dublin City Co'!$A$2:$M$74</definedName>
    <definedName name="_xlnm._FilterDatabase" localSheetId="7" hidden="1">'Dun Laoghaire Rathdown '!$A$2:$M$14</definedName>
    <definedName name="_xlnm._FilterDatabase" localSheetId="8" hidden="1">'Fingal Co'!$A$2:$M$56</definedName>
    <definedName name="_xlnm._FilterDatabase" localSheetId="9" hidden="1">'Kildare Co'!$A$2:$M$53</definedName>
    <definedName name="_xlnm._FilterDatabase" localSheetId="10" hidden="1">'Laois Co'!$A$2:$M$11</definedName>
    <definedName name="_xlnm._FilterDatabase" localSheetId="11" hidden="1">'Longford Co'!$A$2:$M$16</definedName>
    <definedName name="_xlnm._FilterDatabase" localSheetId="12" hidden="1">'Louth Co'!$A$2:$M$37</definedName>
    <definedName name="_xlnm._FilterDatabase" localSheetId="13" hidden="1">'Meath Co'!$A$2:$M$21</definedName>
    <definedName name="_xlnm._FilterDatabase" localSheetId="14" hidden="1">'Offaly Co'!$A$2:$M$12</definedName>
    <definedName name="_xlnm._FilterDatabase" localSheetId="0" hidden="1">Overview!$H$1:$U$19</definedName>
    <definedName name="_xlnm._FilterDatabase" localSheetId="15" hidden="1">'South Dublin Co'!$A$2:$M$71</definedName>
    <definedName name="_xlnm._FilterDatabase" localSheetId="16" hidden="1">'Westmeath Co'!$A$2:$M$35</definedName>
    <definedName name="_xlnm._FilterDatabase" localSheetId="17" hidden="1">'Wicklow Co'!$A$2:$M$16</definedName>
    <definedName name="_xlnm.Print_Area" localSheetId="0">Overview!$A$1:$AG$45</definedName>
  </definedNames>
  <calcPr calcId="152511"/>
  <pivotCaches>
    <pivotCache cacheId="200" r:id="rId21"/>
    <pivotCache cacheId="173" r:id="rId22"/>
    <pivotCache cacheId="177" r:id="rId23"/>
    <pivotCache cacheId="169" r:id="rId2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4" i="34" l="1"/>
  <c r="Q5" i="34"/>
  <c r="Q6" i="34"/>
  <c r="Q7" i="34"/>
  <c r="Q8" i="34"/>
  <c r="Q9" i="34"/>
  <c r="Q10" i="34"/>
  <c r="Q11" i="34"/>
  <c r="Q12" i="34"/>
  <c r="Q13" i="34"/>
  <c r="Q14" i="34"/>
  <c r="Q15" i="34"/>
  <c r="Q16" i="34"/>
  <c r="Q17" i="34"/>
  <c r="Q18" i="34"/>
  <c r="Q19" i="34"/>
  <c r="Q20" i="34"/>
  <c r="Q21" i="34"/>
  <c r="Q22" i="34"/>
  <c r="Q23" i="34"/>
  <c r="Q24" i="34"/>
  <c r="Q25" i="34"/>
  <c r="Q26" i="34"/>
  <c r="Q27" i="34"/>
  <c r="Q28" i="34"/>
  <c r="Q29" i="34"/>
  <c r="Q30" i="34"/>
  <c r="Q31" i="34"/>
  <c r="Q32" i="34"/>
  <c r="Q33" i="34"/>
  <c r="Q3" i="34"/>
  <c r="B45" i="24" l="1"/>
  <c r="B1" i="24"/>
  <c r="B71" i="3"/>
  <c r="C5" i="34"/>
  <c r="C4" i="34"/>
  <c r="C6" i="34"/>
  <c r="C7" i="34"/>
  <c r="C8" i="34"/>
  <c r="C9" i="34"/>
  <c r="C11" i="34"/>
  <c r="C10" i="34"/>
  <c r="C13" i="34"/>
  <c r="C12" i="34"/>
  <c r="C14" i="34"/>
  <c r="F3" i="34" l="1"/>
  <c r="E3" i="34"/>
  <c r="E5" i="34"/>
  <c r="E4" i="34"/>
  <c r="E6" i="34"/>
  <c r="E7" i="34"/>
  <c r="E8" i="34"/>
  <c r="E9" i="34"/>
  <c r="E11" i="34"/>
  <c r="E10" i="34"/>
  <c r="E13" i="34"/>
  <c r="E12" i="34"/>
  <c r="E14" i="34"/>
  <c r="D3" i="34"/>
  <c r="D5" i="34"/>
  <c r="D4" i="34"/>
  <c r="D6" i="34"/>
  <c r="D7" i="34"/>
  <c r="D8" i="34"/>
  <c r="D9" i="34"/>
  <c r="D11" i="34"/>
  <c r="D10" i="34"/>
  <c r="D13" i="34"/>
  <c r="D12" i="34"/>
  <c r="D14" i="34"/>
  <c r="C3" i="34"/>
  <c r="B5" i="34"/>
  <c r="B4" i="34"/>
  <c r="B6" i="34"/>
  <c r="B7" i="34"/>
  <c r="B8" i="34"/>
  <c r="B9" i="34"/>
  <c r="B11" i="34"/>
  <c r="B10" i="34"/>
  <c r="B13" i="34"/>
  <c r="B12" i="34"/>
  <c r="B14" i="34"/>
  <c r="B3" i="34"/>
  <c r="N34" i="34"/>
  <c r="K34" i="34"/>
  <c r="M34" i="34"/>
  <c r="O34" i="34"/>
  <c r="G3" i="34" l="1"/>
  <c r="H3" i="34" s="1"/>
  <c r="Q34" i="34"/>
  <c r="L34" i="34"/>
  <c r="B1" i="3" l="1"/>
  <c r="B1" i="13"/>
  <c r="B1" i="14"/>
  <c r="B1" i="5"/>
  <c r="B1" i="21"/>
  <c r="B1" i="11"/>
  <c r="B1" i="8"/>
  <c r="B1" i="25"/>
  <c r="B1" i="9"/>
  <c r="B1" i="12"/>
  <c r="B1" i="19"/>
  <c r="B18" i="19"/>
  <c r="B40" i="12"/>
  <c r="B38" i="12"/>
  <c r="B14" i="25"/>
  <c r="B23" i="8"/>
  <c r="B40" i="24"/>
  <c r="B13" i="21"/>
  <c r="B55" i="5"/>
  <c r="B58" i="14"/>
  <c r="B68" i="3"/>
  <c r="B22" i="19"/>
  <c r="B76" i="9"/>
  <c r="B18" i="25"/>
  <c r="B26" i="8"/>
  <c r="B20" i="11"/>
  <c r="B18" i="11"/>
  <c r="B17" i="21"/>
  <c r="B58" i="5"/>
  <c r="B61" i="14"/>
  <c r="B18" i="13"/>
  <c r="B16" i="13"/>
  <c r="B73" i="9" l="1"/>
  <c r="B15" i="34" l="1"/>
  <c r="C15" i="34"/>
  <c r="D15" i="34"/>
  <c r="F14" i="34" l="1"/>
  <c r="G14" i="34" s="1"/>
  <c r="H14" i="34" s="1"/>
  <c r="F12" i="34"/>
  <c r="G12" i="34" s="1"/>
  <c r="H12" i="34" s="1"/>
  <c r="F7" i="34"/>
  <c r="G7" i="34" s="1"/>
  <c r="H7" i="34" s="1"/>
  <c r="F5" i="34"/>
  <c r="G5" i="34" s="1"/>
  <c r="H5" i="34" s="1"/>
  <c r="F13" i="34"/>
  <c r="G13" i="34" s="1"/>
  <c r="H13" i="34" s="1"/>
  <c r="F10" i="34"/>
  <c r="G10" i="34" s="1"/>
  <c r="H10" i="34" s="1"/>
  <c r="F4" i="34"/>
  <c r="G4" i="34" s="1"/>
  <c r="H4" i="34" s="1"/>
  <c r="F11" i="34"/>
  <c r="G11" i="34" s="1"/>
  <c r="H11" i="34" s="1"/>
  <c r="F8" i="34"/>
  <c r="G8" i="34" s="1"/>
  <c r="H8" i="34" s="1"/>
  <c r="F6" i="34"/>
  <c r="G6" i="34" s="1"/>
  <c r="H6" i="34" s="1"/>
  <c r="F9" i="34" l="1"/>
  <c r="F15" i="34" l="1"/>
  <c r="G9" i="34"/>
  <c r="H9" i="34" s="1"/>
  <c r="H15" i="34" s="1"/>
  <c r="E15" i="34"/>
</calcChain>
</file>

<file path=xl/sharedStrings.xml><?xml version="1.0" encoding="utf-8"?>
<sst xmlns="http://schemas.openxmlformats.org/spreadsheetml/2006/main" count="4017" uniqueCount="1920">
  <si>
    <t>Local Authority</t>
  </si>
  <si>
    <t xml:space="preserve">County </t>
  </si>
  <si>
    <t>Company Name</t>
  </si>
  <si>
    <t>TradingName</t>
  </si>
  <si>
    <t>Addr1</t>
  </si>
  <si>
    <t>Addr2</t>
  </si>
  <si>
    <t>Town/Village</t>
  </si>
  <si>
    <t>County/City</t>
  </si>
  <si>
    <t>ContactName</t>
  </si>
  <si>
    <t>Telephone</t>
  </si>
  <si>
    <t>Fax</t>
  </si>
  <si>
    <t>Email</t>
  </si>
  <si>
    <t>EconStatus</t>
  </si>
  <si>
    <t>Carlow</t>
  </si>
  <si>
    <t xml:space="preserve">Dublin Road </t>
  </si>
  <si>
    <t/>
  </si>
  <si>
    <t>Dublin Road</t>
  </si>
  <si>
    <t>Tyreshop</t>
  </si>
  <si>
    <t>Garage</t>
  </si>
  <si>
    <t>Dublin Rd</t>
  </si>
  <si>
    <t>ATF</t>
  </si>
  <si>
    <t>Collector</t>
  </si>
  <si>
    <t>EquipmentSupplier</t>
  </si>
  <si>
    <t>Part Worn Tyre Centre</t>
  </si>
  <si>
    <t>Part Worn Tyre Dealer</t>
  </si>
  <si>
    <t>Rexton Car Parts Limited</t>
  </si>
  <si>
    <t>Dublin City Council</t>
  </si>
  <si>
    <t>Finglas</t>
  </si>
  <si>
    <t>Dublin 11</t>
  </si>
  <si>
    <t>Dublin 3</t>
  </si>
  <si>
    <t>Bradys Auto Service Centre</t>
  </si>
  <si>
    <t>Wutton House</t>
  </si>
  <si>
    <t>Ashbourne Road</t>
  </si>
  <si>
    <t>The Ward</t>
  </si>
  <si>
    <t>Co. Dublin</t>
  </si>
  <si>
    <t>01-8352665</t>
  </si>
  <si>
    <t>Bolton Street Garage</t>
  </si>
  <si>
    <t>21 Bolton St</t>
  </si>
  <si>
    <t>Dublin 1</t>
  </si>
  <si>
    <t>Paul Simonca</t>
  </si>
  <si>
    <t>87 28619</t>
  </si>
  <si>
    <t>Euro Budget Tyres</t>
  </si>
  <si>
    <t>8 Emerald Place</t>
  </si>
  <si>
    <t>Seville Place</t>
  </si>
  <si>
    <t>JSM City Garage</t>
  </si>
  <si>
    <t>59 Doorset Street Lower</t>
  </si>
  <si>
    <t>01 534 0475</t>
  </si>
  <si>
    <t>Talbot Motors Recovery</t>
  </si>
  <si>
    <t>42 Gardiner Lane</t>
  </si>
  <si>
    <t>01 8788415</t>
  </si>
  <si>
    <t>siobhanp.talbot@gmail.com</t>
  </si>
  <si>
    <t>Walmart Tires</t>
  </si>
  <si>
    <t>21 Bolton Street</t>
  </si>
  <si>
    <t>Harry Rioirdan MARINA</t>
  </si>
  <si>
    <t>01-8783045</t>
  </si>
  <si>
    <t>marina.ireland@gmail.com</t>
  </si>
  <si>
    <t>Coby Motor Company</t>
  </si>
  <si>
    <t>Unit 40 Cherry Orchard Industrial Estate</t>
  </si>
  <si>
    <t>Dublin 10</t>
  </si>
  <si>
    <t>01-6215751</t>
  </si>
  <si>
    <t>info@cobymotors.ie</t>
  </si>
  <si>
    <t>Motor Tech</t>
  </si>
  <si>
    <t>Lower Ballyfermot Road</t>
  </si>
  <si>
    <t>Ballyfermot</t>
  </si>
  <si>
    <t> 087 284 2602</t>
  </si>
  <si>
    <t>As New Tyres</t>
  </si>
  <si>
    <t>Jamestown Business Park</t>
  </si>
  <si>
    <t>Jamestown Rd</t>
  </si>
  <si>
    <t>01-8640522</t>
  </si>
  <si>
    <t>asnewtyres@gmail.com</t>
  </si>
  <si>
    <t>Auto Experts Garage</t>
  </si>
  <si>
    <t>Unit 1 Jamestown Little Industrial Estate</t>
  </si>
  <si>
    <t>St Margrets Road</t>
  </si>
  <si>
    <t>01 8343595</t>
  </si>
  <si>
    <t>Cameron Cars</t>
  </si>
  <si>
    <t>3 Lee Road</t>
  </si>
  <si>
    <t>Dublin Ind Estate</t>
  </si>
  <si>
    <t>01 8600300</t>
  </si>
  <si>
    <t>philip.hanlon@moderntyres.com</t>
  </si>
  <si>
    <t>TyreDistributor</t>
  </si>
  <si>
    <t>Terry Lilly Commercials</t>
  </si>
  <si>
    <t>North Rd</t>
  </si>
  <si>
    <t>01-8640000</t>
  </si>
  <si>
    <t>info@terrylillycommercials.ie</t>
  </si>
  <si>
    <t>Haulier</t>
  </si>
  <si>
    <t>The Garage</t>
  </si>
  <si>
    <t>38 Millenium Business Park</t>
  </si>
  <si>
    <t>Cappagh Road</t>
  </si>
  <si>
    <t>085 7867581</t>
  </si>
  <si>
    <t>keithdoyle@yahoo.ie</t>
  </si>
  <si>
    <t>Topline Motors</t>
  </si>
  <si>
    <t>Kilshane Road</t>
  </si>
  <si>
    <t>01-8081004</t>
  </si>
  <si>
    <t>Automotive Services</t>
  </si>
  <si>
    <t>Unit 58  Le Broquay Avenue</t>
  </si>
  <si>
    <t>Parkwest Industrial Park</t>
  </si>
  <si>
    <t>Dublin 12</t>
  </si>
  <si>
    <t>01 6120922</t>
  </si>
  <si>
    <t>Colm Burke motors</t>
  </si>
  <si>
    <t>17 Hughs Road North</t>
  </si>
  <si>
    <t>Walkinstown</t>
  </si>
  <si>
    <t> 01 456 1747</t>
  </si>
  <si>
    <t>http://www.hotfrog.ie/find/car/dublin/14</t>
  </si>
  <si>
    <t>Crossroad Tyres</t>
  </si>
  <si>
    <t>8a St Marys Road</t>
  </si>
  <si>
    <t>Crumlin</t>
  </si>
  <si>
    <t>085 214 1325</t>
  </si>
  <si>
    <t>Enva Dublin</t>
  </si>
  <si>
    <t>JFK Industrial Estate</t>
  </si>
  <si>
    <t>JFK Road</t>
  </si>
  <si>
    <t>Naas Road</t>
  </si>
  <si>
    <t>01 456 9187</t>
  </si>
  <si>
    <t>dublin@enva.ie</t>
  </si>
  <si>
    <t>Fionn Cahill Cars</t>
  </si>
  <si>
    <t>97 Saint Agnes Road</t>
  </si>
  <si>
    <t>Crumlin Cross</t>
  </si>
  <si>
    <t>01-4059789</t>
  </si>
  <si>
    <t>Magnum Tyre Centre</t>
  </si>
  <si>
    <t>20 Drimnagh Road</t>
  </si>
  <si>
    <t>Frank Courtney</t>
  </si>
  <si>
    <t>01-4551131</t>
  </si>
  <si>
    <t>Moto Technic</t>
  </si>
  <si>
    <t>Unit 52 KCR Industrial Estate</t>
  </si>
  <si>
    <t xml:space="preserve">Kimmage </t>
  </si>
  <si>
    <t>01 4908947</t>
  </si>
  <si>
    <t>Transtyres</t>
  </si>
  <si>
    <t>8A St Mary's Road</t>
  </si>
  <si>
    <t>John Walsh</t>
  </si>
  <si>
    <t>01-4563501</t>
  </si>
  <si>
    <t>Cardock Service</t>
  </si>
  <si>
    <t>16 Lombard Street East</t>
  </si>
  <si>
    <t>Dublin 2</t>
  </si>
  <si>
    <t>01 256 9576</t>
  </si>
  <si>
    <t>JP Motorcycles</t>
  </si>
  <si>
    <t>Motor Business Ltd</t>
  </si>
  <si>
    <t>107 Pearse Street</t>
  </si>
  <si>
    <t>Joe Fogarty</t>
  </si>
  <si>
    <t>01-6718079</t>
  </si>
  <si>
    <t>01-6798355</t>
  </si>
  <si>
    <t>j.pmotorcycles@ymail.com</t>
  </si>
  <si>
    <t>Motorcycle</t>
  </si>
  <si>
    <t>Dublin 22</t>
  </si>
  <si>
    <t>PreNCT</t>
  </si>
  <si>
    <t>Courtneys Garage</t>
  </si>
  <si>
    <t>Bessborough Avenue</t>
  </si>
  <si>
    <t>North Strand</t>
  </si>
  <si>
    <t>Ballybough</t>
  </si>
  <si>
    <t>(01) 874 3407</t>
  </si>
  <si>
    <t>D&amp;L Valeting</t>
  </si>
  <si>
    <t>3 Ballybough road</t>
  </si>
  <si>
    <t>Old Annesley showroom</t>
  </si>
  <si>
    <t>086-3967658</t>
  </si>
  <si>
    <t>Dempsey North Strand Automtive</t>
  </si>
  <si>
    <t>Unit 8a Ossory Industrial Estate</t>
  </si>
  <si>
    <t>Ossory Road</t>
  </si>
  <si>
    <t>North Wall</t>
  </si>
  <si>
    <t>01 5134649</t>
  </si>
  <si>
    <t>dempseyauto@gmail.com</t>
  </si>
  <si>
    <t>Gerry Greally Motors</t>
  </si>
  <si>
    <t>1B Windsor Avenue</t>
  </si>
  <si>
    <t>Homans Garage</t>
  </si>
  <si>
    <t>8 Lower Fairview Avenue</t>
  </si>
  <si>
    <t>01 8332042</t>
  </si>
  <si>
    <t>John Collier Tyre Sales</t>
  </si>
  <si>
    <t>John Collier &amp; Sons Tyre Sales</t>
  </si>
  <si>
    <t>33 Springarden Street</t>
  </si>
  <si>
    <t>Cliff Collier</t>
  </si>
  <si>
    <t>01-8786286</t>
  </si>
  <si>
    <t>collierlexus@yahoo.com</t>
  </si>
  <si>
    <t>Paddy's Pitstop</t>
  </si>
  <si>
    <t>Unit 1B</t>
  </si>
  <si>
    <t>Ossary Court</t>
  </si>
  <si>
    <t>24 Ossary Road</t>
  </si>
  <si>
    <t>01-8559711</t>
  </si>
  <si>
    <t>RICHARD O'BRIEN TYRES LTD</t>
  </si>
  <si>
    <t>T/A TYRE TRAX</t>
  </si>
  <si>
    <t>41 PARK LAWN</t>
  </si>
  <si>
    <t>DUBLIN 3</t>
  </si>
  <si>
    <t>Richard</t>
  </si>
  <si>
    <t>Rogers Recycling Limited</t>
  </si>
  <si>
    <t>Unit 1 Ossory Ind Est</t>
  </si>
  <si>
    <t>Sweeny &amp; Forte Motors Ltd</t>
  </si>
  <si>
    <t>Sweeney &amp; Forte Motors Ltd</t>
  </si>
  <si>
    <t>56 Howth Rd</t>
  </si>
  <si>
    <t>Clontarf</t>
  </si>
  <si>
    <t>01-8332301</t>
  </si>
  <si>
    <t>01-8186068</t>
  </si>
  <si>
    <t>sales@occars.ie</t>
  </si>
  <si>
    <t>Tanktrans Ltd</t>
  </si>
  <si>
    <t>Promenade road</t>
  </si>
  <si>
    <t>Tolka Quay</t>
  </si>
  <si>
    <t>01-8365277</t>
  </si>
  <si>
    <t>01-8366893</t>
  </si>
  <si>
    <t>Terry O'Reilly Tyres</t>
  </si>
  <si>
    <t>20 St James Ave</t>
  </si>
  <si>
    <t>Clonliffe Rd</t>
  </si>
  <si>
    <t>01-8740756</t>
  </si>
  <si>
    <t>Ailesbury Auto Services</t>
  </si>
  <si>
    <t>25A Beech Road</t>
  </si>
  <si>
    <t>Sandymount</t>
  </si>
  <si>
    <t>Dublin 4</t>
  </si>
  <si>
    <t>01-6683446/01-6917273/087-2582207</t>
  </si>
  <si>
    <t>Warterloo Garage</t>
  </si>
  <si>
    <t>85 Waterloo Lane</t>
  </si>
  <si>
    <t>(01) 668 0067</t>
  </si>
  <si>
    <t>Dublin 5</t>
  </si>
  <si>
    <t>Stimson Motors</t>
  </si>
  <si>
    <t>6b School Avenue</t>
  </si>
  <si>
    <t>Killester</t>
  </si>
  <si>
    <t>stimpsonshane@yahoo.com</t>
  </si>
  <si>
    <t>VT Motors</t>
  </si>
  <si>
    <t>148 Ardlea Road</t>
  </si>
  <si>
    <t>Artane</t>
  </si>
  <si>
    <t>01 8475146</t>
  </si>
  <si>
    <t>C&amp;K Motors</t>
  </si>
  <si>
    <t>22 Orwell Road</t>
  </si>
  <si>
    <t>Rathgar</t>
  </si>
  <si>
    <t>Dublin 6</t>
  </si>
  <si>
    <t>01/4966590</t>
  </si>
  <si>
    <t>pcrosbie2@eircom.net</t>
  </si>
  <si>
    <t>Graham Walker Cars</t>
  </si>
  <si>
    <t>214-218 Harolds Cross Road</t>
  </si>
  <si>
    <t>01 4973333</t>
  </si>
  <si>
    <t>01 4973303</t>
  </si>
  <si>
    <t>info@grahamwalkercars.ie</t>
  </si>
  <si>
    <t>Kellys Garage</t>
  </si>
  <si>
    <t>13a Mountpleasant Ave Lower</t>
  </si>
  <si>
    <t>Rathmines</t>
  </si>
  <si>
    <t>(01) 497 3536</t>
  </si>
  <si>
    <t>Rathgar Motors</t>
  </si>
  <si>
    <t xml:space="preserve">Rathgar Avenue </t>
  </si>
  <si>
    <t>01-4913757</t>
  </si>
  <si>
    <t>TR Motors</t>
  </si>
  <si>
    <t>153-155 Harolds Cross Road</t>
  </si>
  <si>
    <t xml:space="preserve">01-4986100 </t>
  </si>
  <si>
    <t>01-4976730</t>
  </si>
  <si>
    <t>ronnie@trmotors.ie</t>
  </si>
  <si>
    <t>CarDistributor</t>
  </si>
  <si>
    <t>Ace Motorcycles</t>
  </si>
  <si>
    <t>1A Mountjoy Street</t>
  </si>
  <si>
    <t>Dublin 7</t>
  </si>
  <si>
    <t>01 8600400</t>
  </si>
  <si>
    <t>Forester Motors</t>
  </si>
  <si>
    <t>83A Upper Grangegorman</t>
  </si>
  <si>
    <t>(01)8387671</t>
  </si>
  <si>
    <t>Master Cars</t>
  </si>
  <si>
    <t>11-12 Wellington Street</t>
  </si>
  <si>
    <t>01-8603553</t>
  </si>
  <si>
    <t>Motorcycle City Ltd</t>
  </si>
  <si>
    <t>24/25 Blessington St</t>
  </si>
  <si>
    <t>01-8303682</t>
  </si>
  <si>
    <t>01-8304418</t>
  </si>
  <si>
    <t>info@motorcyclecity.ie</t>
  </si>
  <si>
    <t>146 Connaught Street</t>
  </si>
  <si>
    <t>Prussia Pit Stop Auto Centre</t>
  </si>
  <si>
    <t>27 Prussia Street</t>
  </si>
  <si>
    <t>Derenus Kolaian</t>
  </si>
  <si>
    <t>01-8382020</t>
  </si>
  <si>
    <t>01-8382121</t>
  </si>
  <si>
    <t>sales@prussiapitstop.ie</t>
  </si>
  <si>
    <t>Shandon Cars</t>
  </si>
  <si>
    <t>Phibsboro</t>
  </si>
  <si>
    <t>Anthony Cooke</t>
  </si>
  <si>
    <t>01-8245999</t>
  </si>
  <si>
    <t>sales@shandoncars.ie</t>
  </si>
  <si>
    <t>Bloomfield Garage</t>
  </si>
  <si>
    <t>Portbello</t>
  </si>
  <si>
    <t>Bloomfield Avenue</t>
  </si>
  <si>
    <t>Dublin 8</t>
  </si>
  <si>
    <t>01 453 1433</t>
  </si>
  <si>
    <t>Car Clinic</t>
  </si>
  <si>
    <t>Unit 4 Goldenbridge Industrial Estate</t>
  </si>
  <si>
    <t>Tyrconnell Road</t>
  </si>
  <si>
    <t>Inchicore</t>
  </si>
  <si>
    <t>Chris Sadel</t>
  </si>
  <si>
    <t>086 6666233</t>
  </si>
  <si>
    <t>carclinic.ie@gmail.com</t>
  </si>
  <si>
    <t>OOB</t>
  </si>
  <si>
    <t>Ken Lawford Motors</t>
  </si>
  <si>
    <t>Harolds Cross Bridge</t>
  </si>
  <si>
    <t>01-4534699</t>
  </si>
  <si>
    <t>01-4538141</t>
  </si>
  <si>
    <t>Moloney Motors</t>
  </si>
  <si>
    <t>136 Emmet Road</t>
  </si>
  <si>
    <t xml:space="preserve">Inchicore </t>
  </si>
  <si>
    <t>086-2531771</t>
  </si>
  <si>
    <t>sales@moloneymotors.ie</t>
  </si>
  <si>
    <t>Mulligans Repairs</t>
  </si>
  <si>
    <t>17 Synge Lane</t>
  </si>
  <si>
    <t>Synge St</t>
  </si>
  <si>
    <t>Seamus Mulligan</t>
  </si>
  <si>
    <t>01-4782147/087-2501499</t>
  </si>
  <si>
    <t>mulligansgarage@eircom.net</t>
  </si>
  <si>
    <t>SCR Garages Ltd</t>
  </si>
  <si>
    <t>Davitt Road</t>
  </si>
  <si>
    <t>01 4505149 </t>
  </si>
  <si>
    <t>South Dublin Autos</t>
  </si>
  <si>
    <t>371-385 South Circular Road</t>
  </si>
  <si>
    <t>Rialto</t>
  </si>
  <si>
    <t>01 4733331</t>
  </si>
  <si>
    <t>info@southdublinautos.ie</t>
  </si>
  <si>
    <t>A1 Auto Services</t>
  </si>
  <si>
    <t>Unit 3 Advanced Business Park</t>
  </si>
  <si>
    <t xml:space="preserve">Santry </t>
  </si>
  <si>
    <t>Dublin 9</t>
  </si>
  <si>
    <t>085 2851417</t>
  </si>
  <si>
    <t>AA Miller Recycling Tyres Ltd</t>
  </si>
  <si>
    <t>39 Shanard Road</t>
  </si>
  <si>
    <t>Santry</t>
  </si>
  <si>
    <t>Morar Ioan</t>
  </si>
  <si>
    <t>086-8895428</t>
  </si>
  <si>
    <t>Baker Automotive</t>
  </si>
  <si>
    <t>Unit 8c</t>
  </si>
  <si>
    <t>Santry Hall Industrial Estate</t>
  </si>
  <si>
    <t>01-9603040</t>
  </si>
  <si>
    <t>sales@bakerautomotive.ie</t>
  </si>
  <si>
    <t>Old Airport Road</t>
  </si>
  <si>
    <t>Joe Maxwell</t>
  </si>
  <si>
    <t>16 Coultry Lawns</t>
  </si>
  <si>
    <t>rose.maxx@gmail.com</t>
  </si>
  <si>
    <t>Titanium Autos</t>
  </si>
  <si>
    <t>Cloghran</t>
  </si>
  <si>
    <t>01-8831739</t>
  </si>
  <si>
    <t>Howth Junction</t>
  </si>
  <si>
    <t>Kilbarrack Road</t>
  </si>
  <si>
    <t>Kilbarrack</t>
  </si>
  <si>
    <t>01 866 0520</t>
  </si>
  <si>
    <t>Part Worn Tyres</t>
  </si>
  <si>
    <t>Newtown</t>
  </si>
  <si>
    <t>Limerick Road</t>
  </si>
  <si>
    <t>Kildare County Council</t>
  </si>
  <si>
    <t>Co. Kildare</t>
  </si>
  <si>
    <t xml:space="preserve">Newhall </t>
  </si>
  <si>
    <t>Naas</t>
  </si>
  <si>
    <t>AK Compas</t>
  </si>
  <si>
    <t>Unit A The Maltings</t>
  </si>
  <si>
    <t>Upper William Street</t>
  </si>
  <si>
    <t>Athy</t>
  </si>
  <si>
    <t>Krzysztof Wiacek / Anna Wiacek</t>
  </si>
  <si>
    <t>085 1507308</t>
  </si>
  <si>
    <t>akcompas@gmail.com</t>
  </si>
  <si>
    <t>Allen Independent</t>
  </si>
  <si>
    <t>Station Road</t>
  </si>
  <si>
    <t xml:space="preserve">Straffan </t>
  </si>
  <si>
    <t>066 7142789</t>
  </si>
  <si>
    <t>service@allenindependent.ie</t>
  </si>
  <si>
    <t>Alto Motors</t>
  </si>
  <si>
    <t>The Haven</t>
  </si>
  <si>
    <t>Hazlebatch Road</t>
  </si>
  <si>
    <t>Celbridge</t>
  </si>
  <si>
    <t>01 6275314</t>
  </si>
  <si>
    <t>altomotorsservice@gmail.com</t>
  </si>
  <si>
    <t>Andy's Bikes and Bits</t>
  </si>
  <si>
    <t xml:space="preserve">Ballysax </t>
  </si>
  <si>
    <t>The Curragh</t>
  </si>
  <si>
    <t>045 441585</t>
  </si>
  <si>
    <t>andysbikesandbits@eircom.net</t>
  </si>
  <si>
    <t>AOR Motors</t>
  </si>
  <si>
    <t>Main Street</t>
  </si>
  <si>
    <t>Cellbridge</t>
  </si>
  <si>
    <t>01 6102633</t>
  </si>
  <si>
    <t>sales@aormotors.ie</t>
  </si>
  <si>
    <t>Arek Car Repairs</t>
  </si>
  <si>
    <t>Unit 2F Acorn Business Park</t>
  </si>
  <si>
    <t>Rathangan</t>
  </si>
  <si>
    <t>087 958 1434</t>
  </si>
  <si>
    <t>Ark Recycling</t>
  </si>
  <si>
    <t>Moone</t>
  </si>
  <si>
    <t>0818-365828</t>
  </si>
  <si>
    <t>059-8624920</t>
  </si>
  <si>
    <t>arl@iol.ie</t>
  </si>
  <si>
    <t>Audi Naas</t>
  </si>
  <si>
    <t>Newbridge Road</t>
  </si>
  <si>
    <t>045 906 666</t>
  </si>
  <si>
    <t>info@audinaas.ie</t>
  </si>
  <si>
    <t>Auto Fleet Service centre</t>
  </si>
  <si>
    <t>045 882844 </t>
  </si>
  <si>
    <t>Ballymore tyres</t>
  </si>
  <si>
    <t>Broadleas</t>
  </si>
  <si>
    <t>Ballymore Eustace</t>
  </si>
  <si>
    <t>(045) 864284</t>
  </si>
  <si>
    <t>Behans Service Station</t>
  </si>
  <si>
    <t>Patrick J Behan Ltd. t/a Behans Service Station</t>
  </si>
  <si>
    <t>Castledermot</t>
  </si>
  <si>
    <t>Peter Behan  (margaret)</t>
  </si>
  <si>
    <t>059 9144141 / 087 2028885</t>
  </si>
  <si>
    <t>059 9144801</t>
  </si>
  <si>
    <t>peterbehan3@gmail.com</t>
  </si>
  <si>
    <t>Best Buy Tyres</t>
  </si>
  <si>
    <t>Kilkenny Road</t>
  </si>
  <si>
    <t>Ann O'Sullivan</t>
  </si>
  <si>
    <t>Blackpark Tyres</t>
  </si>
  <si>
    <t>Unit W1I - Toughers Business Park</t>
  </si>
  <si>
    <t>Newhall</t>
  </si>
  <si>
    <t>045-409180</t>
  </si>
  <si>
    <t>gregoryblake@eircom.net</t>
  </si>
  <si>
    <t>Blackwood Tyres &amp; Solid Fuel</t>
  </si>
  <si>
    <t>Blackwood Cross</t>
  </si>
  <si>
    <t>Robertstown</t>
  </si>
  <si>
    <t>085 2005121</t>
  </si>
  <si>
    <t>Byrne Car Sales Ltd</t>
  </si>
  <si>
    <t>Timolin</t>
  </si>
  <si>
    <t>059 8624192</t>
  </si>
  <si>
    <t>robert@pbcs.ie</t>
  </si>
  <si>
    <t>Car Wash &amp; Tyre Centre</t>
  </si>
  <si>
    <t>Chapel Avenue</t>
  </si>
  <si>
    <t>087-6505798</t>
  </si>
  <si>
    <t>Carfit Ltd. Newbridge</t>
  </si>
  <si>
    <t>Unit W1I - Togher Business Park</t>
  </si>
  <si>
    <t>045-409995</t>
  </si>
  <si>
    <t>NaasSales@carfit.ie</t>
  </si>
  <si>
    <t>Chamney Sheldon Tyres</t>
  </si>
  <si>
    <t>Clane Road</t>
  </si>
  <si>
    <t>Sallins</t>
  </si>
  <si>
    <t>045-875711/085-7277737</t>
  </si>
  <si>
    <t>045-875711</t>
  </si>
  <si>
    <t>Curragh Auto Repair</t>
  </si>
  <si>
    <t>Peircetown</t>
  </si>
  <si>
    <t>Newbridge</t>
  </si>
  <si>
    <t>085 272 8888</t>
  </si>
  <si>
    <t>Discount Tyres</t>
  </si>
  <si>
    <t>Rear Topaz Garage</t>
  </si>
  <si>
    <t>Kilcullen Road</t>
  </si>
  <si>
    <t>DS Tyres</t>
  </si>
  <si>
    <t>Blacklion</t>
  </si>
  <si>
    <t>Maynooth</t>
  </si>
  <si>
    <t>Derek Stones</t>
  </si>
  <si>
    <t xml:space="preserve">083-0027382/01-6286816 </t>
  </si>
  <si>
    <t>Get a Grip Tyre centre</t>
  </si>
  <si>
    <t>Littletown</t>
  </si>
  <si>
    <t>Kilmeage</t>
  </si>
  <si>
    <t>086 190 6099</t>
  </si>
  <si>
    <t>J &amp; B Celbridge Car Service Ltd</t>
  </si>
  <si>
    <t>Unit 3</t>
  </si>
  <si>
    <t>Monatra Industrial Estate</t>
  </si>
  <si>
    <t>Bartlomiej Maruszak</t>
  </si>
  <si>
    <t>01 5058054 / 087 2926750</t>
  </si>
  <si>
    <t>01 6270977</t>
  </si>
  <si>
    <t>John Phelan Motor Co</t>
  </si>
  <si>
    <t>Allenwood</t>
  </si>
  <si>
    <t>045-254256</t>
  </si>
  <si>
    <t>Kilcock</t>
  </si>
  <si>
    <t>Lexus Kildare</t>
  </si>
  <si>
    <t>Kildare</t>
  </si>
  <si>
    <t>Darren Caitaz</t>
  </si>
  <si>
    <t>045-533333</t>
  </si>
  <si>
    <t>Liam Kelly</t>
  </si>
  <si>
    <t>Kilbrook</t>
  </si>
  <si>
    <t>Enfield</t>
  </si>
  <si>
    <t>Martin Larkin Motor Value Ltd</t>
  </si>
  <si>
    <t>045-870270</t>
  </si>
  <si>
    <t>045-860667</t>
  </si>
  <si>
    <t>info@motorvalu.ie</t>
  </si>
  <si>
    <t>Michael Noone Car Sales</t>
  </si>
  <si>
    <t>Laragh</t>
  </si>
  <si>
    <t>087-6536327</t>
  </si>
  <si>
    <t>Morrin Motors</t>
  </si>
  <si>
    <t xml:space="preserve">Caragh </t>
  </si>
  <si>
    <t>(045) 870 033</t>
  </si>
  <si>
    <t>Murphy Loughman Gauges Ltd</t>
  </si>
  <si>
    <t>Athy Tyre Services</t>
  </si>
  <si>
    <t>Brendan Loughman</t>
  </si>
  <si>
    <t>059-8634406</t>
  </si>
  <si>
    <t>059-8631021</t>
  </si>
  <si>
    <t>loughmangauges@eircom.net</t>
  </si>
  <si>
    <t>Mutts Nuts Motorcycles</t>
  </si>
  <si>
    <t>Unit 10 Mill Lane</t>
  </si>
  <si>
    <t>Leixlip</t>
  </si>
  <si>
    <t>087 2866009</t>
  </si>
  <si>
    <t>N Conlan &amp; Sons</t>
  </si>
  <si>
    <t>Kildare Road</t>
  </si>
  <si>
    <t>Ronan McCarthy</t>
  </si>
  <si>
    <t>045-524345</t>
  </si>
  <si>
    <t>045-524616</t>
  </si>
  <si>
    <t>parts@conlanandsons.ie</t>
  </si>
  <si>
    <t>Naas Motor Centre</t>
  </si>
  <si>
    <t>045 897946</t>
  </si>
  <si>
    <t>Newbridge Auto Service</t>
  </si>
  <si>
    <t>Ballymany Road</t>
  </si>
  <si>
    <t>NewbridgeAuto Service</t>
  </si>
  <si>
    <t>045-488080/045-446642</t>
  </si>
  <si>
    <t>Olympic Car Sales</t>
  </si>
  <si>
    <t>Greenfield House</t>
  </si>
  <si>
    <t>Straffan Road</t>
  </si>
  <si>
    <t>01-6286263</t>
  </si>
  <si>
    <t>sales@olympiccars.ie</t>
  </si>
  <si>
    <t>O'Neills Tyre Centre</t>
  </si>
  <si>
    <t>01 6286611/0872881208</t>
  </si>
  <si>
    <t>Peadar Byrnes Garage</t>
  </si>
  <si>
    <t>Blacktrench</t>
  </si>
  <si>
    <t>045-431833</t>
  </si>
  <si>
    <t>PLR Repairs</t>
  </si>
  <si>
    <t>Unit W10H Ladytown Business Park</t>
  </si>
  <si>
    <t>045 409107</t>
  </si>
  <si>
    <t>info@plrrepairs.com</t>
  </si>
  <si>
    <t>Prosperous Tyre Centre</t>
  </si>
  <si>
    <t xml:space="preserve">Curryhills </t>
  </si>
  <si>
    <t>Prosperous</t>
  </si>
  <si>
    <t>045 868873</t>
  </si>
  <si>
    <t>prosperoustyres@gmail.com</t>
  </si>
  <si>
    <t>R.J. O'Brien Tyres</t>
  </si>
  <si>
    <t>Tyre Trax</t>
  </si>
  <si>
    <t>Curry Hills</t>
  </si>
  <si>
    <t>John O'Brien</t>
  </si>
  <si>
    <t>01-8530636 / 086-2575410</t>
  </si>
  <si>
    <t>01 - 8530636</t>
  </si>
  <si>
    <t>tyretrax@eircom.net</t>
  </si>
  <si>
    <t>Terry Boylan Naas</t>
  </si>
  <si>
    <t>045-879128/045-897488</t>
  </si>
  <si>
    <t>The Country Garage</t>
  </si>
  <si>
    <t>Straffan</t>
  </si>
  <si>
    <t>087 1934343</t>
  </si>
  <si>
    <t>sales@countrygarage.ie</t>
  </si>
  <si>
    <t>Thomas Nelson Garage</t>
  </si>
  <si>
    <t>Kilnacreddick </t>
  </si>
  <si>
    <t>01 6244635</t>
  </si>
  <si>
    <t>Tiger Tyre Centre</t>
  </si>
  <si>
    <t>Tiger Tyre Center</t>
  </si>
  <si>
    <t xml:space="preserve">Bridge St </t>
  </si>
  <si>
    <t>Ryszard Mastrzykowski</t>
  </si>
  <si>
    <t>087-3108925</t>
  </si>
  <si>
    <t>Tom Bracken Motors</t>
  </si>
  <si>
    <t>Millbrook</t>
  </si>
  <si>
    <t>045-524890</t>
  </si>
  <si>
    <t>Tomcats Autos</t>
  </si>
  <si>
    <t>Old Dublin Road</t>
  </si>
  <si>
    <t>086 394 9463</t>
  </si>
  <si>
    <t>tomcatvw@eircom.net</t>
  </si>
  <si>
    <t>Tony Hogan Motors</t>
  </si>
  <si>
    <t>Old Mill Industrial Estate</t>
  </si>
  <si>
    <t>Kill</t>
  </si>
  <si>
    <t>045-877418</t>
  </si>
  <si>
    <t>sales@tonyhoganmotors.ie</t>
  </si>
  <si>
    <t>Tougher Oil</t>
  </si>
  <si>
    <t>Tougher Business Park</t>
  </si>
  <si>
    <t>Dermot Tougher</t>
  </si>
  <si>
    <t>085-2884118</t>
  </si>
  <si>
    <t>01-6276052</t>
  </si>
  <si>
    <t>dermottougher@hotmail.com</t>
  </si>
  <si>
    <t>Xpress Auto Centre</t>
  </si>
  <si>
    <t>Sunny Hill</t>
  </si>
  <si>
    <t>Kilcullen</t>
  </si>
  <si>
    <t>045 482626</t>
  </si>
  <si>
    <t>Autoline Cars</t>
  </si>
  <si>
    <t>Clane</t>
  </si>
  <si>
    <t>Gary O'Doherty</t>
  </si>
  <si>
    <t>045 982222  087 2541027</t>
  </si>
  <si>
    <t>045 982255</t>
  </si>
  <si>
    <t>sales@autolinecarsales.ie</t>
  </si>
  <si>
    <t>Topaz Garage</t>
  </si>
  <si>
    <t>Auto Express</t>
  </si>
  <si>
    <t>Springhill</t>
  </si>
  <si>
    <t>David</t>
  </si>
  <si>
    <t xml:space="preserve">Garage </t>
  </si>
  <si>
    <t>GMC Motorcycles</t>
  </si>
  <si>
    <t>Meath County Council</t>
  </si>
  <si>
    <t>Co. Meath</t>
  </si>
  <si>
    <t xml:space="preserve">Kells </t>
  </si>
  <si>
    <t>Cherry Lodge</t>
  </si>
  <si>
    <t>Carburystown</t>
  </si>
  <si>
    <t xml:space="preserve">Trim </t>
  </si>
  <si>
    <t>Alloy Wheel Repairs</t>
  </si>
  <si>
    <t>Castletown</t>
  </si>
  <si>
    <t>Navan</t>
  </si>
  <si>
    <t>046 9054398</t>
  </si>
  <si>
    <t>david46harris@gmail.com</t>
  </si>
  <si>
    <t>AK Autocare</t>
  </si>
  <si>
    <t>Raystown Bus Pk</t>
  </si>
  <si>
    <t>Ratoath</t>
  </si>
  <si>
    <t>083-4595961</t>
  </si>
  <si>
    <t>C Mc Tyres Ltd</t>
  </si>
  <si>
    <t>Tullyattin</t>
  </si>
  <si>
    <t>Newcastle</t>
  </si>
  <si>
    <t>Moynalty</t>
  </si>
  <si>
    <t>Carlife Motors Ltd</t>
  </si>
  <si>
    <t>6 Supple Park SC</t>
  </si>
  <si>
    <t xml:space="preserve">Dunshaughlin </t>
  </si>
  <si>
    <t>01-8240382</t>
  </si>
  <si>
    <t>Trim</t>
  </si>
  <si>
    <t xml:space="preserve">Ashbourne </t>
  </si>
  <si>
    <t>F&amp;C Coffey Garage</t>
  </si>
  <si>
    <t>Rathrone</t>
  </si>
  <si>
    <t>(046) 9543914</t>
  </si>
  <si>
    <t>Frank Harte Motors</t>
  </si>
  <si>
    <t>Portmanna</t>
  </si>
  <si>
    <t>Clonee</t>
  </si>
  <si>
    <t>01-8251922/087-2622970/087-0989178</t>
  </si>
  <si>
    <t>frankhartemotors@gmail.com</t>
  </si>
  <si>
    <t>G&amp;T Autos</t>
  </si>
  <si>
    <t xml:space="preserve">Donaghmore </t>
  </si>
  <si>
    <t>Gintaras Geleziunas</t>
  </si>
  <si>
    <t>(01) 8353852</t>
  </si>
  <si>
    <t>gtautos@hotmail.com</t>
  </si>
  <si>
    <t>GT Motors</t>
  </si>
  <si>
    <t>Unit 44 Kells Business Park</t>
  </si>
  <si>
    <t>Cavan Road</t>
  </si>
  <si>
    <t>(046) 929 3444</t>
  </si>
  <si>
    <t>John Brutons Garage</t>
  </si>
  <si>
    <t xml:space="preserve">Summerhill </t>
  </si>
  <si>
    <t>(046)9557313</t>
  </si>
  <si>
    <t>John Moran</t>
  </si>
  <si>
    <t>Tullyard</t>
  </si>
  <si>
    <t>(046)9436763</t>
  </si>
  <si>
    <t>Karzone</t>
  </si>
  <si>
    <t>Unit 1 Meath Motorpark</t>
  </si>
  <si>
    <t>Navan Rd</t>
  </si>
  <si>
    <t>046 9431706</t>
  </si>
  <si>
    <t>046-9437598</t>
  </si>
  <si>
    <t>Martin Smyth Motors</t>
  </si>
  <si>
    <t>Dulane</t>
  </si>
  <si>
    <t>Kells</t>
  </si>
  <si>
    <t>(046)9249001</t>
  </si>
  <si>
    <t>Oldcastle</t>
  </si>
  <si>
    <t>Panda Waste Services</t>
  </si>
  <si>
    <t>Rathdrinagh</t>
  </si>
  <si>
    <t>Beauparc</t>
  </si>
  <si>
    <t>(046)9024111</t>
  </si>
  <si>
    <t>Patsy Kelly Tyres</t>
  </si>
  <si>
    <t>Ballatalion</t>
  </si>
  <si>
    <t>Patsy Kelly</t>
  </si>
  <si>
    <t>046-9435014/086-2693424</t>
  </si>
  <si>
    <t>Ratoath Auto Clinic</t>
  </si>
  <si>
    <t>Lagore Little</t>
  </si>
  <si>
    <t>087 964 4461</t>
  </si>
  <si>
    <t>Virginia Road</t>
  </si>
  <si>
    <t>Tony Boylan Bodyshop</t>
  </si>
  <si>
    <t>Tuites Garage</t>
  </si>
  <si>
    <t>Cavan Street</t>
  </si>
  <si>
    <t xml:space="preserve">Oldcastle </t>
  </si>
  <si>
    <t>John Tuite</t>
  </si>
  <si>
    <t>049 8541263</t>
  </si>
  <si>
    <t>049 8541411</t>
  </si>
  <si>
    <t>tuitesgarage@oceanfree.net</t>
  </si>
  <si>
    <t>Raystown Business Park</t>
  </si>
  <si>
    <t>South Dublin County Council</t>
  </si>
  <si>
    <t>Boot Road</t>
  </si>
  <si>
    <t>Newlands Cross</t>
  </si>
  <si>
    <t>Clondalkin</t>
  </si>
  <si>
    <t>085 111 2228</t>
  </si>
  <si>
    <t>info@auto-express.eu</t>
  </si>
  <si>
    <t>Johnston Logistics Ltd</t>
  </si>
  <si>
    <t>Blackchurch</t>
  </si>
  <si>
    <t>Rathcoole</t>
  </si>
  <si>
    <t>Co Dublin</t>
  </si>
  <si>
    <t>01-4013333</t>
  </si>
  <si>
    <t>01-4588261</t>
  </si>
  <si>
    <t>info@jol.ie</t>
  </si>
  <si>
    <t>Lucan</t>
  </si>
  <si>
    <t>Quick Pit Tyres Ltd.</t>
  </si>
  <si>
    <t>Unit 2 - Crannog</t>
  </si>
  <si>
    <t>Ballygaddy Road</t>
  </si>
  <si>
    <t>01-4577270</t>
  </si>
  <si>
    <t>Tyre Auto Fit Ltd</t>
  </si>
  <si>
    <t>Unit 1, Greenogue</t>
  </si>
  <si>
    <t>Ken Martin</t>
  </si>
  <si>
    <t>086 1710081.</t>
  </si>
  <si>
    <t>01-4580059 / 01 4587264</t>
  </si>
  <si>
    <t>kpmartin@eircom.net</t>
  </si>
  <si>
    <t>Greenogue Business Park</t>
  </si>
  <si>
    <t>Conways Garage</t>
  </si>
  <si>
    <t>Ballydowd</t>
  </si>
  <si>
    <t xml:space="preserve">Lucan </t>
  </si>
  <si>
    <t>(01)6280485</t>
  </si>
  <si>
    <t>IAN COATES</t>
  </si>
  <si>
    <t>57 HUNTERS AVENUE HUNTER</t>
  </si>
  <si>
    <t>BALLYCULLEN ROAD</t>
  </si>
  <si>
    <t>DUBLIN 24</t>
  </si>
  <si>
    <t>CO. DUBLIN</t>
  </si>
  <si>
    <t>087 8274888</t>
  </si>
  <si>
    <t>On and Off Road Repairs Ltd</t>
  </si>
  <si>
    <t>Lough Beag Glenaraneen</t>
  </si>
  <si>
    <t xml:space="preserve">Brittas </t>
  </si>
  <si>
    <t>(087)2584940</t>
  </si>
  <si>
    <t>Premco Distributors Ltd</t>
  </si>
  <si>
    <t>Unit 30N</t>
  </si>
  <si>
    <t>01 257 0257</t>
  </si>
  <si>
    <t>01 257 0250</t>
  </si>
  <si>
    <t>sales@premco.ie</t>
  </si>
  <si>
    <t>Rathcoole Motors</t>
  </si>
  <si>
    <t>APP Rathcoole Motors Ltd</t>
  </si>
  <si>
    <t>Unit 200, Greenogue Business Park</t>
  </si>
  <si>
    <t>Andrew Murphy</t>
  </si>
  <si>
    <t>01-4588520</t>
  </si>
  <si>
    <t>01-4587094</t>
  </si>
  <si>
    <t>Palmerstown</t>
  </si>
  <si>
    <t>Delta Tyres &amp; Auto Service</t>
  </si>
  <si>
    <t>Unit 80</t>
  </si>
  <si>
    <t>Cherry Orchard Ind Est</t>
  </si>
  <si>
    <t>Liam</t>
  </si>
  <si>
    <t>Stadium Motorcycles</t>
  </si>
  <si>
    <t>Unit 48</t>
  </si>
  <si>
    <t>01-6268318</t>
  </si>
  <si>
    <t>01-6268385</t>
  </si>
  <si>
    <t>Ultimate Cars Ltd.</t>
  </si>
  <si>
    <t xml:space="preserve">Killeen Road </t>
  </si>
  <si>
    <t>01 6260722</t>
  </si>
  <si>
    <t>sales@ultimatecars.ie</t>
  </si>
  <si>
    <t>Westland Motors</t>
  </si>
  <si>
    <t>Cherry Orchard Industrial Estate</t>
  </si>
  <si>
    <t>Cherry Orchard</t>
  </si>
  <si>
    <t>01 605 5111</t>
  </si>
  <si>
    <t>A&amp;K Garage</t>
  </si>
  <si>
    <t>Unit 2b John F Kennedy Road</t>
  </si>
  <si>
    <t>Bluebell</t>
  </si>
  <si>
    <t>Auto Detail Valeting</t>
  </si>
  <si>
    <t>Long Mile Road</t>
  </si>
  <si>
    <t>087 911 1265</t>
  </si>
  <si>
    <t>Auto Dynamic</t>
  </si>
  <si>
    <t>M50 Business Park</t>
  </si>
  <si>
    <t>Ballymount</t>
  </si>
  <si>
    <t>01-4381938</t>
  </si>
  <si>
    <t>Auto View Car Sales</t>
  </si>
  <si>
    <t>15 The Old Sawmills Industrial Estate</t>
  </si>
  <si>
    <t>Ballymount Road Lower</t>
  </si>
  <si>
    <t>01-6853560/086-6620444 L1286</t>
  </si>
  <si>
    <t>BAILEYS AUTOPOINT LIMITED *</t>
  </si>
  <si>
    <t>3A BALLYMOUNT TRADING CEN</t>
  </si>
  <si>
    <t>BALLYMOUNT</t>
  </si>
  <si>
    <t>DUBLIN 12</t>
  </si>
  <si>
    <t>01 4050118</t>
  </si>
  <si>
    <t>Blu Motors</t>
  </si>
  <si>
    <t>U7 Concorde Ind Estate</t>
  </si>
  <si>
    <t>01-4508430</t>
  </si>
  <si>
    <t>Charton Motor Company</t>
  </si>
  <si>
    <t>2 Fox and Geese</t>
  </si>
  <si>
    <t>01 4097100</t>
  </si>
  <si>
    <t>Cherry Orchard Auto Clinic</t>
  </si>
  <si>
    <t>Unit 38 Enterprise Centre</t>
  </si>
  <si>
    <t>Lavery Avenue</t>
  </si>
  <si>
    <t>Parkwest</t>
  </si>
  <si>
    <t>085 124 41 52</t>
  </si>
  <si>
    <t>info@auto-clinic.ie</t>
  </si>
  <si>
    <t>Chevrolet Ireland</t>
  </si>
  <si>
    <t>Cedar House</t>
  </si>
  <si>
    <t>Park West Rd</t>
  </si>
  <si>
    <t>Park West Business Park</t>
  </si>
  <si>
    <t>Seamus Morgan</t>
  </si>
  <si>
    <t>4139200.</t>
  </si>
  <si>
    <t>smorgan@chevrolet.ie</t>
  </si>
  <si>
    <t>Cobra Garage</t>
  </si>
  <si>
    <t>Rear of 9 Hughs Road North</t>
  </si>
  <si>
    <t>Behind Black Forge Pub</t>
  </si>
  <si>
    <t>Drimnagh Road</t>
  </si>
  <si>
    <t>087 7070101</t>
  </si>
  <si>
    <t>Donegan Motor Services</t>
  </si>
  <si>
    <t>Unit 10 Craftmasters</t>
  </si>
  <si>
    <t>Greenhills Industrial Estate</t>
  </si>
  <si>
    <t>(01)4087766</t>
  </si>
  <si>
    <t>Harris Group Ltd</t>
  </si>
  <si>
    <t>Tony Harton</t>
  </si>
  <si>
    <t>01-4194500</t>
  </si>
  <si>
    <t>tony.harton@ivecotdi.ie</t>
  </si>
  <si>
    <t>Kevin Barry Motors</t>
  </si>
  <si>
    <t>Unit 1 Limekiln Business Park</t>
  </si>
  <si>
    <t xml:space="preserve">Greenhills </t>
  </si>
  <si>
    <t>01- 450 5613</t>
  </si>
  <si>
    <t>darren@kevinbarrymotors.ie</t>
  </si>
  <si>
    <t>Kings Road Tyres (Ire) Ltd.</t>
  </si>
  <si>
    <t>U2</t>
  </si>
  <si>
    <t>Kore Development Park</t>
  </si>
  <si>
    <t>JFK Drive</t>
  </si>
  <si>
    <t>David Thackaberry</t>
  </si>
  <si>
    <t>01-4566077</t>
  </si>
  <si>
    <t>01-4566080</t>
  </si>
  <si>
    <t>Lawlor Bros Waste Disposal</t>
  </si>
  <si>
    <t>Access Waste Recycling</t>
  </si>
  <si>
    <t>Unit 28 JFK Industrial Estate</t>
  </si>
  <si>
    <t>01 450 0830 </t>
  </si>
  <si>
    <t>sales@accesswaste.ie</t>
  </si>
  <si>
    <t>Longmile Motors</t>
  </si>
  <si>
    <t>Motokov Centre</t>
  </si>
  <si>
    <t>01-4089780</t>
  </si>
  <si>
    <t>O'Brien Motors Limited</t>
  </si>
  <si>
    <t>85 Cromwellsfort Road</t>
  </si>
  <si>
    <t xml:space="preserve">Walkinstown </t>
  </si>
  <si>
    <t>01-4501353</t>
  </si>
  <si>
    <t>P.M Motors</t>
  </si>
  <si>
    <t>Greenhills Road</t>
  </si>
  <si>
    <t>(01)4504417</t>
  </si>
  <si>
    <t>pmmotors@gmail.com</t>
  </si>
  <si>
    <t>Paul Ryan Motorcycles</t>
  </si>
  <si>
    <t>Unit A2 JFK Trading Centre</t>
  </si>
  <si>
    <t>01 4603287</t>
  </si>
  <si>
    <t>Thorntons Recycling</t>
  </si>
  <si>
    <t>Unit 53B Henry Road</t>
  </si>
  <si>
    <t>Parkwest Business Park</t>
  </si>
  <si>
    <t>Tom Mc Donnell</t>
  </si>
  <si>
    <t>tom@thorntons-recycling.ie</t>
  </si>
  <si>
    <t>Toyota Long Mile</t>
  </si>
  <si>
    <t>01 4606070</t>
  </si>
  <si>
    <t>Trailite Europe Ltd</t>
  </si>
  <si>
    <t>Long Mile Rd</t>
  </si>
  <si>
    <t>Walkinstown Auto Services</t>
  </si>
  <si>
    <t>01 4298539</t>
  </si>
  <si>
    <t>Autofactory</t>
  </si>
  <si>
    <t>Unit 18  Enterprise Centre</t>
  </si>
  <si>
    <t>Dublin 13</t>
  </si>
  <si>
    <t>085 197 6894</t>
  </si>
  <si>
    <t>Rathfarnham</t>
  </si>
  <si>
    <t>Dublin 16</t>
  </si>
  <si>
    <t>GM Ireland Ltd</t>
  </si>
  <si>
    <t>Heather Road</t>
  </si>
  <si>
    <t>Sandyford Industrial Estate</t>
  </si>
  <si>
    <t>Sandyford</t>
  </si>
  <si>
    <t>Dublin 18</t>
  </si>
  <si>
    <t>Michael Keegan</t>
  </si>
  <si>
    <t>N4 Car Sales Ltd</t>
  </si>
  <si>
    <t>Palmerstown Retail Park</t>
  </si>
  <si>
    <t>Dublin 20</t>
  </si>
  <si>
    <t>01-4433339</t>
  </si>
  <si>
    <t>Palmerstown Motors</t>
  </si>
  <si>
    <t>Palmerstowwn Business Park</t>
  </si>
  <si>
    <t>086-8405931</t>
  </si>
  <si>
    <t>A.S Cars Ltd</t>
  </si>
  <si>
    <t>1 Ballymount Great</t>
  </si>
  <si>
    <t>Turnpike Road</t>
  </si>
  <si>
    <t>01-4123696</t>
  </si>
  <si>
    <t>Armalou Ltd / OHM Group</t>
  </si>
  <si>
    <t>Clonlara Avenue</t>
  </si>
  <si>
    <t>Baldonnell Business Park</t>
  </si>
  <si>
    <t>Baldonnell</t>
  </si>
  <si>
    <t>Emmet Holland</t>
  </si>
  <si>
    <t>Eholland@ohm.ie</t>
  </si>
  <si>
    <t>AV Auto</t>
  </si>
  <si>
    <t>91 St Johns Park East</t>
  </si>
  <si>
    <t>Robertas Vaskevicius</t>
  </si>
  <si>
    <t>085 1221038</t>
  </si>
  <si>
    <t>robis46@gmail.com</t>
  </si>
  <si>
    <t xml:space="preserve">Clondalkin </t>
  </si>
  <si>
    <t>Burke &amp; Sons Motor Company</t>
  </si>
  <si>
    <t>01 4595868</t>
  </si>
  <si>
    <t>Carfit Ltd. Dublin</t>
  </si>
  <si>
    <t>Unit 1, Monastery Road</t>
  </si>
  <si>
    <t>01-4591591</t>
  </si>
  <si>
    <t>01-4592880</t>
  </si>
  <si>
    <t>DublinSales@carfit.ie</t>
  </si>
  <si>
    <t>Castle Cars</t>
  </si>
  <si>
    <t>Unit 6 Ballybane</t>
  </si>
  <si>
    <t>Nangor Rd</t>
  </si>
  <si>
    <t>Shay</t>
  </si>
  <si>
    <t xml:space="preserve">01-4138971/ 087-9049777 </t>
  </si>
  <si>
    <t>Cloverhill Autos</t>
  </si>
  <si>
    <t>Unit 5 Clondalkin Commercial Park</t>
  </si>
  <si>
    <t>Cloverhill Road</t>
  </si>
  <si>
    <t>086 2481800</t>
  </si>
  <si>
    <t>cloverhillautos@live.ie</t>
  </si>
  <si>
    <t>Fonthill Car Sales</t>
  </si>
  <si>
    <t>Fonthill Road</t>
  </si>
  <si>
    <t>087 2596822</t>
  </si>
  <si>
    <t>Green Isle Tyre and Auto</t>
  </si>
  <si>
    <t>Unit 6 Green Isle Industrial Estate</t>
  </si>
  <si>
    <t>Henry O'Donnell Motors</t>
  </si>
  <si>
    <t>10a Robinhood Road</t>
  </si>
  <si>
    <t>01 450 1630</t>
  </si>
  <si>
    <t>MKW Motors</t>
  </si>
  <si>
    <t>Kingswood Business Park</t>
  </si>
  <si>
    <t>Baldonnell Road</t>
  </si>
  <si>
    <t>(01) 4595266 </t>
  </si>
  <si>
    <t>Mr Automotive</t>
  </si>
  <si>
    <t>Clondalkin Comm Park</t>
  </si>
  <si>
    <t>Cloverhill Rd</t>
  </si>
  <si>
    <t>01-4670640</t>
  </si>
  <si>
    <t>O'Hara Cars</t>
  </si>
  <si>
    <t>087-6285921</t>
  </si>
  <si>
    <t>Prime Tyre Factors Ltd</t>
  </si>
  <si>
    <t>Clondalkin Commercial Park</t>
  </si>
  <si>
    <t>Sean Brennan</t>
  </si>
  <si>
    <t>01 4570734</t>
  </si>
  <si>
    <t>01 4572132</t>
  </si>
  <si>
    <t>primetyres@hotmail.com</t>
  </si>
  <si>
    <t>PRIME TYRES LTD.</t>
  </si>
  <si>
    <t>UNIT 3</t>
  </si>
  <si>
    <t>CLONDALKIN COMMERCIAL PAR</t>
  </si>
  <si>
    <t>Tommy or Sean</t>
  </si>
  <si>
    <t>01 4570734/967</t>
  </si>
  <si>
    <t>kbrennan@iolfree.ie</t>
  </si>
  <si>
    <t>Sean Kavanagh's Garage</t>
  </si>
  <si>
    <t>Crona</t>
  </si>
  <si>
    <t>Ross Kavanagh</t>
  </si>
  <si>
    <t>01-4573088/085-7359331</t>
  </si>
  <si>
    <t>seankavanaghsgarage@gmail.com</t>
  </si>
  <si>
    <t>Westside Tyre Centre</t>
  </si>
  <si>
    <t>6 Green Island Business Park</t>
  </si>
  <si>
    <t>Green Isle Rd</t>
  </si>
  <si>
    <t>01-4595935</t>
  </si>
  <si>
    <t>J&amp;A Commercials</t>
  </si>
  <si>
    <t>Unit A3 Weatherwell Business Park </t>
  </si>
  <si>
    <t>Dublin 23</t>
  </si>
  <si>
    <t>(01)4578687</t>
  </si>
  <si>
    <t>Dublin 24</t>
  </si>
  <si>
    <t>Tallaght</t>
  </si>
  <si>
    <t>CarFit Motor Company</t>
  </si>
  <si>
    <t>Euro Haul Centre</t>
  </si>
  <si>
    <t>01 4519503</t>
  </si>
  <si>
    <t>D&amp;S Roe (Wholesale Motor Factors)</t>
  </si>
  <si>
    <t>Unit D15</t>
  </si>
  <si>
    <t>Ballymount Cross Industrial Estate</t>
  </si>
  <si>
    <t>Sean Roe</t>
  </si>
  <si>
    <t>087-2596364/01 456 4410</t>
  </si>
  <si>
    <t>01-456 4416</t>
  </si>
  <si>
    <r>
      <t>info@dsroeltd.com</t>
    </r>
    <r>
      <rPr>
        <sz val="11"/>
        <color rgb="FF323232"/>
        <rFont val="Calibri"/>
        <family val="2"/>
        <scheme val="minor"/>
      </rPr>
      <t xml:space="preserve"> </t>
    </r>
  </si>
  <si>
    <t>First Contact Tyres</t>
  </si>
  <si>
    <t>5A Oldbawn Road</t>
  </si>
  <si>
    <t>Stuart / Elaine Brennan</t>
  </si>
  <si>
    <t>elainebrennan80@gmail.com</t>
  </si>
  <si>
    <t>Hillside Garage</t>
  </si>
  <si>
    <t>Unit A3 South City Business Park</t>
  </si>
  <si>
    <t>01-4520072</t>
  </si>
  <si>
    <t>info@hillsidegarage.ie</t>
  </si>
  <si>
    <t>J Walsh Motors</t>
  </si>
  <si>
    <t>Ballymount Road Upper</t>
  </si>
  <si>
    <t>01 4515595</t>
  </si>
  <si>
    <t>Nigel Brophy Service Point</t>
  </si>
  <si>
    <t>Eurohaul Centre</t>
  </si>
  <si>
    <t>086 2463031</t>
  </si>
  <si>
    <t>South City Business Park</t>
  </si>
  <si>
    <t>Qualityre Auto Services</t>
  </si>
  <si>
    <t>Rear Unit 5 Old bawn road</t>
  </si>
  <si>
    <t>01-4045275</t>
  </si>
  <si>
    <t>Renault Belgard</t>
  </si>
  <si>
    <t>Belgard Rd</t>
  </si>
  <si>
    <t>01-404999/01-9023042</t>
  </si>
  <si>
    <t>info@renaultbelgard.ie</t>
  </si>
  <si>
    <t>STM Garage</t>
  </si>
  <si>
    <t>Unit D Tauris Business Park</t>
  </si>
  <si>
    <t>085 7626263</t>
  </si>
  <si>
    <t>info@stmgarage.com</t>
  </si>
  <si>
    <t>Tech Plus Ltd</t>
  </si>
  <si>
    <t>Unit E9</t>
  </si>
  <si>
    <t>Brian O'Neill</t>
  </si>
  <si>
    <t>01-4049060</t>
  </si>
  <si>
    <t>The Square</t>
  </si>
  <si>
    <t>Templeogue Village</t>
  </si>
  <si>
    <t>Paul Duke Tyres Ltd</t>
  </si>
  <si>
    <t>287 Templeogue Road</t>
  </si>
  <si>
    <t>Paul Duke</t>
  </si>
  <si>
    <t>01-4903334</t>
  </si>
  <si>
    <t>Riverstown</t>
  </si>
  <si>
    <t>Longford County Council</t>
  </si>
  <si>
    <t>Affordable Tyres</t>
  </si>
  <si>
    <t>Lamagh</t>
  </si>
  <si>
    <t>Newtownforbes</t>
  </si>
  <si>
    <t>Co Longford</t>
  </si>
  <si>
    <t>Enda Manning</t>
  </si>
  <si>
    <t>043-3342453/086-8557139</t>
  </si>
  <si>
    <t>affordabletyres@gmail.com</t>
  </si>
  <si>
    <t>Johnston Business Park</t>
  </si>
  <si>
    <t>Cartrongeeragh</t>
  </si>
  <si>
    <t>Longford</t>
  </si>
  <si>
    <t>Alexs Garage</t>
  </si>
  <si>
    <t>Drumhaldry</t>
  </si>
  <si>
    <t>Moyne</t>
  </si>
  <si>
    <t>087 319 4229</t>
  </si>
  <si>
    <t>Church Street</t>
  </si>
  <si>
    <t>Chris' Tyres</t>
  </si>
  <si>
    <t>Terlicken</t>
  </si>
  <si>
    <t>Ballymahon</t>
  </si>
  <si>
    <t>090-6432020/087-0553092</t>
  </si>
  <si>
    <t>Eamon Reilly Car Sales</t>
  </si>
  <si>
    <t>Clonrollagh</t>
  </si>
  <si>
    <t>043 3346039/086 3463913</t>
  </si>
  <si>
    <t>Geery's Garage</t>
  </si>
  <si>
    <t>087 387 0155</t>
  </si>
  <si>
    <t>John Duignan Motors</t>
  </si>
  <si>
    <t>Unit 7 New Townspark Industrial Estate</t>
  </si>
  <si>
    <t>085 2444333</t>
  </si>
  <si>
    <t>Kanes Newline Motors</t>
  </si>
  <si>
    <t>Teemore Industrial Estate</t>
  </si>
  <si>
    <t xml:space="preserve">Granard </t>
  </si>
  <si>
    <t>043-6687780</t>
  </si>
  <si>
    <t>sales@newlinemotors.ie</t>
  </si>
  <si>
    <t>M Flynn Car Sales</t>
  </si>
  <si>
    <t>Longford Road</t>
  </si>
  <si>
    <t>Lanesboro</t>
  </si>
  <si>
    <t>Michael Flynn</t>
  </si>
  <si>
    <t>043-3321182</t>
  </si>
  <si>
    <t>043-3321840</t>
  </si>
  <si>
    <t>Nally Bros Hyundai</t>
  </si>
  <si>
    <t>DRINAN</t>
  </si>
  <si>
    <t>090-6432387/087-9205325</t>
  </si>
  <si>
    <t>Rolling Tyres</t>
  </si>
  <si>
    <t>Unit 6E, Edgesworthstown Business Park</t>
  </si>
  <si>
    <t>Edgeworthstown</t>
  </si>
  <si>
    <t>Brian Gibson</t>
  </si>
  <si>
    <t>087-7655464</t>
  </si>
  <si>
    <t>bgrollingtyres@yahoo.co.uk</t>
  </si>
  <si>
    <t>Stans Garage and Tyres</t>
  </si>
  <si>
    <t>Stonepark</t>
  </si>
  <si>
    <t>085 749 2665</t>
  </si>
  <si>
    <t>Wholesale Market Tyres</t>
  </si>
  <si>
    <t>043-3342453</t>
  </si>
  <si>
    <t>Rear Mc Nally Motors</t>
  </si>
  <si>
    <t>Athlone Rd</t>
  </si>
  <si>
    <t>Max</t>
  </si>
  <si>
    <t>083-1191192</t>
  </si>
  <si>
    <t>Westmeath County Council</t>
  </si>
  <si>
    <t>Co. Westmeath</t>
  </si>
  <si>
    <t>Blyry Business and Commercial Park</t>
  </si>
  <si>
    <t>Athlone</t>
  </si>
  <si>
    <t>Mullingar Road</t>
  </si>
  <si>
    <t>Kinnegad</t>
  </si>
  <si>
    <t>044-9375459 </t>
  </si>
  <si>
    <t>lindatreacy@hotmail.com</t>
  </si>
  <si>
    <t>4x4 Ireland (Warehouse &amp; Fitting)</t>
  </si>
  <si>
    <t>Patrick Street</t>
  </si>
  <si>
    <t>Mullingar</t>
  </si>
  <si>
    <t>044-9338885</t>
  </si>
  <si>
    <t>044-9390851</t>
  </si>
  <si>
    <t>sales@4x4ireland.com</t>
  </si>
  <si>
    <t>Car Service</t>
  </si>
  <si>
    <t>Unit 1</t>
  </si>
  <si>
    <t>Lough Sheever Corp Park</t>
  </si>
  <si>
    <t>Classic Car Service Ireland</t>
  </si>
  <si>
    <t>Unit 4 Blyry Business Park</t>
  </si>
  <si>
    <t>090 6465975</t>
  </si>
  <si>
    <t>info@classicservicesireland.com</t>
  </si>
  <si>
    <t>D&amp;S Autos</t>
  </si>
  <si>
    <t>26 Valley Cottages</t>
  </si>
  <si>
    <t xml:space="preserve">Mullingar </t>
  </si>
  <si>
    <t>087 463 7398</t>
  </si>
  <si>
    <t>D. Kenny Tyre Sales</t>
  </si>
  <si>
    <t>Golden Island</t>
  </si>
  <si>
    <t>Donal Kenny</t>
  </si>
  <si>
    <t>090-6474730</t>
  </si>
  <si>
    <t>Dalys Autos</t>
  </si>
  <si>
    <t>Ballinahown</t>
  </si>
  <si>
    <t>090-6430825</t>
  </si>
  <si>
    <t>Damien Kiernan &amp; Brendan Wiley</t>
  </si>
  <si>
    <t>t/a DK Motors</t>
  </si>
  <si>
    <t>Killucan Road</t>
  </si>
  <si>
    <t>David Hacket Tyres</t>
  </si>
  <si>
    <t>Boggagh</t>
  </si>
  <si>
    <t>Castledaly</t>
  </si>
  <si>
    <t>Moate Athlone</t>
  </si>
  <si>
    <t>David Hacket</t>
  </si>
  <si>
    <t>0906430861</t>
  </si>
  <si>
    <t>Doyles Motorcycles</t>
  </si>
  <si>
    <t>Doyle Motorcycles</t>
  </si>
  <si>
    <t>Baylough</t>
  </si>
  <si>
    <t>090-6492733</t>
  </si>
  <si>
    <t>Finea Road Tyres</t>
  </si>
  <si>
    <t>Finea Road</t>
  </si>
  <si>
    <t>Castlepollard</t>
  </si>
  <si>
    <t>044 9662653</t>
  </si>
  <si>
    <t>finearoadtyres1@live.ie</t>
  </si>
  <si>
    <t>Gaffney Car Sales</t>
  </si>
  <si>
    <t>Cloyne</t>
  </si>
  <si>
    <t>Delvin</t>
  </si>
  <si>
    <t>087 2475539</t>
  </si>
  <si>
    <t>sales@sgcs.ie</t>
  </si>
  <si>
    <t>HECE Services</t>
  </si>
  <si>
    <t>28 Stoneyford Park</t>
  </si>
  <si>
    <t>086 1726337</t>
  </si>
  <si>
    <t>J Ryan Tyre Services Ltd</t>
  </si>
  <si>
    <t>Ballynahowan</t>
  </si>
  <si>
    <t>James Carroll Motors</t>
  </si>
  <si>
    <t>Kilbeggan</t>
  </si>
  <si>
    <t>James Carroll</t>
  </si>
  <si>
    <t>057-9332174/086-3769487</t>
  </si>
  <si>
    <t>Joe Devery</t>
  </si>
  <si>
    <t>Ballykeeran</t>
  </si>
  <si>
    <t>John Carroll Car Sales</t>
  </si>
  <si>
    <t>Thomas  Carroll</t>
  </si>
  <si>
    <t>057-9332015</t>
  </si>
  <si>
    <t>057-9332550</t>
  </si>
  <si>
    <t>info@johncarrollcarsales.ie</t>
  </si>
  <si>
    <t>Kiernan Auto</t>
  </si>
  <si>
    <t>Brosna Business Park</t>
  </si>
  <si>
    <t>Lynn Road</t>
  </si>
  <si>
    <t>087 915 7564</t>
  </si>
  <si>
    <t>kiernanauto@gmail.com</t>
  </si>
  <si>
    <t>Killucan Motors</t>
  </si>
  <si>
    <t>Killucan</t>
  </si>
  <si>
    <t>085 118 2245</t>
  </si>
  <si>
    <t>KPA Ballinalack Ltd</t>
  </si>
  <si>
    <t>O'Reilly Commercials Ltd</t>
  </si>
  <si>
    <t>Ballinalack</t>
  </si>
  <si>
    <t>Lakeland Carraige Company</t>
  </si>
  <si>
    <t>Vilanstown</t>
  </si>
  <si>
    <t>Gaybrook</t>
  </si>
  <si>
    <t>044 9349681</t>
  </si>
  <si>
    <t>McGoverns Garage</t>
  </si>
  <si>
    <t>Multyfarnham</t>
  </si>
  <si>
    <t>087 299 1116</t>
  </si>
  <si>
    <t>Midland Tyre Disposal</t>
  </si>
  <si>
    <t>Coolatore</t>
  </si>
  <si>
    <t>Rosemount</t>
  </si>
  <si>
    <t>Moate</t>
  </si>
  <si>
    <t>Damien Kiernan / Brendan Wiley</t>
  </si>
  <si>
    <t>086 8736808</t>
  </si>
  <si>
    <t>gatewaymotorskinnegad@gmail.com</t>
  </si>
  <si>
    <t>Milo Burke Motors</t>
  </si>
  <si>
    <t>Moyvore</t>
  </si>
  <si>
    <t>087 924 2505</t>
  </si>
  <si>
    <t>Mullingar Opel</t>
  </si>
  <si>
    <t>Lough Sheever Corporate  Park</t>
  </si>
  <si>
    <t>Catlepollard Road</t>
  </si>
  <si>
    <t>(044) 939 5721</t>
  </si>
  <si>
    <t>info@mullingaropel.ie</t>
  </si>
  <si>
    <t>Mullingar Tyre Merchants</t>
  </si>
  <si>
    <t>Unit 4</t>
  </si>
  <si>
    <t>The Green</t>
  </si>
  <si>
    <t>044-9345033</t>
  </si>
  <si>
    <t>Refer to ROID: 436/437</t>
  </si>
  <si>
    <t>Norma Jeans Tyres &amp; Valeting</t>
  </si>
  <si>
    <t>Unit 14</t>
  </si>
  <si>
    <t>085-1047525</t>
  </si>
  <si>
    <t>nathan@normajeanscarwash.com</t>
  </si>
  <si>
    <t>Pat Frierys Garage</t>
  </si>
  <si>
    <t>Clonmellon</t>
  </si>
  <si>
    <t>Rapid Tyres Mullingar (Eagle Motors)</t>
  </si>
  <si>
    <t>Rapid Tyres Mullingar</t>
  </si>
  <si>
    <t>Unit 32, Zone C</t>
  </si>
  <si>
    <t>Mullingar Business Park</t>
  </si>
  <si>
    <t>James Moran</t>
  </si>
  <si>
    <t>086 8785296</t>
  </si>
  <si>
    <t>Tormey Auto Services</t>
  </si>
  <si>
    <t xml:space="preserve">The Pidgeons </t>
  </si>
  <si>
    <t>090 6485148</t>
  </si>
  <si>
    <t>kevtormey@yahoo.com</t>
  </si>
  <si>
    <t>Wallace Recycling Ltd (Chris Lynch Waste)</t>
  </si>
  <si>
    <t>Unit 16/17 Zone C</t>
  </si>
  <si>
    <t>Willie McKeon</t>
  </si>
  <si>
    <t>Dysart</t>
  </si>
  <si>
    <t>Dun Laoghaire Rathdown County Council</t>
  </si>
  <si>
    <t>Gowan Motors Dun Laoighaire</t>
  </si>
  <si>
    <t>Glenageary Roundabout</t>
  </si>
  <si>
    <t>Dun Laoighaire</t>
  </si>
  <si>
    <t>Co Dublin.</t>
  </si>
  <si>
    <t>01-2369000/01-4851602</t>
  </si>
  <si>
    <t>01-2369018</t>
  </si>
  <si>
    <t>sales@hondadunlaoghaire.ie</t>
  </si>
  <si>
    <t>Alan Dorgan Motors</t>
  </si>
  <si>
    <t>Monkstown Cresent</t>
  </si>
  <si>
    <t>Monkstown</t>
  </si>
  <si>
    <t>01-2809111</t>
  </si>
  <si>
    <t>Coyles Garage</t>
  </si>
  <si>
    <t>21 Monkstown Crescent</t>
  </si>
  <si>
    <t>01 01 284 3898</t>
  </si>
  <si>
    <t>Gerrard Lee Motors Ltd</t>
  </si>
  <si>
    <t>7a Ashgrove Industrial Estate</t>
  </si>
  <si>
    <t>Kill Avenue</t>
  </si>
  <si>
    <t>Dun Laoghaire</t>
  </si>
  <si>
    <t>01-2843871</t>
  </si>
  <si>
    <t>info@clonskeaghmotors.ie</t>
  </si>
  <si>
    <t>GK Autopoint</t>
  </si>
  <si>
    <t>35-37 Glasthule Road</t>
  </si>
  <si>
    <t>Glasthule</t>
  </si>
  <si>
    <t>01-2841054</t>
  </si>
  <si>
    <t>Grace &amp; Harvey Ltd.</t>
  </si>
  <si>
    <t>12-16 Glasthule Road</t>
  </si>
  <si>
    <t>01-2802991</t>
  </si>
  <si>
    <t>Terry Jackson Motor Engineers Ltd</t>
  </si>
  <si>
    <t>New Vale</t>
  </si>
  <si>
    <t>Shankill</t>
  </si>
  <si>
    <t>Terry Jackson</t>
  </si>
  <si>
    <t>01-2826965</t>
  </si>
  <si>
    <t>01-2824264</t>
  </si>
  <si>
    <t>tandaauto@gmail.com</t>
  </si>
  <si>
    <t xml:space="preserve">Dualmart Ltd </t>
  </si>
  <si>
    <t>Nutgrove Tyres</t>
  </si>
  <si>
    <t>1 Nutgrove Avenue</t>
  </si>
  <si>
    <t>Dualta/Martin O'Molloy</t>
  </si>
  <si>
    <t>01-4958884/01-4958856</t>
  </si>
  <si>
    <t>nutgrovetyres@gmail.com</t>
  </si>
  <si>
    <t>Fagans Of Foxrock</t>
  </si>
  <si>
    <t>Brighton Rd</t>
  </si>
  <si>
    <t>Foxrock Village</t>
  </si>
  <si>
    <t>01-2070041/087-2619533</t>
  </si>
  <si>
    <t>Grease Monkys Garage Ltd</t>
  </si>
  <si>
    <t>Unit 56D Sandyford Industrial Estate</t>
  </si>
  <si>
    <t>Blackthorn Road</t>
  </si>
  <si>
    <t>01 5456355</t>
  </si>
  <si>
    <t>info@greasemonkey.ie</t>
  </si>
  <si>
    <t>Kealy Motors</t>
  </si>
  <si>
    <t>56 Blackthorn Road</t>
  </si>
  <si>
    <t>01 2943333</t>
  </si>
  <si>
    <t>Terry Ryan Cars</t>
  </si>
  <si>
    <t>Rear 121 Foxrock Grove</t>
  </si>
  <si>
    <t>Foxrock</t>
  </si>
  <si>
    <t>01-2894474</t>
  </si>
  <si>
    <t>Fingal County Council</t>
  </si>
  <si>
    <t>Swords</t>
  </si>
  <si>
    <t>Auto Service Point</t>
  </si>
  <si>
    <t>Balrothery</t>
  </si>
  <si>
    <t>Autostop</t>
  </si>
  <si>
    <t>Cedarwood</t>
  </si>
  <si>
    <t>Racourse Commons</t>
  </si>
  <si>
    <t>Lusk</t>
  </si>
  <si>
    <t>Louise Clooney</t>
  </si>
  <si>
    <t>01 8949555</t>
  </si>
  <si>
    <t>01 8949560</t>
  </si>
  <si>
    <t>Brennans Taxi Enterprises</t>
  </si>
  <si>
    <t>Balaney Lane</t>
  </si>
  <si>
    <t>Blakes Cross</t>
  </si>
  <si>
    <t> 01 8709794</t>
  </si>
  <si>
    <t>Castlerock Motors</t>
  </si>
  <si>
    <t>Unit 1 Turvey Bus Park</t>
  </si>
  <si>
    <t>Turvey</t>
  </si>
  <si>
    <t>Donabate</t>
  </si>
  <si>
    <t>01-5241425/085-2604014</t>
  </si>
  <si>
    <t xml:space="preserve">01-8084680 </t>
  </si>
  <si>
    <t>rathlane@gmail.com</t>
  </si>
  <si>
    <t>Derek Weldon Motors</t>
  </si>
  <si>
    <t>Main St</t>
  </si>
  <si>
    <t>Rush</t>
  </si>
  <si>
    <t>01-8438160</t>
  </si>
  <si>
    <t>01-8438811</t>
  </si>
  <si>
    <t>derek@weldonmotors.ie</t>
  </si>
  <si>
    <t>Destiny Autos</t>
  </si>
  <si>
    <t>Unit 6 Balbriggan Business Park</t>
  </si>
  <si>
    <t>Harry Reynolds Road</t>
  </si>
  <si>
    <t xml:space="preserve">Balbriggan </t>
  </si>
  <si>
    <t>(01)6903604</t>
  </si>
  <si>
    <t>Extreme 45</t>
  </si>
  <si>
    <t>Unit 1 Shannon Valley Business Centre</t>
  </si>
  <si>
    <t>Turvey Lane</t>
  </si>
  <si>
    <t>Eoin Smyth</t>
  </si>
  <si>
    <t>01 8957070</t>
  </si>
  <si>
    <t>01 8957080</t>
  </si>
  <si>
    <t>First Stop Tyre Centre</t>
  </si>
  <si>
    <t>10 Fingal Bay Business Park</t>
  </si>
  <si>
    <t>Balbriggan</t>
  </si>
  <si>
    <t>01-8410000</t>
  </si>
  <si>
    <t>info@firststop.ie</t>
  </si>
  <si>
    <t>HB Dennis</t>
  </si>
  <si>
    <t>Block A</t>
  </si>
  <si>
    <t>Airside Retail Park</t>
  </si>
  <si>
    <t>Phiilip Hanlon (modern)</t>
  </si>
  <si>
    <t>John Kelly Sales &amp; Service</t>
  </si>
  <si>
    <t>Fairwinds</t>
  </si>
  <si>
    <t>Rathmooney Rd</t>
  </si>
  <si>
    <t>01-8438127</t>
  </si>
  <si>
    <t>Lusk Motor Group</t>
  </si>
  <si>
    <t>01-4033969</t>
  </si>
  <si>
    <t>01-4642651</t>
  </si>
  <si>
    <t>info@subaru.ie</t>
  </si>
  <si>
    <t>Swift Tyre Centre</t>
  </si>
  <si>
    <t>Unit 24</t>
  </si>
  <si>
    <t>Turvey Business Park</t>
  </si>
  <si>
    <t>01-8956633</t>
  </si>
  <si>
    <t>Whitestown Road</t>
  </si>
  <si>
    <t>WM Cyril McGuinness</t>
  </si>
  <si>
    <t>Sunrise</t>
  </si>
  <si>
    <t>Cyril McGuinness</t>
  </si>
  <si>
    <t>01 8071900 / 087 2500775</t>
  </si>
  <si>
    <t>01 8071803</t>
  </si>
  <si>
    <t>cyril.mc.guinness@ireland.com</t>
  </si>
  <si>
    <t>Bullstown Motor Co</t>
  </si>
  <si>
    <t>Bullstown</t>
  </si>
  <si>
    <t>(01)8351389</t>
  </si>
  <si>
    <t>Dan Dooley Car Rentals</t>
  </si>
  <si>
    <t>Airport Arrivals Terminal</t>
  </si>
  <si>
    <t xml:space="preserve">Dublin Airport </t>
  </si>
  <si>
    <t>Fingal</t>
  </si>
  <si>
    <t>(01) 842 8864</t>
  </si>
  <si>
    <t>Fingal Tyres</t>
  </si>
  <si>
    <t>Rathbeale Road</t>
  </si>
  <si>
    <t>087 114 5664</t>
  </si>
  <si>
    <t>Flawless Finish Auto Services</t>
  </si>
  <si>
    <t>Unit D3 Airside Motor Park</t>
  </si>
  <si>
    <t>(01) 890 4977</t>
  </si>
  <si>
    <t>Graeme Colfer Autos</t>
  </si>
  <si>
    <t>Spricklestown</t>
  </si>
  <si>
    <t xml:space="preserve">The Ward </t>
  </si>
  <si>
    <t>01 8081268</t>
  </si>
  <si>
    <t>info@colferautos.ie</t>
  </si>
  <si>
    <t>Industrial, Agri &amp; Engineering Salvage Ltd (IAES)</t>
  </si>
  <si>
    <t>Greener Metal Recycling</t>
  </si>
  <si>
    <t>Ballyboughal</t>
  </si>
  <si>
    <t>Kilmoon Motors</t>
  </si>
  <si>
    <t>Hilltown</t>
  </si>
  <si>
    <t>Garristown</t>
  </si>
  <si>
    <t>McManus Tyres Limited</t>
  </si>
  <si>
    <t>Fingal Bay Business Park</t>
  </si>
  <si>
    <t>North County Garage</t>
  </si>
  <si>
    <t>(01)8437212</t>
  </si>
  <si>
    <t>North Dublin Motorcycles</t>
  </si>
  <si>
    <t>4 Man-O-Way</t>
  </si>
  <si>
    <t>(01) 8496806</t>
  </si>
  <si>
    <t>P and C Flynn Enterprises</t>
  </si>
  <si>
    <t>Roscall</t>
  </si>
  <si>
    <t>Portmarnock Autos</t>
  </si>
  <si>
    <t>Rear of 3 Sation Road</t>
  </si>
  <si>
    <t>Portmarnock</t>
  </si>
  <si>
    <t>01 8462704</t>
  </si>
  <si>
    <t>SK Motors</t>
  </si>
  <si>
    <t>Rolestown Business Park</t>
  </si>
  <si>
    <t xml:space="preserve"> Rolestown</t>
  </si>
  <si>
    <t>087 464 5466</t>
  </si>
  <si>
    <t>Skerries Car Sales</t>
  </si>
  <si>
    <t>Collinstown</t>
  </si>
  <si>
    <t>Skerries</t>
  </si>
  <si>
    <t>087-1493374</t>
  </si>
  <si>
    <t>Baskin Tyres</t>
  </si>
  <si>
    <t>Baskin Lane</t>
  </si>
  <si>
    <t>Co.Dublin</t>
  </si>
  <si>
    <t>085-1224545</t>
  </si>
  <si>
    <t>jrroche221@gmail.com</t>
  </si>
  <si>
    <t>Mark Walsh Motors</t>
  </si>
  <si>
    <t xml:space="preserve">Malahide </t>
  </si>
  <si>
    <t xml:space="preserve">01-8283547/086-2575209 </t>
  </si>
  <si>
    <t>markwalshmotors1@gmail.com</t>
  </si>
  <si>
    <t xml:space="preserve">W-Power Autos </t>
  </si>
  <si>
    <t>Daneve House Unit 2</t>
  </si>
  <si>
    <t>Kettle Lane</t>
  </si>
  <si>
    <t>085-7498903</t>
  </si>
  <si>
    <t>ferocairl@gmail.com</t>
  </si>
  <si>
    <t>McGuirks Tyre Centre</t>
  </si>
  <si>
    <t>Unit 214</t>
  </si>
  <si>
    <t>Blanchardstown Corporate Park</t>
  </si>
  <si>
    <t>Dubkin 15</t>
  </si>
  <si>
    <t>Anthony</t>
  </si>
  <si>
    <t>01 8091030   087 0543233</t>
  </si>
  <si>
    <t>Ardnaree Car Sales t/a Top Quality Autos</t>
  </si>
  <si>
    <t>Unit 6, Block 50</t>
  </si>
  <si>
    <t>Rosemount Business Park</t>
  </si>
  <si>
    <t>Ian Thornton  Pauline tuesday</t>
  </si>
  <si>
    <t>01-8991991/087-2735535</t>
  </si>
  <si>
    <t>01-8853775</t>
  </si>
  <si>
    <t>Autolink Motor Company</t>
  </si>
  <si>
    <t>B1 Gateway</t>
  </si>
  <si>
    <t>Blanchardstown</t>
  </si>
  <si>
    <t>01 8855955</t>
  </si>
  <si>
    <t>Greenstar Waste</t>
  </si>
  <si>
    <t>Millenium Park</t>
  </si>
  <si>
    <t>Ballycoolin Road</t>
  </si>
  <si>
    <t>1890 500 800</t>
  </si>
  <si>
    <t>info@greenstar.ie</t>
  </si>
  <si>
    <t>North West Autos</t>
  </si>
  <si>
    <t>Unit D Stadium Business Park</t>
  </si>
  <si>
    <t>Ballycoolin</t>
  </si>
  <si>
    <t>086-6677667</t>
  </si>
  <si>
    <t>Tyrewholesalers</t>
  </si>
  <si>
    <t>Tyrepro Imports</t>
  </si>
  <si>
    <t>Unit 13</t>
  </si>
  <si>
    <t>Rosemount Bus Pk</t>
  </si>
  <si>
    <t>Ballycoolin Rd</t>
  </si>
  <si>
    <t>Bill  (dermot higgins) owner</t>
  </si>
  <si>
    <t>087-9190163/01-8227706</t>
  </si>
  <si>
    <t>01-8227704</t>
  </si>
  <si>
    <t>Baldoyle Auto Centre</t>
  </si>
  <si>
    <t>Unit 138-139 Baldoyle Industrial Estate</t>
  </si>
  <si>
    <t>Baldoyle</t>
  </si>
  <si>
    <t>(01) 832 1045</t>
  </si>
  <si>
    <t>New Ireland motors</t>
  </si>
  <si>
    <t>Unit 67b</t>
  </si>
  <si>
    <t>Baldoyle Industrial Estate</t>
  </si>
  <si>
    <t>01 8166666</t>
  </si>
  <si>
    <t> info@newirelandmotors.ie</t>
  </si>
  <si>
    <t>Starjack Ltd</t>
  </si>
  <si>
    <t>Moyne Road</t>
  </si>
  <si>
    <t>01 8463369</t>
  </si>
  <si>
    <t>Tom Walsh Motors</t>
  </si>
  <si>
    <t>Grange Road</t>
  </si>
  <si>
    <t>01-8323516/01-8660900</t>
  </si>
  <si>
    <t>01-8394499</t>
  </si>
  <si>
    <t>Autoeiva</t>
  </si>
  <si>
    <t>Unit 278 Blanchardstown Corporate Business Park</t>
  </si>
  <si>
    <t>Dublin 15</t>
  </si>
  <si>
    <t>01 8665920</t>
  </si>
  <si>
    <t>autoevialtd@gmail.com</t>
  </si>
  <si>
    <t>Benzine Moto Works</t>
  </si>
  <si>
    <t>Preciously named: Blakestown Motorcycle Tyres</t>
  </si>
  <si>
    <t>Unit 17, Old Quarry Campus</t>
  </si>
  <si>
    <t>Northwest Business Park</t>
  </si>
  <si>
    <t>Phase 3</t>
  </si>
  <si>
    <t>Iggy Clarke</t>
  </si>
  <si>
    <t>01-8293562/085-7520666</t>
  </si>
  <si>
    <t>benzinemw@gmail.com</t>
  </si>
  <si>
    <t>Clonsilla</t>
  </si>
  <si>
    <t>Blanchardstown Ford</t>
  </si>
  <si>
    <t>Coolmine Business Park</t>
  </si>
  <si>
    <t>01-8662500</t>
  </si>
  <si>
    <t>Bradys (Dublin)</t>
  </si>
  <si>
    <t>Old Navan Road</t>
  </si>
  <si>
    <t>Castleknock</t>
  </si>
  <si>
    <t>01 8692400</t>
  </si>
  <si>
    <t>info@bradysdublin.ie</t>
  </si>
  <si>
    <t>Clonsilla Service Centre</t>
  </si>
  <si>
    <t>3a Kirkfield Cottages</t>
  </si>
  <si>
    <t>Clonsilla Road</t>
  </si>
  <si>
    <t>087 1271650</t>
  </si>
  <si>
    <t>clonsillaservicecentre@gmail.com</t>
  </si>
  <si>
    <t>Global Service Centres</t>
  </si>
  <si>
    <t>Unit 12 Parkside</t>
  </si>
  <si>
    <t>Mulhaddart</t>
  </si>
  <si>
    <t>01-6404066</t>
  </si>
  <si>
    <t>info@globalservicecentres.com</t>
  </si>
  <si>
    <t>Micar Motos</t>
  </si>
  <si>
    <t>3 Kirkfield</t>
  </si>
  <si>
    <t>01 823 7956</t>
  </si>
  <si>
    <t>Paul &amp; Simon Car Sales</t>
  </si>
  <si>
    <t>Block A Unit 11 Base Park</t>
  </si>
  <si>
    <t>Ladys Well Road</t>
  </si>
  <si>
    <t> 01-8614979</t>
  </si>
  <si>
    <t>The Bodyshop &amp; Service Centre</t>
  </si>
  <si>
    <t xml:space="preserve">Unit 2A </t>
  </si>
  <si>
    <t>Damastown Walk</t>
  </si>
  <si>
    <t>01 8260643</t>
  </si>
  <si>
    <t>01 8260634</t>
  </si>
  <si>
    <t>thebodyshopandservicecentre@gmail.com</t>
  </si>
  <si>
    <t>Usedwheels.ie</t>
  </si>
  <si>
    <t>Unit 2 Coolmine Central</t>
  </si>
  <si>
    <t>(01) 803 0222</t>
  </si>
  <si>
    <t>Tom Murphy Recovery &amp; Towing Services Ltd</t>
  </si>
  <si>
    <t>Port Tunnel Business Park</t>
  </si>
  <si>
    <t>Clonshaugh</t>
  </si>
  <si>
    <t>Dublin 17</t>
  </si>
  <si>
    <t>Tom Murphy</t>
  </si>
  <si>
    <t>01 8672985 / 086 2552815</t>
  </si>
  <si>
    <t>01 8672986</t>
  </si>
  <si>
    <t>murphysalvage@msn.com</t>
  </si>
  <si>
    <t>B1 Motors</t>
  </si>
  <si>
    <t>Man-O-Way</t>
  </si>
  <si>
    <t>Howth Road</t>
  </si>
  <si>
    <t>Howth Village</t>
  </si>
  <si>
    <t>Howth</t>
  </si>
  <si>
    <t>01-8321222</t>
  </si>
  <si>
    <t>Fingal county Council</t>
  </si>
  <si>
    <t>Angels Garage</t>
  </si>
  <si>
    <t>085 8337645</t>
  </si>
  <si>
    <t>Milltown</t>
  </si>
  <si>
    <t>Wicklow County Council</t>
  </si>
  <si>
    <t>Humphreystown</t>
  </si>
  <si>
    <t>Blessington</t>
  </si>
  <si>
    <t>Co Wicklow</t>
  </si>
  <si>
    <t>info@gbmotorcycles.ie</t>
  </si>
  <si>
    <t>MAERZ MOTORS</t>
  </si>
  <si>
    <t>7 PARNELL PARK</t>
  </si>
  <si>
    <t>RATHDRUM</t>
  </si>
  <si>
    <t>Co. Wicklow</t>
  </si>
  <si>
    <t>0404 43939/087-778 9029</t>
  </si>
  <si>
    <t>Arklow</t>
  </si>
  <si>
    <t>East Coast Tyres</t>
  </si>
  <si>
    <t>Killadreenan</t>
  </si>
  <si>
    <t>Michael Daly</t>
  </si>
  <si>
    <t>01-2819641</t>
  </si>
  <si>
    <t>Glenbrook Motors</t>
  </si>
  <si>
    <t>Glenbrook</t>
  </si>
  <si>
    <t>0402/32945</t>
  </si>
  <si>
    <t>Halligans Garage</t>
  </si>
  <si>
    <t>John Halligan</t>
  </si>
  <si>
    <t>045 865231</t>
  </si>
  <si>
    <t>Jim Hanley (Farm Machinery) Ltd</t>
  </si>
  <si>
    <t>Ashford</t>
  </si>
  <si>
    <t>Jim Hanley</t>
  </si>
  <si>
    <t>0404-40380(Andre Rafter)/0404-40265(Jim Hanley)</t>
  </si>
  <si>
    <t>0404 - 40017</t>
  </si>
  <si>
    <t>Kelly's Car Centre</t>
  </si>
  <si>
    <t>Rathdrum</t>
  </si>
  <si>
    <t>Michael Kelly; Craig Kelly</t>
  </si>
  <si>
    <t>0404-46350  086 2575114</t>
  </si>
  <si>
    <t>0404-46802</t>
  </si>
  <si>
    <t>parts@kellyscarcentre.com</t>
  </si>
  <si>
    <t>L &amp; M. Tyres</t>
  </si>
  <si>
    <t>Michael O'Reilly t/a L &amp; M Tyre Sales</t>
  </si>
  <si>
    <t>Dispensary Lane</t>
  </si>
  <si>
    <t>Wicklow Town</t>
  </si>
  <si>
    <t>Mick O'Reilly</t>
  </si>
  <si>
    <t>0404-68123</t>
  </si>
  <si>
    <t>Roundwood</t>
  </si>
  <si>
    <t>Vincent Price</t>
  </si>
  <si>
    <t>01 2818870</t>
  </si>
  <si>
    <t>pricesrecovery@eircom.net</t>
  </si>
  <si>
    <t>39 Season Park</t>
  </si>
  <si>
    <t>Greystones</t>
  </si>
  <si>
    <t>01 2810130</t>
  </si>
  <si>
    <t>Paul Bracken Motors</t>
  </si>
  <si>
    <t>Croghan Industrial Estate</t>
  </si>
  <si>
    <t>0402-32753</t>
  </si>
  <si>
    <t>0402-33663</t>
  </si>
  <si>
    <t xml:space="preserve">paulbrackenmotors@eircom.net </t>
  </si>
  <si>
    <t>Seal-A-Wheel</t>
  </si>
  <si>
    <t>33 Hayward</t>
  </si>
  <si>
    <t>Specialist Cars</t>
  </si>
  <si>
    <t>0404 46350</t>
  </si>
  <si>
    <t>sales@specialistcars.ie</t>
  </si>
  <si>
    <t>T. O'Sullivan Motors</t>
  </si>
  <si>
    <t>Rathcot Moyne</t>
  </si>
  <si>
    <t>Tinnahealy</t>
  </si>
  <si>
    <t>059 - 6472792</t>
  </si>
  <si>
    <t>JC Tyres</t>
  </si>
  <si>
    <t>Laois County Council</t>
  </si>
  <si>
    <t>Co. Laois</t>
  </si>
  <si>
    <t>Portlaoise</t>
  </si>
  <si>
    <t>Brian Walsh Car Sales</t>
  </si>
  <si>
    <t>Cloneyhurke</t>
  </si>
  <si>
    <t>Portarlington</t>
  </si>
  <si>
    <t>057-8623006</t>
  </si>
  <si>
    <t>057-8643725</t>
  </si>
  <si>
    <t>info@brianwalshcarsales.ie</t>
  </si>
  <si>
    <t>Cahill Mobile Tyres</t>
  </si>
  <si>
    <t>Westfield</t>
  </si>
  <si>
    <t>Vivian Cahill</t>
  </si>
  <si>
    <t>087-2256302</t>
  </si>
  <si>
    <t>JK Autos</t>
  </si>
  <si>
    <t>Church View</t>
  </si>
  <si>
    <t>The Heath</t>
  </si>
  <si>
    <t xml:space="preserve">057-8646877/0868959816  </t>
  </si>
  <si>
    <t>info@jkautos.ie</t>
  </si>
  <si>
    <t>Mountmellick</t>
  </si>
  <si>
    <t>Leinster Mobile Tyres</t>
  </si>
  <si>
    <t>087-7085546</t>
  </si>
  <si>
    <t>Michael Lyng Motors</t>
  </si>
  <si>
    <t>Sleaty Road</t>
  </si>
  <si>
    <t>059 9170800</t>
  </si>
  <si>
    <t>infocarlow@lyngmotors.ie</t>
  </si>
  <si>
    <t>Tom Kirwan Car Sales</t>
  </si>
  <si>
    <t>Ballylynan</t>
  </si>
  <si>
    <t>086-2605765</t>
  </si>
  <si>
    <t>sales@tomkirwancars.com</t>
  </si>
  <si>
    <t>Bonham Bros Garage</t>
  </si>
  <si>
    <t>Abbyleix</t>
  </si>
  <si>
    <t>Martin Bonham</t>
  </si>
  <si>
    <t>(057)8731909</t>
  </si>
  <si>
    <t>Hogan Bros</t>
  </si>
  <si>
    <t>Broughla</t>
  </si>
  <si>
    <t>Clonaslee</t>
  </si>
  <si>
    <t>Ray Hogan</t>
  </si>
  <si>
    <t>057/8648166</t>
  </si>
  <si>
    <t>057/8648088</t>
  </si>
  <si>
    <t>hoganbrothers@eircom.net</t>
  </si>
  <si>
    <t>Morans Garage</t>
  </si>
  <si>
    <t>Damien Moran</t>
  </si>
  <si>
    <t>(057)8648017</t>
  </si>
  <si>
    <t>Whelan Tyres</t>
  </si>
  <si>
    <t>Dunamise</t>
  </si>
  <si>
    <t>Portlaois</t>
  </si>
  <si>
    <t>Tom Whelan</t>
  </si>
  <si>
    <t>Louth County Council</t>
  </si>
  <si>
    <t>David Byrne Tyres</t>
  </si>
  <si>
    <t>Drogheda Road</t>
  </si>
  <si>
    <t>Ardee</t>
  </si>
  <si>
    <t>Co. Louth</t>
  </si>
  <si>
    <t>David Byrne</t>
  </si>
  <si>
    <t>086 2647666 / 041 6853931</t>
  </si>
  <si>
    <t>Ace Environmental Ltd</t>
  </si>
  <si>
    <t>Cortial</t>
  </si>
  <si>
    <t>Kilkerley</t>
  </si>
  <si>
    <t xml:space="preserve">Dundalk </t>
  </si>
  <si>
    <t>042-9377167</t>
  </si>
  <si>
    <t>042 9377706</t>
  </si>
  <si>
    <t>Ardee Auto Services</t>
  </si>
  <si>
    <t>Mullameelan</t>
  </si>
  <si>
    <t>087 4599299</t>
  </si>
  <si>
    <t>Drogheda</t>
  </si>
  <si>
    <t>Boyne Auto Group</t>
  </si>
  <si>
    <t>Mill Road</t>
  </si>
  <si>
    <t>Mornington</t>
  </si>
  <si>
    <t xml:space="preserve">Drogheda </t>
  </si>
  <si>
    <t>Danius</t>
  </si>
  <si>
    <t>087 6946202</t>
  </si>
  <si>
    <t>brian.boyneauto@gmail.com</t>
  </si>
  <si>
    <t>Carrons of Togher</t>
  </si>
  <si>
    <t xml:space="preserve">Togher </t>
  </si>
  <si>
    <t>041 6852151</t>
  </si>
  <si>
    <t>Dundalk</t>
  </si>
  <si>
    <t>Crillys Service Station</t>
  </si>
  <si>
    <t>Ravensdale</t>
  </si>
  <si>
    <t>Denber Tyres Ltd</t>
  </si>
  <si>
    <t>42 Fair Street</t>
  </si>
  <si>
    <t>Boyne Business Park</t>
  </si>
  <si>
    <t>Dundalk Alloys/McKevitt Motors</t>
  </si>
  <si>
    <t>Newry Road</t>
  </si>
  <si>
    <t>042-9334122</t>
  </si>
  <si>
    <t>Dunleer Car Sales</t>
  </si>
  <si>
    <t>Mosstown</t>
  </si>
  <si>
    <t>Dunleer</t>
  </si>
  <si>
    <t>Donal</t>
  </si>
  <si>
    <t>041 6851815/087-2282802</t>
  </si>
  <si>
    <t xml:space="preserve">Fiodav Limited </t>
  </si>
  <si>
    <t>Cassidy Car Parts</t>
  </si>
  <si>
    <t>Grangebellew</t>
  </si>
  <si>
    <t>Gerard Connolly</t>
  </si>
  <si>
    <t>Rosslough</t>
  </si>
  <si>
    <t>(042)9374302</t>
  </si>
  <si>
    <t>Get a Grip Tyres</t>
  </si>
  <si>
    <t>042 935 5476</t>
  </si>
  <si>
    <t>Hill Street Tyres</t>
  </si>
  <si>
    <t>Hill Street</t>
  </si>
  <si>
    <t>Mark Johnston</t>
  </si>
  <si>
    <t>042 93 33895</t>
  </si>
  <si>
    <t>042 92329581</t>
  </si>
  <si>
    <t>info@hillstreettyres.ie</t>
  </si>
  <si>
    <t>Hometyre</t>
  </si>
  <si>
    <t>16 Mount Auburn</t>
  </si>
  <si>
    <t>Stephen Ryan</t>
  </si>
  <si>
    <t>041 9804222/086-2706528</t>
  </si>
  <si>
    <t>Unknown</t>
  </si>
  <si>
    <t xml:space="preserve">John &amp; Mark McShane </t>
  </si>
  <si>
    <t>Ardee Car Parts</t>
  </si>
  <si>
    <t>Golf Links Road</t>
  </si>
  <si>
    <t>Junction 20 Tyre Centre</t>
  </si>
  <si>
    <t>Dromard</t>
  </si>
  <si>
    <t>Revensdale</t>
  </si>
  <si>
    <t>042-9371249</t>
  </si>
  <si>
    <t>Kierans Motors</t>
  </si>
  <si>
    <t>041-9844966/085-8608689</t>
  </si>
  <si>
    <t>sales@kieransmotors.ie</t>
  </si>
  <si>
    <t>KRC Motor Services Limited</t>
  </si>
  <si>
    <t>66a Newtown Business Park</t>
  </si>
  <si>
    <t>Linetide Co Ltd</t>
  </si>
  <si>
    <t>Rathcor</t>
  </si>
  <si>
    <t>Seamus Murnaghan / Briege</t>
  </si>
  <si>
    <t>087 - 6737620 / 042 9376373 (Briege)</t>
  </si>
  <si>
    <t>042-9376373</t>
  </si>
  <si>
    <t>Tyre Wholesaler</t>
  </si>
  <si>
    <t>Maxi Motors</t>
  </si>
  <si>
    <t>Donore Industrial Estate</t>
  </si>
  <si>
    <t> 086 201 41 35</t>
  </si>
  <si>
    <t>maximotorsonline@gmail.com﻿</t>
  </si>
  <si>
    <t>Tallanstown</t>
  </si>
  <si>
    <t>Meehan Crash Repair Specialists</t>
  </si>
  <si>
    <t>Haggardstown</t>
  </si>
  <si>
    <t>(042) 932 2153</t>
  </si>
  <si>
    <t>meehanbodyrepair@gmail.com</t>
  </si>
  <si>
    <t>Mooney Motors</t>
  </si>
  <si>
    <t>Cartown</t>
  </si>
  <si>
    <t>Termonfeckin</t>
  </si>
  <si>
    <t>086 734 1323</t>
  </si>
  <si>
    <t>mooneymotors2@gmail.com</t>
  </si>
  <si>
    <t>Nash Motors</t>
  </si>
  <si>
    <t>Kilcurry</t>
  </si>
  <si>
    <t>087-1185318</t>
  </si>
  <si>
    <t>Peninsula Tyre Services</t>
  </si>
  <si>
    <t>Annaverna</t>
  </si>
  <si>
    <t>087 9589644</t>
  </si>
  <si>
    <t>peninsulatyres@gmail.com</t>
  </si>
  <si>
    <t>Rokas Tyres</t>
  </si>
  <si>
    <t>30 Windmill Road</t>
  </si>
  <si>
    <t>086 820 9969</t>
  </si>
  <si>
    <t>Rotary Organic Recycling Ltd</t>
  </si>
  <si>
    <t>Mullacrew</t>
  </si>
  <si>
    <t>Lower Rath Road</t>
  </si>
  <si>
    <t>Louth Village</t>
  </si>
  <si>
    <t>NI</t>
  </si>
  <si>
    <t>S B Autos</t>
  </si>
  <si>
    <t>041-6852373</t>
  </si>
  <si>
    <t>Springhill Motors</t>
  </si>
  <si>
    <t>041-6855748</t>
  </si>
  <si>
    <t>Trufit Service Centre</t>
  </si>
  <si>
    <t>1 Bay Retail Park</t>
  </si>
  <si>
    <t>Coes Road</t>
  </si>
  <si>
    <t>Thomas Quinn</t>
  </si>
  <si>
    <t>042-9359850  00447778554152.</t>
  </si>
  <si>
    <t>042-9359848</t>
  </si>
  <si>
    <t>thomas@trufit.co.uk</t>
  </si>
  <si>
    <t>Tyre Sales</t>
  </si>
  <si>
    <t>Mooretown</t>
  </si>
  <si>
    <t>Dromiskin</t>
  </si>
  <si>
    <t>087-2708202</t>
  </si>
  <si>
    <t>Tyre Sales (Whole Sale&amp;Retail)</t>
  </si>
  <si>
    <t>Moore Town, Dromiskin</t>
  </si>
  <si>
    <t>Main Dublin Road</t>
  </si>
  <si>
    <t>042-9372622/087-9103974</t>
  </si>
  <si>
    <t>042-9382262</t>
  </si>
  <si>
    <t>Tyres And Exhaust Supplier</t>
  </si>
  <si>
    <t>042 9337906</t>
  </si>
  <si>
    <t>Tado Autos</t>
  </si>
  <si>
    <t>Collon Road Ptrol Station</t>
  </si>
  <si>
    <t>Slane</t>
  </si>
  <si>
    <t>Gerry Connolly Car Sales</t>
  </si>
  <si>
    <t>(042) 937 4302</t>
  </si>
  <si>
    <t xml:space="preserve">Capocksgreen </t>
  </si>
  <si>
    <t>087 258 0488</t>
  </si>
  <si>
    <t>jctyresardee@gmail.com</t>
  </si>
  <si>
    <t>Mary St  (behind church)</t>
  </si>
  <si>
    <t>Austin</t>
  </si>
  <si>
    <t>086 6670475</t>
  </si>
  <si>
    <t>Offaly County Council</t>
  </si>
  <si>
    <t>Co. Offaly</t>
  </si>
  <si>
    <t>Clara</t>
  </si>
  <si>
    <t>Edenderry</t>
  </si>
  <si>
    <t>Ballybrittan Autos</t>
  </si>
  <si>
    <t>Ballybrittan</t>
  </si>
  <si>
    <t>085 710 6254</t>
  </si>
  <si>
    <t>Ballycumber Exports Ltd</t>
  </si>
  <si>
    <t>The Pound</t>
  </si>
  <si>
    <t>Ballycumber</t>
  </si>
  <si>
    <t>Byran Kenny</t>
  </si>
  <si>
    <t>Bryan Kenny</t>
  </si>
  <si>
    <t>Clonboniff</t>
  </si>
  <si>
    <t>Belmount</t>
  </si>
  <si>
    <t>087 8108371</t>
  </si>
  <si>
    <t>057-9352477</t>
  </si>
  <si>
    <t>David Cooley Recovery, Tyres and Servicing</t>
  </si>
  <si>
    <t> 0868890409</t>
  </si>
  <si>
    <t>DR Tyres</t>
  </si>
  <si>
    <t>Unit 5 Syngefield Retail Park</t>
  </si>
  <si>
    <t>Birr</t>
  </si>
  <si>
    <t>Des Ryan</t>
  </si>
  <si>
    <t>057-9121063</t>
  </si>
  <si>
    <t>046-9731328</t>
  </si>
  <si>
    <t>Gregory Kinahan Sales Ltd</t>
  </si>
  <si>
    <t>GKS</t>
  </si>
  <si>
    <t>Fearboy</t>
  </si>
  <si>
    <t>James Hanamy</t>
  </si>
  <si>
    <t>K.C.E.V.M.S. Limited</t>
  </si>
  <si>
    <t>Kilcoursey</t>
  </si>
  <si>
    <t>Noel Kerrigan/Keith Cunningham</t>
  </si>
  <si>
    <t>057-9330544</t>
  </si>
  <si>
    <t>057-9122075</t>
  </si>
  <si>
    <t>kcevms@eircom.net</t>
  </si>
  <si>
    <t>Kinahan Commercials</t>
  </si>
  <si>
    <t>090 6481326</t>
  </si>
  <si>
    <t>info@kinahan.ie</t>
  </si>
  <si>
    <t>LA</t>
  </si>
  <si>
    <t>Dun Laoghaire Rathdown</t>
  </si>
  <si>
    <t>Edgars Garage</t>
  </si>
  <si>
    <t>Beshoff Motors</t>
  </si>
  <si>
    <t>Avis Fleet Services</t>
  </si>
  <si>
    <t>NG Car Parts</t>
  </si>
  <si>
    <t>Finian Tracey Motors</t>
  </si>
  <si>
    <t>Car Distributor</t>
  </si>
  <si>
    <t xml:space="preserve">Car Sales </t>
  </si>
  <si>
    <t xml:space="preserve">Recycling </t>
  </si>
  <si>
    <t xml:space="preserve">Car sales </t>
  </si>
  <si>
    <t xml:space="preserve">Rental </t>
  </si>
  <si>
    <t xml:space="preserve">Car sale </t>
  </si>
  <si>
    <t xml:space="preserve">Service </t>
  </si>
  <si>
    <t xml:space="preserve">car sales </t>
  </si>
  <si>
    <t xml:space="preserve">Services </t>
  </si>
  <si>
    <t xml:space="preserve">Car dealership </t>
  </si>
  <si>
    <t xml:space="preserve">Disposal </t>
  </si>
  <si>
    <t xml:space="preserve">Dealership </t>
  </si>
  <si>
    <t xml:space="preserve">Taxi </t>
  </si>
  <si>
    <t>Services</t>
  </si>
  <si>
    <t xml:space="preserve">Rentals </t>
  </si>
  <si>
    <t xml:space="preserve">Tyresshop </t>
  </si>
  <si>
    <t>Car Sales</t>
  </si>
  <si>
    <t xml:space="preserve">Tyreshop </t>
  </si>
  <si>
    <t xml:space="preserve">Waste </t>
  </si>
  <si>
    <t xml:space="preserve">Repair </t>
  </si>
  <si>
    <t>Repair</t>
  </si>
  <si>
    <t>Serivces</t>
  </si>
  <si>
    <t>Repairs</t>
  </si>
  <si>
    <t>Car Dealership</t>
  </si>
  <si>
    <t xml:space="preserve">Repairs </t>
  </si>
  <si>
    <t xml:space="preserve">Tyres shop </t>
  </si>
  <si>
    <t xml:space="preserve">(Agri) Garage </t>
  </si>
  <si>
    <t>Dealership</t>
  </si>
  <si>
    <t xml:space="preserve">Car Sales  </t>
  </si>
  <si>
    <t xml:space="preserve">(Agri) </t>
  </si>
  <si>
    <t xml:space="preserve">Tyres </t>
  </si>
  <si>
    <t>Row Labels</t>
  </si>
  <si>
    <t>Count of LocalAuthority</t>
  </si>
  <si>
    <t>Carlow County Council</t>
  </si>
  <si>
    <t>Cavan County Council</t>
  </si>
  <si>
    <t>Clare County Council</t>
  </si>
  <si>
    <t>Cork City Council</t>
  </si>
  <si>
    <t>Cork County Council</t>
  </si>
  <si>
    <t>Donegal County Council</t>
  </si>
  <si>
    <t>Galway City Council</t>
  </si>
  <si>
    <t>Galway County Council</t>
  </si>
  <si>
    <t>Kerry County Council</t>
  </si>
  <si>
    <t>Kilkenny County Council</t>
  </si>
  <si>
    <t>Leitrim County Council</t>
  </si>
  <si>
    <t>Limerick City &amp; County Council</t>
  </si>
  <si>
    <t>Mayo County Council</t>
  </si>
  <si>
    <t>Monaghan County Council</t>
  </si>
  <si>
    <t>Roscommon County Council</t>
  </si>
  <si>
    <t>Sligo County Council</t>
  </si>
  <si>
    <t>Tipperary County Council</t>
  </si>
  <si>
    <t>Waterford City &amp;County Council</t>
  </si>
  <si>
    <t>Wexford County Council</t>
  </si>
  <si>
    <t>Grand Total</t>
  </si>
  <si>
    <t xml:space="preserve">Notes </t>
  </si>
  <si>
    <t>(Multiple Items)</t>
  </si>
  <si>
    <t xml:space="preserve">Members </t>
  </si>
  <si>
    <t>Revoked Members</t>
  </si>
  <si>
    <t>% Registered</t>
  </si>
  <si>
    <t xml:space="preserve">Total </t>
  </si>
  <si>
    <t>National</t>
  </si>
  <si>
    <t>Members</t>
  </si>
  <si>
    <t>Feedback</t>
  </si>
  <si>
    <t xml:space="preserve">Feedback </t>
  </si>
  <si>
    <t>Obligated &amp; Reinstated</t>
  </si>
  <si>
    <t>Alltyres.ie</t>
  </si>
  <si>
    <t>Unit 13A Roasemount Park Drive</t>
  </si>
  <si>
    <t>Rosemount business park</t>
  </si>
  <si>
    <t>Ballycoolin road</t>
  </si>
  <si>
    <t>01 808 9094</t>
  </si>
  <si>
    <t>086 878 0242</t>
  </si>
  <si>
    <t>HKF auto</t>
  </si>
  <si>
    <t>Unit 2 Jamestown Business park</t>
  </si>
  <si>
    <t xml:space="preserve">Michael Kai </t>
  </si>
  <si>
    <t>083 117 1612</t>
  </si>
  <si>
    <t xml:space="preserve">Motor Dealer </t>
  </si>
  <si>
    <t>Revoked (technically no longer a member)</t>
  </si>
  <si>
    <t>Obligated &amp; (Reinstated) Companies</t>
  </si>
  <si>
    <t xml:space="preserve">Companies not compliant or registered as a member with the Compliance Scheme, Repak ELT. See individual LA tabs for details. </t>
  </si>
  <si>
    <t>Jarek Motors Ltd</t>
  </si>
  <si>
    <t>31 Premier Business Park</t>
  </si>
  <si>
    <t>Kingpin Tyres and Machinery Ltd</t>
  </si>
  <si>
    <t>Tuckmill Town</t>
  </si>
  <si>
    <t>Sean McEvoy</t>
  </si>
  <si>
    <t>Value Tyre Centre</t>
  </si>
  <si>
    <t>The Heath Portlaoise Co laois</t>
  </si>
  <si>
    <t>BK TYRES</t>
  </si>
  <si>
    <t>The Green Roads</t>
  </si>
  <si>
    <t>Borris in Ossory</t>
  </si>
  <si>
    <t>Dungooley Auto Salvage</t>
  </si>
  <si>
    <t>Dungooley</t>
  </si>
  <si>
    <t>McGovern's Garage</t>
  </si>
  <si>
    <t>Killineer</t>
  </si>
  <si>
    <t>Derek Moonan</t>
  </si>
  <si>
    <t>DM Tyres</t>
  </si>
  <si>
    <t>Collon Beg</t>
  </si>
  <si>
    <t>Collon</t>
  </si>
  <si>
    <t>Drive Inn Motors Dunshaughlin</t>
  </si>
  <si>
    <t>Dunshaughlin Motors</t>
  </si>
  <si>
    <t>The Gable Shopping Centre</t>
  </si>
  <si>
    <t>Dunshaughlin</t>
  </si>
  <si>
    <t>Hazi Tyres</t>
  </si>
  <si>
    <t>Bridge Street</t>
  </si>
  <si>
    <t>Kilcormac</t>
  </si>
  <si>
    <t>Banagher Tyres &amp; Garage</t>
  </si>
  <si>
    <t>Lusmagh Road</t>
  </si>
  <si>
    <t>Banagher</t>
  </si>
  <si>
    <t>Walkinstown Tyre Centre</t>
  </si>
  <si>
    <t>78 Walkinstown Road</t>
  </si>
  <si>
    <t>Murrough Motors</t>
  </si>
  <si>
    <t>Old Veha Factory</t>
  </si>
  <si>
    <t>Unit 3, The Murrough</t>
  </si>
  <si>
    <t>Moran's Avoca Ltd</t>
  </si>
  <si>
    <t>Tinnahinch</t>
  </si>
  <si>
    <t>Avoca</t>
  </si>
  <si>
    <t>Monksland,</t>
  </si>
  <si>
    <t xml:space="preserve">Ace Autobody, </t>
  </si>
  <si>
    <t>Count of Local Authority</t>
  </si>
  <si>
    <t>D &amp; S Auto Mullingar</t>
  </si>
  <si>
    <t>(085) 8583324</t>
  </si>
  <si>
    <t>(01) 4569419</t>
  </si>
  <si>
    <t>(085) 1039637</t>
  </si>
  <si>
    <t xml:space="preserve">Liam Deleaney </t>
  </si>
  <si>
    <t>Truck Tyres Distributor</t>
  </si>
  <si>
    <t>(087) 3949201</t>
  </si>
  <si>
    <t>Gillian Tougher</t>
  </si>
  <si>
    <t>(086) 2573500</t>
  </si>
  <si>
    <t>(041) 9831316</t>
  </si>
  <si>
    <t>(042) 9429042</t>
  </si>
  <si>
    <t>(01) 8250200</t>
  </si>
  <si>
    <t xml:space="preserve">Martin Daly </t>
  </si>
  <si>
    <t xml:space="preserve">Regina Tumulty </t>
  </si>
  <si>
    <t xml:space="preserve">Thomas McGovern </t>
  </si>
  <si>
    <t>(087) 1525700</t>
  </si>
  <si>
    <t>Salvage</t>
  </si>
  <si>
    <t xml:space="preserve">Motor sales </t>
  </si>
  <si>
    <t>(057) 9152885</t>
  </si>
  <si>
    <t>(087) 1190733</t>
  </si>
  <si>
    <t>Slawomir Wlodarczyk</t>
  </si>
  <si>
    <t>Brian Pattison</t>
  </si>
  <si>
    <t>(0402) 35112</t>
  </si>
  <si>
    <t>(0404) 66065</t>
  </si>
  <si>
    <t xml:space="preserve">May Ward </t>
  </si>
  <si>
    <t>Pawal Surma</t>
  </si>
  <si>
    <t>Motor  sales</t>
  </si>
  <si>
    <t>Members Premises</t>
  </si>
  <si>
    <t xml:space="preserve">Companies registered with Repak ELT and allocated with a member number. They appear on the website members list after the member number has been allocated. It may take up to 48hrs after a company has completed an application form to be uploaded on to the system. </t>
  </si>
  <si>
    <t xml:space="preserve"> This is the % of registered premises against the total premises identified. </t>
  </si>
  <si>
    <t>Table heading explained/Colour codes with each LA TAB</t>
  </si>
  <si>
    <t xml:space="preserve">Obligated &amp; (Reinstated) </t>
  </si>
  <si>
    <t xml:space="preserve">Potential/ Unregistered Companies  </t>
  </si>
  <si>
    <t xml:space="preserve">Potential/ Unregistered </t>
  </si>
  <si>
    <t xml:space="preserve">Members Premises </t>
  </si>
  <si>
    <t xml:space="preserve">East-Midland Region </t>
  </si>
  <si>
    <t>Non Compliant Member No. 4091 non reporting for any of the months (Oct – Jan inclusive) nor paid their membership fees</t>
  </si>
  <si>
    <t>Non Compliant Member No. 1185 non reporting for any of the months (Oct – Jan inclusive) nor paid their membership fees</t>
  </si>
  <si>
    <t>Non Compliant Member No. 2149 non reporting for any of the months (Oct – Jan inclusive) nor paid their membership fees</t>
  </si>
  <si>
    <t>Non Compliant Member No. 3789 non reporting for any of the months (Oct – Jan inclusive) nor paid their membership fees</t>
  </si>
  <si>
    <t>Reported as a free ride</t>
  </si>
  <si>
    <t xml:space="preserve">Revoked Members </t>
  </si>
  <si>
    <t>Non Compliant Member No. 1537 non reporting for any of the months (Oct – Jan inclusive) nor paid their membership fees</t>
  </si>
  <si>
    <t>Non Compliant Member No. 3778 non reporting for any of the months (Oct – Jan inclusive) nor paid their membership fees</t>
  </si>
  <si>
    <t>Non Compliant Member No. 1741 non reporting for any of the months (Oct – Jan inclusive) nor paid their membership fees</t>
  </si>
  <si>
    <t>Non Compliant Member No. 3656 non reporting for any of the months (Oct – Jan inclusive) nor paid their membership fees</t>
  </si>
  <si>
    <t>Non Compliant Member No. 1584 non reporting for any of the months (Oct – Jan inclusive) nor paid their membership fees</t>
  </si>
  <si>
    <t>Non Compliant Member No. 3655 non reporting for any of the months (Oct – Jan inclusive) nor paid their membership fees</t>
  </si>
  <si>
    <t>Non Compliant Member No. 3947 non reporting for any of the months (Oct – Jan inclusive) nor paid their membership fees</t>
  </si>
  <si>
    <t>Non Compliant Member No. 1877 non reporting for any of the months (Oct – Jan inclusive) nor paid their membership fees</t>
  </si>
  <si>
    <t>Non Compliant Member No. 1882 non reporting for any of the months (Oct – Jan inclusive) nor paid their membership fees</t>
  </si>
  <si>
    <t>Potential/ Unregistered</t>
  </si>
  <si>
    <t xml:space="preserve">Companies who have had their membership revoked are detailed in each individual LA tab. They are not included in the final count of potential/unregistered companies. There are 2 instances where a company can have its membership revoked:  (1) Claims no longer deals in tyres or (2) Not compliant. </t>
  </si>
  <si>
    <t>The premises of each registered member of Repak ELT. More than one premises may be registered under one member number. All registered members can be viewed on the front end of the website and can be filtered per LA.</t>
  </si>
  <si>
    <t xml:space="preserve">These companies may be potential/ unregistered companies but were previously removed on request from the potential members/ unregistered companies list. They may have been removed either as a result of information received through Repak ELT’s ‘Report a free rider’ option on the website, call centres contact with companies or Local Authority contact via the generic email address – compliance@repakelt.ie. There is commentary detailed for each obligated &amp; reinstated company identified. Obligated &amp; reinstated companies are listed under the block colour red in each individual LA tab.
</t>
  </si>
  <si>
    <t xml:space="preserve">Revoked </t>
  </si>
  <si>
    <t>Tyre shop</t>
  </si>
  <si>
    <t xml:space="preserve"> </t>
  </si>
  <si>
    <t>K MC MANUS TYRES</t>
  </si>
  <si>
    <t>TURVEY BUSINESS PARK</t>
  </si>
  <si>
    <t xml:space="preserve">Donabate </t>
  </si>
  <si>
    <t xml:space="preserve">Reported as a free rider- No information </t>
  </si>
  <si>
    <t xml:space="preserve">Cobra garage </t>
  </si>
  <si>
    <t xml:space="preserve">Dublin City Council </t>
  </si>
  <si>
    <t>motoexchange@gmail.com</t>
  </si>
  <si>
    <t>087 707 0101 </t>
  </si>
  <si>
    <t>Hughes Rd</t>
  </si>
  <si>
    <t>Auto expert garage</t>
  </si>
  <si>
    <t>http://www.autoexpertgaragefinglas.ie/</t>
  </si>
  <si>
    <t xml:space="preserve">St Margaret's Road, </t>
  </si>
  <si>
    <t xml:space="preserve">                 </t>
  </si>
  <si>
    <t>0</t>
  </si>
  <si>
    <t>ALEX MOTORS COES ROAD DUNDALK</t>
  </si>
  <si>
    <t>Burex Business Park</t>
  </si>
  <si>
    <t>Old Coes Road</t>
  </si>
  <si>
    <t>http://alexgarage.ie</t>
  </si>
  <si>
    <t>085 7450135</t>
  </si>
  <si>
    <t xml:space="preserve">Reported as a free rider- buying tyres from the north and then dumping waste tyres </t>
  </si>
  <si>
    <t>Joey Dunne Tyres</t>
  </si>
  <si>
    <t>11 Twr Vw Tenure</t>
  </si>
  <si>
    <t xml:space="preserve"> Dunleer</t>
  </si>
  <si>
    <t>(041) 686 2454</t>
  </si>
  <si>
    <t>Reported as a free rider</t>
  </si>
  <si>
    <t>PETER NASH MOTORS DUNDALK</t>
  </si>
  <si>
    <t>http://www.nashmotors.ie</t>
  </si>
  <si>
    <t>Reported as a free rider- selling tyres</t>
  </si>
  <si>
    <t>Motor Dealer</t>
  </si>
  <si>
    <t xml:space="preserve">Tyre sales </t>
  </si>
  <si>
    <t xml:space="preserve">Tyres Shop </t>
  </si>
</sst>
</file>

<file path=xl/styles.xml><?xml version="1.0" encoding="utf-8"?>
<styleSheet xmlns="http://schemas.openxmlformats.org/spreadsheetml/2006/main" xmlns:mc="http://schemas.openxmlformats.org/markup-compatibility/2006" xmlns:x14ac="http://schemas.microsoft.com/office/spreadsheetml/2009/9/ac" mc:Ignorable="x14ac">
  <fonts count="40">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u/>
      <sz val="11"/>
      <color theme="10"/>
      <name val="Calibri"/>
      <family val="2"/>
      <charset val="134"/>
      <scheme val="minor"/>
    </font>
    <font>
      <u/>
      <sz val="11"/>
      <color theme="10"/>
      <name val="Calibri"/>
      <family val="2"/>
      <scheme val="minor"/>
    </font>
    <font>
      <sz val="11"/>
      <name val="Calibri"/>
      <family val="2"/>
      <scheme val="minor"/>
    </font>
    <font>
      <u/>
      <sz val="11"/>
      <color theme="1"/>
      <name val="Calibri"/>
      <family val="2"/>
      <scheme val="minor"/>
    </font>
    <font>
      <sz val="11"/>
      <color rgb="FF136D8B"/>
      <name val="Calibri"/>
      <family val="2"/>
      <scheme val="minor"/>
    </font>
    <font>
      <sz val="11"/>
      <color rgb="FFBBBBBB"/>
      <name val="Calibri"/>
      <family val="2"/>
      <scheme val="minor"/>
    </font>
    <font>
      <sz val="11"/>
      <color rgb="FF000000"/>
      <name val="Calibri"/>
      <family val="2"/>
      <scheme val="minor"/>
    </font>
    <font>
      <sz val="11"/>
      <color rgb="FF141823"/>
      <name val="Calibri"/>
      <family val="2"/>
      <scheme val="minor"/>
    </font>
    <font>
      <u/>
      <sz val="11"/>
      <color rgb="FF0F84D0"/>
      <name val="Calibri"/>
      <family val="2"/>
      <scheme val="minor"/>
    </font>
    <font>
      <sz val="11"/>
      <color indexed="8"/>
      <name val="Calibri"/>
      <family val="2"/>
      <scheme val="minor"/>
    </font>
    <font>
      <sz val="11"/>
      <color rgb="FF666666"/>
      <name val="Calibri"/>
      <family val="2"/>
      <scheme val="minor"/>
    </font>
    <font>
      <sz val="11"/>
      <color rgb="FF202020"/>
      <name val="Calibri"/>
      <family val="2"/>
      <scheme val="minor"/>
    </font>
    <font>
      <sz val="11"/>
      <color rgb="FFFD1851"/>
      <name val="Calibri"/>
      <family val="2"/>
      <scheme val="minor"/>
    </font>
    <font>
      <sz val="11"/>
      <color rgb="FF323232"/>
      <name val="Calibri"/>
      <family val="2"/>
      <scheme val="minor"/>
    </font>
    <font>
      <sz val="11"/>
      <color rgb="FF428BCA"/>
      <name val="Calibri"/>
      <family val="2"/>
      <scheme val="minor"/>
    </font>
    <font>
      <b/>
      <i/>
      <sz val="11"/>
      <color theme="1"/>
      <name val="Calibri"/>
      <family val="2"/>
      <scheme val="minor"/>
    </font>
    <font>
      <sz val="11"/>
      <color rgb="FF2B2B2B"/>
      <name val="Calibri"/>
      <family val="2"/>
      <scheme val="minor"/>
    </font>
    <font>
      <sz val="11"/>
      <color rgb="FF621774"/>
      <name val="Calibri"/>
      <family val="2"/>
      <scheme val="minor"/>
    </font>
    <font>
      <sz val="11"/>
      <color rgb="FFEF2442"/>
      <name val="Calibri"/>
      <family val="2"/>
      <scheme val="minor"/>
    </font>
    <font>
      <sz val="10"/>
      <name val="Arial"/>
      <family val="2"/>
    </font>
    <font>
      <sz val="11"/>
      <name val="Calibri"/>
      <family val="2"/>
    </font>
    <font>
      <b/>
      <sz val="10"/>
      <color rgb="FF222222"/>
      <name val="Arial"/>
      <family val="2"/>
    </font>
    <font>
      <sz val="11"/>
      <color theme="1"/>
      <name val="Calibri"/>
      <family val="2"/>
      <scheme val="minor"/>
    </font>
    <font>
      <b/>
      <sz val="18"/>
      <color theme="1"/>
      <name val="Calibri"/>
      <family val="2"/>
      <scheme val="minor"/>
    </font>
    <font>
      <sz val="12"/>
      <color theme="1"/>
      <name val="Calibri"/>
      <family val="2"/>
      <scheme val="minor"/>
    </font>
    <font>
      <b/>
      <sz val="14"/>
      <color theme="1"/>
      <name val="Calibri"/>
      <family val="2"/>
      <scheme val="minor"/>
    </font>
    <font>
      <b/>
      <sz val="14"/>
      <color indexed="8"/>
      <name val="Calibri"/>
      <family val="2"/>
      <scheme val="minor"/>
    </font>
    <font>
      <sz val="11"/>
      <color rgb="FF1D2129"/>
      <name val="Calibri"/>
      <family val="2"/>
      <scheme val="minor"/>
    </font>
    <font>
      <sz val="11"/>
      <color theme="0"/>
      <name val="Calibri"/>
      <family val="2"/>
      <scheme val="minor"/>
    </font>
    <font>
      <sz val="11"/>
      <color theme="1" tint="4.9989318521683403E-2"/>
      <name val="Calibri"/>
      <family val="2"/>
      <scheme val="minor"/>
    </font>
    <font>
      <sz val="12"/>
      <color rgb="FF000000"/>
      <name val="Calibri"/>
      <family val="2"/>
      <scheme val="minor"/>
    </font>
    <font>
      <sz val="14"/>
      <color theme="1"/>
      <name val="Calibri"/>
      <family val="2"/>
      <scheme val="minor"/>
    </font>
    <font>
      <b/>
      <sz val="16"/>
      <color theme="1"/>
      <name val="Calibri"/>
      <family val="2"/>
      <scheme val="minor"/>
    </font>
    <font>
      <b/>
      <sz val="14"/>
      <name val="Calibri"/>
      <family val="2"/>
      <scheme val="minor"/>
    </font>
    <font>
      <b/>
      <sz val="14"/>
      <color rgb="FF000000"/>
      <name val="Calibri"/>
      <family val="2"/>
      <scheme val="minor"/>
    </font>
    <font>
      <sz val="14"/>
      <color indexed="8"/>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9" tint="0.79998168889431442"/>
        <bgColor indexed="65"/>
      </patternFill>
    </fill>
    <fill>
      <patternFill patternType="solid">
        <fgColor rgb="FFFFFF00"/>
        <bgColor indexed="64"/>
      </patternFill>
    </fill>
    <fill>
      <patternFill patternType="solid">
        <fgColor rgb="FFFF0000"/>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0" fontId="4" fillId="0" borderId="0" applyNumberFormat="0" applyFill="0" applyBorder="0" applyAlignment="0" applyProtection="0">
      <alignment vertical="center"/>
    </xf>
    <xf numFmtId="0" fontId="26" fillId="3" borderId="0" applyNumberFormat="0" applyBorder="0" applyAlignment="0" applyProtection="0"/>
  </cellStyleXfs>
  <cellXfs count="144">
    <xf numFmtId="0" fontId="0" fillId="0" borderId="0" xfId="0"/>
    <xf numFmtId="0" fontId="2" fillId="0" borderId="0" xfId="0" applyFont="1" applyAlignment="1"/>
    <xf numFmtId="0" fontId="2" fillId="0" borderId="0" xfId="0" applyNumberFormat="1" applyFont="1" applyFill="1" applyBorder="1" applyAlignment="1" applyProtection="1"/>
    <xf numFmtId="0" fontId="3" fillId="0" borderId="0" xfId="0" applyNumberFormat="1" applyFont="1" applyFill="1" applyBorder="1" applyAlignment="1" applyProtection="1"/>
    <xf numFmtId="0" fontId="0" fillId="0" borderId="0" xfId="0" applyAlignment="1"/>
    <xf numFmtId="0" fontId="0" fillId="0" borderId="0" xfId="0" applyFont="1" applyAlignment="1"/>
    <xf numFmtId="0" fontId="5" fillId="0" borderId="0" xfId="1" applyFont="1" applyAlignment="1"/>
    <xf numFmtId="0" fontId="0" fillId="0" borderId="0" xfId="0" applyFont="1" applyFill="1" applyBorder="1" applyAlignment="1"/>
    <xf numFmtId="0" fontId="0" fillId="0" borderId="0" xfId="0" applyFont="1" applyFill="1" applyAlignment="1"/>
    <xf numFmtId="0" fontId="0" fillId="0" borderId="0" xfId="0" applyFont="1" applyAlignment="1">
      <alignment horizontal="left"/>
    </xf>
    <xf numFmtId="0" fontId="6" fillId="0" borderId="0" xfId="0" applyFont="1" applyAlignment="1"/>
    <xf numFmtId="0" fontId="0" fillId="0" borderId="0" xfId="0" applyFont="1" applyFill="1" applyAlignment="1">
      <alignment horizontal="left"/>
    </xf>
    <xf numFmtId="0" fontId="6" fillId="0" borderId="0" xfId="0" applyFont="1" applyFill="1" applyAlignment="1"/>
    <xf numFmtId="0" fontId="0" fillId="0" borderId="0" xfId="0" applyFont="1" applyAlignment="1">
      <alignment horizontal="right" vertical="center" wrapText="1"/>
    </xf>
    <xf numFmtId="0" fontId="7" fillId="0" borderId="0" xfId="1" applyFont="1" applyAlignment="1"/>
    <xf numFmtId="0" fontId="8" fillId="0" borderId="0" xfId="0" applyFont="1" applyAlignment="1"/>
    <xf numFmtId="0" fontId="0" fillId="0" borderId="0" xfId="0" applyFont="1" applyAlignment="1">
      <alignment horizontal="left" vertical="center" wrapText="1"/>
    </xf>
    <xf numFmtId="0" fontId="0" fillId="0" borderId="0" xfId="0" applyFont="1" applyFill="1" applyBorder="1" applyAlignment="1">
      <alignment wrapText="1"/>
    </xf>
    <xf numFmtId="0" fontId="0"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1" fillId="0" borderId="0" xfId="0" applyFont="1" applyAlignment="1"/>
    <xf numFmtId="0" fontId="0" fillId="0" borderId="0" xfId="0" applyFont="1" applyAlignment="1">
      <alignment horizontal="left" vertical="center"/>
    </xf>
    <xf numFmtId="0" fontId="10" fillId="0" borderId="0" xfId="0" applyFont="1" applyFill="1" applyAlignment="1"/>
    <xf numFmtId="0" fontId="0" fillId="0" borderId="0" xfId="0" applyFont="1" applyAlignment="1">
      <alignment horizontal="left" vertical="center" wrapText="1" indent="1"/>
    </xf>
    <xf numFmtId="0" fontId="0" fillId="0" borderId="0" xfId="0" applyFont="1" applyFill="1" applyAlignment="1">
      <alignment horizontal="left" vertical="top"/>
    </xf>
    <xf numFmtId="0" fontId="0" fillId="0" borderId="0" xfId="0" applyFont="1" applyAlignment="1">
      <alignment horizontal="left" vertical="top"/>
    </xf>
    <xf numFmtId="0" fontId="5" fillId="0" borderId="0" xfId="1" applyFont="1" applyAlignment="1">
      <alignment horizontal="left" vertical="top"/>
    </xf>
    <xf numFmtId="0" fontId="6"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left" vertical="top"/>
    </xf>
    <xf numFmtId="0" fontId="0" fillId="0" borderId="0" xfId="0" applyFont="1" applyFill="1" applyAlignment="1">
      <alignment horizontal="left" vertical="center" indent="1"/>
    </xf>
    <xf numFmtId="0" fontId="14" fillId="0" borderId="0" xfId="0" applyFont="1" applyAlignment="1"/>
    <xf numFmtId="0" fontId="13" fillId="0" borderId="0" xfId="0" applyFont="1" applyFill="1" applyAlignment="1"/>
    <xf numFmtId="0" fontId="15" fillId="0" borderId="0" xfId="0" applyFont="1" applyAlignment="1">
      <alignment vertical="center"/>
    </xf>
    <xf numFmtId="0" fontId="16" fillId="0" borderId="0" xfId="0" applyFont="1" applyFill="1" applyAlignment="1"/>
    <xf numFmtId="0" fontId="5" fillId="0" borderId="0" xfId="1" applyFont="1" applyAlignment="1">
      <alignment vertical="center" wrapText="1"/>
    </xf>
    <xf numFmtId="0" fontId="18" fillId="0" borderId="0" xfId="0" applyFont="1" applyAlignment="1">
      <alignment vertical="center"/>
    </xf>
    <xf numFmtId="0" fontId="11" fillId="0" borderId="0" xfId="0" applyFont="1" applyAlignment="1"/>
    <xf numFmtId="0" fontId="1" fillId="0" borderId="0" xfId="0" applyFont="1" applyFill="1" applyAlignment="1"/>
    <xf numFmtId="0" fontId="0" fillId="0" borderId="0" xfId="0" applyFont="1" applyAlignment="1">
      <alignment vertical="center"/>
    </xf>
    <xf numFmtId="0" fontId="10" fillId="0" borderId="0" xfId="0" applyFont="1" applyAlignment="1"/>
    <xf numFmtId="0" fontId="0" fillId="0" borderId="0" xfId="0" applyFont="1" applyFill="1" applyAlignment="1">
      <alignment wrapText="1"/>
    </xf>
    <xf numFmtId="0" fontId="19" fillId="0" borderId="0" xfId="0" applyFont="1" applyAlignment="1"/>
    <xf numFmtId="0" fontId="20" fillId="0" borderId="0" xfId="0" applyFont="1" applyAlignment="1"/>
    <xf numFmtId="0" fontId="21" fillId="0" borderId="0" xfId="0" applyFont="1" applyAlignment="1"/>
    <xf numFmtId="0" fontId="0" fillId="0" borderId="0" xfId="0" applyFont="1" applyAlignment="1">
      <alignment vertical="center" wrapText="1"/>
    </xf>
    <xf numFmtId="0" fontId="7" fillId="0" borderId="0" xfId="1" applyFont="1" applyAlignment="1">
      <alignment horizontal="center" vertical="center" wrapText="1"/>
    </xf>
    <xf numFmtId="0" fontId="0" fillId="0" borderId="0" xfId="0" applyFont="1" applyFill="1" applyBorder="1" applyAlignment="1">
      <alignment vertical="center"/>
    </xf>
    <xf numFmtId="0" fontId="22" fillId="0" borderId="0" xfId="0" applyFont="1" applyFill="1" applyAlignment="1"/>
    <xf numFmtId="0" fontId="0" fillId="0" borderId="0" xfId="0" applyBorder="1"/>
    <xf numFmtId="0" fontId="23" fillId="0" borderId="0" xfId="0" applyFont="1"/>
    <xf numFmtId="0" fontId="24" fillId="0" borderId="0" xfId="0" applyFont="1" applyFill="1" applyBorder="1" applyAlignment="1">
      <alignment horizontal="left" vertical="top" wrapText="1"/>
    </xf>
    <xf numFmtId="0" fontId="6" fillId="0" borderId="0" xfId="0" applyFont="1"/>
    <xf numFmtId="0" fontId="0" fillId="0" borderId="0" xfId="0" applyFill="1"/>
    <xf numFmtId="0" fontId="0" fillId="0" borderId="0" xfId="0" applyFont="1" applyFill="1" applyAlignment="1">
      <alignment horizontal="left" vertical="center" wrapText="1" indent="1"/>
    </xf>
    <xf numFmtId="0" fontId="5" fillId="0" borderId="0" xfId="1" applyFont="1" applyFill="1" applyAlignment="1"/>
    <xf numFmtId="0" fontId="9" fillId="0" borderId="0" xfId="0" applyFont="1" applyFill="1" applyAlignment="1"/>
    <xf numFmtId="0" fontId="0" fillId="0" borderId="0" xfId="0" applyFont="1" applyFill="1" applyAlignment="1">
      <alignment horizontal="left" vertical="center"/>
    </xf>
    <xf numFmtId="0" fontId="0" fillId="0" borderId="0" xfId="0" applyFont="1"/>
    <xf numFmtId="0" fontId="6" fillId="0" borderId="0" xfId="0" applyFont="1" applyFill="1" applyBorder="1" applyAlignment="1"/>
    <xf numFmtId="0" fontId="0" fillId="0" borderId="0" xfId="0" applyFont="1" applyAlignment="1">
      <alignment wrapText="1"/>
    </xf>
    <xf numFmtId="0" fontId="6" fillId="0" borderId="0" xfId="0" applyFont="1" applyFill="1" applyAlignment="1">
      <alignment wrapText="1"/>
    </xf>
    <xf numFmtId="0" fontId="6" fillId="0" borderId="0" xfId="0" applyFont="1" applyAlignment="1">
      <alignment wrapText="1"/>
    </xf>
    <xf numFmtId="0" fontId="25" fillId="0" borderId="0" xfId="0" applyFont="1"/>
    <xf numFmtId="0" fontId="0" fillId="0" borderId="0" xfId="0" applyAlignment="1">
      <alignment horizontal="left"/>
    </xf>
    <xf numFmtId="0" fontId="0" fillId="0" borderId="0" xfId="0" applyNumberFormat="1"/>
    <xf numFmtId="0" fontId="0" fillId="0" borderId="0" xfId="0" pivotButton="1"/>
    <xf numFmtId="0" fontId="0" fillId="0" borderId="4" xfId="0" applyBorder="1" applyAlignment="1">
      <alignment horizontal="left" vertical="top" wrapText="1"/>
    </xf>
    <xf numFmtId="0" fontId="0" fillId="0" borderId="2" xfId="0" applyBorder="1" applyAlignment="1">
      <alignment horizontal="left" vertical="top" wrapText="1"/>
    </xf>
    <xf numFmtId="9" fontId="0" fillId="0" borderId="3" xfId="0" applyNumberFormat="1" applyBorder="1" applyAlignment="1">
      <alignment horizontal="left" vertical="top" wrapText="1"/>
    </xf>
    <xf numFmtId="0" fontId="0" fillId="0" borderId="0" xfId="0" applyBorder="1" applyAlignment="1">
      <alignment horizontal="right"/>
    </xf>
    <xf numFmtId="0" fontId="0" fillId="0" borderId="0" xfId="0" applyNumberFormat="1" applyBorder="1"/>
    <xf numFmtId="0" fontId="0" fillId="0" borderId="0" xfId="0" applyNumberFormat="1" applyBorder="1" applyAlignment="1">
      <alignment horizontal="right"/>
    </xf>
    <xf numFmtId="0" fontId="0" fillId="0" borderId="5" xfId="0" applyBorder="1"/>
    <xf numFmtId="0" fontId="0" fillId="0" borderId="6" xfId="0" applyBorder="1" applyAlignment="1">
      <alignment horizontal="left" vertical="top" wrapText="1"/>
    </xf>
    <xf numFmtId="9" fontId="0" fillId="0" borderId="6" xfId="0" applyNumberFormat="1" applyBorder="1" applyAlignment="1">
      <alignment horizontal="left" vertical="top" wrapText="1"/>
    </xf>
    <xf numFmtId="0" fontId="0" fillId="0" borderId="8" xfId="0" applyBorder="1"/>
    <xf numFmtId="0" fontId="0" fillId="0" borderId="8" xfId="0" applyBorder="1" applyAlignment="1">
      <alignment horizontal="right"/>
    </xf>
    <xf numFmtId="9" fontId="0" fillId="0" borderId="8" xfId="0" applyNumberFormat="1" applyBorder="1"/>
    <xf numFmtId="0" fontId="0" fillId="0" borderId="9" xfId="0" applyBorder="1"/>
    <xf numFmtId="0" fontId="0" fillId="0" borderId="11" xfId="0" applyBorder="1"/>
    <xf numFmtId="0" fontId="29" fillId="0" borderId="0" xfId="0" applyFont="1"/>
    <xf numFmtId="0" fontId="30" fillId="0" borderId="0" xfId="0" applyFont="1"/>
    <xf numFmtId="0" fontId="0" fillId="0" borderId="6" xfId="0" applyNumberFormat="1" applyBorder="1" applyAlignment="1">
      <alignment horizontal="right"/>
    </xf>
    <xf numFmtId="0" fontId="0" fillId="0" borderId="1" xfId="0" applyBorder="1"/>
    <xf numFmtId="0" fontId="0" fillId="0" borderId="2" xfId="0" applyBorder="1"/>
    <xf numFmtId="0" fontId="0" fillId="0" borderId="2" xfId="0" applyBorder="1" applyAlignment="1">
      <alignment horizontal="right"/>
    </xf>
    <xf numFmtId="9" fontId="0" fillId="0" borderId="3" xfId="0" applyNumberFormat="1" applyBorder="1"/>
    <xf numFmtId="0" fontId="29" fillId="5" borderId="2" xfId="0" applyFont="1" applyFill="1" applyBorder="1"/>
    <xf numFmtId="0" fontId="29" fillId="2" borderId="1" xfId="0" applyFont="1" applyFill="1" applyBorder="1"/>
    <xf numFmtId="0" fontId="30" fillId="2" borderId="1" xfId="0" applyFont="1" applyFill="1" applyBorder="1"/>
    <xf numFmtId="0" fontId="4" fillId="0" borderId="0" xfId="1" applyAlignment="1"/>
    <xf numFmtId="10" fontId="0" fillId="0" borderId="0" xfId="0" applyNumberFormat="1"/>
    <xf numFmtId="0" fontId="33" fillId="4" borderId="2" xfId="0" applyFont="1" applyFill="1" applyBorder="1" applyAlignment="1">
      <alignment horizontal="left" vertical="top" wrapText="1"/>
    </xf>
    <xf numFmtId="0" fontId="33" fillId="4" borderId="6" xfId="0" applyFont="1" applyFill="1" applyBorder="1" applyAlignment="1">
      <alignment horizontal="left" vertical="top" wrapText="1"/>
    </xf>
    <xf numFmtId="0" fontId="0" fillId="5" borderId="2" xfId="0" applyFill="1" applyBorder="1" applyAlignment="1">
      <alignment horizontal="left" vertical="top" wrapText="1"/>
    </xf>
    <xf numFmtId="0" fontId="0" fillId="5" borderId="6" xfId="0" applyFill="1" applyBorder="1" applyAlignment="1">
      <alignment horizontal="left" vertical="top" wrapText="1"/>
    </xf>
    <xf numFmtId="0" fontId="32" fillId="2" borderId="2" xfId="0" applyFont="1" applyFill="1" applyBorder="1" applyAlignment="1">
      <alignment horizontal="left" vertical="top" wrapText="1"/>
    </xf>
    <xf numFmtId="0" fontId="32" fillId="2" borderId="6" xfId="0" applyFont="1" applyFill="1" applyBorder="1" applyAlignment="1">
      <alignment horizontal="left" vertical="top" wrapText="1"/>
    </xf>
    <xf numFmtId="0" fontId="0" fillId="0" borderId="8" xfId="0" applyNumberFormat="1" applyBorder="1" applyAlignment="1">
      <alignment horizontal="right"/>
    </xf>
    <xf numFmtId="0" fontId="0" fillId="0" borderId="0" xfId="0" applyFill="1" applyAlignment="1">
      <alignment vertical="center"/>
    </xf>
    <xf numFmtId="0" fontId="31" fillId="0" borderId="0" xfId="0" applyFont="1" applyFill="1"/>
    <xf numFmtId="0" fontId="31" fillId="0" borderId="0" xfId="0" applyFont="1" applyFill="1" applyAlignment="1">
      <alignment vertical="center"/>
    </xf>
    <xf numFmtId="0" fontId="0" fillId="0" borderId="0" xfId="0" applyFont="1" applyFill="1"/>
    <xf numFmtId="0" fontId="29" fillId="4" borderId="1" xfId="0" applyFont="1" applyFill="1" applyBorder="1"/>
    <xf numFmtId="0" fontId="0" fillId="0" borderId="6" xfId="0" applyBorder="1" applyAlignment="1">
      <alignment horizontal="right"/>
    </xf>
    <xf numFmtId="0" fontId="28" fillId="0" borderId="0" xfId="0" applyFont="1" applyAlignment="1">
      <alignment horizontal="left" vertical="top"/>
    </xf>
    <xf numFmtId="0" fontId="29" fillId="0" borderId="0" xfId="0" applyFont="1" applyAlignment="1"/>
    <xf numFmtId="0" fontId="29" fillId="0" borderId="0" xfId="0" applyNumberFormat="1" applyFont="1" applyFill="1" applyBorder="1" applyAlignment="1" applyProtection="1"/>
    <xf numFmtId="0" fontId="37" fillId="0" borderId="0" xfId="0" applyNumberFormat="1" applyFont="1" applyFill="1" applyBorder="1" applyAlignment="1" applyProtection="1"/>
    <xf numFmtId="0" fontId="35" fillId="0" borderId="0" xfId="0" applyFont="1"/>
    <xf numFmtId="0" fontId="38" fillId="4" borderId="4" xfId="0" applyFont="1" applyFill="1" applyBorder="1" applyAlignment="1">
      <alignment horizontal="left" vertical="center" wrapText="1"/>
    </xf>
    <xf numFmtId="0" fontId="38" fillId="5" borderId="13" xfId="0" applyFont="1" applyFill="1" applyBorder="1" applyAlignment="1">
      <alignment horizontal="left" vertical="center" wrapText="1"/>
    </xf>
    <xf numFmtId="0" fontId="38" fillId="2" borderId="4" xfId="0" applyFont="1" applyFill="1" applyBorder="1" applyAlignment="1">
      <alignment horizontal="left" vertical="center" wrapText="1"/>
    </xf>
    <xf numFmtId="0" fontId="29" fillId="0" borderId="13" xfId="0" applyFont="1" applyBorder="1" applyAlignment="1">
      <alignment vertical="center"/>
    </xf>
    <xf numFmtId="0" fontId="29" fillId="0" borderId="14" xfId="0" applyFont="1" applyBorder="1" applyAlignment="1">
      <alignment vertical="center"/>
    </xf>
    <xf numFmtId="0" fontId="29" fillId="0" borderId="4" xfId="0" applyFont="1" applyBorder="1" applyAlignment="1">
      <alignment vertical="center"/>
    </xf>
    <xf numFmtId="0" fontId="29" fillId="0" borderId="0" xfId="0" applyFont="1" applyFill="1" applyBorder="1"/>
    <xf numFmtId="0" fontId="30" fillId="0" borderId="0" xfId="0" applyFont="1" applyFill="1" applyBorder="1"/>
    <xf numFmtId="0" fontId="30" fillId="2" borderId="4" xfId="0" applyFont="1" applyFill="1" applyBorder="1"/>
    <xf numFmtId="0" fontId="29" fillId="2" borderId="4" xfId="0" applyFont="1" applyFill="1" applyBorder="1"/>
    <xf numFmtId="0" fontId="39" fillId="0" borderId="0" xfId="0" applyFont="1"/>
    <xf numFmtId="0" fontId="35" fillId="0" borderId="0" xfId="0" applyNumberFormat="1" applyFont="1" applyFill="1" applyBorder="1" applyAlignment="1" applyProtection="1"/>
    <xf numFmtId="0" fontId="29" fillId="4" borderId="4" xfId="0" applyFont="1" applyFill="1" applyBorder="1"/>
    <xf numFmtId="0" fontId="29" fillId="5" borderId="4" xfId="0" applyFont="1" applyFill="1" applyBorder="1"/>
    <xf numFmtId="0" fontId="0" fillId="0" borderId="0" xfId="0" applyFill="1" applyAlignment="1"/>
    <xf numFmtId="14" fontId="0" fillId="0" borderId="0" xfId="0" applyNumberFormat="1" applyFill="1" applyAlignment="1"/>
    <xf numFmtId="0" fontId="28" fillId="0" borderId="2" xfId="0" applyFont="1" applyBorder="1" applyAlignment="1">
      <alignment horizontal="left" vertical="center" wrapText="1"/>
    </xf>
    <xf numFmtId="0" fontId="28" fillId="0" borderId="3" xfId="0" applyFont="1" applyBorder="1" applyAlignment="1">
      <alignment horizontal="left" vertical="center" wrapText="1"/>
    </xf>
    <xf numFmtId="0" fontId="36" fillId="0" borderId="1" xfId="0" applyFont="1" applyBorder="1" applyAlignment="1">
      <alignment horizontal="center" vertical="center"/>
    </xf>
    <xf numFmtId="0" fontId="36" fillId="0" borderId="2" xfId="0" applyFont="1" applyBorder="1" applyAlignment="1">
      <alignment horizontal="center" vertical="center"/>
    </xf>
    <xf numFmtId="0" fontId="36" fillId="0" borderId="3" xfId="0" applyFont="1" applyBorder="1" applyAlignment="1">
      <alignment horizontal="center" vertical="center"/>
    </xf>
    <xf numFmtId="0" fontId="27" fillId="3" borderId="1" xfId="2" applyFont="1" applyBorder="1" applyAlignment="1">
      <alignment horizontal="center"/>
    </xf>
    <xf numFmtId="0" fontId="27" fillId="3" borderId="2" xfId="2" applyFont="1" applyBorder="1" applyAlignment="1">
      <alignment horizontal="center"/>
    </xf>
    <xf numFmtId="0" fontId="27" fillId="3" borderId="3" xfId="2" applyFont="1" applyBorder="1" applyAlignment="1">
      <alignment horizontal="center"/>
    </xf>
    <xf numFmtId="0" fontId="34" fillId="0" borderId="2" xfId="0" applyFont="1" applyBorder="1" applyAlignment="1">
      <alignment horizontal="left" vertical="center" wrapText="1"/>
    </xf>
    <xf numFmtId="0" fontId="34" fillId="0" borderId="3" xfId="0" applyFont="1" applyBorder="1" applyAlignment="1">
      <alignment horizontal="left" vertical="center" wrapText="1"/>
    </xf>
    <xf numFmtId="0" fontId="0" fillId="0" borderId="6" xfId="0" applyBorder="1"/>
    <xf numFmtId="0" fontId="0" fillId="0" borderId="8" xfId="0" applyNumberFormat="1" applyBorder="1"/>
    <xf numFmtId="9" fontId="0" fillId="0" borderId="0" xfId="0" applyNumberFormat="1" applyBorder="1"/>
    <xf numFmtId="9" fontId="0" fillId="0" borderId="12" xfId="0" applyNumberFormat="1" applyBorder="1"/>
    <xf numFmtId="9" fontId="0" fillId="0" borderId="10" xfId="0" applyNumberFormat="1" applyBorder="1"/>
    <xf numFmtId="9" fontId="0" fillId="0" borderId="7" xfId="0" applyNumberFormat="1" applyBorder="1"/>
  </cellXfs>
  <cellStyles count="3">
    <cellStyle name="20% - Accent6" xfId="2" builtinId="50"/>
    <cellStyle name="Hyperlink" xfId="1" builtinId="8"/>
    <cellStyle name="Normal" xfId="0" builtinId="0"/>
  </cellStyles>
  <dxfs count="66">
    <dxf>
      <numFmt numFmtId="13" formatCode="0%"/>
      <border diagonalUp="0" diagonalDown="0" outline="0">
        <left/>
        <right style="medium">
          <color indexed="64"/>
        </right>
        <top/>
        <bottom/>
      </border>
    </dxf>
    <dxf>
      <numFmt numFmtId="0" formatCode="General"/>
    </dxf>
    <dxf>
      <numFmt numFmtId="13" formatCode="0%"/>
    </dxf>
    <dxf>
      <alignment horizontal="right" vertical="bottom" textRotation="0" wrapText="0" indent="0" justifyLastLine="0" shrinkToFit="0" readingOrder="0"/>
    </dxf>
    <dxf>
      <numFmt numFmtId="13" formatCode="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0000"/>
          <bgColor rgb="FF000000"/>
        </patternFill>
      </fill>
    </dxf>
    <dxf>
      <font>
        <color rgb="FF9C0006"/>
      </font>
      <fill>
        <patternFill>
          <bgColor rgb="FFFFC7CE"/>
        </patternFill>
      </fill>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textRotation="0" indent="0" justifyLastLine="0" shrinkToFit="0" readingOrder="0"/>
    </dxf>
    <dxf>
      <numFmt numFmtId="0" formatCode="General"/>
    </dxf>
    <dxf>
      <numFmt numFmtId="0" formatCode="General"/>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left" vertical="top" textRotation="0" wrapText="1" indent="0" justifyLastLine="0" shrinkToFit="0" readingOrder="0"/>
      <border diagonalUp="0" diagonalDown="0" outline="0">
        <left/>
        <right/>
        <top/>
        <bottom/>
      </border>
    </dxf>
    <dxf>
      <numFmt numFmtId="13" formatCode="0%"/>
      <border diagonalUp="0" diagonalDown="0" outline="0">
        <left/>
        <right style="medium">
          <color indexed="64"/>
        </right>
        <top style="medium">
          <color indexed="64"/>
        </top>
        <bottom style="medium">
          <color indexed="64"/>
        </bottom>
      </border>
    </dxf>
    <dxf>
      <border diagonalUp="0" diagonalDown="0" outline="0">
        <left/>
        <right/>
        <top style="medium">
          <color indexed="64"/>
        </top>
        <bottom style="medium">
          <color indexed="64"/>
        </bottom>
      </border>
    </dxf>
    <dxf>
      <border diagonalUp="0" diagonalDown="0" outline="0">
        <left/>
        <right/>
        <top style="medium">
          <color indexed="64"/>
        </top>
        <bottom style="medium">
          <color indexed="64"/>
        </bottom>
      </border>
    </dxf>
    <dxf>
      <border diagonalUp="0" diagonalDown="0" outline="0">
        <left/>
        <right/>
        <top style="medium">
          <color indexed="64"/>
        </top>
        <bottom style="medium">
          <color indexed="64"/>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style="medium">
          <color indexed="64"/>
        </top>
        <bottom style="medium">
          <color indexed="64"/>
        </bottom>
      </border>
    </dxf>
    <dxf>
      <numFmt numFmtId="0" formatCode="General"/>
      <alignment horizontal="right" textRotation="0" indent="0" justifyLastLine="0" shrinkToFit="0" readingOrder="0"/>
    </dxf>
    <dxf>
      <border diagonalUp="0" diagonalDown="0" outline="0">
        <left/>
        <right/>
        <top style="medium">
          <color indexed="64"/>
        </top>
        <bottom style="medium">
          <color indexed="64"/>
        </bottom>
      </border>
    </dxf>
    <dxf>
      <numFmt numFmtId="0" formatCode="General"/>
    </dxf>
    <dxf>
      <border diagonalUp="0" diagonalDown="0" outline="0">
        <left/>
        <right/>
        <top style="medium">
          <color indexed="64"/>
        </top>
        <bottom style="medium">
          <color indexed="64"/>
        </bottom>
      </border>
    </dxf>
    <dxf>
      <numFmt numFmtId="0" formatCode="General"/>
    </dxf>
    <dxf>
      <border diagonalUp="0" diagonalDown="0" outline="0">
        <left style="medium">
          <color indexed="64"/>
        </left>
        <right/>
        <top style="medium">
          <color indexed="64"/>
        </top>
        <bottom style="medium">
          <color indexed="64"/>
        </bottom>
      </border>
    </dxf>
    <dxf>
      <border diagonalUp="0" diagonalDown="0">
        <left style="medium">
          <color indexed="64"/>
        </left>
        <right/>
        <top/>
        <bottom/>
        <vertical/>
        <horizontal/>
      </border>
    </dxf>
    <dxf>
      <border>
        <top style="medium">
          <color indexed="64"/>
        </top>
      </border>
    </dxf>
    <dxf>
      <border diagonalUp="0" diagonalDown="0">
        <left style="thin">
          <color auto="1"/>
        </left>
        <right style="thin">
          <color auto="1"/>
        </right>
        <top/>
        <bottom/>
        <vertical style="thin">
          <color auto="1"/>
        </vertical>
        <horizontal style="thin">
          <color auto="1"/>
        </horizontal>
      </border>
    </dxf>
    <dxf>
      <border>
        <bottom style="medium">
          <color indexed="64"/>
        </bottom>
      </border>
    </dxf>
    <dxf>
      <alignment horizontal="left" vertical="top" textRotation="0" wrapText="1" indent="0" justifyLastLine="0" shrinkToFit="0" readingOrder="0"/>
      <border diagonalUp="0" diagonalDown="0">
        <left style="medium">
          <color auto="1"/>
        </left>
        <right style="medium">
          <color auto="1"/>
        </right>
        <top/>
        <bottom/>
        <vertical style="medium">
          <color auto="1"/>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600" b="1"/>
              <a:t>Percentage Compliance Per LA  14/03/2018</a:t>
            </a:r>
            <a:endParaRPr lang="en-IE" sz="1600" b="1"/>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Overview!$Q$2</c:f>
              <c:strCache>
                <c:ptCount val="1"/>
                <c:pt idx="0">
                  <c:v>% Registered</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Overview!$J$3:$J$35</c:f>
              <c:strCache>
                <c:ptCount val="32"/>
                <c:pt idx="0">
                  <c:v>Leitrim County Council</c:v>
                </c:pt>
                <c:pt idx="1">
                  <c:v>Galway City Council</c:v>
                </c:pt>
                <c:pt idx="2">
                  <c:v>Cork County Council</c:v>
                </c:pt>
                <c:pt idx="3">
                  <c:v>Limerick City &amp; County Council</c:v>
                </c:pt>
                <c:pt idx="4">
                  <c:v>Mayo County Council</c:v>
                </c:pt>
                <c:pt idx="5">
                  <c:v>Tipperary County Council</c:v>
                </c:pt>
                <c:pt idx="6">
                  <c:v>Cork City Council</c:v>
                </c:pt>
                <c:pt idx="7">
                  <c:v>Waterford City &amp;County Council</c:v>
                </c:pt>
                <c:pt idx="8">
                  <c:v>Wicklow County Council</c:v>
                </c:pt>
                <c:pt idx="9">
                  <c:v>Clare County Council</c:v>
                </c:pt>
                <c:pt idx="10">
                  <c:v>Meath County Council</c:v>
                </c:pt>
                <c:pt idx="11">
                  <c:v>Laois County Council</c:v>
                </c:pt>
                <c:pt idx="12">
                  <c:v>Monaghan County Council</c:v>
                </c:pt>
                <c:pt idx="13">
                  <c:v>Carlow County Council</c:v>
                </c:pt>
                <c:pt idx="14">
                  <c:v>Wexford County Council</c:v>
                </c:pt>
                <c:pt idx="15">
                  <c:v>Dun Laoghaire Rathdown</c:v>
                </c:pt>
                <c:pt idx="16">
                  <c:v>Kilkenny County Council</c:v>
                </c:pt>
                <c:pt idx="17">
                  <c:v>Roscommon County Council</c:v>
                </c:pt>
                <c:pt idx="18">
                  <c:v>Offaly County Council</c:v>
                </c:pt>
                <c:pt idx="19">
                  <c:v>Sligo County Council</c:v>
                </c:pt>
                <c:pt idx="20">
                  <c:v>Kerry County Council</c:v>
                </c:pt>
                <c:pt idx="21">
                  <c:v>Galway County Council</c:v>
                </c:pt>
                <c:pt idx="22">
                  <c:v>Cavan County Council</c:v>
                </c:pt>
                <c:pt idx="23">
                  <c:v>Fingal County Council</c:v>
                </c:pt>
                <c:pt idx="24">
                  <c:v>Dublin City Council</c:v>
                </c:pt>
                <c:pt idx="25">
                  <c:v>Longford County Council</c:v>
                </c:pt>
                <c:pt idx="26">
                  <c:v>Kildare County Council</c:v>
                </c:pt>
                <c:pt idx="27">
                  <c:v>Donegal County Council</c:v>
                </c:pt>
                <c:pt idx="28">
                  <c:v>South Dublin County Council</c:v>
                </c:pt>
                <c:pt idx="29">
                  <c:v>Louth County Council</c:v>
                </c:pt>
                <c:pt idx="30">
                  <c:v>Westmeath County Council</c:v>
                </c:pt>
                <c:pt idx="31">
                  <c:v>Total </c:v>
                </c:pt>
              </c:strCache>
            </c:strRef>
          </c:cat>
          <c:val>
            <c:numRef>
              <c:f>Overview!$Q$3:$Q$33</c:f>
              <c:numCache>
                <c:formatCode>0.0%</c:formatCode>
                <c:ptCount val="31"/>
                <c:pt idx="0">
                  <c:v>0.97560975609756095</c:v>
                </c:pt>
                <c:pt idx="1">
                  <c:v>0.97368421052631582</c:v>
                </c:pt>
                <c:pt idx="2">
                  <c:v>0.97049180327868856</c:v>
                </c:pt>
                <c:pt idx="3">
                  <c:v>0.96644295302013428</c:v>
                </c:pt>
                <c:pt idx="4">
                  <c:v>0.92920353982300885</c:v>
                </c:pt>
                <c:pt idx="5">
                  <c:v>0.89312977099236646</c:v>
                </c:pt>
                <c:pt idx="6">
                  <c:v>0.88524590163934425</c:v>
                </c:pt>
                <c:pt idx="7">
                  <c:v>0.88405797101449279</c:v>
                </c:pt>
                <c:pt idx="8">
                  <c:v>0.87272727272727268</c:v>
                </c:pt>
                <c:pt idx="9">
                  <c:v>0.86842105263157898</c:v>
                </c:pt>
                <c:pt idx="10">
                  <c:v>0.86029411764705888</c:v>
                </c:pt>
                <c:pt idx="11">
                  <c:v>0.86567164179104472</c:v>
                </c:pt>
                <c:pt idx="12">
                  <c:v>0.84</c:v>
                </c:pt>
                <c:pt idx="13">
                  <c:v>0.83783783783783783</c:v>
                </c:pt>
                <c:pt idx="14">
                  <c:v>0.82474226804123707</c:v>
                </c:pt>
                <c:pt idx="15">
                  <c:v>0.80327868852459017</c:v>
                </c:pt>
                <c:pt idx="16">
                  <c:v>0.8</c:v>
                </c:pt>
                <c:pt idx="17">
                  <c:v>0.79245283018867929</c:v>
                </c:pt>
                <c:pt idx="18">
                  <c:v>0.79166666666666663</c:v>
                </c:pt>
                <c:pt idx="19">
                  <c:v>0.78181818181818186</c:v>
                </c:pt>
                <c:pt idx="20">
                  <c:v>0.76219512195121952</c:v>
                </c:pt>
                <c:pt idx="21">
                  <c:v>0.76190476190476186</c:v>
                </c:pt>
                <c:pt idx="22">
                  <c:v>0.76119402985074625</c:v>
                </c:pt>
                <c:pt idx="23">
                  <c:v>0.72164948453608246</c:v>
                </c:pt>
                <c:pt idx="24">
                  <c:v>0.71171171171171166</c:v>
                </c:pt>
                <c:pt idx="25">
                  <c:v>0.68181818181818177</c:v>
                </c:pt>
                <c:pt idx="26">
                  <c:v>0.66666666666666663</c:v>
                </c:pt>
                <c:pt idx="27">
                  <c:v>0.65740740740740744</c:v>
                </c:pt>
                <c:pt idx="28">
                  <c:v>0.65151515151515149</c:v>
                </c:pt>
                <c:pt idx="29">
                  <c:v>0.63265306122448983</c:v>
                </c:pt>
                <c:pt idx="30">
                  <c:v>0.59523809523809523</c:v>
                </c:pt>
              </c:numCache>
            </c:numRef>
          </c:val>
        </c:ser>
        <c:dLbls>
          <c:showLegendKey val="0"/>
          <c:showVal val="1"/>
          <c:showCatName val="0"/>
          <c:showSerName val="0"/>
          <c:showPercent val="0"/>
          <c:showBubbleSize val="0"/>
        </c:dLbls>
        <c:gapWidth val="219"/>
        <c:overlap val="-27"/>
        <c:axId val="923085216"/>
        <c:axId val="923084824"/>
      </c:barChart>
      <c:catAx>
        <c:axId val="92308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23084824"/>
        <c:crosses val="autoZero"/>
        <c:auto val="1"/>
        <c:lblAlgn val="ctr"/>
        <c:lblOffset val="100"/>
        <c:noMultiLvlLbl val="0"/>
      </c:catAx>
      <c:valAx>
        <c:axId val="92308482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2308521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6">
          <a:lumMod val="50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t>East-Midland Region </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Overview!$H$2</c:f>
              <c:strCache>
                <c:ptCount val="1"/>
                <c:pt idx="0">
                  <c:v>% Registered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Overview!$A$3:$A$14</c:f>
              <c:strCache>
                <c:ptCount val="12"/>
                <c:pt idx="0">
                  <c:v>Wicklow County Council</c:v>
                </c:pt>
                <c:pt idx="1">
                  <c:v>Laois County Council</c:v>
                </c:pt>
                <c:pt idx="2">
                  <c:v>Meath County Council</c:v>
                </c:pt>
                <c:pt idx="3">
                  <c:v>Dun Laoghaire Rathdown</c:v>
                </c:pt>
                <c:pt idx="4">
                  <c:v>Offaly County Council</c:v>
                </c:pt>
                <c:pt idx="5">
                  <c:v>Fingal County Council</c:v>
                </c:pt>
                <c:pt idx="6">
                  <c:v>Dublin City Council</c:v>
                </c:pt>
                <c:pt idx="7">
                  <c:v>Longford County Council</c:v>
                </c:pt>
                <c:pt idx="8">
                  <c:v>Kildare County Council</c:v>
                </c:pt>
                <c:pt idx="9">
                  <c:v>South Dublin County Council</c:v>
                </c:pt>
                <c:pt idx="10">
                  <c:v>Louth County Council</c:v>
                </c:pt>
                <c:pt idx="11">
                  <c:v>Westmeath County Council</c:v>
                </c:pt>
              </c:strCache>
            </c:strRef>
          </c:cat>
          <c:val>
            <c:numRef>
              <c:f>Overview!$H$3:$H$14</c:f>
              <c:numCache>
                <c:formatCode>0.0%</c:formatCode>
                <c:ptCount val="12"/>
                <c:pt idx="0">
                  <c:v>0.87272727272727268</c:v>
                </c:pt>
                <c:pt idx="1">
                  <c:v>0.86567164179104472</c:v>
                </c:pt>
                <c:pt idx="2">
                  <c:v>0.86029411764705888</c:v>
                </c:pt>
                <c:pt idx="3">
                  <c:v>0.80327868852459017</c:v>
                </c:pt>
                <c:pt idx="4">
                  <c:v>0.79166666666666663</c:v>
                </c:pt>
                <c:pt idx="5">
                  <c:v>0.72164948453608246</c:v>
                </c:pt>
                <c:pt idx="6">
                  <c:v>0.71171171171171166</c:v>
                </c:pt>
                <c:pt idx="7">
                  <c:v>0.68181818181818177</c:v>
                </c:pt>
                <c:pt idx="8">
                  <c:v>0.66666666666666663</c:v>
                </c:pt>
                <c:pt idx="9">
                  <c:v>0.65151515151515149</c:v>
                </c:pt>
                <c:pt idx="10">
                  <c:v>0.63265306122448983</c:v>
                </c:pt>
                <c:pt idx="11">
                  <c:v>0.59523809523809523</c:v>
                </c:pt>
              </c:numCache>
            </c:numRef>
          </c:val>
        </c:ser>
        <c:dLbls>
          <c:dLblPos val="inEnd"/>
          <c:showLegendKey val="0"/>
          <c:showVal val="1"/>
          <c:showCatName val="0"/>
          <c:showSerName val="0"/>
          <c:showPercent val="0"/>
          <c:showBubbleSize val="0"/>
        </c:dLbls>
        <c:gapWidth val="100"/>
        <c:overlap val="-24"/>
        <c:axId val="923085608"/>
        <c:axId val="923084040"/>
      </c:barChart>
      <c:catAx>
        <c:axId val="9230856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23084040"/>
        <c:crosses val="autoZero"/>
        <c:auto val="1"/>
        <c:lblAlgn val="ctr"/>
        <c:lblOffset val="100"/>
        <c:noMultiLvlLbl val="0"/>
      </c:catAx>
      <c:valAx>
        <c:axId val="923084040"/>
        <c:scaling>
          <c:orientation val="minMax"/>
        </c:scaling>
        <c:delete val="0"/>
        <c:axPos val="l"/>
        <c:majorGridlines>
          <c:spPr>
            <a:ln w="9525" cap="flat" cmpd="sng" algn="ctr">
              <a:solidFill>
                <a:schemeClr val="tx2">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2308560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6">
          <a:lumMod val="50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276225</xdr:colOff>
      <xdr:row>1</xdr:row>
      <xdr:rowOff>361950</xdr:rowOff>
    </xdr:from>
    <xdr:to>
      <xdr:col>32</xdr:col>
      <xdr:colOff>276225</xdr:colOff>
      <xdr:row>30</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1428751</xdr:colOff>
      <xdr:row>15</xdr:row>
      <xdr:rowOff>157843</xdr:rowOff>
    </xdr:from>
    <xdr:to>
      <xdr:col>6</xdr:col>
      <xdr:colOff>0</xdr:colOff>
      <xdr:row>33</xdr:row>
      <xdr:rowOff>157843</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VERNMENT%20AND%20REGULATORY%20MANAGEMENT/Tyre%20scheme/WERLA%20EOLs/01%20Potential%20Members/WERLA%20Report/EOL%20-%20J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ummary"/>
      <sheetName val="Registered Members"/>
      <sheetName val="AllTyreOutlets"/>
      <sheetName val="Chains"/>
      <sheetName val="Jan 19th"/>
      <sheetName val="Sheet2"/>
      <sheetName val="Sheet1"/>
      <sheetName val="Other Groupings"/>
      <sheetName val="25th Jan 2016"/>
      <sheetName val="No Longer Trading"/>
      <sheetName val="Dropdowns"/>
      <sheetName val="NI Based"/>
      <sheetName val="Counties"/>
      <sheetName val="Car Manufacturers Head Offi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GOVERNMENT%20AND%20REGULATORY%20MANAGEMENT/Tyre%20scheme/WERLA%20EOLs/02%20Members%20Reporting/Members%20List/Mar/Master/20180314%20Master%20Member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GOVERNMENT%20AND%20REGULATORY%20MANAGEMENT/Tyre%20scheme/WERLA%20EOLs/02%20Members%20Reporting/Members%20List/Mar/Master/20180314%20Master%20Members.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GOVERNMENT%20AND%20REGULATORY%20MANAGEMENT/Tyre%20scheme/WERLA%20EOLs/02%20Members%20Reporting/Members%20List/Mar/Master/20180314%20Master%20Members.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GOVERNMENT%20AND%20REGULATORY%20MANAGEMENT/Tyre%20scheme/WERLA%20EOLs/02%20Members%20Reporting/Members%20List/Mar/Master/20180314%20Master%20Members.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Jane Barry" refreshedDate="43173.680435648152" createdVersion="5" refreshedVersion="5" minRefreshableVersion="3" recordCount="21">
  <cacheSource type="worksheet">
    <worksheetSource ref="A1:M1048576" sheet="Obligated &amp; Reinstated " r:id="rId2"/>
  </cacheSource>
  <cacheFields count="13">
    <cacheField name="Local Authority" numFmtId="0">
      <sharedItems containsBlank="1" count="13">
        <s v="Clare County Council"/>
        <s v="Donegal County Council"/>
        <s v="Dublin City Council"/>
        <s v="Fingal County Council"/>
        <s v="Louth County Council"/>
        <s v="Mayo County Council"/>
        <s v="Tipperary County Council"/>
        <s v="Westmeath County Council"/>
        <m/>
        <s v="Mayo County council " u="1"/>
        <s v="Dublin City Council " u="1"/>
        <s v="Donegal County Council " u="1"/>
        <s v="Tipperary County Council " u="1"/>
      </sharedItems>
    </cacheField>
    <cacheField name="Company Name" numFmtId="0">
      <sharedItems containsBlank="1"/>
    </cacheField>
    <cacheField name="TradingName" numFmtId="0">
      <sharedItems containsBlank="1"/>
    </cacheField>
    <cacheField name="Addr1" numFmtId="0">
      <sharedItems containsBlank="1"/>
    </cacheField>
    <cacheField name="Addr2" numFmtId="0">
      <sharedItems containsBlank="1"/>
    </cacheField>
    <cacheField name="Town/Village" numFmtId="0">
      <sharedItems containsBlank="1"/>
    </cacheField>
    <cacheField name="County/City" numFmtId="0">
      <sharedItems containsBlank="1"/>
    </cacheField>
    <cacheField name="ContactName" numFmtId="0">
      <sharedItems containsBlank="1"/>
    </cacheField>
    <cacheField name="Telephone" numFmtId="0">
      <sharedItems containsBlank="1" containsMixedTypes="1" containsNumber="1" containsInteger="1" minValue="861572013" maxValue="861572013"/>
    </cacheField>
    <cacheField name="Fax" numFmtId="0">
      <sharedItems containsNonDate="0" containsString="0" containsBlank="1"/>
    </cacheField>
    <cacheField name="Email" numFmtId="0">
      <sharedItems containsNonDate="0" containsString="0" containsBlank="1"/>
    </cacheField>
    <cacheField name="EconStatus" numFmtId="0">
      <sharedItems containsBlank="1"/>
    </cacheField>
    <cacheField name="Feedback"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Jane Barry" refreshedDate="43174.364885069444" createdVersion="5" refreshedVersion="5" minRefreshableVersion="3" recordCount="2358">
  <cacheSource type="worksheet">
    <worksheetSource ref="A1:O1048576" sheet="Member " r:id="rId2"/>
  </cacheSource>
  <cacheFields count="15">
    <cacheField name="MemberNumber" numFmtId="0">
      <sharedItems containsString="0" containsBlank="1" containsNumber="1" containsInteger="1" minValue="816" maxValue="6156"/>
    </cacheField>
    <cacheField name="RegisteredName" numFmtId="0">
      <sharedItems containsBlank="1"/>
    </cacheField>
    <cacheField name="TradingAs" numFmtId="0">
      <sharedItems containsBlank="1"/>
    </cacheField>
    <cacheField name="Address1" numFmtId="0">
      <sharedItems containsBlank="1" containsMixedTypes="1" containsNumber="1" containsInteger="1" minValue="146" maxValue="43253"/>
    </cacheField>
    <cacheField name="Address2" numFmtId="0">
      <sharedItems containsBlank="1"/>
    </cacheField>
    <cacheField name="Address3" numFmtId="0">
      <sharedItems containsBlank="1"/>
    </cacheField>
    <cacheField name="Town" numFmtId="0">
      <sharedItems containsBlank="1" containsMixedTypes="1" containsNumber="1" containsInteger="1" minValue="851021611" maxValue="851021611"/>
    </cacheField>
    <cacheField name="County" numFmtId="0">
      <sharedItems containsBlank="1"/>
    </cacheField>
    <cacheField name="Eircode" numFmtId="0">
      <sharedItems containsBlank="1" containsMixedTypes="1" containsNumber="1" containsInteger="1" minValue="506617" maxValue="521042"/>
    </cacheField>
    <cacheField name="LocalAuthority" numFmtId="0">
      <sharedItems containsBlank="1" count="38">
        <s v="Monaghan County Council"/>
        <s v="Mayo County Council"/>
        <s v="Kerry County Council"/>
        <s v="Kildare County Council"/>
        <s v="Kilkenny County Council"/>
        <s v="Cavan County Council"/>
        <s v="Cork County Council"/>
        <s v="Dublin City Council"/>
        <s v="Waterford City &amp;County Council"/>
        <s v="Clare County Council"/>
        <s v="Leitrim County Council"/>
        <s v="Wicklow County Council"/>
        <s v="Tipperary County Council"/>
        <s v="South Dublin County Council"/>
        <s v="Galway County Council"/>
        <s v="Galway City Council"/>
        <s v="Meath County Council"/>
        <s v="Fingal County Council"/>
        <s v="Wexford County Council"/>
        <s v="Westmeath County Council"/>
        <s v="Offaly County Council"/>
        <s v="Limerick City &amp; County Council"/>
        <s v="Sligo County Council"/>
        <s v="Dun Laoghaire Rathdown"/>
        <s v="Laois County Council"/>
        <s v="Roscommon County Council"/>
        <s v="Longford County Council"/>
        <s v="Louth County Council"/>
        <m/>
        <s v="Donegal County Council"/>
        <s v="Cork City Council"/>
        <s v="Carlow County Council"/>
        <s v="Co. Tyrone"/>
        <s v="Staffordshire" u="1"/>
        <s v="Yiewsley, West Drayton" u="1"/>
        <s v="Milton Keynes, MK4 4AE" u="1"/>
        <s v="D-54332" u="1"/>
        <s v="Staffordshire, ST4 4EY" u="1"/>
      </sharedItems>
    </cacheField>
    <cacheField name="MainContactForename" numFmtId="0">
      <sharedItems containsBlank="1"/>
    </cacheField>
    <cacheField name="MainContactSurname" numFmtId="0">
      <sharedItems containsBlank="1"/>
    </cacheField>
    <cacheField name="OverallStatus" numFmtId="0">
      <sharedItems containsBlank="1"/>
    </cacheField>
    <cacheField name="NumberofPremises" numFmtId="0">
      <sharedItems containsString="0" containsBlank="1" containsNumber="1" containsInteger="1" minValue="0" maxValue="34"/>
    </cacheField>
    <cacheField name="Revoked " numFmtId="0">
      <sharedItems containsBlank="1" containsMixedTypes="1" containsNumber="1" containsInteger="1" minValue="841" maxValue="4265" count="66">
        <e v="#N/A"/>
        <n v="841"/>
        <n v="930"/>
        <n v="960"/>
        <n v="962"/>
        <n v="968"/>
        <n v="977"/>
        <n v="1029"/>
        <n v="1041"/>
        <n v="1138"/>
        <n v="1139"/>
        <n v="1160"/>
        <n v="1176"/>
        <n v="1185"/>
        <n v="1189"/>
        <n v="1199"/>
        <n v="1204"/>
        <n v="1205"/>
        <n v="1218"/>
        <n v="1245"/>
        <n v="1280"/>
        <n v="1400"/>
        <n v="1411"/>
        <n v="1416"/>
        <n v="1428"/>
        <n v="1434"/>
        <n v="1444"/>
        <n v="1455"/>
        <n v="1464"/>
        <n v="1476"/>
        <n v="1491"/>
        <n v="1502"/>
        <n v="1524"/>
        <n v="1529"/>
        <n v="1535"/>
        <n v="1537"/>
        <n v="1584"/>
        <n v="1635"/>
        <n v="1637"/>
        <n v="1677"/>
        <n v="1715"/>
        <n v="1741"/>
        <n v="1877"/>
        <n v="1882"/>
        <n v="2149"/>
        <n v="2190"/>
        <n v="3647"/>
        <n v="3655"/>
        <n v="3656"/>
        <n v="3688"/>
        <n v="3778"/>
        <n v="3789"/>
        <n v="3848"/>
        <n v="3934"/>
        <n v="3947"/>
        <n v="3957"/>
        <n v="4037"/>
        <n v="4072"/>
        <n v="4089"/>
        <n v="4091"/>
        <n v="4265"/>
        <m/>
        <n v="3829" u="1"/>
        <n v="1192" u="1"/>
        <n v="3669" u="1"/>
        <n v="1323" u="1"/>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Jane Barry" refreshedDate="43174.364885185183" createdVersion="5" refreshedVersion="5" minRefreshableVersion="3" recordCount="2659">
  <cacheSource type="worksheet">
    <worksheetSource ref="A1:R1048576" sheet="Premises" r:id="rId2"/>
  </cacheSource>
  <cacheFields count="18">
    <cacheField name="MemberNumber" numFmtId="0">
      <sharedItems containsString="0" containsBlank="1" containsNumber="1" containsInteger="1" minValue="816" maxValue="6156"/>
    </cacheField>
    <cacheField name="PremisesID" numFmtId="0">
      <sharedItems containsString="0" containsBlank="1" containsNumber="1" containsInteger="1" minValue="1051" maxValue="2007"/>
    </cacheField>
    <cacheField name="PType" numFmtId="0">
      <sharedItems containsBlank="1"/>
    </cacheField>
    <cacheField name="MemberName" numFmtId="0">
      <sharedItems containsBlank="1"/>
    </cacheField>
    <cacheField name="Name" numFmtId="0">
      <sharedItems containsBlank="1"/>
    </cacheField>
    <cacheField name="Address1" numFmtId="0">
      <sharedItems containsBlank="1" containsMixedTypes="1" containsNumber="1" containsInteger="1" minValue="146" maxValue="43253"/>
    </cacheField>
    <cacheField name="Address2" numFmtId="0">
      <sharedItems containsBlank="1"/>
    </cacheField>
    <cacheField name="Address3" numFmtId="0">
      <sharedItems containsBlank="1"/>
    </cacheField>
    <cacheField name="Town" numFmtId="0">
      <sharedItems containsBlank="1" containsMixedTypes="1" containsNumber="1" containsInteger="1" minValue="851021611" maxValue="851021611"/>
    </cacheField>
    <cacheField name="County" numFmtId="0">
      <sharedItems containsBlank="1"/>
    </cacheField>
    <cacheField name="Country" numFmtId="0">
      <sharedItems containsBlank="1"/>
    </cacheField>
    <cacheField name="Eircode" numFmtId="0">
      <sharedItems containsBlank="1" containsMixedTypes="1" containsNumber="1" containsInteger="1" minValue="0" maxValue="521042"/>
    </cacheField>
    <cacheField name="Phone" numFmtId="0">
      <sharedItems containsBlank="1" containsMixedTypes="1" containsNumber="1" containsInteger="1" minValue="0" maxValue="442887752534"/>
    </cacheField>
    <cacheField name="LocalAuthority" numFmtId="0">
      <sharedItems containsBlank="1" count="37">
        <s v="Monaghan County Council"/>
        <s v="Fingal County Council"/>
        <s v="South Dublin County Council"/>
        <s v="Laois County Council"/>
        <s v="Carlow County Council"/>
        <s v="Waterford City &amp;County Council"/>
        <s v="Cork County Council"/>
        <s v="Cork City Council"/>
        <s v="Limerick City &amp; County Council"/>
        <s v="Galway City Council"/>
        <s v="Mayo County Council"/>
        <s v="Tipperary County Council"/>
        <s v="Sligo County Council"/>
        <s v="Kerry County Council"/>
        <s v="Kildare County Council"/>
        <s v="Kilkenny County Council"/>
        <s v="Cavan County Council"/>
        <s v="Dublin City Council"/>
        <s v="Clare County Council"/>
        <s v="Leitrim County Council"/>
        <s v="Wicklow County Council"/>
        <s v="Galway County Council"/>
        <s v="Meath County Council"/>
        <s v="Louth County Council"/>
        <s v="Wexford County Council"/>
        <s v="Westmeath County Council"/>
        <s v="Offaly County Council"/>
        <s v="Dun Laoghaire Rathdown"/>
        <s v="Roscommon County Council"/>
        <s v="Longford County Council"/>
        <m/>
        <s v="Donegal County Council"/>
        <s v="Co. Tyrone"/>
        <s v="Germany" u="1"/>
        <s v="UK" u="1"/>
        <s v="England" u="1"/>
        <s v="United Kingdom" u="1"/>
      </sharedItems>
    </cacheField>
    <cacheField name="ContactForename" numFmtId="0">
      <sharedItems containsBlank="1"/>
    </cacheField>
    <cacheField name="ContactSurname" numFmtId="0">
      <sharedItems containsBlank="1" containsMixedTypes="1" containsNumber="1" containsInteger="1" minValue="1" maxValue="1"/>
    </cacheField>
    <cacheField name="OverallStatus" numFmtId="0">
      <sharedItems containsBlank="1"/>
    </cacheField>
    <cacheField name="Revoked " numFmtId="0">
      <sharedItems containsBlank="1" containsMixedTypes="1" containsNumber="1" containsInteger="1" minValue="841" maxValue="4265" count="66">
        <e v="#N/A"/>
        <n v="841"/>
        <n v="930"/>
        <n v="960"/>
        <m/>
        <n v="962"/>
        <n v="968"/>
        <n v="977"/>
        <n v="1029"/>
        <n v="1041"/>
        <n v="1138"/>
        <n v="1139"/>
        <n v="1160"/>
        <n v="1176"/>
        <n v="1185"/>
        <n v="1189"/>
        <n v="1199"/>
        <n v="1204"/>
        <n v="1205"/>
        <n v="1218"/>
        <n v="1245"/>
        <n v="1280"/>
        <n v="1400"/>
        <n v="1411"/>
        <n v="1416"/>
        <n v="1428"/>
        <n v="1434"/>
        <n v="1444"/>
        <n v="1455"/>
        <n v="1464"/>
        <n v="1476"/>
        <n v="1491"/>
        <n v="1502"/>
        <n v="1524"/>
        <n v="1529"/>
        <n v="1535"/>
        <n v="1537"/>
        <n v="1584"/>
        <n v="1635"/>
        <n v="1637"/>
        <n v="1677"/>
        <n v="1715"/>
        <n v="1741"/>
        <n v="1877"/>
        <n v="1882"/>
        <n v="2149"/>
        <n v="2190"/>
        <n v="3647"/>
        <n v="3655"/>
        <n v="3656"/>
        <n v="3688"/>
        <n v="3778"/>
        <n v="3789"/>
        <n v="3848"/>
        <n v="3934"/>
        <n v="3947"/>
        <n v="3957"/>
        <n v="4037"/>
        <n v="4072"/>
        <n v="4089"/>
        <n v="4091"/>
        <n v="4265"/>
        <n v="3829" u="1"/>
        <n v="1192" u="1"/>
        <n v="3669" u="1"/>
        <n v="1323" u="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Jane Barry" refreshedDate="43174.364884722221" createdVersion="5" refreshedVersion="5" minRefreshableVersion="3" recordCount="64">
  <cacheSource type="worksheet">
    <worksheetSource ref="A1:N1048576" sheet="Revoked" r:id="rId2"/>
  </cacheSource>
  <cacheFields count="14">
    <cacheField name="Member Number" numFmtId="0">
      <sharedItems containsString="0" containsBlank="1" containsNumber="1" containsInteger="1" minValue="841" maxValue="4265"/>
    </cacheField>
    <cacheField name="Registered Name" numFmtId="0">
      <sharedItems containsBlank="1"/>
    </cacheField>
    <cacheField name="TradingAs" numFmtId="0">
      <sharedItems containsBlank="1"/>
    </cacheField>
    <cacheField name="Address1" numFmtId="0">
      <sharedItems containsBlank="1"/>
    </cacheField>
    <cacheField name="Address2" numFmtId="0">
      <sharedItems containsBlank="1"/>
    </cacheField>
    <cacheField name="Address3" numFmtId="0">
      <sharedItems containsBlank="1"/>
    </cacheField>
    <cacheField name="Town" numFmtId="0">
      <sharedItems containsBlank="1"/>
    </cacheField>
    <cacheField name="County" numFmtId="0">
      <sharedItems containsBlank="1"/>
    </cacheField>
    <cacheField name="Country" numFmtId="0">
      <sharedItems containsBlank="1"/>
    </cacheField>
    <cacheField name="Eircode" numFmtId="0">
      <sharedItems containsBlank="1"/>
    </cacheField>
    <cacheField name="Local Authority" numFmtId="0">
      <sharedItems containsBlank="1" count="27">
        <s v="Tipperary County Council"/>
        <s v="Dublin City Council"/>
        <s v="South Dublin County Council"/>
        <s v="United Kingdom"/>
        <s v="Mayo County Council"/>
        <s v="Roscommon County Council"/>
        <s v="Kilkenny County Council"/>
        <s v="Cork County Council"/>
        <s v="Cavan County Council"/>
        <s v="Kildare County Council"/>
        <s v="Meath County Council"/>
        <s v="Galway City Council"/>
        <s v="Fingal County Council"/>
        <s v="Galway County Council"/>
        <s v="Sligo County Council"/>
        <s v="Louth County Council"/>
        <s v="Waterford City &amp;County Council"/>
        <s v="Clare County Council"/>
        <s v="Leitrim County Council"/>
        <s v="Cork City Council"/>
        <s v="Monaghan County Council"/>
        <s v="Offaly County Council"/>
        <s v="Wicklow County Council"/>
        <s v="Laois County Council"/>
        <s v="Kerry County Council"/>
        <m/>
        <s v="Limerick City &amp; County Council" u="1"/>
      </sharedItems>
    </cacheField>
    <cacheField name="Number of Premises" numFmtId="0">
      <sharedItems containsBlank="1" containsMixedTypes="1" containsNumber="1" containsInteger="1" minValue="1" maxValue="2"/>
    </cacheField>
    <cacheField name="Notes " numFmtId="0">
      <sharedItems containsBlank="1" count="12">
        <s v="Closed"/>
        <s v="Closed 960549 Premises. Other premis with same no still in business"/>
        <s v="United Kingdom"/>
        <s v="Non complicant - non reporting for any of the months (Oct – Jan inclusive) nor paid their membership fees"/>
        <s v="Closed change of business"/>
        <s v="No longer trading in tyres "/>
        <s v="Closed change of business. New Account 4278"/>
        <s v="No longer trading in tyres  no letter sent with John "/>
        <s v="Non complicant- refusing to pay membership "/>
        <s v="Closed "/>
        <m/>
        <s v="Non complicant" u="1"/>
      </sharedItems>
    </cacheField>
    <cacheField name="Revoked Date " numFmtId="0">
      <sharedItems containsNonDate="0" containsDate="1" containsString="0" containsBlank="1" minDate="2018-01-15T00:00:00" maxDate="2018-06-08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
  <r>
    <x v="0"/>
    <s v="DH Tyres"/>
    <m/>
    <m/>
    <s v="Raheen"/>
    <s v="Scarriff"/>
    <s v="Co. Clare"/>
    <s v="Darragh Hogan"/>
    <s v="087 6321222"/>
    <m/>
    <m/>
    <s v="Tyre shop"/>
    <s v="Reported as a free rider"/>
  </r>
  <r>
    <x v="0"/>
    <s v="Fast Fit Tyre Centre"/>
    <m/>
    <m/>
    <s v="Cragataska"/>
    <m/>
    <s v="Co. Clare"/>
    <m/>
    <m/>
    <m/>
    <m/>
    <s v="Tyre shop"/>
    <s v="Reported as a free rider"/>
  </r>
  <r>
    <x v="0"/>
    <s v="Jim Heffernan"/>
    <m/>
    <s v="Shanaway Road"/>
    <m/>
    <s v="Ennis "/>
    <s v="Co. Clare"/>
    <m/>
    <n v="861572013"/>
    <m/>
    <m/>
    <s v="Garage"/>
    <s v="Reported as a free rider"/>
  </r>
  <r>
    <x v="0"/>
    <s v="Kilmurry Tyres"/>
    <m/>
    <m/>
    <m/>
    <m/>
    <s v="Co. Clare"/>
    <m/>
    <m/>
    <m/>
    <m/>
    <s v="Tyre shop"/>
    <s v="Reported as a free rider"/>
  </r>
  <r>
    <x v="0"/>
    <s v="Tierney's Garage "/>
    <m/>
    <m/>
    <m/>
    <s v="Tuamgranney"/>
    <s v="Co. Clare"/>
    <m/>
    <m/>
    <m/>
    <m/>
    <s v="Garage"/>
    <s v="Reported as a free rider"/>
  </r>
  <r>
    <x v="1"/>
    <s v="Carndonagh tyre center"/>
    <s v="Moville Rd"/>
    <s v="Tullanree"/>
    <m/>
    <s v="Co. Donegal"/>
    <m/>
    <m/>
    <s v="(074) 932 9902"/>
    <m/>
    <m/>
    <m/>
    <s v="Reported as a free rider"/>
  </r>
  <r>
    <x v="1"/>
    <s v="Joseph doherty car sales "/>
    <s v="Lower Main Street"/>
    <s v="Moville"/>
    <m/>
    <s v="Co.Donegal"/>
    <m/>
    <s v="http://www.dohertymotors.com/"/>
    <m/>
    <m/>
    <m/>
    <m/>
    <s v="Reported as a free rider"/>
  </r>
  <r>
    <x v="1"/>
    <s v="Moville Pit stop buncrana"/>
    <s v="Ferris Ln"/>
    <s v="Ardaravan"/>
    <s v="Buncrana"/>
    <s v="Co. Donegal"/>
    <m/>
    <m/>
    <s v="(074) 936 1386"/>
    <m/>
    <m/>
    <m/>
    <s v="Reported as a free rider"/>
  </r>
  <r>
    <x v="1"/>
    <s v="Paddy doherty car sales"/>
    <s v="Lower Cabry"/>
    <s v="Quigley's Point"/>
    <m/>
    <s v="Co. Donegal"/>
    <s v="F93 CX94"/>
    <s v="http://www.paddydohertycarsales.ie"/>
    <s v="074-9383029/  086-8381540"/>
    <m/>
    <m/>
    <m/>
    <s v="Reported as a free rider"/>
  </r>
  <r>
    <x v="2"/>
    <s v="Alltyres.ie"/>
    <s v="Unit 13A Roasemount Park Drive"/>
    <s v="Rosemount business park"/>
    <s v="Ballycoolin road"/>
    <m/>
    <s v="Dublin 11"/>
    <m/>
    <s v="01 808 9094"/>
    <m/>
    <m/>
    <s v="Tyreshop"/>
    <s v="Reported as a free rider"/>
  </r>
  <r>
    <x v="2"/>
    <s v="HKF auto"/>
    <m/>
    <s v="Unit 2 Jamestown Business park"/>
    <m/>
    <s v="Finglas"/>
    <s v="Dublin 11"/>
    <s v="Michael Kai "/>
    <s v="083 117 1612"/>
    <m/>
    <m/>
    <s v="Garage"/>
    <s v="Reported as a free rider"/>
  </r>
  <r>
    <x v="2"/>
    <s v="Auto expert garage"/>
    <s v="St Margaret's Road, "/>
    <s v="Unit 1 Jamestown Little Industrial Estate"/>
    <s v="Finglas"/>
    <s v="Dublin 11"/>
    <m/>
    <s v="http://www.autoexpertgaragefinglas.ie/"/>
    <s v="01 8343595"/>
    <m/>
    <m/>
    <m/>
    <s v="Reported as a free rider"/>
  </r>
  <r>
    <x v="2"/>
    <s v="Cobra garage "/>
    <s v="Hughes Rd"/>
    <s v="Walkinstown"/>
    <m/>
    <s v="Dublin 12"/>
    <s v="D12 T257"/>
    <s v="motoexchange@gmail.com"/>
    <s v="087 707 0101 "/>
    <m/>
    <m/>
    <m/>
    <s v="Reported as a free rider"/>
  </r>
  <r>
    <x v="3"/>
    <s v="K MC MANUS TYRES"/>
    <s v="TURVEY BUSINESS PARK"/>
    <s v="Donabate "/>
    <m/>
    <m/>
    <m/>
    <m/>
    <m/>
    <m/>
    <m/>
    <m/>
    <s v="Reported as a free rider"/>
  </r>
  <r>
    <x v="4"/>
    <s v="ALEX MOTORS COES ROAD DUNDALK"/>
    <s v="Burex Business Park"/>
    <s v="Old Coes Road"/>
    <s v="Dundalk"/>
    <s v="Co. Louth"/>
    <m/>
    <s v="http://alexgarage.ie"/>
    <s v="085 7450135"/>
    <m/>
    <m/>
    <m/>
    <s v="Reported as a free rider- buying tyres from the north and then dumping waste tyres "/>
  </r>
  <r>
    <x v="4"/>
    <s v="Joey Dunne Tyres"/>
    <s v="11 Twr Vw Tenure"/>
    <s v=" Dunleer"/>
    <m/>
    <s v="Co. Louth"/>
    <m/>
    <m/>
    <s v="(041) 686 2454"/>
    <m/>
    <m/>
    <m/>
    <s v="Reported as a free rider"/>
  </r>
  <r>
    <x v="4"/>
    <s v="PETER NASH MOTORS DUNDALK"/>
    <s v="Kilcurry"/>
    <s v="Dundalk"/>
    <m/>
    <s v="Co. Louth"/>
    <m/>
    <s v="http://www.nashmotors.ie"/>
    <s v="087-1185318"/>
    <m/>
    <m/>
    <m/>
    <s v="Reported as a free rider- selling tyres"/>
  </r>
  <r>
    <x v="5"/>
    <s v="Max’s tyres "/>
    <s v="Gleneely"/>
    <m/>
    <m/>
    <s v="Co. Mayo"/>
    <m/>
    <m/>
    <m/>
    <m/>
    <m/>
    <m/>
    <s v="Reported as a free rider"/>
  </r>
  <r>
    <x v="6"/>
    <s v="Kg autos"/>
    <m/>
    <m/>
    <m/>
    <s v="Co. Tipperary"/>
    <m/>
    <m/>
    <m/>
    <m/>
    <m/>
    <m/>
    <s v="Reported as a free rider- (beside mart) importing tyres and some of  his tyres are being collected by a local part time scrap merchant"/>
  </r>
  <r>
    <x v="7"/>
    <s v="D &amp; S auto Mullingar"/>
    <m/>
    <s v="26 Valley Cottages"/>
    <m/>
    <s v="Mullingar"/>
    <s v="Co. Westmeath"/>
    <m/>
    <s v="086 878 0242"/>
    <m/>
    <m/>
    <s v="Garage"/>
    <s v="Reported as a free rider"/>
  </r>
  <r>
    <x v="8"/>
    <m/>
    <m/>
    <m/>
    <m/>
    <m/>
    <m/>
    <m/>
    <m/>
    <m/>
    <m/>
    <m/>
    <m/>
  </r>
</pivotCacheRecords>
</file>

<file path=xl/pivotCache/pivotCacheRecords2.xml><?xml version="1.0" encoding="utf-8"?>
<pivotCacheRecords xmlns="http://schemas.openxmlformats.org/spreadsheetml/2006/main" xmlns:r="http://schemas.openxmlformats.org/officeDocument/2006/relationships" count="2358">
  <r>
    <n v="816"/>
    <s v="D26 Tire Co. Ltd"/>
    <s v="Modern Tyres"/>
    <s v="P.O. Box 47"/>
    <s v="Milltown Business Park"/>
    <m/>
    <m/>
    <s v="Monaghan"/>
    <s v="H18 XW84"/>
    <x v="0"/>
    <s v="Philip"/>
    <s v="Hanlon"/>
    <s v="Compliant"/>
    <n v="11"/>
    <x v="0"/>
  </r>
  <r>
    <n v="817"/>
    <s v="Fred O'Connor Cong Ltd"/>
    <s v="Fred O'Connor Ltd"/>
    <s v="Cong"/>
    <m/>
    <m/>
    <m/>
    <s v="Mayo"/>
    <m/>
    <x v="1"/>
    <s v="Brian"/>
    <s v="O'Connor"/>
    <s v="Non Compliant"/>
    <n v="1"/>
    <x v="0"/>
  </r>
  <r>
    <n v="818"/>
    <s v="Killarney Waste Disposal"/>
    <s v="KWD Recycling"/>
    <s v="Aughacureen"/>
    <s v="Killarney"/>
    <m/>
    <m/>
    <s v="Kerry"/>
    <m/>
    <x v="2"/>
    <s v="Brian"/>
    <s v="Bruton"/>
    <s v="Non Compliant"/>
    <n v="1"/>
    <x v="0"/>
  </r>
  <r>
    <n v="820"/>
    <s v="Alan Nolan Motors"/>
    <m/>
    <s v="Croghan House"/>
    <s v="Celbridge Industrial Estate"/>
    <s v="Celbridge"/>
    <m/>
    <s v="Kildare"/>
    <m/>
    <x v="3"/>
    <s v="Alan"/>
    <s v="Nolan"/>
    <s v="Non Compliant"/>
    <n v="1"/>
    <x v="0"/>
  </r>
  <r>
    <n v="821"/>
    <s v="Gowran Motors Ltd"/>
    <s v="Morrissey Motors Parts &amp; Servicing"/>
    <s v="Waterford Road"/>
    <m/>
    <m/>
    <m/>
    <s v="Kilkenny"/>
    <m/>
    <x v="4"/>
    <s v="Michelle"/>
    <s v="Hearne"/>
    <s v="Compliant"/>
    <n v="1"/>
    <x v="0"/>
  </r>
  <r>
    <n v="822"/>
    <s v="Eco Tyre Tread Solutions Ltd"/>
    <m/>
    <s v="Clones Road"/>
    <s v="Creeny"/>
    <s v="Belturbet"/>
    <m/>
    <s v="Cavan"/>
    <s v="H14 X825"/>
    <x v="5"/>
    <s v="Collette"/>
    <s v="McCahery"/>
    <s v="Non Compliant"/>
    <n v="1"/>
    <x v="0"/>
  </r>
  <r>
    <n v="823"/>
    <s v="Raymond Benskin"/>
    <m/>
    <s v="Main Street"/>
    <s v="Ballycotton"/>
    <m/>
    <m/>
    <s v="Cork"/>
    <m/>
    <x v="6"/>
    <s v="Raymond"/>
    <s v="Benskin"/>
    <s v="Non Compliant"/>
    <n v="1"/>
    <x v="0"/>
  </r>
  <r>
    <n v="825"/>
    <s v="Charles Hurst Dublin Ltd"/>
    <s v="Audi Centre"/>
    <s v="96 Bracken Road"/>
    <s v="Sandyford"/>
    <m/>
    <m/>
    <s v="Dublin 18"/>
    <m/>
    <x v="7"/>
    <s v="Steven"/>
    <s v="Murray"/>
    <s v="Compliant"/>
    <n v="1"/>
    <x v="0"/>
  </r>
  <r>
    <n v="826"/>
    <s v="Daewoo Waterford Ltd"/>
    <s v="Waterford Motor Village"/>
    <s v="Waterford Businsess Park"/>
    <s v="Cork Road"/>
    <m/>
    <m/>
    <s v="Waterford"/>
    <m/>
    <x v="8"/>
    <s v="David"/>
    <s v="Dickenson"/>
    <s v="Compliant"/>
    <n v="1"/>
    <x v="0"/>
  </r>
  <r>
    <n v="827"/>
    <s v="Nolan Tyre Services"/>
    <m/>
    <s v="Burton St"/>
    <s v="Kilrush"/>
    <m/>
    <m/>
    <s v="Clare"/>
    <s v="V15 HE98"/>
    <x v="9"/>
    <s v="Tom"/>
    <s v="Nolan"/>
    <s v="Compliant"/>
    <n v="1"/>
    <x v="0"/>
  </r>
  <r>
    <n v="828"/>
    <s v="Themroc Ltd"/>
    <s v="Cityspares Motorcycles"/>
    <s v="63a Cherry Orchard Ind Est"/>
    <s v="Ballyfermot"/>
    <m/>
    <m/>
    <s v="Dublin 10"/>
    <s v="D10 R832"/>
    <x v="7"/>
    <s v="Eric"/>
    <s v="Whelan"/>
    <s v="Compliant"/>
    <n v="1"/>
    <x v="0"/>
  </r>
  <r>
    <n v="829"/>
    <s v="Philip White Tyres Ltd"/>
    <s v="PWT"/>
    <s v="Castleblayney"/>
    <s v="Muldrummom"/>
    <s v="Ballybay Road"/>
    <m/>
    <s v="Monaghan"/>
    <m/>
    <x v="0"/>
    <s v="Philip"/>
    <s v="White"/>
    <s v="Compliant"/>
    <n v="2"/>
    <x v="0"/>
  </r>
  <r>
    <n v="830"/>
    <s v="Niall Lyons"/>
    <m/>
    <s v="Annaduff"/>
    <s v="Carrick on Shannon"/>
    <m/>
    <m/>
    <s v="Leitrim"/>
    <m/>
    <x v="10"/>
    <s v="Niall"/>
    <s v="Lyons"/>
    <s v="Compliant"/>
    <n v="1"/>
    <x v="0"/>
  </r>
  <r>
    <n v="831"/>
    <s v="Gilmores Kingscourt Ltd"/>
    <m/>
    <s v="Shercock Road"/>
    <s v="Kingscourt"/>
    <m/>
    <m/>
    <s v="Cavan"/>
    <m/>
    <x v="5"/>
    <s v="Darren"/>
    <s v="Kellet"/>
    <s v="Non Compliant"/>
    <n v="1"/>
    <x v="0"/>
  </r>
  <r>
    <n v="832"/>
    <s v="Multimetals Recycling Ltd"/>
    <m/>
    <s v="Bollarney"/>
    <s v="The Murrough"/>
    <s v="Wicklow Town"/>
    <m/>
    <s v="Wicklow"/>
    <s v="A67 RW90"/>
    <x v="11"/>
    <s v="Steve"/>
    <s v="Cullen"/>
    <s v="Non Compliant"/>
    <n v="1"/>
    <x v="0"/>
  </r>
  <r>
    <n v="834"/>
    <s v="Dominic Fogarty"/>
    <s v="Fogarty Bros"/>
    <s v="Main Street"/>
    <s v="Killeagh"/>
    <m/>
    <m/>
    <s v="Cork"/>
    <m/>
    <x v="6"/>
    <s v="Dominic"/>
    <s v="Fogarty"/>
    <s v="Compliant"/>
    <n v="1"/>
    <x v="0"/>
  </r>
  <r>
    <n v="835"/>
    <s v="Pierse Motors (Tipperary) Ltd."/>
    <m/>
    <s v="Limerick Road"/>
    <m/>
    <m/>
    <m/>
    <s v="Tipperary"/>
    <m/>
    <x v="12"/>
    <s v="Vinny"/>
    <s v="Downey"/>
    <s v="Non Compliant"/>
    <n v="1"/>
    <x v="0"/>
  </r>
  <r>
    <n v="836"/>
    <s v="Cashman Car Sales Ltd"/>
    <m/>
    <s v="Cork Road"/>
    <s v="Midleton"/>
    <m/>
    <m/>
    <s v="Cork"/>
    <s v="P25 VW111"/>
    <x v="6"/>
    <s v="Mary"/>
    <s v="Cashman"/>
    <s v="Non Compliant"/>
    <n v="1"/>
    <x v="0"/>
  </r>
  <r>
    <n v="838"/>
    <s v="Universal Honda Limited"/>
    <s v="Universal Honda Limited"/>
    <s v="302 Brownsbarn Drive"/>
    <s v="Citywest Business Campus"/>
    <s v="Naas Road"/>
    <m/>
    <s v="Dublin 24"/>
    <s v="D24 C678"/>
    <x v="13"/>
    <s v="John"/>
    <s v="Donohoe"/>
    <s v="Compliant"/>
    <n v="1"/>
    <x v="0"/>
  </r>
  <r>
    <n v="839"/>
    <s v="O'Callaghan Motor Works Ltd"/>
    <m/>
    <s v="Earl Street"/>
    <s v="Kanturk"/>
    <m/>
    <m/>
    <s v="Cork"/>
    <m/>
    <x v="6"/>
    <s v="Con"/>
    <s v="O'Keeffe"/>
    <s v="Compliant"/>
    <n v="1"/>
    <x v="0"/>
  </r>
  <r>
    <n v="840"/>
    <s v="Fahy's Garage"/>
    <m/>
    <s v="Dublin Road"/>
    <s v="Oranmore"/>
    <m/>
    <m/>
    <s v="Galway"/>
    <s v="H91X236"/>
    <x v="14"/>
    <s v="Caroline"/>
    <s v="Garrett"/>
    <s v="Non Compliant"/>
    <n v="1"/>
    <x v="0"/>
  </r>
  <r>
    <n v="841"/>
    <s v="Nenagh Quickfit"/>
    <m/>
    <s v="Ormond Street"/>
    <s v="Nenagh"/>
    <m/>
    <m/>
    <s v="Tipperary"/>
    <m/>
    <x v="12"/>
    <s v="Sean"/>
    <s v="McCullough"/>
    <s v="Revoked"/>
    <n v="1"/>
    <x v="1"/>
  </r>
  <r>
    <n v="842"/>
    <s v="M A Finlay &amp; Sons"/>
    <s v="Finlay Motor Group"/>
    <s v="M7 Motorpark"/>
    <s v="Naas"/>
    <m/>
    <m/>
    <s v="Kildare"/>
    <m/>
    <x v="3"/>
    <s v="Paul"/>
    <s v="Dolan"/>
    <s v="Non Compliant"/>
    <n v="1"/>
    <x v="0"/>
  </r>
  <r>
    <n v="843"/>
    <s v="A&amp;L Castors ltd"/>
    <s v="Parnells"/>
    <s v="A1-A2 Southcity Business Centre,"/>
    <s v="Whitestown way"/>
    <s v="Tallaght"/>
    <m/>
    <s v="Dublin 24"/>
    <m/>
    <x v="13"/>
    <s v="Richard"/>
    <s v="Parnell"/>
    <s v="Non Compliant"/>
    <n v="1"/>
    <x v="0"/>
  </r>
  <r>
    <n v="844"/>
    <s v="Tony Burke Motors Limited"/>
    <m/>
    <s v="Ballybrit"/>
    <m/>
    <m/>
    <m/>
    <s v="Galway"/>
    <m/>
    <x v="15"/>
    <s v="Mike"/>
    <s v="Forde"/>
    <s v="Non Compliant"/>
    <n v="1"/>
    <x v="0"/>
  </r>
  <r>
    <n v="845"/>
    <s v="Tyre Hangar Limited"/>
    <m/>
    <s v="Carriage Road"/>
    <s v="Navan"/>
    <m/>
    <m/>
    <s v="Meath"/>
    <m/>
    <x v="16"/>
    <s v="Kestas"/>
    <s v="Gadisauskas"/>
    <s v="Non Compliant"/>
    <n v="2"/>
    <x v="0"/>
  </r>
  <r>
    <n v="846"/>
    <s v="MT Service"/>
    <m/>
    <s v="Unit 2A"/>
    <s v="Drianan Business Park"/>
    <s v="Kettles Lane"/>
    <s v="Swords"/>
    <s v="Dublin County"/>
    <m/>
    <x v="17"/>
    <s v="Aleksandrs"/>
    <s v="Olefirs"/>
    <s v="Non Compliant"/>
    <n v="1"/>
    <x v="0"/>
  </r>
  <r>
    <n v="847"/>
    <s v="Square Fit Ltd"/>
    <s v="Tyre &amp; Service Superstore"/>
    <s v="Old Blessington Road"/>
    <s v="Tallaght"/>
    <m/>
    <m/>
    <s v="Dublin 24"/>
    <m/>
    <x v="13"/>
    <s v="derek"/>
    <s v="o'leaary"/>
    <s v="Compliant"/>
    <n v="3"/>
    <x v="0"/>
  </r>
  <r>
    <n v="848"/>
    <s v="Bridgestone Ireland Ltd"/>
    <m/>
    <s v="Unit 10"/>
    <s v="Fingal Bay Business Park"/>
    <s v="Balbriggan"/>
    <m/>
    <s v="Dublin County"/>
    <m/>
    <x v="17"/>
    <s v="Michael"/>
    <s v="Ryan"/>
    <s v="Non Compliant"/>
    <n v="1"/>
    <x v="0"/>
  </r>
  <r>
    <n v="849"/>
    <s v="Anthony Cusack"/>
    <s v="North Road Motor Company"/>
    <s v="1 St Margret's Road"/>
    <s v="Finglas"/>
    <m/>
    <m/>
    <s v="Dublin 11"/>
    <m/>
    <x v="7"/>
    <s v="Tony"/>
    <s v="Cusack"/>
    <s v="Non Compliant"/>
    <n v="1"/>
    <x v="0"/>
  </r>
  <r>
    <n v="850"/>
    <s v="Monaghan &amp; Sons Castlebar Ltd"/>
    <m/>
    <s v="Breaffy Rd"/>
    <s v="Castlebar"/>
    <m/>
    <m/>
    <s v="Mayo"/>
    <s v="F23 NY91"/>
    <x v="1"/>
    <s v="Stephen"/>
    <s v="Coady"/>
    <s v="Compliant"/>
    <n v="1"/>
    <x v="0"/>
  </r>
  <r>
    <n v="851"/>
    <s v="Tom Murphy Car Sales Limited"/>
    <m/>
    <s v="Cork Road"/>
    <m/>
    <m/>
    <m/>
    <s v="Waterford"/>
    <m/>
    <x v="8"/>
    <s v="Richard"/>
    <s v="Murphy"/>
    <s v="Non Compliant"/>
    <n v="1"/>
    <x v="0"/>
  </r>
  <r>
    <n v="852"/>
    <s v="Castle Service Garage Ltd"/>
    <m/>
    <s v="10 Castle st"/>
    <s v="Bray"/>
    <m/>
    <m/>
    <s v="Wicklow"/>
    <m/>
    <x v="11"/>
    <s v="derek"/>
    <s v="Bradshaw"/>
    <s v="Compliant"/>
    <n v="1"/>
    <x v="0"/>
  </r>
  <r>
    <n v="853"/>
    <s v="JCE Tyres Ltd"/>
    <m/>
    <s v="Butlersland Industrial Estate"/>
    <s v="New Ross"/>
    <m/>
    <m/>
    <s v="Wexford"/>
    <s v="Y34V567"/>
    <x v="18"/>
    <s v="Eddie"/>
    <s v="Mernagh"/>
    <s v="Compliant"/>
    <n v="1"/>
    <x v="0"/>
  </r>
  <r>
    <n v="854"/>
    <s v="Walsh Brothers (Slieverue) Ltd"/>
    <s v="Walsh's Car Sales"/>
    <s v="Cork Road"/>
    <m/>
    <m/>
    <m/>
    <s v="Waterford"/>
    <s v="X91 AKV7"/>
    <x v="8"/>
    <s v="Patrick"/>
    <s v="Walsh"/>
    <s v="Compliant"/>
    <n v="2"/>
    <x v="0"/>
  </r>
  <r>
    <n v="855"/>
    <s v="John Earls Motors"/>
    <m/>
    <s v="Emoclew Road"/>
    <s v="Arklow"/>
    <m/>
    <m/>
    <s v="Wicklow"/>
    <s v="Y14 TD60"/>
    <x v="11"/>
    <s v="Teresa"/>
    <s v="Earls"/>
    <s v="Compliant"/>
    <n v="1"/>
    <x v="0"/>
  </r>
  <r>
    <n v="856"/>
    <s v="Brendan Kane Motors"/>
    <m/>
    <s v="Lower Ballymount Road"/>
    <s v="Walkinstown"/>
    <m/>
    <m/>
    <s v="Dublin 12"/>
    <m/>
    <x v="7"/>
    <s v="Brendan"/>
    <s v="Kane"/>
    <s v="Non Compliant"/>
    <n v="1"/>
    <x v="0"/>
  </r>
  <r>
    <n v="857"/>
    <s v="Thomas P Waters Ltd"/>
    <s v="TP Waters"/>
    <s v="Monasterevin Road"/>
    <s v="Kildare Town"/>
    <m/>
    <m/>
    <s v="Kildare"/>
    <m/>
    <x v="3"/>
    <s v="TJ"/>
    <s v="Waters"/>
    <s v="Non Compliant"/>
    <n v="1"/>
    <x v="0"/>
  </r>
  <r>
    <n v="858"/>
    <s v="Cotter Motorcycles Limited"/>
    <m/>
    <s v="Unit 50 Western Parkway Business Park,"/>
    <s v="Ballymount,"/>
    <m/>
    <m/>
    <s v="Dublin 12"/>
    <m/>
    <x v="13"/>
    <s v="Simon"/>
    <s v="Cotter"/>
    <s v="Compliant"/>
    <n v="1"/>
    <x v="0"/>
  </r>
  <r>
    <n v="859"/>
    <s v="Joe Lynch and Sons Ltd"/>
    <m/>
    <s v="Lakeview"/>
    <s v="Athlone"/>
    <m/>
    <m/>
    <s v="Westmeath"/>
    <m/>
    <x v="19"/>
    <s v="Christine"/>
    <s v="*"/>
    <s v="Compliant"/>
    <n v="1"/>
    <x v="0"/>
  </r>
  <r>
    <n v="860"/>
    <s v="Ger O'Grady Tyres"/>
    <m/>
    <s v="Unit 15B"/>
    <s v="Castlecomer Business Park"/>
    <s v="Castlecomer"/>
    <m/>
    <s v="Kilkenny"/>
    <m/>
    <x v="4"/>
    <s v="Gerard"/>
    <s v="O'Grady"/>
    <s v="Compliant"/>
    <n v="1"/>
    <x v="0"/>
  </r>
  <r>
    <n v="869"/>
    <s v="Michael Moore (Car Sales) Limited"/>
    <m/>
    <s v="Garryhinch"/>
    <s v="Portarlington"/>
    <m/>
    <m/>
    <s v="Offaly"/>
    <m/>
    <x v="20"/>
    <s v="Fergus"/>
    <s v="Byrne"/>
    <s v="Compliant"/>
    <n v="3"/>
    <x v="0"/>
  </r>
  <r>
    <n v="872"/>
    <s v="Healy Exhausts Ltd"/>
    <s v="Healy Exhaust &amp; Tyre Centre"/>
    <s v="Unit 2 Monread Business Park"/>
    <s v="Monread Road"/>
    <s v="Naas"/>
    <m/>
    <s v="Kildare"/>
    <m/>
    <x v="3"/>
    <s v="John"/>
    <s v="Corcoran"/>
    <s v="Compliant"/>
    <n v="1"/>
    <x v="0"/>
  </r>
  <r>
    <n v="873"/>
    <s v="Armstrong Body Repairs Ltd"/>
    <m/>
    <s v="Ballinaclough"/>
    <s v="Rathnew"/>
    <m/>
    <m/>
    <s v="Wicklow"/>
    <m/>
    <x v="11"/>
    <s v="Una"/>
    <s v="Lynch"/>
    <s v="Non Compliant"/>
    <n v="1"/>
    <x v="0"/>
  </r>
  <r>
    <n v="874"/>
    <s v="James Buckley"/>
    <s v="James Buckley Garage"/>
    <s v="Peake"/>
    <s v="Coachford"/>
    <m/>
    <m/>
    <s v="Cork"/>
    <s v="P12 VR72"/>
    <x v="6"/>
    <s v="Ed"/>
    <s v="Fitzgerald"/>
    <s v="Compliant"/>
    <n v="1"/>
    <x v="0"/>
  </r>
  <r>
    <n v="875"/>
    <s v="Maynooth Auto Service"/>
    <s v="Maynooth Auto Service"/>
    <s v="Manor Stables"/>
    <s v="Moyglare Rd"/>
    <s v="Maynooth"/>
    <m/>
    <s v="Kildare"/>
    <s v="W23EC58"/>
    <x v="3"/>
    <s v="Niall"/>
    <s v="Leavy"/>
    <s v="Non Compliant"/>
    <n v="1"/>
    <x v="0"/>
  </r>
  <r>
    <n v="876"/>
    <s v="Thomond Tyres"/>
    <m/>
    <s v="Unit D"/>
    <s v="Monabraher Centre"/>
    <s v="Kileely Road"/>
    <m/>
    <s v="Limerick"/>
    <m/>
    <x v="21"/>
    <s v="Jim"/>
    <s v="Grimes"/>
    <s v="Compliant"/>
    <n v="1"/>
    <x v="0"/>
  </r>
  <r>
    <n v="877"/>
    <s v="GMF Motors Ltd"/>
    <s v="Jim Strang &amp; Sons"/>
    <s v="Kilsheelan"/>
    <s v="Clonmel"/>
    <m/>
    <m/>
    <s v="Tipperary"/>
    <s v="E91 XOP1"/>
    <x v="12"/>
    <s v="Brian"/>
    <s v="Cunningham"/>
    <s v="Compliant"/>
    <n v="1"/>
    <x v="0"/>
  </r>
  <r>
    <n v="878"/>
    <s v="Dorset Motors Ltd"/>
    <s v="Dorset Motors"/>
    <s v="59B Lower Dorset Street"/>
    <m/>
    <m/>
    <m/>
    <s v="Dublin 1"/>
    <m/>
    <x v="7"/>
    <s v="Marius"/>
    <s v="Bodonea"/>
    <s v="Non Compliant"/>
    <n v="1"/>
    <x v="0"/>
  </r>
  <r>
    <n v="879"/>
    <s v="Power Motors"/>
    <m/>
    <s v="Abbey Road"/>
    <s v="Carrickbeg"/>
    <s v="Carrick on Suir"/>
    <m/>
    <s v="Tipperary"/>
    <s v="E32 E861"/>
    <x v="12"/>
    <s v="Tony"/>
    <s v="Power"/>
    <s v="Non Compliant"/>
    <n v="1"/>
    <x v="0"/>
  </r>
  <r>
    <n v="880"/>
    <s v="Irish Farm &amp; Garden Machinery Ltd"/>
    <m/>
    <s v="Hazelbrook"/>
    <s v="Malahide"/>
    <m/>
    <m/>
    <s v="Dublin County"/>
    <m/>
    <x v="17"/>
    <s v="Kieran"/>
    <s v="Butterly"/>
    <s v="Non Compliant"/>
    <n v="1"/>
    <x v="0"/>
  </r>
  <r>
    <n v="881"/>
    <s v="P. O'Brien Ltd"/>
    <s v="O'Briens Renault"/>
    <s v="Lynn Road"/>
    <s v="Mullingar"/>
    <m/>
    <m/>
    <s v="Westmeath"/>
    <s v="N91 KA09"/>
    <x v="19"/>
    <s v="Ciaran"/>
    <s v="O'Brien"/>
    <s v="Compliant"/>
    <n v="1"/>
    <x v="0"/>
  </r>
  <r>
    <n v="882"/>
    <s v="Colton Motors Ltd"/>
    <s v="Colton Motors Tullamore"/>
    <s v="Clara Road"/>
    <s v="Tullamore"/>
    <m/>
    <m/>
    <s v="Offaly"/>
    <s v="R35 EA29"/>
    <x v="20"/>
    <s v="Keith"/>
    <s v="Colton"/>
    <s v="Compliant"/>
    <n v="2"/>
    <x v="0"/>
  </r>
  <r>
    <n v="883"/>
    <s v="McConnell Bros. Ltd."/>
    <s v="McConnells"/>
    <s v="Waterford Business Park"/>
    <s v="Cork Road"/>
    <m/>
    <m/>
    <s v="Waterford"/>
    <s v="X91 NX20"/>
    <x v="8"/>
    <s v="David"/>
    <s v="McConnell"/>
    <s v="Compliant"/>
    <n v="1"/>
    <x v="0"/>
  </r>
  <r>
    <n v="884"/>
    <s v="Vartry Garage Blainroe Ltd"/>
    <s v="Vartry Garage"/>
    <s v="Blainroe"/>
    <m/>
    <m/>
    <m/>
    <s v="Wicklow"/>
    <m/>
    <x v="11"/>
    <s v="Michael"/>
    <s v="Humby"/>
    <s v="Non Compliant"/>
    <n v="1"/>
    <x v="0"/>
  </r>
  <r>
    <n v="885"/>
    <s v="Boland and Walsh Car Sales Ltd"/>
    <s v="Audi Wexford"/>
    <s v="Crosstown"/>
    <m/>
    <m/>
    <m/>
    <s v="Wexford"/>
    <s v="Y35 ED2Y"/>
    <x v="18"/>
    <s v="Eamonn"/>
    <s v="O Loughlin"/>
    <s v="Compliant"/>
    <n v="2"/>
    <x v="0"/>
  </r>
  <r>
    <n v="886"/>
    <s v="Quinnfix Ltd"/>
    <s v="Quinnfix Garage &amp; Tyre Centre"/>
    <s v="Old Dublin rd"/>
    <s v="Carraroe"/>
    <m/>
    <m/>
    <s v="Sligo"/>
    <s v="F91 FN2F"/>
    <x v="22"/>
    <s v="Geraldine"/>
    <s v="Grehan"/>
    <s v="Non Compliant"/>
    <n v="1"/>
    <x v="0"/>
  </r>
  <r>
    <n v="887"/>
    <s v="Grean Motor Company Limited"/>
    <s v="Green Auto Service"/>
    <s v="Enniskerry Road"/>
    <s v="Kilternan"/>
    <m/>
    <m/>
    <s v="Dublin 18"/>
    <m/>
    <x v="23"/>
    <s v="Ian"/>
    <s v="O Brien"/>
    <s v="Compliant"/>
    <n v="1"/>
    <x v="0"/>
  </r>
  <r>
    <n v="889"/>
    <s v="James Tomkins Garage Ltd"/>
    <m/>
    <s v="The Monument"/>
    <s v="Gorey"/>
    <m/>
    <m/>
    <s v="Wexford"/>
    <m/>
    <x v="18"/>
    <s v="James"/>
    <s v="Tomkins"/>
    <s v="Non Compliant"/>
    <n v="1"/>
    <x v="0"/>
  </r>
  <r>
    <n v="891"/>
    <s v="Ryans Automotive Ltd"/>
    <m/>
    <s v="Ballindoney"/>
    <s v="Ballywilliam"/>
    <s v="Enniscorthy"/>
    <m/>
    <s v="Wexford"/>
    <s v="Y21 PC98"/>
    <x v="18"/>
    <s v="Susan"/>
    <s v="Ryan"/>
    <s v="Compliant"/>
    <n v="1"/>
    <x v="0"/>
  </r>
  <r>
    <n v="892"/>
    <s v="Cahir Auto Service Centre"/>
    <s v="Paulius Gedvilas T/A Cahir Auto Service Centre"/>
    <s v="Unit B4, Cahir Business Centre"/>
    <s v="Tipperary Road"/>
    <s v="Cahir"/>
    <m/>
    <s v="Tipperary"/>
    <m/>
    <x v="12"/>
    <s v="Paulius"/>
    <s v="Gedvilas"/>
    <s v="Compliant"/>
    <n v="1"/>
    <x v="0"/>
  </r>
  <r>
    <n v="893"/>
    <s v="Davis Bros"/>
    <s v="Davis Motors"/>
    <s v="Eden Road"/>
    <s v="Greystones"/>
    <m/>
    <m/>
    <s v="Wicklow"/>
    <s v="A63EH73"/>
    <x v="11"/>
    <s v="Barry"/>
    <s v="Davis"/>
    <s v="Compliant"/>
    <n v="1"/>
    <x v="0"/>
  </r>
  <r>
    <n v="894"/>
    <s v="Glenealy Garage"/>
    <s v="Glenealy Garage 2015"/>
    <s v="Glenealy"/>
    <m/>
    <m/>
    <m/>
    <s v="Wicklow"/>
    <m/>
    <x v="11"/>
    <s v="Gerry"/>
    <s v="Holt"/>
    <s v="Non Compliant"/>
    <n v="1"/>
    <x v="0"/>
  </r>
  <r>
    <n v="895"/>
    <s v="Corcorans Tyre &amp; Service Centre"/>
    <m/>
    <s v="Lathaleere Industrial Estate"/>
    <s v="Baltinglass"/>
    <m/>
    <m/>
    <s v="Wicklow"/>
    <m/>
    <x v="11"/>
    <s v="Kevin"/>
    <s v="Corcoran"/>
    <s v="Non Compliant"/>
    <n v="1"/>
    <x v="0"/>
  </r>
  <r>
    <n v="896"/>
    <s v="J W Tyres Ltd"/>
    <m/>
    <s v="Shamrock Business Park"/>
    <s v="Graiguecullen"/>
    <s v="Carlow"/>
    <m/>
    <s v="Carlow"/>
    <s v="R93 K1CO"/>
    <x v="24"/>
    <s v="Thomas"/>
    <s v="Whelan"/>
    <s v="Compliant"/>
    <n v="1"/>
    <x v="0"/>
  </r>
  <r>
    <n v="897"/>
    <s v="Maddocks Online Ltd"/>
    <s v="Maddocks"/>
    <s v="Thornhill Rd"/>
    <s v="Fassaroe"/>
    <s v="Bray"/>
    <m/>
    <s v="Wicklow"/>
    <s v="A98 TOF9"/>
    <x v="11"/>
    <s v="Sheena"/>
    <s v="Maddock"/>
    <s v="Compliant"/>
    <n v="1"/>
    <x v="0"/>
  </r>
  <r>
    <n v="898"/>
    <s v="Randles Brothers Limited"/>
    <m/>
    <s v="Muckross Road"/>
    <s v="Killarney"/>
    <m/>
    <m/>
    <s v="Kerry"/>
    <s v="V92 HH26"/>
    <x v="2"/>
    <s v="Ray"/>
    <s v="O'Callaghan"/>
    <s v="Compliant"/>
    <n v="1"/>
    <x v="0"/>
  </r>
  <r>
    <n v="899"/>
    <s v="T and A Byrne Auto Limited"/>
    <m/>
    <s v="Unit D Mounttown Ind Est"/>
    <s v="70 Mounttown Road Lower"/>
    <s v="Dun Laoighre"/>
    <m/>
    <s v="Dublin 18"/>
    <m/>
    <x v="23"/>
    <s v="Alan"/>
    <s v="Byrne"/>
    <s v="Compliant"/>
    <n v="1"/>
    <x v="0"/>
  </r>
  <r>
    <n v="900"/>
    <s v="Gannon &amp; Keogh Ltd"/>
    <s v="Grattan Motors"/>
    <s v="17a Windsor Terrace"/>
    <s v="Harolds Cross Bridge"/>
    <m/>
    <m/>
    <s v="Dublin 8"/>
    <m/>
    <x v="7"/>
    <s v="Niall"/>
    <s v="Gannon"/>
    <s v="Compliant"/>
    <n v="1"/>
    <x v="0"/>
  </r>
  <r>
    <n v="901"/>
    <s v="Ears Motorsport (Irl) Ltd"/>
    <m/>
    <s v="Muddy Hill"/>
    <s v="Mallow"/>
    <m/>
    <m/>
    <s v="Cork"/>
    <m/>
    <x v="6"/>
    <s v="Philip"/>
    <s v="Moynihan"/>
    <s v="Compliant"/>
    <n v="1"/>
    <x v="0"/>
  </r>
  <r>
    <n v="902"/>
    <s v="Pat Ryan Motors"/>
    <m/>
    <s v="Cork Road"/>
    <s v="Youghal"/>
    <m/>
    <m/>
    <s v="Cork"/>
    <m/>
    <x v="6"/>
    <s v="Kay"/>
    <s v="Ledingham"/>
    <s v="Compliant"/>
    <n v="1"/>
    <x v="0"/>
  </r>
  <r>
    <n v="903"/>
    <s v="Felix Gormley Used Metal Disposals Ltd"/>
    <m/>
    <s v="Monery"/>
    <s v="Crossdoney"/>
    <m/>
    <m/>
    <s v="Cavan"/>
    <s v="H12 F228"/>
    <x v="5"/>
    <s v="Felix"/>
    <s v="Gormley"/>
    <s v="Compliant"/>
    <n v="1"/>
    <x v="0"/>
  </r>
  <r>
    <n v="904"/>
    <s v="Liam O'Shea Tyre &amp; Service Centre"/>
    <m/>
    <s v="Campile"/>
    <s v="New Ross"/>
    <m/>
    <m/>
    <s v="Wexford"/>
    <m/>
    <x v="18"/>
    <s v="Liam"/>
    <s v="O'Shea"/>
    <s v="Compliant"/>
    <n v="1"/>
    <x v="0"/>
  </r>
  <r>
    <n v="906"/>
    <s v="Fentons Garage Ltd"/>
    <s v="Lough Owel Motors"/>
    <s v="Lough Sheever Corporate Business Park"/>
    <s v="Mullingar"/>
    <m/>
    <m/>
    <s v="Westmeath"/>
    <s v="N91 RR22"/>
    <x v="19"/>
    <s v="Robbie"/>
    <s v="Byrne"/>
    <s v="Compliant"/>
    <n v="1"/>
    <x v="0"/>
  </r>
  <r>
    <n v="907"/>
    <s v="United Tyre Company Ltd"/>
    <s v="Firststop Donnybrook"/>
    <s v="Ever Ready Centre"/>
    <s v="Donnybrook"/>
    <m/>
    <m/>
    <s v="Dublin 4"/>
    <m/>
    <x v="7"/>
    <s v="Kevin"/>
    <s v="O'Sullivan"/>
    <s v="Non Compliant"/>
    <n v="1"/>
    <x v="0"/>
  </r>
  <r>
    <n v="908"/>
    <s v="Trim Tyre Centre"/>
    <s v="James Losty T/A Trim Tyre Centre"/>
    <s v="Summerhill Road"/>
    <s v="Trim"/>
    <m/>
    <m/>
    <s v="Meath"/>
    <s v="C15 NX4N"/>
    <x v="16"/>
    <s v="James"/>
    <s v="Losty"/>
    <s v="Compliant"/>
    <n v="1"/>
    <x v="0"/>
  </r>
  <r>
    <n v="909"/>
    <s v="Rochford Motors"/>
    <m/>
    <s v="Knock Road"/>
    <s v="Ballyhaunis"/>
    <m/>
    <m/>
    <s v="Mayo"/>
    <m/>
    <x v="1"/>
    <s v="Karen"/>
    <s v="Morely"/>
    <s v="Compliant"/>
    <n v="1"/>
    <x v="0"/>
  </r>
  <r>
    <n v="910"/>
    <s v="O.C. Motors Limited"/>
    <m/>
    <s v="Quartertown Industria Estate"/>
    <s v="Quartertown"/>
    <s v="Mallow"/>
    <m/>
    <s v="Cork"/>
    <m/>
    <x v="6"/>
    <s v="Liam"/>
    <s v="O'Connor"/>
    <s v="Non Compliant"/>
    <n v="1"/>
    <x v="0"/>
  </r>
  <r>
    <n v="911"/>
    <s v="Sligo Commercial Centre Ltd"/>
    <s v="Burns Car Sales"/>
    <s v="Dublin Road"/>
    <s v="Ballisodare"/>
    <m/>
    <m/>
    <s v="Sligo"/>
    <s v="F91EK53"/>
    <x v="22"/>
    <s v="Caroline"/>
    <s v="Newmarch"/>
    <s v="Compliant"/>
    <n v="1"/>
    <x v="0"/>
  </r>
  <r>
    <n v="913"/>
    <s v="Dominic Quinn"/>
    <s v="Quinn Body Repairs"/>
    <s v="Gadden"/>
    <s v="Ballygalwey"/>
    <m/>
    <m/>
    <s v="Sligo"/>
    <m/>
    <x v="22"/>
    <s v="Dominic"/>
    <s v="Quinn"/>
    <s v="Non Compliant"/>
    <n v="1"/>
    <x v="0"/>
  </r>
  <r>
    <n v="914"/>
    <s v="Joe Mallon Motors Ltd."/>
    <s v="Joe Mallon Limited"/>
    <s v="Monread South"/>
    <s v="Sallins Road"/>
    <s v="Naas"/>
    <m/>
    <s v="Kildare"/>
    <s v="W91 XE62"/>
    <x v="3"/>
    <s v="Colm"/>
    <s v="Valentine"/>
    <s v="Compliant"/>
    <n v="2"/>
    <x v="0"/>
  </r>
  <r>
    <n v="915"/>
    <s v="Tuam Road Silencer Centre Ltd."/>
    <s v="Calbro Exhaust and Tyre Centre"/>
    <s v="Tuam Road"/>
    <m/>
    <m/>
    <m/>
    <s v="Galway"/>
    <m/>
    <x v="15"/>
    <s v="Declan"/>
    <s v="Sherman"/>
    <s v="Compliant"/>
    <n v="1"/>
    <x v="0"/>
  </r>
  <r>
    <n v="916"/>
    <s v="Crowe's Garage Ltd."/>
    <s v="Crowe's Garage Ltd."/>
    <s v="Dromod"/>
    <m/>
    <m/>
    <m/>
    <s v="Leitrim"/>
    <s v="N41 XW57"/>
    <x v="10"/>
    <s v="Louise"/>
    <s v="Shanley"/>
    <s v="Compliant"/>
    <n v="1"/>
    <x v="0"/>
  </r>
  <r>
    <n v="917"/>
    <s v="Pat O Donnell &amp; Company"/>
    <m/>
    <s v="California Heights"/>
    <s v="Chapelizod"/>
    <m/>
    <m/>
    <s v="Dublin 20"/>
    <m/>
    <x v="7"/>
    <s v="Peter"/>
    <s v="McLornan"/>
    <s v="Non Compliant"/>
    <n v="3"/>
    <x v="0"/>
  </r>
  <r>
    <n v="918"/>
    <s v="Ryan Motor Power Ltd"/>
    <m/>
    <s v="Glenaleamy"/>
    <s v="Powerstown Road"/>
    <s v="Clonmel"/>
    <m/>
    <s v="Tipperary"/>
    <m/>
    <x v="12"/>
    <s v="Paul"/>
    <s v="Flanagan"/>
    <s v="Compliant"/>
    <n v="1"/>
    <x v="0"/>
  </r>
  <r>
    <n v="920"/>
    <s v="Kirkby Tyres (Ireland) Ltd"/>
    <s v="Kirkby Tyres"/>
    <s v="Unit 4"/>
    <s v="Cookstown Industrial Estate"/>
    <m/>
    <m/>
    <s v="Dublin 24"/>
    <m/>
    <x v="13"/>
    <s v="Robin"/>
    <s v="Walls"/>
    <s v="Compliant"/>
    <n v="1"/>
    <x v="0"/>
  </r>
  <r>
    <n v="921"/>
    <s v="Ryan &amp; Brien Ltd 22"/>
    <m/>
    <s v="26 Beechwood Close"/>
    <s v="Boghall Road"/>
    <s v="Bray"/>
    <m/>
    <s v="Wicklow"/>
    <m/>
    <x v="11"/>
    <s v="Eric"/>
    <s v="Ryan"/>
    <s v="Compliant"/>
    <n v="1"/>
    <x v="0"/>
  </r>
  <r>
    <n v="922"/>
    <s v="Darker &amp; Darker Ltd"/>
    <s v="A Plus Service Centre"/>
    <s v="1a Oldcourt Industrial Estate"/>
    <s v="Boghall Road"/>
    <s v="Bray"/>
    <m/>
    <s v="Wicklow"/>
    <s v="A98 A9C3"/>
    <x v="11"/>
    <s v="Darren"/>
    <s v="Darker"/>
    <s v="Non Compliant"/>
    <n v="1"/>
    <x v="0"/>
  </r>
  <r>
    <n v="923"/>
    <s v="Thordis Ltd"/>
    <s v="Meskell Motorcycles"/>
    <s v="Richill"/>
    <s v="Lisnagry"/>
    <m/>
    <m/>
    <s v="Limerick"/>
    <m/>
    <x v="21"/>
    <s v="Tom"/>
    <s v="Meskell"/>
    <s v="Compliant"/>
    <n v="1"/>
    <x v="0"/>
  </r>
  <r>
    <n v="924"/>
    <s v="Mountainview Motors Ltd"/>
    <s v="J Kelly Motors"/>
    <s v="Blessington Business Park"/>
    <s v="Blessington"/>
    <m/>
    <m/>
    <s v="Wicklow"/>
    <s v="W91 FD90"/>
    <x v="11"/>
    <s v="John"/>
    <s v="Kelly"/>
    <s v="Compliant"/>
    <n v="1"/>
    <x v="0"/>
  </r>
  <r>
    <n v="926"/>
    <s v="Sam's Car Service"/>
    <m/>
    <s v="4a Brookfield Terrace"/>
    <s v="Blackrock"/>
    <m/>
    <m/>
    <s v="Dublin County"/>
    <s v="A94 PY09"/>
    <x v="23"/>
    <s v="Sam"/>
    <s v="Khalaf"/>
    <s v="Non Compliant"/>
    <n v="1"/>
    <x v="0"/>
  </r>
  <r>
    <n v="927"/>
    <s v="Connolly Brothers Car Sales Galway"/>
    <s v="Audi Galway"/>
    <s v="Briarhill Business Park"/>
    <s v="Ballybrit"/>
    <m/>
    <m/>
    <s v="Galway"/>
    <s v="H91 EA06"/>
    <x v="15"/>
    <s v="Kevin"/>
    <s v="Dunne"/>
    <s v="Non Compliant"/>
    <n v="1"/>
    <x v="0"/>
  </r>
  <r>
    <n v="928"/>
    <s v="Tara Service Station"/>
    <s v="Tara Service Station"/>
    <s v="Garlow Cross"/>
    <s v="Navan"/>
    <m/>
    <m/>
    <s v="Meath"/>
    <m/>
    <x v="16"/>
    <s v="Martin"/>
    <s v="Curran"/>
    <s v="Compliant"/>
    <n v="1"/>
    <x v="0"/>
  </r>
  <r>
    <n v="929"/>
    <s v="Roadworthy Ltd"/>
    <s v="Mulcahy Car Sales"/>
    <s v="Ardcroney"/>
    <s v="Nenagh"/>
    <m/>
    <m/>
    <s v="Tipperary"/>
    <m/>
    <x v="12"/>
    <s v="Damien"/>
    <s v="Mulcahy"/>
    <s v="Compliant"/>
    <n v="1"/>
    <x v="0"/>
  </r>
  <r>
    <n v="930"/>
    <s v="Scully Autocare"/>
    <m/>
    <s v="63 Howth Road"/>
    <s v="Clontarf"/>
    <m/>
    <m/>
    <s v="Dublin 3"/>
    <s v="DO3F9C4"/>
    <x v="7"/>
    <s v="James"/>
    <s v="Scully"/>
    <s v="Revoked"/>
    <n v="1"/>
    <x v="2"/>
  </r>
  <r>
    <n v="931"/>
    <s v="Marrons Garage Ltd"/>
    <m/>
    <s v="Monaghan Road"/>
    <s v="Castleblaney"/>
    <m/>
    <m/>
    <s v="Monaghan"/>
    <m/>
    <x v="0"/>
    <s v="Brian"/>
    <s v="McGill"/>
    <s v="Compliant"/>
    <n v="1"/>
    <x v="0"/>
  </r>
  <r>
    <n v="932"/>
    <s v="Killala Motors"/>
    <m/>
    <s v="Georges St"/>
    <s v="Killala"/>
    <m/>
    <m/>
    <s v="Mayo"/>
    <s v="F26 E2V1"/>
    <x v="1"/>
    <s v="Kevin"/>
    <s v="McDonnell"/>
    <s v="Compliant"/>
    <n v="1"/>
    <x v="0"/>
  </r>
  <r>
    <n v="933"/>
    <s v="J Keane &amp; Sons (Ros) Ltd"/>
    <m/>
    <s v="Lanesboro Street"/>
    <m/>
    <m/>
    <m/>
    <s v="Roscommon"/>
    <m/>
    <x v="25"/>
    <s v="Micheal"/>
    <s v="Keane"/>
    <s v="Non Compliant"/>
    <n v="1"/>
    <x v="0"/>
  </r>
  <r>
    <n v="934"/>
    <s v="Grand Canal Tyre Centre"/>
    <s v="Grand Canal Tyres"/>
    <s v="Lr Grand Canal St"/>
    <m/>
    <m/>
    <m/>
    <s v="Dublin 2"/>
    <m/>
    <x v="7"/>
    <s v="Ron"/>
    <s v="Stephenson"/>
    <s v="Non Compliant"/>
    <n v="1"/>
    <x v="0"/>
  </r>
  <r>
    <n v="935"/>
    <s v="Owen Ryan Motors"/>
    <m/>
    <s v="Loughmore Cross"/>
    <s v="Thurles Road"/>
    <s v="Templemore"/>
    <m/>
    <s v="Tipperary"/>
    <m/>
    <x v="12"/>
    <s v="Owen"/>
    <s v="Ryan"/>
    <s v="Compliant"/>
    <n v="1"/>
    <x v="0"/>
  </r>
  <r>
    <n v="936"/>
    <s v="Gordon Kellett Services Ltd"/>
    <m/>
    <s v="44 South Dock Street"/>
    <s v="South Lotts Road"/>
    <s v="Ringsend"/>
    <m/>
    <s v="Dublin 4"/>
    <s v="D04 C7F8"/>
    <x v="7"/>
    <s v="Gordon"/>
    <s v="Kellett"/>
    <s v="Non Compliant"/>
    <n v="1"/>
    <x v="0"/>
  </r>
  <r>
    <n v="937"/>
    <s v="Beechvale Transport Ltd"/>
    <s v="Town and Country Garage"/>
    <s v="Milltown Road"/>
    <s v="Tuam"/>
    <m/>
    <m/>
    <s v="Galway"/>
    <s v="H54 EH11"/>
    <x v="14"/>
    <s v="Michael"/>
    <s v="Donnellan"/>
    <s v="Compliant"/>
    <n v="1"/>
    <x v="0"/>
  </r>
  <r>
    <n v="938"/>
    <s v="Golden Vale Service Station Ltd"/>
    <m/>
    <s v="Lord Edward Street"/>
    <s v="Kilmallock"/>
    <m/>
    <m/>
    <s v="Limerick"/>
    <s v="V35 XA00"/>
    <x v="21"/>
    <s v="Donal"/>
    <s v="Barry"/>
    <s v="Compliant"/>
    <n v="1"/>
    <x v="0"/>
  </r>
  <r>
    <n v="939"/>
    <s v="Michael Fitzpatrick"/>
    <m/>
    <s v="Kilmihil"/>
    <m/>
    <m/>
    <m/>
    <s v="Clare"/>
    <s v="V15 AV63"/>
    <x v="9"/>
    <s v="Michael"/>
    <s v="Fitzpatrick"/>
    <s v="Non Compliant"/>
    <n v="1"/>
    <x v="0"/>
  </r>
  <r>
    <n v="940"/>
    <s v="Killorglin Autos Ltd"/>
    <s v="Killorglin Tyre &amp; Service Centre"/>
    <s v="Langford Street"/>
    <s v="Killorglin"/>
    <m/>
    <m/>
    <s v="Kerry"/>
    <s v="V93 D2YT"/>
    <x v="2"/>
    <s v="Declan"/>
    <s v="Spillane"/>
    <s v="Compliant"/>
    <n v="1"/>
    <x v="0"/>
  </r>
  <r>
    <n v="941"/>
    <s v="Jennings Tyres"/>
    <m/>
    <s v="Cashel Beg"/>
    <s v="Enniskeane"/>
    <m/>
    <m/>
    <s v="Cork"/>
    <m/>
    <x v="6"/>
    <s v="Frank"/>
    <s v="Jennings"/>
    <s v="Compliant"/>
    <n v="1"/>
    <x v="0"/>
  </r>
  <r>
    <n v="942"/>
    <s v="Mega Factors Ltd."/>
    <s v="Ace Tyres and Exhausts"/>
    <s v="Heather Road"/>
    <s v="Sandyford Business Estate"/>
    <m/>
    <m/>
    <s v="Dublin 18"/>
    <s v="D18 H9N1"/>
    <x v="23"/>
    <s v="Cormac"/>
    <s v="Farrell"/>
    <s v="Compliant"/>
    <n v="1"/>
    <x v="0"/>
  </r>
  <r>
    <n v="943"/>
    <s v="Dublin Automotive Services Ltd"/>
    <m/>
    <s v="Kilbarrack Industrial Estate"/>
    <s v="Kilbarrack Parade"/>
    <s v="Kilbarrack"/>
    <m/>
    <s v="Dublin 5"/>
    <s v="D05 X8W9"/>
    <x v="7"/>
    <s v="John"/>
    <s v="Nolan"/>
    <s v="Non Compliant"/>
    <n v="1"/>
    <x v="0"/>
  </r>
  <r>
    <n v="944"/>
    <s v="Western Motors Limited"/>
    <m/>
    <s v="Briarhill Business Park"/>
    <s v="Ballybrit"/>
    <m/>
    <m/>
    <s v="Galway"/>
    <m/>
    <x v="15"/>
    <s v="Stephen"/>
    <s v="Coen"/>
    <s v="Non Compliant"/>
    <n v="2"/>
    <x v="0"/>
  </r>
  <r>
    <n v="945"/>
    <s v="Swinford Tyre Services Ltd"/>
    <m/>
    <s v="Unit 15 Swinford Business Park"/>
    <s v="Newpark"/>
    <s v="Swinford"/>
    <m/>
    <s v="Mayo"/>
    <s v="F12 H973"/>
    <x v="1"/>
    <s v="Michael"/>
    <s v="Dunleavy"/>
    <s v="Non Compliant"/>
    <n v="1"/>
    <x v="0"/>
  </r>
  <r>
    <n v="946"/>
    <s v="Sinnott Autos Ltd"/>
    <s v="Sinnott Auto Ltd (Volkswagen)"/>
    <s v="Dublin Road"/>
    <s v="Wicklow Town"/>
    <m/>
    <m/>
    <s v="Wicklow"/>
    <m/>
    <x v="11"/>
    <s v="Ross"/>
    <s v="Wheatley"/>
    <s v="Non Compliant"/>
    <n v="2"/>
    <x v="0"/>
  </r>
  <r>
    <n v="948"/>
    <s v="Declan Hanly"/>
    <s v="Hanly Motors"/>
    <s v="Lanesboro Road"/>
    <m/>
    <m/>
    <m/>
    <s v="Roscommon"/>
    <m/>
    <x v="25"/>
    <s v="Declan"/>
    <s v="Hanly"/>
    <s v="Compliant"/>
    <n v="1"/>
    <x v="0"/>
  </r>
  <r>
    <n v="949"/>
    <s v="Tom McNally Motors Ltd."/>
    <s v="McNally Motors"/>
    <s v="Athlone Road"/>
    <m/>
    <m/>
    <m/>
    <s v="Longford"/>
    <m/>
    <x v="26"/>
    <s v="Ger"/>
    <s v="Reynolds"/>
    <s v="Compliant"/>
    <n v="1"/>
    <x v="0"/>
  </r>
  <r>
    <n v="950"/>
    <s v="Donagh Hickey Motors Ltd"/>
    <s v="Donagh Hickey Motors"/>
    <s v="Shinnagh Cross"/>
    <s v="Rathmore"/>
    <m/>
    <m/>
    <s v="Kerry"/>
    <m/>
    <x v="2"/>
    <s v="Margret"/>
    <s v="Healy"/>
    <s v="Compliant"/>
    <n v="1"/>
    <x v="0"/>
  </r>
  <r>
    <n v="951"/>
    <s v="Byrne and Maguire Ltd"/>
    <m/>
    <s v="Dublin Street"/>
    <s v="Dundalk"/>
    <m/>
    <m/>
    <s v="Louth"/>
    <m/>
    <x v="27"/>
    <s v="Mel"/>
    <s v="Rogers"/>
    <s v="Compliant"/>
    <n v="1"/>
    <x v="0"/>
  </r>
  <r>
    <n v="952"/>
    <s v="Byrne Auto Repairs"/>
    <m/>
    <s v="Brockagh"/>
    <s v="Glendalough"/>
    <m/>
    <m/>
    <s v="Wicklow"/>
    <m/>
    <x v="11"/>
    <s v="Ollie"/>
    <s v="Byrne"/>
    <s v="Non Compliant"/>
    <n v="1"/>
    <x v="0"/>
  </r>
  <r>
    <n v="953"/>
    <s v="Lee Motorcycles Ltd"/>
    <s v="Lee Honda Centre"/>
    <s v="Eastgate Motor Hall"/>
    <s v="Eastgate"/>
    <s v="Little Island"/>
    <m/>
    <s v="Cork"/>
    <s v="T45 X850"/>
    <x v="6"/>
    <s v="Jason"/>
    <s v="Tivy"/>
    <s v="Compliant"/>
    <n v="1"/>
    <x v="0"/>
  </r>
  <r>
    <n v="954"/>
    <s v="DJ Dunne Motor Services"/>
    <s v="Dunne Motor Services"/>
    <s v="Eaglelodge"/>
    <s v="Rochestown Ave"/>
    <s v="Dun Laoighre"/>
    <m/>
    <s v="Dublin County"/>
    <m/>
    <x v="23"/>
    <s v="Damien"/>
    <s v="Dunne"/>
    <s v="Non Compliant"/>
    <n v="1"/>
    <x v="0"/>
  </r>
  <r>
    <n v="955"/>
    <s v="Roscommon Auto Repairs Limited"/>
    <s v="Caseys Roscommon"/>
    <s v="Lanesboro Road"/>
    <m/>
    <m/>
    <m/>
    <s v="Roscommon"/>
    <m/>
    <x v="25"/>
    <s v="John"/>
    <s v="Haughey"/>
    <s v="Compliant"/>
    <n v="1"/>
    <x v="0"/>
  </r>
  <r>
    <n v="956"/>
    <s v="Euenvironmental"/>
    <m/>
    <s v="12 Knockroe Drive"/>
    <s v="Listowel"/>
    <m/>
    <m/>
    <s v="Kerry"/>
    <m/>
    <x v="2"/>
    <s v="Eugene"/>
    <s v="Moriarty"/>
    <s v="Non Compliant"/>
    <n v="1"/>
    <x v="0"/>
  </r>
  <r>
    <n v="957"/>
    <s v="Cooney Motors Ltd"/>
    <m/>
    <s v="Greatmeadow"/>
    <s v="Boyle"/>
    <m/>
    <m/>
    <s v="Roscommon"/>
    <m/>
    <x v="25"/>
    <s v="Alan"/>
    <s v="Cooney"/>
    <s v="Compliant"/>
    <n v="1"/>
    <x v="0"/>
  </r>
  <r>
    <n v="958"/>
    <s v="Drogheda Car Sales Ltd"/>
    <m/>
    <s v="North Road"/>
    <s v="Drogheda"/>
    <m/>
    <m/>
    <s v="Louth"/>
    <s v="A92 W209"/>
    <x v="27"/>
    <s v="Niall"/>
    <s v="Reilly"/>
    <s v="Non Compliant"/>
    <n v="2"/>
    <x v="0"/>
  </r>
  <r>
    <n v="959"/>
    <s v="Windsor Motor Group"/>
    <m/>
    <s v="Cedar House"/>
    <s v="Parkwest Business Park"/>
    <s v="Park West Road"/>
    <m/>
    <s v="Dublin County"/>
    <m/>
    <x v="7"/>
    <s v="Philip"/>
    <s v="Keogh"/>
    <s v="Compliant"/>
    <n v="12"/>
    <x v="0"/>
  </r>
  <r>
    <n v="960"/>
    <s v="Levet Ltd"/>
    <s v="Firststop &amp; Fastfit"/>
    <s v="Unit 14 Oak Road Business Park"/>
    <s v="Nangor Road"/>
    <m/>
    <m/>
    <s v="Dublin 12"/>
    <m/>
    <x v="13"/>
    <s v="Michelle"/>
    <s v="Hogarty"/>
    <s v="Non Compliant"/>
    <n v="22"/>
    <x v="3"/>
  </r>
  <r>
    <n v="961"/>
    <s v="Deerpark Motors Ltd"/>
    <m/>
    <s v="Limerick Road"/>
    <s v="Charleville"/>
    <m/>
    <m/>
    <s v="Cork"/>
    <s v="P56 P680"/>
    <x v="6"/>
    <s v="Fergus"/>
    <s v="O'Carroll"/>
    <s v="Compliant"/>
    <n v="1"/>
    <x v="0"/>
  </r>
  <r>
    <n v="962"/>
    <s v="Continental Tyre Group Ltd"/>
    <m/>
    <s v="Continental House,"/>
    <s v="191 High Street"/>
    <s v="Yiewsley, West Drayton"/>
    <s v="Middlesex"/>
    <m/>
    <s v="UB7 7XW"/>
    <x v="28"/>
    <s v="Nafaz"/>
    <s v="Choudhury"/>
    <s v="Revoked"/>
    <n v="1"/>
    <x v="4"/>
  </r>
  <r>
    <n v="963"/>
    <s v="Tony O'Donoghue Tyre Service"/>
    <m/>
    <s v="C.W.S. Complex, Connolly Park"/>
    <s v="Upper Rock Street"/>
    <s v="Tralee"/>
    <m/>
    <s v="Kerry"/>
    <s v="V92 HV20"/>
    <x v="2"/>
    <s v="Antoinette"/>
    <s v="O'Donoghue"/>
    <s v="Compliant"/>
    <n v="1"/>
    <x v="0"/>
  </r>
  <r>
    <n v="964"/>
    <s v="Newmarket Motors"/>
    <m/>
    <s v="Main Street"/>
    <s v="Newmarket"/>
    <m/>
    <m/>
    <s v="Cork"/>
    <m/>
    <x v="6"/>
    <s v="Joanne"/>
    <s v="Sheahan"/>
    <s v="Compliant"/>
    <n v="1"/>
    <x v="0"/>
  </r>
  <r>
    <n v="966"/>
    <s v="Greenhall Motors Ltd"/>
    <m/>
    <s v="Charleville Road"/>
    <s v="Buttevant"/>
    <m/>
    <m/>
    <s v="Cork"/>
    <s v="P51 YD77"/>
    <x v="6"/>
    <s v="Liam"/>
    <s v="Buckley"/>
    <s v="Compliant"/>
    <n v="1"/>
    <x v="0"/>
  </r>
  <r>
    <n v="967"/>
    <s v="Bella Enterprises Ltd"/>
    <s v="Dunleas of Kilcullen"/>
    <s v="Naas Road"/>
    <s v="Kilcullen"/>
    <m/>
    <m/>
    <s v="Kildare"/>
    <m/>
    <x v="3"/>
    <s v="Paul"/>
    <s v="Doyle"/>
    <s v="Compliant"/>
    <n v="1"/>
    <x v="0"/>
  </r>
  <r>
    <n v="968"/>
    <s v="Top Class Cabs Ltd"/>
    <s v="Henry's Garage"/>
    <s v="Knock Road"/>
    <s v="Kiltimagh"/>
    <m/>
    <m/>
    <s v="Mayo"/>
    <s v="F12 F5X4"/>
    <x v="1"/>
    <s v="Gerry"/>
    <s v="Henry"/>
    <s v="Revoked"/>
    <n v="1"/>
    <x v="5"/>
  </r>
  <r>
    <n v="969"/>
    <s v="Hills Garages (Greystones) ltd"/>
    <m/>
    <s v="Hillside Rd."/>
    <s v="Greystones"/>
    <m/>
    <m/>
    <s v="Wicklow"/>
    <m/>
    <x v="11"/>
    <s v="Andrew"/>
    <s v="Hill"/>
    <s v="Compliant"/>
    <n v="1"/>
    <x v="0"/>
  </r>
  <r>
    <n v="971"/>
    <s v="Shane Tyre Service Ltd"/>
    <m/>
    <s v="Lower Commons"/>
    <s v="Castleblaney"/>
    <m/>
    <m/>
    <s v="Monaghan"/>
    <s v="A75 EK13"/>
    <x v="0"/>
    <s v="Brendan"/>
    <s v="McShane"/>
    <s v="Compliant"/>
    <n v="1"/>
    <x v="0"/>
  </r>
  <r>
    <n v="972"/>
    <s v="Michael A. Kelly"/>
    <s v="Kelly's Garage"/>
    <s v="Mulranny Road"/>
    <s v="Newport"/>
    <m/>
    <m/>
    <s v="Mayo"/>
    <s v="F28 AT82"/>
    <x v="1"/>
    <s v="Michael"/>
    <s v="Kelly"/>
    <s v="Non Compliant"/>
    <n v="1"/>
    <x v="0"/>
  </r>
  <r>
    <n v="973"/>
    <s v="Service Stop Limited"/>
    <m/>
    <s v="Westpalstown"/>
    <s v="Oldtown"/>
    <m/>
    <m/>
    <s v="Dublin County"/>
    <m/>
    <x v="17"/>
    <s v="Sean"/>
    <s v="O'Neill"/>
    <s v="Non Compliant"/>
    <n v="1"/>
    <x v="0"/>
  </r>
  <r>
    <n v="975"/>
    <s v="Moran Garage Ltd"/>
    <m/>
    <s v="Ballinrobe Road"/>
    <s v="Westport"/>
    <m/>
    <m/>
    <s v="Mayo"/>
    <s v="F28 FW90"/>
    <x v="1"/>
    <s v="Paraic"/>
    <s v="Moran"/>
    <s v="Non Compliant"/>
    <n v="1"/>
    <x v="0"/>
  </r>
  <r>
    <n v="976"/>
    <s v="Doyle's Garage Courtown Ltd"/>
    <m/>
    <s v="Askingarron"/>
    <s v="Courtown"/>
    <s v="Gorey"/>
    <m/>
    <s v="Wexford"/>
    <m/>
    <x v="18"/>
    <s v="Noeleen"/>
    <s v="Willis"/>
    <s v="Compliant"/>
    <n v="1"/>
    <x v="0"/>
  </r>
  <r>
    <n v="977"/>
    <s v="Brusna Fuels and Tyres"/>
    <m/>
    <s v="Brusna"/>
    <s v="Ballaghaderreen"/>
    <m/>
    <m/>
    <s v="Roscommon"/>
    <m/>
    <x v="25"/>
    <s v="Martin"/>
    <s v="Horan"/>
    <s v="Revoked"/>
    <n v="1"/>
    <x v="6"/>
  </r>
  <r>
    <n v="978"/>
    <s v="Cannon Motor Services"/>
    <s v="Cannon Motor Services"/>
    <s v="Ballycorus Road"/>
    <s v="Kilternan"/>
    <m/>
    <m/>
    <s v="Dublin 18"/>
    <m/>
    <x v="23"/>
    <s v="Ralph"/>
    <s v="Cannon"/>
    <s v="Non Compliant"/>
    <n v="1"/>
    <x v="0"/>
  </r>
  <r>
    <n v="979"/>
    <s v="United Metal Recycling (Ireland) Limited"/>
    <s v="United Metals"/>
    <s v="Eastway Business Park"/>
    <s v="Ballysimon Road"/>
    <m/>
    <m/>
    <s v="Limerick"/>
    <s v="V94 K267"/>
    <x v="21"/>
    <s v="David"/>
    <s v="Hegarty"/>
    <s v="Non Compliant"/>
    <n v="1"/>
    <x v="0"/>
  </r>
  <r>
    <n v="980"/>
    <s v="Murphy &amp; Gunn Limited"/>
    <s v="Murphy &amp; Gunn"/>
    <s v="9-14 Milltown Road"/>
    <s v="Milltown"/>
    <m/>
    <m/>
    <s v="Dublin 6"/>
    <m/>
    <x v="7"/>
    <s v="Ken"/>
    <s v="Browne"/>
    <s v="Non Compliant"/>
    <n v="2"/>
    <x v="0"/>
  </r>
  <r>
    <n v="981"/>
    <s v="Donohoe Motor Salvage Ltd"/>
    <s v="Motor Salvage Irl"/>
    <s v="Drumgoold"/>
    <s v="Enniscorthy"/>
    <m/>
    <m/>
    <s v="Wexford"/>
    <s v="Y21 E6C1"/>
    <x v="18"/>
    <s v="Sharon"/>
    <s v="Farrington"/>
    <s v="Non Compliant"/>
    <n v="1"/>
    <x v="0"/>
  </r>
  <r>
    <n v="982"/>
    <s v="Cavanaghs of Fermoy Ashe Quay Ltd"/>
    <s v="Cavanaghs of Fermoy"/>
    <s v="Cork Road"/>
    <s v="Fermoy"/>
    <m/>
    <m/>
    <s v="Cork"/>
    <s v="PB1 VY38"/>
    <x v="6"/>
    <s v="John"/>
    <s v="Baragry"/>
    <s v="Compliant"/>
    <n v="1"/>
    <x v="0"/>
  </r>
  <r>
    <n v="983"/>
    <s v="Lyons of Limerick Ltd."/>
    <m/>
    <s v="Ballysimon"/>
    <m/>
    <m/>
    <m/>
    <s v="Limerick"/>
    <s v="V94 X458"/>
    <x v="21"/>
    <s v="Elaine"/>
    <s v="Fleming"/>
    <s v="Compliant"/>
    <n v="1"/>
    <x v="0"/>
  </r>
  <r>
    <n v="984"/>
    <s v="WJ O'Mahony"/>
    <s v="O'Mahony's Service Station"/>
    <s v="Thomastown Road"/>
    <s v="Bennettsbridge"/>
    <m/>
    <m/>
    <s v="Kilkenny"/>
    <m/>
    <x v="4"/>
    <s v="William"/>
    <s v="O'Mahony"/>
    <s v="Compliant"/>
    <n v="1"/>
    <x v="0"/>
  </r>
  <r>
    <n v="985"/>
    <s v="Balgaddy Tyres Ltd"/>
    <s v="Balgaddy Tyres &amp; Autos"/>
    <s v="Unit 1 Crannog"/>
    <s v="Newlands Road"/>
    <s v="Balgaddy"/>
    <s v="Clondalkin"/>
    <s v="Dublin 22"/>
    <s v="K78 RK27"/>
    <x v="13"/>
    <s v="Syed"/>
    <s v="Sohail Ahmed"/>
    <s v="Non Compliant"/>
    <n v="1"/>
    <x v="0"/>
  </r>
  <r>
    <n v="986"/>
    <s v="Menapia Motors Ltd"/>
    <s v="Menapia Motors"/>
    <s v="Kerlogue Business Park"/>
    <s v="Rosslare Road"/>
    <m/>
    <m/>
    <s v="Wexford"/>
    <s v="Y35 D308"/>
    <x v="18"/>
    <s v="Michael"/>
    <s v="Dunne"/>
    <s v="Compliant"/>
    <n v="1"/>
    <x v="0"/>
  </r>
  <r>
    <n v="987"/>
    <s v="Paul Tully"/>
    <s v="P.T. Tyres &amp; Recycling"/>
    <s v="Mulnagung"/>
    <s v="Lifford"/>
    <m/>
    <m/>
    <s v="Donegal"/>
    <m/>
    <x v="29"/>
    <s v="Paul"/>
    <s v="Tully"/>
    <s v="Non Compliant"/>
    <n v="1"/>
    <x v="0"/>
  </r>
  <r>
    <n v="988"/>
    <s v="Dan Dooley Group Ltd"/>
    <m/>
    <s v="The Cross"/>
    <s v="Knocklong"/>
    <m/>
    <m/>
    <s v="Limerick"/>
    <s v="V35 D293"/>
    <x v="21"/>
    <s v="James"/>
    <s v="Dooley"/>
    <s v="Non Compliant"/>
    <n v="1"/>
    <x v="0"/>
  </r>
  <r>
    <n v="990"/>
    <s v="Harmonstown Tyre &amp; Valet Center"/>
    <m/>
    <s v="46 Harmonstown Road"/>
    <s v="Raheny"/>
    <m/>
    <m/>
    <s v="Dublin 5"/>
    <m/>
    <x v="7"/>
    <s v="Luke"/>
    <s v="McLoughlin"/>
    <s v="Compliant"/>
    <n v="1"/>
    <x v="0"/>
  </r>
  <r>
    <n v="991"/>
    <s v="Ballinasloe Tyre and Quick Fit Centre"/>
    <s v="Ballinasloe Tyre Centre"/>
    <s v="Harbour Road"/>
    <s v="Ballinasloe"/>
    <m/>
    <m/>
    <s v="Galway"/>
    <s v="H53E2Y7"/>
    <x v="14"/>
    <s v="Thom"/>
    <s v="Fox"/>
    <s v="Compliant"/>
    <n v="1"/>
    <x v="0"/>
  </r>
  <r>
    <n v="992"/>
    <s v="Dolphin's Garage Ltd"/>
    <m/>
    <s v="High Street"/>
    <s v="Ballinamore"/>
    <m/>
    <m/>
    <s v="Leitrim"/>
    <m/>
    <x v="10"/>
    <s v="P.J."/>
    <s v="Dolan"/>
    <s v="Compliant"/>
    <n v="1"/>
    <x v="0"/>
  </r>
  <r>
    <n v="997"/>
    <s v="Kilcoole Garage Ltd"/>
    <s v="Hills Garage Kilcoole"/>
    <s v="Main Street"/>
    <s v="Kilcoole"/>
    <m/>
    <m/>
    <s v="Wicklow"/>
    <s v="A63 YE00"/>
    <x v="11"/>
    <s v="Bryan"/>
    <s v="Hill"/>
    <s v="Compliant"/>
    <n v="1"/>
    <x v="0"/>
  </r>
  <r>
    <n v="999"/>
    <s v="Byrnes Tyres Ltd"/>
    <m/>
    <s v="Dublin Road"/>
    <s v="Oranmore"/>
    <m/>
    <m/>
    <s v="Galway"/>
    <s v="H91 V258"/>
    <x v="14"/>
    <s v="Brendan"/>
    <s v="Byrne"/>
    <s v="Compliant"/>
    <n v="1"/>
    <x v="0"/>
  </r>
  <r>
    <n v="1000"/>
    <s v="Cecil Motors Gorey"/>
    <m/>
    <s v="Gorey Business Park"/>
    <s v="Ramstown"/>
    <s v="Gorey"/>
    <m/>
    <s v="Wexford"/>
    <m/>
    <x v="18"/>
    <s v="William"/>
    <s v="Cecil"/>
    <s v="Non Compliant"/>
    <n v="1"/>
    <x v="0"/>
  </r>
  <r>
    <n v="1001"/>
    <s v="Quickstop Ltd"/>
    <m/>
    <s v="Unit 7 west side centre"/>
    <s v="Model farm road"/>
    <s v="Bishopstown"/>
    <m/>
    <s v="Cork"/>
    <m/>
    <x v="30"/>
    <s v="Patrick"/>
    <s v="O Connor"/>
    <s v="Non Compliant"/>
    <n v="1"/>
    <x v="0"/>
  </r>
  <r>
    <n v="1002"/>
    <s v="Yomac Cars Ltd"/>
    <m/>
    <s v="103b Barrow Road"/>
    <s v="Dublin Industrial Estate"/>
    <s v="Glasnevin"/>
    <m/>
    <s v="Dublin 11"/>
    <s v="D11 DX86"/>
    <x v="7"/>
    <s v="David"/>
    <s v="Yeomans"/>
    <s v="Compliant"/>
    <n v="1"/>
    <x v="0"/>
  </r>
  <r>
    <n v="1003"/>
    <s v="Nugent's Garage"/>
    <s v="Nugent's Garage"/>
    <s v="Salterbridge"/>
    <s v="Cappoquin"/>
    <m/>
    <m/>
    <s v="Waterford"/>
    <m/>
    <x v="8"/>
    <s v="Paul"/>
    <s v="Nugent"/>
    <s v="Compliant"/>
    <n v="1"/>
    <x v="0"/>
  </r>
  <r>
    <n v="1004"/>
    <s v="David and Julie O'Brien Ltd"/>
    <s v="Callan Auto Services"/>
    <s v="Unit 2"/>
    <s v="Mill street"/>
    <s v="Callan"/>
    <m/>
    <s v="Kilkenny"/>
    <s v="R95 XNH2"/>
    <x v="4"/>
    <s v="David"/>
    <s v="O'Brien"/>
    <s v="Non Compliant"/>
    <n v="2"/>
    <x v="0"/>
  </r>
  <r>
    <n v="1005"/>
    <s v="Motor Import"/>
    <s v="Frank Keane Naas Road"/>
    <s v="John F Kennedy Drive"/>
    <s v="Naas Road"/>
    <m/>
    <m/>
    <s v="Dublin 12"/>
    <m/>
    <x v="13"/>
    <s v="Joe"/>
    <s v="McDonagh"/>
    <s v="Non Compliant"/>
    <n v="2"/>
    <x v="0"/>
  </r>
  <r>
    <n v="1007"/>
    <s v="Molloy Metal Recyling Ltd"/>
    <m/>
    <s v="Tomgarrow"/>
    <s v="Ballycarney"/>
    <s v="Enniscorthy"/>
    <m/>
    <s v="Wexford"/>
    <m/>
    <x v="18"/>
    <s v="John"/>
    <s v="Molloy"/>
    <s v="Non Compliant"/>
    <n v="2"/>
    <x v="0"/>
  </r>
  <r>
    <n v="1008"/>
    <s v="Freshford Garages Ltd"/>
    <m/>
    <s v="Mill Street"/>
    <s v="Freshford"/>
    <m/>
    <m/>
    <s v="Kilkenny"/>
    <m/>
    <x v="4"/>
    <s v="Shevaun"/>
    <s v="O'Sullivan"/>
    <s v="Non Compliant"/>
    <n v="1"/>
    <x v="0"/>
  </r>
  <r>
    <n v="1009"/>
    <s v="McMotors"/>
    <m/>
    <s v="Rere Church Place"/>
    <s v="Sallynoggin"/>
    <m/>
    <m/>
    <s v="Dublin County"/>
    <m/>
    <x v="23"/>
    <s v="Greg"/>
    <s v="McGlinn"/>
    <s v="Compliant"/>
    <n v="1"/>
    <x v="0"/>
  </r>
  <r>
    <n v="1010"/>
    <s v="Paul Murphy Transport"/>
    <m/>
    <s v="2 Shannonview Tce"/>
    <s v="Dublin Road"/>
    <m/>
    <m/>
    <s v="Limerick"/>
    <s v="V94P9PY"/>
    <x v="21"/>
    <s v="Paul"/>
    <s v="Murphy"/>
    <s v="Non Compliant"/>
    <n v="1"/>
    <x v="0"/>
  </r>
  <r>
    <n v="1011"/>
    <s v="Macs Mobile Tyres Ltd"/>
    <m/>
    <s v="Limassol Lodge"/>
    <s v="Feeragh"/>
    <s v="Ballymurray"/>
    <m/>
    <s v="Roscommon"/>
    <s v="F42 YT98"/>
    <x v="25"/>
    <s v="Trisha"/>
    <s v="McLoughlin"/>
    <s v="Non Compliant"/>
    <n v="1"/>
    <x v="0"/>
  </r>
  <r>
    <n v="1012"/>
    <s v="John O'Donovan Haulage Limited"/>
    <m/>
    <s v="Coolowen"/>
    <s v="Blarney"/>
    <m/>
    <m/>
    <s v="Cork"/>
    <s v="T23 TK49"/>
    <x v="6"/>
    <s v="Sean"/>
    <s v="O'Donovan"/>
    <s v="Non Compliant"/>
    <n v="1"/>
    <x v="0"/>
  </r>
  <r>
    <n v="1013"/>
    <s v="Tamerlan Tebiyev"/>
    <s v="Trade Value Pit Stop"/>
    <s v="9 Lower Ballymount Road"/>
    <s v="Walkinstown"/>
    <m/>
    <m/>
    <s v="Dublin 12"/>
    <m/>
    <x v="13"/>
    <s v="Tamerlan"/>
    <s v="Tebiyev"/>
    <s v="Compliant"/>
    <n v="1"/>
    <x v="0"/>
  </r>
  <r>
    <n v="1015"/>
    <s v="Strang Motors Ltd"/>
    <m/>
    <s v="Waterford Road"/>
    <s v="Clonmel"/>
    <m/>
    <m/>
    <s v="Tipperary"/>
    <m/>
    <x v="12"/>
    <s v="Richard"/>
    <s v="Strang"/>
    <s v="Compliant"/>
    <n v="1"/>
    <x v="0"/>
  </r>
  <r>
    <n v="1016"/>
    <s v="ROC Recycling Solutions Limited"/>
    <s v="ROC Recycling"/>
    <s v="Ballymacken Industrial Estate"/>
    <s v="Portlaoise"/>
    <m/>
    <m/>
    <s v="Laois"/>
    <m/>
    <x v="24"/>
    <s v="Michael"/>
    <s v="O'Callaghan"/>
    <s v="Non Compliant"/>
    <n v="1"/>
    <x v="0"/>
  </r>
  <r>
    <n v="1017"/>
    <s v="Eugene O'Shea TA Autowise"/>
    <s v="Autowise"/>
    <s v="Naas Industrial Estate"/>
    <s v="Naas"/>
    <m/>
    <m/>
    <s v="Kildare"/>
    <m/>
    <x v="3"/>
    <s v="Eugene"/>
    <s v="O'Shea"/>
    <s v="Compliant"/>
    <n v="1"/>
    <x v="0"/>
  </r>
  <r>
    <n v="1018"/>
    <s v="Crowley's Garage"/>
    <m/>
    <s v="Sandcross"/>
    <s v="Kilbrittain"/>
    <s v="Bandon"/>
    <m/>
    <s v="Cork"/>
    <s v="P72 C825"/>
    <x v="6"/>
    <s v="Kieran"/>
    <s v="Crowley"/>
    <s v="Compliant"/>
    <n v="1"/>
    <x v="0"/>
  </r>
  <r>
    <n v="1019"/>
    <s v="MF Autoservices Ltd"/>
    <m/>
    <s v="65A St Fintans Villas"/>
    <s v="Deansgrange"/>
    <s v="Blackrock"/>
    <m/>
    <s v="Dublin County"/>
    <s v="A94 E289"/>
    <x v="23"/>
    <s v="Anne Marie"/>
    <s v="Murtagh"/>
    <s v="Non Compliant"/>
    <n v="1"/>
    <x v="0"/>
  </r>
  <r>
    <n v="1020"/>
    <s v="Castletownmoor Building Contractors Ltd"/>
    <s v="Leitrim Auto Recyclers"/>
    <s v="Kiltoghert"/>
    <s v="Carrick-on-Shannon"/>
    <m/>
    <m/>
    <s v="Leitrim"/>
    <s v="N41 C7W7"/>
    <x v="10"/>
    <s v="Desmond"/>
    <s v="Rooney"/>
    <s v="Compliant"/>
    <n v="1"/>
    <x v="0"/>
  </r>
  <r>
    <n v="1021"/>
    <s v="Tyreworld Limited"/>
    <m/>
    <s v="Island Road"/>
    <s v="Enniscorthy"/>
    <m/>
    <m/>
    <s v="Wexford"/>
    <s v="Y21W2H7"/>
    <x v="18"/>
    <s v="Ronan"/>
    <s v="Furlong"/>
    <s v="Non Compliant"/>
    <n v="1"/>
    <x v="0"/>
  </r>
  <r>
    <n v="1022"/>
    <s v="Top Tyres Limited"/>
    <m/>
    <s v="Knottown"/>
    <s v="Ardcavan"/>
    <m/>
    <m/>
    <s v="Wexford"/>
    <s v="Y35DY99"/>
    <x v="18"/>
    <s v="Ger"/>
    <s v="Doran"/>
    <s v="Non Compliant"/>
    <n v="1"/>
    <x v="0"/>
  </r>
  <r>
    <n v="1023"/>
    <s v="Mulranny Motors"/>
    <m/>
    <s v="Cushlecka"/>
    <s v="Mulranny"/>
    <s v="Westport"/>
    <m/>
    <s v="Mayo"/>
    <s v="F28 D623"/>
    <x v="1"/>
    <s v="James"/>
    <s v="Grealis"/>
    <s v="Compliant"/>
    <n v="1"/>
    <x v="0"/>
  </r>
  <r>
    <n v="1024"/>
    <s v="Donnelly Tyre &amp; Battery Service"/>
    <m/>
    <s v="14a George's Avenue"/>
    <s v="Blackrock"/>
    <m/>
    <m/>
    <s v="Dublin County"/>
    <s v="A94 A620"/>
    <x v="23"/>
    <s v="Tom"/>
    <s v="Donnelly"/>
    <s v="Non Compliant"/>
    <n v="2"/>
    <x v="0"/>
  </r>
  <r>
    <n v="1025"/>
    <s v="Kieran Whelton Motors Ltd"/>
    <m/>
    <s v="Kiltimagh Road"/>
    <s v="Knock"/>
    <m/>
    <m/>
    <s v="Mayo"/>
    <s v="F12 T0F2"/>
    <x v="1"/>
    <s v="Kieran"/>
    <s v="Whelton"/>
    <s v="Non Compliant"/>
    <n v="1"/>
    <x v="0"/>
  </r>
  <r>
    <n v="1027"/>
    <s v="Holcroft Motors Ltd"/>
    <m/>
    <s v="Matthews Lane"/>
    <s v="Donore Road"/>
    <s v="Drogheda"/>
    <m/>
    <s v="Louth"/>
    <m/>
    <x v="27"/>
    <s v="Eugene"/>
    <s v="Holcroft"/>
    <s v="Compliant"/>
    <n v="1"/>
    <x v="0"/>
  </r>
  <r>
    <n v="1029"/>
    <s v="Lawlors Auto Centre"/>
    <m/>
    <s v="Unit 14B"/>
    <s v="Castlecomer Business Park"/>
    <s v="Castlecomer"/>
    <m/>
    <s v="Kilkenny"/>
    <m/>
    <x v="4"/>
    <s v="Sheamus"/>
    <s v="Lawlor"/>
    <s v="Revoked"/>
    <n v="1"/>
    <x v="7"/>
  </r>
  <r>
    <n v="1030"/>
    <s v="Cleary Brothers"/>
    <s v="T/A Abbey Garage"/>
    <s v="Donegal Road"/>
    <s v="Ballyshannon"/>
    <m/>
    <m/>
    <s v="Donegal"/>
    <m/>
    <x v="29"/>
    <s v="Billy"/>
    <s v="Cleary"/>
    <s v="Compliant"/>
    <n v="1"/>
    <x v="0"/>
  </r>
  <r>
    <n v="1031"/>
    <s v="Adams Garage Ltd"/>
    <s v="Adams of Glin"/>
    <s v="Coast Road"/>
    <s v="Glin"/>
    <m/>
    <m/>
    <s v="Limerick"/>
    <m/>
    <x v="21"/>
    <s v="Eamonn"/>
    <s v="Leahy"/>
    <s v="Compliant"/>
    <n v="1"/>
    <x v="0"/>
  </r>
  <r>
    <n v="1032"/>
    <s v="Motor Services Ltd."/>
    <s v="MSL Service Centre"/>
    <s v="Pottery Road"/>
    <s v="Dun Laoighaire"/>
    <m/>
    <m/>
    <s v="Dublin County"/>
    <s v="A96XF25"/>
    <x v="23"/>
    <s v="Gerald"/>
    <s v="Gough"/>
    <s v="Compliant"/>
    <n v="1"/>
    <x v="0"/>
  </r>
  <r>
    <n v="1033"/>
    <s v="S &amp; R Motors (Donegal) Ltd"/>
    <m/>
    <s v="Drumlonagher"/>
    <s v="Donegal Town"/>
    <m/>
    <m/>
    <s v="Donegal"/>
    <m/>
    <x v="29"/>
    <s v="Eddie"/>
    <s v="Meehan"/>
    <s v="Compliant"/>
    <n v="1"/>
    <x v="0"/>
  </r>
  <r>
    <n v="1034"/>
    <s v="Dalymount Tyre Service Limited"/>
    <m/>
    <s v="2 Dowth Ave"/>
    <s v="Cabra"/>
    <m/>
    <m/>
    <s v="Dublin 7"/>
    <s v="D07R8WR"/>
    <x v="7"/>
    <s v="Richard"/>
    <s v="Donoghue"/>
    <s v="Non Compliant"/>
    <n v="1"/>
    <x v="0"/>
  </r>
  <r>
    <n v="1035"/>
    <s v="T D Caldwell Ltd"/>
    <m/>
    <s v="Unit 15 Mullaghboy Industrial Est"/>
    <s v="Navan"/>
    <m/>
    <m/>
    <s v="Meath"/>
    <s v="C15 HR65"/>
    <x v="16"/>
    <s v="Bernie"/>
    <s v="McGowan"/>
    <s v="Compliant"/>
    <n v="1"/>
    <x v="0"/>
  </r>
  <r>
    <n v="1036"/>
    <s v="Monaghan &amp; Sons Galway Ltd"/>
    <s v="Monaghan &amp; Sons"/>
    <s v="Tuam Road"/>
    <m/>
    <m/>
    <m/>
    <s v="Galway"/>
    <s v="H91 N528"/>
    <x v="15"/>
    <s v="James"/>
    <s v="Concannon"/>
    <s v="Compliant"/>
    <n v="1"/>
    <x v="0"/>
  </r>
  <r>
    <n v="1037"/>
    <s v="Smiths Tyre Service"/>
    <m/>
    <s v="Lismeen"/>
    <s v="Ballyjamesduff"/>
    <m/>
    <m/>
    <s v="Cavan"/>
    <s v="A82XV34"/>
    <x v="5"/>
    <s v="Gerry"/>
    <s v="Smith"/>
    <s v="Compliant"/>
    <n v="1"/>
    <x v="0"/>
  </r>
  <r>
    <n v="1038"/>
    <s v="Motorway Tyres Ltd"/>
    <m/>
    <s v="Unit 4 Cookstown Enterprise Park"/>
    <s v="Tallaght"/>
    <m/>
    <m/>
    <s v="Dublin 24"/>
    <m/>
    <x v="13"/>
    <s v="Moussa"/>
    <s v="M"/>
    <s v="Non Compliant"/>
    <n v="1"/>
    <x v="0"/>
  </r>
  <r>
    <n v="1039"/>
    <s v="Goodyear Dunlop Tires Ireland Ltd."/>
    <m/>
    <s v="Unit 20 Fonthill Industrial park"/>
    <s v="Clondalkin"/>
    <m/>
    <m/>
    <s v="Dublin 22"/>
    <m/>
    <x v="13"/>
    <s v="Emmett"/>
    <s v="Sheridan"/>
    <s v="Non Compliant"/>
    <n v="1"/>
    <x v="0"/>
  </r>
  <r>
    <n v="1040"/>
    <s v="Mohammed Moussa"/>
    <s v="As New Tyres"/>
    <s v="Unit 2 Yarns Complex"/>
    <s v="Dublin road"/>
    <s v="Bray"/>
    <m/>
    <s v="Wicklow"/>
    <m/>
    <x v="11"/>
    <s v="Mohammed"/>
    <s v="Moussa"/>
    <s v="Compliant"/>
    <n v="1"/>
    <x v="0"/>
  </r>
  <r>
    <n v="1041"/>
    <s v="Brian Mordaunt Clerihan Ltd"/>
    <s v="Auto Market Car Sales"/>
    <s v="Carrigeen Roundabout"/>
    <s v="Powerstown"/>
    <s v="Clonmel"/>
    <m/>
    <s v="Tipperary"/>
    <s v="E91 VT33"/>
    <x v="12"/>
    <s v="Brian"/>
    <s v="Mordaunt"/>
    <s v="Revoked"/>
    <n v="1"/>
    <x v="8"/>
  </r>
  <r>
    <n v="1042"/>
    <s v="Mullingar Autos Ltd"/>
    <m/>
    <s v="Dublin Bridge"/>
    <s v="Mullingar"/>
    <m/>
    <m/>
    <s v="Westmeath"/>
    <m/>
    <x v="19"/>
    <s v="Vytas"/>
    <s v="Mezvinskas"/>
    <s v="Compliant"/>
    <n v="1"/>
    <x v="0"/>
  </r>
  <r>
    <n v="1043"/>
    <s v="Iain Meagher Ltd"/>
    <s v="Meagher's Garage"/>
    <s v="Kerry Street"/>
    <s v="Fethard"/>
    <m/>
    <m/>
    <s v="Tipperary"/>
    <s v="E91 X9X7"/>
    <x v="12"/>
    <s v="Iain"/>
    <s v="Meagher"/>
    <s v="Compliant"/>
    <n v="1"/>
    <x v="0"/>
  </r>
  <r>
    <n v="1044"/>
    <s v="Seamus Freeman Motors Ltd"/>
    <s v="Freeman Motors Ltd"/>
    <s v="Old Bridge"/>
    <s v="Clonmel"/>
    <m/>
    <m/>
    <s v="Tipperary"/>
    <m/>
    <x v="12"/>
    <s v="Seamus"/>
    <s v="Freeman"/>
    <s v="Non Compliant"/>
    <n v="1"/>
    <x v="0"/>
  </r>
  <r>
    <n v="1045"/>
    <s v="Bunclody Motors Ltd"/>
    <m/>
    <s v="Ryland Road"/>
    <s v="Bunclody"/>
    <s v="Enniscorthy"/>
    <m/>
    <s v="Wexford"/>
    <s v="Y21 P406"/>
    <x v="18"/>
    <s v="Andrew"/>
    <s v="Morris"/>
    <s v="Compliant"/>
    <n v="1"/>
    <x v="0"/>
  </r>
  <r>
    <n v="1046"/>
    <s v="Combesgate Ireland Limited"/>
    <m/>
    <s v="Donore Industrial Estate"/>
    <s v="Donore Road"/>
    <s v="Drogheda"/>
    <m/>
    <s v="Louth"/>
    <m/>
    <x v="27"/>
    <s v="Richard"/>
    <s v="Pender"/>
    <s v="Non Compliant"/>
    <n v="1"/>
    <x v="0"/>
  </r>
  <r>
    <n v="1047"/>
    <s v="Monasterevin Motors Limited"/>
    <s v="Monasterevin Motors"/>
    <s v="Dublin Road"/>
    <s v="Monasterevin"/>
    <m/>
    <m/>
    <s v="Kildare"/>
    <m/>
    <x v="3"/>
    <s v="Karen"/>
    <s v="Dunne"/>
    <s v="Compliant"/>
    <n v="1"/>
    <x v="0"/>
  </r>
  <r>
    <n v="1048"/>
    <s v="Automobile Power Ltd"/>
    <s v="Autopower"/>
    <s v="Clonmel Road"/>
    <s v="Carrick on Suir"/>
    <m/>
    <m/>
    <s v="Tipperary"/>
    <s v="E32 FC78"/>
    <x v="12"/>
    <s v="Robert A"/>
    <s v="Power"/>
    <s v="Non Compliant"/>
    <n v="1"/>
    <x v="0"/>
  </r>
  <r>
    <n v="1049"/>
    <s v="A.M Motorworks Ltd"/>
    <s v="A.M Motorworks and Tyre Centre"/>
    <s v="Rossa Ave"/>
    <s v="Mulgrave Street"/>
    <s v="Limerick City"/>
    <m/>
    <s v="Limerick"/>
    <m/>
    <x v="21"/>
    <s v="Pat"/>
    <s v="Kavanagh"/>
    <s v="Non Compliant"/>
    <n v="1"/>
    <x v="0"/>
  </r>
  <r>
    <n v="1050"/>
    <s v="Skins On Rims"/>
    <m/>
    <s v="Bellgarrow"/>
    <s v="Foxford"/>
    <m/>
    <m/>
    <s v="Mayo"/>
    <s v="F26 YA36"/>
    <x v="1"/>
    <s v="Joseph"/>
    <s v="Pye"/>
    <s v="Non Compliant"/>
    <n v="1"/>
    <x v="0"/>
  </r>
  <r>
    <n v="1054"/>
    <s v="Advance Tyre Company Ltd"/>
    <s v="Advance Pitstop"/>
    <s v="Advance House"/>
    <s v="John F. Kennedy Drive"/>
    <m/>
    <m/>
    <s v="Dublin 12"/>
    <s v="D12 NRP4"/>
    <x v="13"/>
    <s v="Paddy"/>
    <s v="Murphy"/>
    <s v="Compliant"/>
    <n v="34"/>
    <x v="0"/>
  </r>
  <r>
    <n v="1055"/>
    <s v="J. McChesney &amp; Son Ltd."/>
    <m/>
    <s v="Avelreagh"/>
    <s v="Clontibret"/>
    <m/>
    <m/>
    <s v="Monaghan"/>
    <s v="H18 DH72"/>
    <x v="0"/>
    <s v="Caroline"/>
    <s v="Burns"/>
    <s v="Compliant"/>
    <n v="1"/>
    <x v="0"/>
  </r>
  <r>
    <n v="1056"/>
    <s v="Heffernan Tyres Ltd"/>
    <m/>
    <s v="Dublin Road"/>
    <s v="Kildare Town"/>
    <m/>
    <m/>
    <s v="Kildare"/>
    <m/>
    <x v="3"/>
    <s v="Thomas"/>
    <s v="Heffernan"/>
    <s v="Non Compliant"/>
    <n v="1"/>
    <x v="0"/>
  </r>
  <r>
    <n v="1057"/>
    <s v="John Adams Car Sales Ltd"/>
    <m/>
    <s v="Ballymacken"/>
    <s v="Portlaoise"/>
    <m/>
    <m/>
    <s v="Laois"/>
    <s v="R32NH60"/>
    <x v="24"/>
    <s v="Glenn"/>
    <s v="Adams"/>
    <s v="Compliant"/>
    <n v="1"/>
    <x v="0"/>
  </r>
  <r>
    <n v="1058"/>
    <s v="Lucars"/>
    <m/>
    <s v="Unit 9A, Vicars Road"/>
    <s v="Togher"/>
    <m/>
    <m/>
    <s v="Cork"/>
    <m/>
    <x v="30"/>
    <s v="Lukasz"/>
    <s v="Pyciak"/>
    <s v="Non Compliant"/>
    <n v="1"/>
    <x v="0"/>
  </r>
  <r>
    <n v="1059"/>
    <s v="Ballivor Tyre &amp; Car Service Ltd"/>
    <m/>
    <s v="Main St"/>
    <s v="Ballivor"/>
    <m/>
    <m/>
    <s v="Meath"/>
    <m/>
    <x v="16"/>
    <s v="Helen"/>
    <s v="Henry"/>
    <s v="Non Compliant"/>
    <n v="1"/>
    <x v="0"/>
  </r>
  <r>
    <n v="1060"/>
    <s v="ML Donegan"/>
    <s v="Donegan's Garage"/>
    <s v="West End"/>
    <s v="Milford"/>
    <m/>
    <m/>
    <s v="Cork"/>
    <m/>
    <x v="6"/>
    <s v="Michael"/>
    <s v="Donegan"/>
    <s v="Compliant"/>
    <n v="1"/>
    <x v="0"/>
  </r>
  <r>
    <n v="1061"/>
    <s v="John Nevins"/>
    <s v="John's Garage"/>
    <s v="Unit 7 Europark"/>
    <s v="Baltinglass"/>
    <m/>
    <m/>
    <s v="Wicklow"/>
    <m/>
    <x v="11"/>
    <s v="John"/>
    <s v="Nevins"/>
    <s v="Non Compliant"/>
    <n v="1"/>
    <x v="0"/>
  </r>
  <r>
    <n v="1062"/>
    <s v="Lynmac Auto Limited"/>
    <m/>
    <s v="45 Academy Street"/>
    <s v="Navan"/>
    <m/>
    <m/>
    <s v="Meath"/>
    <m/>
    <x v="16"/>
    <s v="Bernard"/>
    <s v="McMahon"/>
    <s v="Non Compliant"/>
    <n v="1"/>
    <x v="0"/>
  </r>
  <r>
    <n v="1063"/>
    <s v="Jordan Motors Ltd"/>
    <s v="Martin Barrett Car Sales"/>
    <s v="26 Catherine Street"/>
    <m/>
    <m/>
    <m/>
    <s v="Waterford"/>
    <s v="X91W965"/>
    <x v="8"/>
    <s v="Margaret"/>
    <s v="Lynch"/>
    <s v="Compliant"/>
    <n v="1"/>
    <x v="0"/>
  </r>
  <r>
    <n v="1064"/>
    <s v="Phoenix Tyre Company Limited"/>
    <m/>
    <s v="14 Jones Road"/>
    <m/>
    <m/>
    <m/>
    <s v="Dublin 3"/>
    <s v="D03 HX86"/>
    <x v="7"/>
    <s v="Roger"/>
    <s v="English"/>
    <s v="Compliant"/>
    <n v="1"/>
    <x v="0"/>
  </r>
  <r>
    <n v="1065"/>
    <s v="Ennis Remoulds &amp; Safeway Tyres Ltd"/>
    <s v="Safeway Tyres"/>
    <s v="Upper Market Street"/>
    <s v="Ennis"/>
    <m/>
    <m/>
    <s v="Clare"/>
    <s v="V95 NY95"/>
    <x v="9"/>
    <s v="Michael"/>
    <s v="McGrath"/>
    <s v="Non Compliant"/>
    <n v="1"/>
    <x v="0"/>
  </r>
  <r>
    <n v="1066"/>
    <s v="Martin Shanahan Tyres Ltd"/>
    <m/>
    <s v="Loughtagalla"/>
    <s v="Thurles"/>
    <m/>
    <m/>
    <s v="Tipperary"/>
    <s v="E41 N762"/>
    <x v="12"/>
    <s v="Martin"/>
    <s v="Shanahan"/>
    <s v="Compliant"/>
    <n v="1"/>
    <x v="0"/>
  </r>
  <r>
    <n v="1067"/>
    <s v="Allen Browne &amp; Haughton Limited"/>
    <s v="Browne Motors"/>
    <s v="Unit 1b, Robinhood Road"/>
    <s v="Ballymount"/>
    <m/>
    <m/>
    <s v="Dublin 22"/>
    <m/>
    <x v="13"/>
    <s v="Dean"/>
    <s v="Allen"/>
    <s v="Non Compliant"/>
    <n v="1"/>
    <x v="0"/>
  </r>
  <r>
    <n v="1068"/>
    <s v="Downey's Auto Stop"/>
    <s v="Downey's Auto Stop Ltd."/>
    <s v="Dublin Road"/>
    <s v="Portlaoise"/>
    <m/>
    <m/>
    <s v="Laois"/>
    <s v="R32 VK58"/>
    <x v="24"/>
    <s v="Olga"/>
    <s v="Downey"/>
    <s v="Non Compliant"/>
    <n v="1"/>
    <x v="0"/>
  </r>
  <r>
    <n v="1069"/>
    <s v="Colm Quinn Ltd"/>
    <s v="Colm Quinn BMW"/>
    <s v="Glasson Road"/>
    <s v="Athlone"/>
    <m/>
    <m/>
    <s v="Westmeath"/>
    <m/>
    <x v="19"/>
    <s v="Shaun"/>
    <s v="McBride"/>
    <s v="Compliant"/>
    <n v="2"/>
    <x v="0"/>
  </r>
  <r>
    <n v="1070"/>
    <s v="Cavanaghs of Charleville Ltd"/>
    <m/>
    <s v="Limerick Rd"/>
    <s v="Charleville"/>
    <m/>
    <m/>
    <s v="Cork"/>
    <s v="P56CV63"/>
    <x v="6"/>
    <s v="Gwen"/>
    <s v="Linehan"/>
    <s v="Non Compliant"/>
    <n v="1"/>
    <x v="0"/>
  </r>
  <r>
    <n v="1071"/>
    <s v="Spirit Motor Group"/>
    <m/>
    <s v="48 Furze Road"/>
    <s v="Sandyford Industrial Estate"/>
    <m/>
    <m/>
    <s v="Dublin 18"/>
    <m/>
    <x v="23"/>
    <s v="Martin"/>
    <s v="Keane"/>
    <s v="Compliant"/>
    <n v="4"/>
    <x v="0"/>
  </r>
  <r>
    <n v="1072"/>
    <s v="Brady Bros Wheelworld Ltd"/>
    <m/>
    <s v="Wexford Rd"/>
    <s v="Arklow"/>
    <m/>
    <m/>
    <s v="Wicklow"/>
    <s v="Y14EY13"/>
    <x v="11"/>
    <s v="Brendan"/>
    <s v="Brady"/>
    <s v="Non Compliant"/>
    <n v="1"/>
    <x v="0"/>
  </r>
  <r>
    <n v="1073"/>
    <s v="Cuffe Car Sales"/>
    <m/>
    <s v="Belcarra"/>
    <s v="Castlebar"/>
    <m/>
    <m/>
    <s v="Mayo"/>
    <m/>
    <x v="1"/>
    <s v="Claire"/>
    <s v="Cuffe"/>
    <s v="Compliant"/>
    <n v="1"/>
    <x v="0"/>
  </r>
  <r>
    <n v="1074"/>
    <s v="Clean Rubber"/>
    <m/>
    <s v="Sligo Road"/>
    <s v="Knockadalteen"/>
    <s v="Ballymote"/>
    <m/>
    <s v="Sligo"/>
    <s v="F56D890"/>
    <x v="22"/>
    <s v="Wesley"/>
    <s v="Regan"/>
    <s v="Non Compliant"/>
    <n v="1"/>
    <x v="0"/>
  </r>
  <r>
    <n v="1075"/>
    <s v="Pat Foudy &amp; Daughter Tyre Center"/>
    <m/>
    <s v="Mill Road"/>
    <s v="Ennis"/>
    <m/>
    <m/>
    <s v="Clare"/>
    <s v="V95 V184"/>
    <x v="9"/>
    <s v="Pat"/>
    <s v="Foudy"/>
    <s v="Compliant"/>
    <n v="1"/>
    <x v="0"/>
  </r>
  <r>
    <n v="1076"/>
    <s v="Renew Tyres Ltd"/>
    <m/>
    <s v="Kilcoole Ind Estate"/>
    <s v="Kilcoole"/>
    <m/>
    <m/>
    <s v="Wicklow"/>
    <s v="A63 VA07"/>
    <x v="11"/>
    <s v="Dave"/>
    <s v="Naughton"/>
    <s v="Non Compliant"/>
    <n v="1"/>
    <x v="0"/>
  </r>
  <r>
    <n v="1077"/>
    <s v="Rory Parker Motors"/>
    <m/>
    <s v="2 Crowfall"/>
    <s v="Bridge Road"/>
    <s v="Glencullen"/>
    <m/>
    <s v="Dublin 18"/>
    <s v="D18XE20"/>
    <x v="23"/>
    <s v="Rory"/>
    <s v="Parker"/>
    <s v="Compliant"/>
    <n v="1"/>
    <x v="0"/>
  </r>
  <r>
    <n v="1078"/>
    <s v="J &amp; D TYRES Limited"/>
    <m/>
    <s v="128 Ashlawn Park"/>
    <s v="Ballybrack"/>
    <m/>
    <m/>
    <s v="Dublin County"/>
    <s v="A96V2Y2"/>
    <x v="23"/>
    <s v="Fiona"/>
    <s v="Doyle"/>
    <s v="Compliant"/>
    <n v="1"/>
    <x v="0"/>
  </r>
  <r>
    <n v="1079"/>
    <s v="Pinnacle Automotive Services Ltd"/>
    <s v="Discount Tyres"/>
    <s v="Unit 2, Rosemount Business Park"/>
    <s v="Ballycoolin Road"/>
    <s v="Blanchardstown"/>
    <m/>
    <s v="Dublin 15"/>
    <s v="D11DC90"/>
    <x v="17"/>
    <s v="Robert"/>
    <s v="Ferguson"/>
    <s v="Non Compliant"/>
    <n v="2"/>
    <x v="0"/>
  </r>
  <r>
    <n v="1080"/>
    <s v="Colemans Millstreet Ltd"/>
    <m/>
    <s v="Minor Row"/>
    <s v="Millstreet"/>
    <m/>
    <m/>
    <s v="Cork"/>
    <m/>
    <x v="6"/>
    <s v="John"/>
    <s v="Coleman"/>
    <s v="Non Compliant"/>
    <n v="1"/>
    <x v="0"/>
  </r>
  <r>
    <n v="1081"/>
    <s v="Quirke's Garage Limited"/>
    <m/>
    <s v="Butterstream Business Park"/>
    <s v="Prosperous Road"/>
    <s v="Clane"/>
    <m/>
    <s v="Kildare"/>
    <s v="W91EN81"/>
    <x v="3"/>
    <s v="Cathal"/>
    <s v="Quirke"/>
    <s v="Compliant"/>
    <n v="1"/>
    <x v="0"/>
  </r>
  <r>
    <n v="1082"/>
    <s v="A C Tyres Ltd"/>
    <m/>
    <s v="Galway Rd."/>
    <s v="Headford"/>
    <m/>
    <m/>
    <s v="Galway"/>
    <s v="H91X365"/>
    <x v="14"/>
    <s v="Andrew"/>
    <s v="Curran"/>
    <s v="Non Compliant"/>
    <n v="1"/>
    <x v="0"/>
  </r>
  <r>
    <n v="1083"/>
    <s v="T.D. Caldwell &amp; Sons Ltd"/>
    <m/>
    <s v="Ballinlough"/>
    <s v="Kells"/>
    <m/>
    <m/>
    <s v="Meath"/>
    <m/>
    <x v="16"/>
    <s v="Gary"/>
    <s v="Caldwell"/>
    <s v="Non Compliant"/>
    <n v="1"/>
    <x v="0"/>
  </r>
  <r>
    <n v="1084"/>
    <s v="Banks Tyres Ltd"/>
    <m/>
    <s v="4 South Douglas Road"/>
    <s v="Cork"/>
    <m/>
    <m/>
    <s v="Cork"/>
    <m/>
    <x v="30"/>
    <s v="Dave"/>
    <s v="Banks"/>
    <s v="Compliant"/>
    <n v="1"/>
    <x v="0"/>
  </r>
  <r>
    <n v="1085"/>
    <s v="Agrigear Limited"/>
    <m/>
    <s v="Kells Road"/>
    <s v="Bailieborough"/>
    <m/>
    <m/>
    <s v="Cavan"/>
    <s v="A82NR40"/>
    <x v="5"/>
    <s v="John"/>
    <s v="McGauran"/>
    <s v="Non Compliant"/>
    <n v="1"/>
    <x v="0"/>
  </r>
  <r>
    <n v="1086"/>
    <s v="RS Autos"/>
    <m/>
    <s v="Portarlington Business Park"/>
    <s v="Canal Road"/>
    <s v="Portarlington"/>
    <m/>
    <s v="Laois"/>
    <m/>
    <x v="24"/>
    <s v="Peter"/>
    <s v="Sreenan"/>
    <s v="Compliant"/>
    <n v="1"/>
    <x v="0"/>
  </r>
  <r>
    <n v="1087"/>
    <s v="S Tyres Ltd"/>
    <m/>
    <s v="Centre Park Road,"/>
    <s v="Cork"/>
    <m/>
    <m/>
    <s v="Cork"/>
    <m/>
    <x v="30"/>
    <s v="Eamonn"/>
    <s v="O Keeffe"/>
    <s v="Compliant"/>
    <n v="2"/>
    <x v="0"/>
  </r>
  <r>
    <n v="1088"/>
    <s v="Express Tyre Centre"/>
    <m/>
    <s v="Unit 10 Portgate business park"/>
    <s v="Ringaskiddy road"/>
    <s v="Monkstown"/>
    <m/>
    <s v="Cork"/>
    <s v="T12 X653"/>
    <x v="6"/>
    <s v="Wesley"/>
    <s v="Taylor"/>
    <s v="Compliant"/>
    <n v="1"/>
    <x v="0"/>
  </r>
  <r>
    <n v="1089"/>
    <s v="Noel Deasy Cars Ltd"/>
    <m/>
    <s v="Fitzs Boreen"/>
    <s v="New Mallow Road"/>
    <s v="Cork City"/>
    <m/>
    <s v="Cork"/>
    <m/>
    <x v="30"/>
    <s v="Oliver"/>
    <s v="Ryan"/>
    <s v="Non Compliant"/>
    <n v="1"/>
    <x v="0"/>
  </r>
  <r>
    <n v="1090"/>
    <s v="Oliver Stanley Motors Ltd"/>
    <m/>
    <s v="Cork Road"/>
    <s v="Durrow"/>
    <m/>
    <m/>
    <s v="Laois"/>
    <s v="R32 AYWO"/>
    <x v="24"/>
    <s v="Oliver"/>
    <s v="Stanley"/>
    <s v="Compliant"/>
    <n v="1"/>
    <x v="0"/>
  </r>
  <r>
    <n v="1091"/>
    <s v="GCSC Ltd"/>
    <s v="Galway Car Service Centre"/>
    <s v="Bays 2&amp;3, Units 6-8"/>
    <s v="Merlin Commercial Park"/>
    <s v="Doughiska"/>
    <m/>
    <s v="Galway"/>
    <m/>
    <x v="15"/>
    <s v="Anne"/>
    <s v="Winters"/>
    <s v="Compliant"/>
    <n v="1"/>
    <x v="0"/>
  </r>
  <r>
    <n v="1092"/>
    <s v="Byrne Tyres"/>
    <m/>
    <s v="13 Wolfe Tone Street"/>
    <s v="Mountmellick"/>
    <m/>
    <m/>
    <s v="Laois"/>
    <m/>
    <x v="24"/>
    <s v="Morgan"/>
    <s v="O'Neill"/>
    <s v="Compliant"/>
    <n v="1"/>
    <x v="0"/>
  </r>
  <r>
    <n v="1093"/>
    <s v="Boyle Motor Works"/>
    <m/>
    <s v="Shop Street"/>
    <s v="Boyle"/>
    <m/>
    <m/>
    <s v="Roscommon"/>
    <m/>
    <x v="25"/>
    <s v="Gary"/>
    <s v="McDonagh"/>
    <s v="Compliant"/>
    <n v="1"/>
    <x v="0"/>
  </r>
  <r>
    <n v="1094"/>
    <s v="John Dooley Motor Services"/>
    <m/>
    <s v="Ardarostig"/>
    <s v="Waterfall"/>
    <m/>
    <m/>
    <s v="Cork"/>
    <s v="T12 FX01"/>
    <x v="6"/>
    <s v="John"/>
    <s v="Dooley"/>
    <s v="Compliant"/>
    <n v="1"/>
    <x v="0"/>
  </r>
  <r>
    <n v="1095"/>
    <s v="Maurice Sheehan"/>
    <m/>
    <s v="Green Road"/>
    <s v="Carlow"/>
    <s v="Carlow"/>
    <m/>
    <s v="Carlow"/>
    <s v="R93XD56"/>
    <x v="31"/>
    <s v="Maurice"/>
    <s v="Sheehan"/>
    <s v="Compliant"/>
    <n v="1"/>
    <x v="0"/>
  </r>
  <r>
    <n v="1096"/>
    <s v="Ger Byrne Motorcycles Ltd"/>
    <s v="GB Motorcycles"/>
    <s v="60 Ballymany Manor"/>
    <s v="Newbridge"/>
    <m/>
    <m/>
    <s v="Kildare"/>
    <m/>
    <x v="3"/>
    <s v="Ger"/>
    <s v="Byrne"/>
    <s v="Compliant"/>
    <n v="1"/>
    <x v="0"/>
  </r>
  <r>
    <n v="1097"/>
    <s v="Roundwood Auto Repairs Ltd"/>
    <s v="Prices Garage"/>
    <s v="Ashtown"/>
    <s v="Roundwood"/>
    <s v="Bray"/>
    <m/>
    <s v="Wicklow"/>
    <s v="A98FW73"/>
    <x v="11"/>
    <s v="David"/>
    <s v="Price"/>
    <s v="Compliant"/>
    <n v="1"/>
    <x v="0"/>
  </r>
  <r>
    <n v="1098"/>
    <s v="Dennis Henderson Motor Services"/>
    <m/>
    <s v="Unit J1A"/>
    <s v="Marina Commercial Park"/>
    <s v="Centre Park Road"/>
    <m/>
    <s v="Cork"/>
    <m/>
    <x v="30"/>
    <s v="Dennis"/>
    <s v="Henderson"/>
    <s v="Compliant"/>
    <n v="1"/>
    <x v="0"/>
  </r>
  <r>
    <n v="1099"/>
    <s v="Newcastle West Autos ltd"/>
    <m/>
    <s v="Limerick road"/>
    <s v="Newcastle West"/>
    <m/>
    <m/>
    <s v="Limerick"/>
    <s v="v42kr27"/>
    <x v="21"/>
    <s v="Ken"/>
    <s v="Heaphy"/>
    <s v="Non Compliant"/>
    <n v="1"/>
    <x v="0"/>
  </r>
  <r>
    <n v="1100"/>
    <s v="Modern Iron Works Ltd"/>
    <s v="McCabe Agri Products"/>
    <s v="Johnstown Road"/>
    <s v="Rathdowney"/>
    <m/>
    <m/>
    <s v="Laois"/>
    <s v="R32 KD81"/>
    <x v="24"/>
    <s v="Joe"/>
    <s v="McCabe"/>
    <s v="Non Compliant"/>
    <n v="1"/>
    <x v="0"/>
  </r>
  <r>
    <n v="1101"/>
    <s v="Comeragh Service Station"/>
    <m/>
    <s v="Davis Road"/>
    <s v="Clonmel"/>
    <m/>
    <m/>
    <s v="Tipperary"/>
    <m/>
    <x v="12"/>
    <s v="Edward"/>
    <s v="Dillon"/>
    <s v="Compliant"/>
    <n v="1"/>
    <x v="0"/>
  </r>
  <r>
    <n v="1102"/>
    <s v="Fermoy Nissan Ltd"/>
    <m/>
    <s v="Dublin Road"/>
    <s v="Fermoy"/>
    <m/>
    <m/>
    <s v="Cork"/>
    <m/>
    <x v="6"/>
    <s v="Bertie"/>
    <s v="O'Regan"/>
    <s v="Compliant"/>
    <n v="1"/>
    <x v="0"/>
  </r>
  <r>
    <n v="1103"/>
    <s v="Grange Motorcycles"/>
    <s v="Michael Conway T/A Grange Motorcycles"/>
    <s v="Ballynamona"/>
    <s v="Hospital"/>
    <s v="Kilmallock"/>
    <m/>
    <s v="Limerick"/>
    <s v="V35 HF38"/>
    <x v="21"/>
    <s v="Michael"/>
    <s v="Conway"/>
    <s v="Compliant"/>
    <n v="1"/>
    <x v="0"/>
  </r>
  <r>
    <n v="1104"/>
    <s v="S Divane &amp; Sons Ltd"/>
    <m/>
    <s v="Killarney Road"/>
    <s v="Castleisland"/>
    <m/>
    <m/>
    <s v="Kerry"/>
    <s v="V92 E9T8"/>
    <x v="2"/>
    <s v="John"/>
    <s v="Divane"/>
    <s v="Non Compliant"/>
    <n v="1"/>
    <x v="0"/>
  </r>
  <r>
    <n v="1105"/>
    <s v="Ross Motorcycles Ltd"/>
    <m/>
    <s v="1 Carrolls Quay"/>
    <s v="Cork"/>
    <m/>
    <m/>
    <s v="Cork"/>
    <m/>
    <x v="30"/>
    <s v="Damien"/>
    <s v="Linehan"/>
    <s v="Non Compliant"/>
    <n v="1"/>
    <x v="0"/>
  </r>
  <r>
    <n v="1107"/>
    <s v="Express Auto Parts &amp; Services Ltd."/>
    <m/>
    <s v="Riverside Commercial Estate"/>
    <s v="Tuam Road"/>
    <s v="Galway"/>
    <m/>
    <s v="Galway"/>
    <s v="H91DD76"/>
    <x v="15"/>
    <s v="Oleksandr"/>
    <s v="Tabachuk"/>
    <s v="Non Compliant"/>
    <n v="1"/>
    <x v="0"/>
  </r>
  <r>
    <n v="1108"/>
    <s v="WMJB Ltd"/>
    <s v="WMJB Ltd"/>
    <s v="Barrett's Garage"/>
    <s v="Spa Road"/>
    <s v="Kilfinane"/>
    <m/>
    <s v="Limerick"/>
    <s v="V35 N704"/>
    <x v="21"/>
    <s v="Willie"/>
    <s v="Barrett"/>
    <s v="Compliant"/>
    <n v="1"/>
    <x v="0"/>
  </r>
  <r>
    <n v="1109"/>
    <s v="Crowleys Garage"/>
    <m/>
    <s v="Ennis Road"/>
    <s v="Kilrush"/>
    <m/>
    <m/>
    <s v="Clare"/>
    <m/>
    <x v="9"/>
    <s v="John"/>
    <s v="Crowley"/>
    <s v="Non Compliant"/>
    <n v="1"/>
    <x v="0"/>
  </r>
  <r>
    <n v="1110"/>
    <s v="Adamstown Tyres Limited"/>
    <m/>
    <s v="The Leap"/>
    <s v="Adamstown"/>
    <s v="Enniscorthy"/>
    <m/>
    <s v="Wexford"/>
    <s v="Y21PX94"/>
    <x v="18"/>
    <s v="Thomas"/>
    <s v="Rochford"/>
    <s v="Compliant"/>
    <n v="2"/>
    <x v="0"/>
  </r>
  <r>
    <n v="1111"/>
    <s v="Pat Tiernan Motors Ltd"/>
    <m/>
    <s v="Delta Retail Park"/>
    <s v="Ballysimon Road"/>
    <s v="Limerick"/>
    <m/>
    <s v="Limerick"/>
    <m/>
    <x v="21"/>
    <s v="Mary"/>
    <s v="Magner"/>
    <s v="Compliant"/>
    <n v="1"/>
    <x v="0"/>
  </r>
  <r>
    <n v="1112"/>
    <s v="M &amp; L Lynchs Garage Ltd"/>
    <m/>
    <s v="Killeen"/>
    <s v="Vicarstown"/>
    <m/>
    <m/>
    <s v="Cork"/>
    <s v="P32 CD42"/>
    <x v="6"/>
    <s v="Liam"/>
    <s v="Lynch"/>
    <s v="Compliant"/>
    <n v="1"/>
    <x v="0"/>
  </r>
  <r>
    <n v="1113"/>
    <s v="Tommie Joyce Car Sales"/>
    <m/>
    <s v="Islandeady"/>
    <s v="Castlebar"/>
    <m/>
    <m/>
    <s v="Mayo"/>
    <s v="F23RY92"/>
    <x v="1"/>
    <s v="Tommie"/>
    <s v="Joyce"/>
    <s v="Compliant"/>
    <n v="1"/>
    <x v="0"/>
  </r>
  <r>
    <n v="1114"/>
    <s v="Slattery's Garage"/>
    <m/>
    <s v="Drangan"/>
    <s v="Thurles"/>
    <m/>
    <m/>
    <s v="Tipperary"/>
    <s v="E41H273"/>
    <x v="12"/>
    <s v="Anthony"/>
    <s v="Slattery"/>
    <s v="Non Compliant"/>
    <n v="1"/>
    <x v="0"/>
  </r>
  <r>
    <n v="1115"/>
    <s v="Kenny Tyre Sales"/>
    <m/>
    <s v="Roohan"/>
    <s v="Laurencetown"/>
    <s v="Ballinasloe"/>
    <m/>
    <s v="Galway"/>
    <m/>
    <x v="14"/>
    <s v="Alfie"/>
    <s v="Kenny"/>
    <s v="Compliant"/>
    <n v="1"/>
    <x v="0"/>
  </r>
  <r>
    <n v="1116"/>
    <s v="Paul Connole Trading Limited"/>
    <m/>
    <s v="Ennis Road"/>
    <s v="Corofin"/>
    <m/>
    <m/>
    <s v="Clare"/>
    <m/>
    <x v="9"/>
    <s v="Paul"/>
    <s v="Connole"/>
    <s v="Non Compliant"/>
    <n v="1"/>
    <x v="0"/>
  </r>
  <r>
    <n v="1117"/>
    <s v="Brady's Arva Ltd"/>
    <m/>
    <s v="Arva"/>
    <s v="Cavan"/>
    <m/>
    <m/>
    <s v="Cavan"/>
    <s v="H12 YY29"/>
    <x v="5"/>
    <s v="Linda"/>
    <s v="Reilly"/>
    <s v="Non Compliant"/>
    <n v="1"/>
    <x v="0"/>
  </r>
  <r>
    <n v="1118"/>
    <s v="Pat Bruton Motor Services And Tyre Sales."/>
    <s v="LTD"/>
    <s v="Ballyleary Road"/>
    <s v="Cobh"/>
    <m/>
    <m/>
    <s v="Cork"/>
    <m/>
    <x v="6"/>
    <s v="Pat"/>
    <s v="Bruton"/>
    <s v="Compliant"/>
    <n v="1"/>
    <x v="0"/>
  </r>
  <r>
    <n v="1119"/>
    <s v="Paschal Kennedy Motors Ltd"/>
    <m/>
    <s v="42 Cross Avenue"/>
    <s v="Library Road"/>
    <s v="Dun Laoighre"/>
    <m/>
    <s v="Dublin County"/>
    <s v="A96PP21"/>
    <x v="23"/>
    <s v="Amanda"/>
    <s v="Flannery"/>
    <s v="Compliant"/>
    <n v="1"/>
    <x v="0"/>
  </r>
  <r>
    <n v="1120"/>
    <s v="Mainway"/>
    <s v="Audi Limerick"/>
    <s v="Dublin Road"/>
    <s v="Castletroy"/>
    <m/>
    <m/>
    <s v="Limerick"/>
    <m/>
    <x v="21"/>
    <s v="Vytas"/>
    <s v="Markevicius"/>
    <s v="Non Compliant"/>
    <n v="1"/>
    <x v="0"/>
  </r>
  <r>
    <n v="1121"/>
    <s v="Ray Brady"/>
    <s v="Ray Brady Tyres Ltd"/>
    <s v="Ballinagam"/>
    <s v="Ballygarrett"/>
    <s v="Gorey"/>
    <m/>
    <s v="Wexford"/>
    <m/>
    <x v="18"/>
    <s v="Ray"/>
    <s v="Brady"/>
    <s v="Non Compliant"/>
    <n v="1"/>
    <x v="0"/>
  </r>
  <r>
    <n v="1122"/>
    <s v="Keith Shanahan"/>
    <s v="Shanahan Auto Services"/>
    <s v="Ballyedmond"/>
    <s v="Wells"/>
    <s v="Gorey"/>
    <m/>
    <s v="Wexford"/>
    <s v="Y25 A726"/>
    <x v="18"/>
    <s v="Keith"/>
    <s v="Shanahan"/>
    <s v="Compliant"/>
    <n v="1"/>
    <x v="0"/>
  </r>
  <r>
    <n v="1123"/>
    <s v="Byrne Brothers Car Dismantlers"/>
    <m/>
    <s v="Tinnock"/>
    <s v="Gorey"/>
    <m/>
    <m/>
    <s v="Wexford"/>
    <m/>
    <x v="18"/>
    <s v="Anthony"/>
    <s v="Byrne"/>
    <s v="Non Compliant"/>
    <n v="1"/>
    <x v="0"/>
  </r>
  <r>
    <n v="1124"/>
    <s v="Jack Murphy"/>
    <s v="Murphys Garage"/>
    <s v="Shangarry"/>
    <s v="Ballingarry"/>
    <s v="Thurles"/>
    <m/>
    <s v="Tipperary"/>
    <s v="E41YK50"/>
    <x v="12"/>
    <s v="Jack"/>
    <s v="Murphy"/>
    <s v="Compliant"/>
    <n v="1"/>
    <x v="0"/>
  </r>
  <r>
    <n v="1125"/>
    <s v="Halgib Motors Ltd"/>
    <s v="M1 Motors Ltd"/>
    <s v="Kellys Business Park"/>
    <s v="Balrothery"/>
    <s v="Balbriggan"/>
    <m/>
    <s v="Dublin County"/>
    <s v="K32XE83"/>
    <x v="17"/>
    <s v="Nina"/>
    <s v="Glennon"/>
    <s v="Compliant"/>
    <n v="1"/>
    <x v="0"/>
  </r>
  <r>
    <n v="1126"/>
    <s v="Drogheda Tyre Depot"/>
    <m/>
    <s v="22a Mary Street"/>
    <s v="Drogheda"/>
    <m/>
    <m/>
    <s v="Louth"/>
    <m/>
    <x v="27"/>
    <s v="Austin"/>
    <s v="Nevin"/>
    <s v="Non Compliant"/>
    <n v="1"/>
    <x v="0"/>
  </r>
  <r>
    <n v="1127"/>
    <s v="Thomas Kennedy"/>
    <s v="Kennedys Garage"/>
    <s v="Ardrine"/>
    <s v="Castlemahon"/>
    <m/>
    <m/>
    <s v="Limerick"/>
    <m/>
    <x v="21"/>
    <s v="Thomas"/>
    <s v="Kennedy"/>
    <s v="Non Compliant"/>
    <n v="1"/>
    <x v="0"/>
  </r>
  <r>
    <n v="1128"/>
    <s v="Cork Auto Services"/>
    <s v="Cork Auto Services/ Cork Tyre Centre"/>
    <s v="Ship Street"/>
    <s v="Penrose Quay"/>
    <s v="Cork"/>
    <m/>
    <s v="Cork"/>
    <m/>
    <x v="30"/>
    <s v="Christopher"/>
    <s v="Pennington"/>
    <s v="Compliant"/>
    <n v="1"/>
    <x v="0"/>
  </r>
  <r>
    <n v="1129"/>
    <s v="Clarina Garage and Car Centre Ltd"/>
    <s v="Clarina Garage"/>
    <s v="Clarina Village"/>
    <s v="Clarina"/>
    <m/>
    <m/>
    <s v="Limerick"/>
    <m/>
    <x v="21"/>
    <s v="Richard"/>
    <s v="Quinn"/>
    <s v="Non Compliant"/>
    <n v="1"/>
    <x v="0"/>
  </r>
  <r>
    <n v="1130"/>
    <s v="Niall Fahy"/>
    <s v="Fahys Tyre Worx Billy McKee"/>
    <s v="Ballindooley"/>
    <s v="Headford rd"/>
    <s v="Galway"/>
    <m/>
    <s v="Galway"/>
    <s v="N/A"/>
    <x v="15"/>
    <s v="Niall"/>
    <s v="Fahy"/>
    <s v="Non Compliant"/>
    <n v="1"/>
    <x v="0"/>
  </r>
  <r>
    <n v="1131"/>
    <s v="Hinchy Motors Ltd"/>
    <s v="Hinchys"/>
    <s v="Ennis Road"/>
    <s v="Limerick"/>
    <m/>
    <m/>
    <s v="Limerick"/>
    <m/>
    <x v="21"/>
    <s v="Jo"/>
    <s v="Drea"/>
    <s v="Compliant"/>
    <n v="1"/>
    <x v="0"/>
  </r>
  <r>
    <n v="1132"/>
    <s v="Hinchys Garage Ltd"/>
    <s v="Hinchys"/>
    <s v="Garryspillane"/>
    <s v="Knocklong"/>
    <m/>
    <m/>
    <s v="Limerick"/>
    <m/>
    <x v="21"/>
    <s v="Jo"/>
    <s v="Drea"/>
    <s v="Compliant"/>
    <n v="1"/>
    <x v="0"/>
  </r>
  <r>
    <n v="1133"/>
    <s v="Abbey Tyre and Car Sales Ltd"/>
    <m/>
    <s v="Mountmahon"/>
    <s v="Abbeyfeale"/>
    <m/>
    <m/>
    <s v="Limerick"/>
    <s v="V94 R258"/>
    <x v="21"/>
    <s v="Edward"/>
    <s v="O'Flaherty"/>
    <s v="Compliant"/>
    <n v="1"/>
    <x v="0"/>
  </r>
  <r>
    <n v="1134"/>
    <s v="Maurice Horgan LTD"/>
    <s v="Horgans Garage"/>
    <s v="Upper Athea"/>
    <s v="Athea"/>
    <m/>
    <m/>
    <s v="Limerick"/>
    <s v="V94v2v6"/>
    <x v="21"/>
    <s v="Maurice"/>
    <s v="Horgan"/>
    <s v="Non Compliant"/>
    <n v="1"/>
    <x v="0"/>
  </r>
  <r>
    <n v="1135"/>
    <s v="Pretsel Ltd"/>
    <s v="Joe Norris Motors Ltd"/>
    <s v="Kentstown Road"/>
    <s v="Navan"/>
    <m/>
    <m/>
    <s v="Meath"/>
    <s v="C15 FX02"/>
    <x v="16"/>
    <s v="John"/>
    <s v="Smyth"/>
    <s v="Compliant"/>
    <n v="1"/>
    <x v="0"/>
  </r>
  <r>
    <n v="1136"/>
    <s v="Halfords Limited"/>
    <m/>
    <s v="C/O DWF"/>
    <s v="5 George's dock"/>
    <s v="IFSC"/>
    <m/>
    <s v="Dublin 1"/>
    <s v="D02 T228"/>
    <x v="7"/>
    <s v="Elsa"/>
    <s v="Louka"/>
    <s v="Non Compliant"/>
    <n v="24"/>
    <x v="0"/>
  </r>
  <r>
    <n v="1137"/>
    <s v="Kieran Maher Ltd"/>
    <s v="Auto Tyre Services"/>
    <s v="8 St Pappins Road"/>
    <s v="Glasnevin North"/>
    <m/>
    <m/>
    <s v="Dublin 11"/>
    <s v="D11 FEP6"/>
    <x v="7"/>
    <s v="Louise"/>
    <s v="Hall"/>
    <s v="Compliant"/>
    <n v="2"/>
    <x v="0"/>
  </r>
  <r>
    <n v="1138"/>
    <s v="Colliers Tyres"/>
    <m/>
    <s v="Unit 11 Block 503 Grants Row"/>
    <s v="Greenogue Business Park"/>
    <s v="Rathcoole"/>
    <m/>
    <s v="Dublin County"/>
    <m/>
    <x v="13"/>
    <s v="John"/>
    <s v="Collier"/>
    <s v="Revoked"/>
    <n v="1"/>
    <x v="9"/>
  </r>
  <r>
    <n v="1139"/>
    <s v="Pirelli Tyres Limited"/>
    <m/>
    <s v="Derby Road"/>
    <s v="Burton on Trent"/>
    <s v="Staffordshire"/>
    <m/>
    <m/>
    <s v="DE13 0BH"/>
    <x v="28"/>
    <s v="Malcolm"/>
    <s v="Russell"/>
    <s v="Revoked"/>
    <n v="1"/>
    <x v="10"/>
  </r>
  <r>
    <n v="1140"/>
    <s v="Pacon Waste &amp; Recycling Ltd."/>
    <m/>
    <s v="Stephenstown Ind Est,"/>
    <s v="Balbriggan"/>
    <m/>
    <m/>
    <s v="Dublin County"/>
    <m/>
    <x v="17"/>
    <s v="Pat"/>
    <s v="Garvey"/>
    <s v="Non Compliant"/>
    <n v="1"/>
    <x v="0"/>
  </r>
  <r>
    <n v="1141"/>
    <s v="James Foy Auto Service"/>
    <m/>
    <s v="Leharrow"/>
    <s v="Dromore West"/>
    <m/>
    <m/>
    <s v="Sligo"/>
    <m/>
    <x v="22"/>
    <s v="James"/>
    <s v="Foy"/>
    <s v="Compliant"/>
    <n v="1"/>
    <x v="0"/>
  </r>
  <r>
    <n v="1142"/>
    <s v="T. Ahern Autos"/>
    <m/>
    <s v="Glenagore"/>
    <s v="Athea"/>
    <m/>
    <m/>
    <s v="Limerick"/>
    <m/>
    <x v="21"/>
    <s v="T"/>
    <s v="Ahern"/>
    <s v="Non Compliant"/>
    <n v="1"/>
    <x v="0"/>
  </r>
  <r>
    <n v="1143"/>
    <s v="Leon Recycling Ltd"/>
    <m/>
    <s v="Croghan Industrial Estate"/>
    <s v="Emoclew Rd"/>
    <s v="Arklow"/>
    <m/>
    <s v="Wicklow"/>
    <s v="Y14YY30"/>
    <x v="11"/>
    <s v="Leona"/>
    <s v="O'Neill"/>
    <s v="Non Compliant"/>
    <n v="1"/>
    <x v="0"/>
  </r>
  <r>
    <n v="1144"/>
    <s v="Varley Transport Ltd"/>
    <m/>
    <s v="Glentreig"/>
    <s v="Cloughbrack"/>
    <s v="Clonbur"/>
    <m/>
    <s v="Galway"/>
    <m/>
    <x v="14"/>
    <s v="Caroline"/>
    <s v="Joyce"/>
    <s v="Non Compliant"/>
    <n v="1"/>
    <x v="0"/>
  </r>
  <r>
    <n v="1145"/>
    <s v="Mullanes Garage"/>
    <m/>
    <s v="Main Street"/>
    <s v="Ballingarry"/>
    <m/>
    <m/>
    <s v="Limerick"/>
    <m/>
    <x v="21"/>
    <s v="Sean"/>
    <s v="Mullane"/>
    <s v="Non Compliant"/>
    <n v="1"/>
    <x v="0"/>
  </r>
  <r>
    <n v="1146"/>
    <s v="Rokas Autos Limited"/>
    <m/>
    <s v="Unit 10/11 block 521"/>
    <s v="Greenogue Business Park"/>
    <s v="Rathcoole"/>
    <m/>
    <s v="Dublin County"/>
    <s v="D24 WAC8"/>
    <x v="13"/>
    <s v="Denis"/>
    <s v="Kostocenko"/>
    <s v="Non Compliant"/>
    <n v="1"/>
    <x v="0"/>
  </r>
  <r>
    <n v="1147"/>
    <s v="Labroc Ltd"/>
    <s v="A &amp; B Recyclers"/>
    <s v="Bolies Little"/>
    <s v="Duleek"/>
    <m/>
    <m/>
    <s v="Meath"/>
    <m/>
    <x v="16"/>
    <s v="Brian"/>
    <s v="Smith"/>
    <s v="Non Compliant"/>
    <n v="1"/>
    <x v="0"/>
  </r>
  <r>
    <n v="1148"/>
    <s v="Wallace's Garage (Templemore) Ltd"/>
    <m/>
    <s v="Roscrea Road"/>
    <s v="Templemore"/>
    <m/>
    <m/>
    <s v="Tipperary"/>
    <m/>
    <x v="12"/>
    <s v="Charles"/>
    <s v="Wallace"/>
    <s v="Compliant"/>
    <n v="1"/>
    <x v="0"/>
  </r>
  <r>
    <n v="1149"/>
    <s v="Shanagolden Truck and Tractor Services Ltd"/>
    <m/>
    <s v="Main Street"/>
    <s v="Shanagolden"/>
    <m/>
    <m/>
    <s v="Limerick"/>
    <s v="V94 E2PT"/>
    <x v="21"/>
    <s v="John"/>
    <s v="Cahill"/>
    <s v="Non Compliant"/>
    <n v="1"/>
    <x v="0"/>
  </r>
  <r>
    <n v="1150"/>
    <s v="Ultraseal Carlow"/>
    <m/>
    <s v="Tullow"/>
    <m/>
    <m/>
    <m/>
    <s v="Carlow"/>
    <m/>
    <x v="31"/>
    <s v="Stephen"/>
    <s v="Donoghue"/>
    <s v="Non Compliant"/>
    <n v="1"/>
    <x v="0"/>
  </r>
  <r>
    <n v="1151"/>
    <s v="Ryan Tyres and Crash"/>
    <s v="Ryan Tyres"/>
    <s v="Main Street"/>
    <s v="Patrickswell"/>
    <m/>
    <m/>
    <s v="Limerick"/>
    <m/>
    <x v="21"/>
    <s v="Kenneth"/>
    <s v="Ryan"/>
    <s v="Non Compliant"/>
    <n v="1"/>
    <x v="0"/>
  </r>
  <r>
    <n v="1152"/>
    <s v="Noel Agnew"/>
    <s v="Noel Agnew Tyres"/>
    <s v="Dundalk Road"/>
    <s v="c/o Noel Agnew"/>
    <s v="Main Street"/>
    <s v="Castlebellingham"/>
    <s v="Louth"/>
    <m/>
    <x v="27"/>
    <s v="Noel"/>
    <s v="Agnew"/>
    <s v="Non Compliant"/>
    <n v="1"/>
    <x v="0"/>
  </r>
  <r>
    <n v="1153"/>
    <s v="Barlo Motors Ltd"/>
    <s v="Barlo Motor Group"/>
    <s v="Davis Road,"/>
    <s v="Clonmel"/>
    <m/>
    <m/>
    <s v="Tipperary"/>
    <s v="E91 TK83"/>
    <x v="12"/>
    <s v="Finola"/>
    <s v="Walsh"/>
    <s v="Compliant"/>
    <n v="2"/>
    <x v="0"/>
  </r>
  <r>
    <n v="1154"/>
    <s v="Albert Berry Motors Ltd"/>
    <s v="Albert Berry Motors Ltd."/>
    <s v="Ballybay Road"/>
    <s v="Monaghan"/>
    <m/>
    <m/>
    <s v="Monaghan"/>
    <m/>
    <x v="0"/>
    <s v="Darren"/>
    <s v="Berry"/>
    <s v="Compliant"/>
    <n v="1"/>
    <x v="0"/>
  </r>
  <r>
    <n v="1155"/>
    <s v="Des Normoyle"/>
    <s v="Mag Motors"/>
    <s v="Churchtown Road"/>
    <s v="Newcastlewest"/>
    <m/>
    <m/>
    <s v="Limerick"/>
    <m/>
    <x v="21"/>
    <s v="Des"/>
    <s v="Normoyle"/>
    <s v="Compliant"/>
    <n v="1"/>
    <x v="0"/>
  </r>
  <r>
    <n v="1156"/>
    <s v="GTI Investments"/>
    <s v="Wexford Volkswagen"/>
    <s v="Strandfield"/>
    <s v="Rosslare Road"/>
    <s v="Wexford"/>
    <m/>
    <s v="Wexford"/>
    <s v="R35 RF6V"/>
    <x v="18"/>
    <s v="Kevin"/>
    <s v="O'Reilly"/>
    <s v="Compliant"/>
    <n v="1"/>
    <x v="0"/>
  </r>
  <r>
    <n v="1158"/>
    <s v="Donaldas Katilius"/>
    <s v="D&amp;D Auto Garage"/>
    <s v="Killymarran"/>
    <s v="Ballinode"/>
    <s v="Tydavnet Road"/>
    <m/>
    <s v="Monaghan"/>
    <m/>
    <x v="0"/>
    <s v="Donaldas"/>
    <s v="Katilius"/>
    <s v="Compliant"/>
    <n v="1"/>
    <x v="0"/>
  </r>
  <r>
    <n v="1159"/>
    <s v="PJ's Garage Limited"/>
    <m/>
    <s v="Ennis Road"/>
    <s v="Limerick"/>
    <m/>
    <m/>
    <s v="Limerick"/>
    <m/>
    <x v="21"/>
    <s v="Paul"/>
    <s v="Hoffmann"/>
    <s v="Compliant"/>
    <n v="1"/>
    <x v="0"/>
  </r>
  <r>
    <n v="1160"/>
    <s v="Tyres &amp; More"/>
    <m/>
    <s v="Top Oil Station"/>
    <s v="Old Youghal Road"/>
    <s v="Mayfield"/>
    <m/>
    <s v="Cork"/>
    <m/>
    <x v="30"/>
    <s v="Denis"/>
    <s v="O'Leary"/>
    <s v="Revoked"/>
    <n v="1"/>
    <x v="11"/>
  </r>
  <r>
    <n v="1161"/>
    <s v="Tim Hastings Ltd"/>
    <m/>
    <s v="Castlebar Road"/>
    <s v="Westport"/>
    <m/>
    <m/>
    <s v="Mayo"/>
    <s v="F28 DP28"/>
    <x v="1"/>
    <s v="John"/>
    <s v="Maher"/>
    <s v="Non Compliant"/>
    <n v="1"/>
    <x v="0"/>
  </r>
  <r>
    <n v="1162"/>
    <s v="O'Sullivan's Garage"/>
    <m/>
    <s v="Ardpatrick"/>
    <s v="Kilmallock"/>
    <m/>
    <m/>
    <s v="Limerick"/>
    <m/>
    <x v="21"/>
    <s v="David"/>
    <s v="O'Sullivan"/>
    <s v="Compliant"/>
    <n v="1"/>
    <x v="0"/>
  </r>
  <r>
    <n v="1163"/>
    <s v="Marcin &amp; Piotr Motors Santry LTD"/>
    <s v="MP Motors"/>
    <s v="Old Airport Road"/>
    <s v="Santry"/>
    <m/>
    <m/>
    <s v="Dublin 9"/>
    <m/>
    <x v="17"/>
    <s v="Peter"/>
    <s v="Spychalski"/>
    <s v="Compliant"/>
    <n v="1"/>
    <x v="0"/>
  </r>
  <r>
    <n v="1164"/>
    <s v="Bohermore Tyre Centre Limited"/>
    <m/>
    <n v="146"/>
    <s v="Bohermore"/>
    <s v="Galway"/>
    <m/>
    <s v="Galway"/>
    <m/>
    <x v="15"/>
    <s v="Colin"/>
    <s v="Keaveny"/>
    <s v="Compliant"/>
    <n v="1"/>
    <x v="0"/>
  </r>
  <r>
    <n v="1165"/>
    <s v="Bobby Sweeney"/>
    <s v="Bobby Sweeney Car &amp; Truck Dismantling"/>
    <s v="Coolready"/>
    <s v="Castleconnell"/>
    <m/>
    <m/>
    <s v="Limerick"/>
    <m/>
    <x v="21"/>
    <s v="Yvonne"/>
    <s v="Cremins"/>
    <s v="Non Compliant"/>
    <n v="1"/>
    <x v="0"/>
  </r>
  <r>
    <n v="1166"/>
    <s v="Moran's Garage &amp; Tyre Centre Limited"/>
    <s v="Moran's Garage"/>
    <s v="Mail Road"/>
    <s v="Dingle"/>
    <m/>
    <m/>
    <s v="Kerry"/>
    <s v="V92 WK2K"/>
    <x v="2"/>
    <s v="John"/>
    <s v="Moran"/>
    <s v="Compliant"/>
    <n v="1"/>
    <x v="0"/>
  </r>
  <r>
    <n v="1167"/>
    <s v="Ray Cunningham Forklifts"/>
    <m/>
    <s v="Kilmeedy"/>
    <m/>
    <m/>
    <m/>
    <s v="Limerick"/>
    <m/>
    <x v="21"/>
    <s v="Ray"/>
    <s v="Cunningham"/>
    <s v="Non Compliant"/>
    <n v="1"/>
    <x v="0"/>
  </r>
  <r>
    <n v="1168"/>
    <s v="Sarsfield Tyre Centre"/>
    <s v="Sarsfield Tyres"/>
    <s v="Sarsfield Road"/>
    <s v="Ballyfermot"/>
    <m/>
    <m/>
    <s v="Dublin 10"/>
    <m/>
    <x v="7"/>
    <s v="Martin"/>
    <s v="Irwin"/>
    <s v="Non Compliant"/>
    <n v="1"/>
    <x v="0"/>
  </r>
  <r>
    <n v="1169"/>
    <s v="GSAM Limited"/>
    <s v="Sweeneys Garage"/>
    <s v="6 Old Belgard Road"/>
    <s v="Tallaght"/>
    <m/>
    <m/>
    <s v="Dublin 24"/>
    <m/>
    <x v="13"/>
    <s v="Greg"/>
    <s v="Sweeney"/>
    <s v="Non Compliant"/>
    <n v="2"/>
    <x v="0"/>
  </r>
  <r>
    <n v="1170"/>
    <s v="Tyre Fit Ltd"/>
    <s v="Clonmel Tyres"/>
    <s v="22 Thomas Street"/>
    <s v="Clonmel"/>
    <m/>
    <m/>
    <s v="Tipperary"/>
    <m/>
    <x v="12"/>
    <s v="John"/>
    <s v="Brett"/>
    <s v="Compliant"/>
    <n v="1"/>
    <x v="0"/>
  </r>
  <r>
    <n v="1171"/>
    <s v="MTEC Services"/>
    <m/>
    <s v="Unit 12, Block 503"/>
    <s v="Greenogue Business Park"/>
    <s v="Rathcoole"/>
    <m/>
    <s v="Dublin County"/>
    <m/>
    <x v="13"/>
    <s v="Paul"/>
    <s v="Ryan"/>
    <s v="Compliant"/>
    <n v="1"/>
    <x v="0"/>
  </r>
  <r>
    <n v="1172"/>
    <s v="Kevin Harrold Contracts Ltd"/>
    <s v="Donegal Recovery Services"/>
    <s v="Glenfinn Road"/>
    <s v="Ballybofey"/>
    <m/>
    <m/>
    <s v="Donegal"/>
    <m/>
    <x v="29"/>
    <s v="Kevin"/>
    <s v="Harrold"/>
    <s v="Non Compliant"/>
    <n v="1"/>
    <x v="0"/>
  </r>
  <r>
    <n v="1173"/>
    <s v="Habanville Ltd"/>
    <s v="Geary Farm Machinery"/>
    <s v="O'Rourkes Cross"/>
    <s v="Bruree"/>
    <m/>
    <m/>
    <s v="Limerick"/>
    <m/>
    <x v="21"/>
    <s v="Declan"/>
    <s v="Geary"/>
    <s v="Non Compliant"/>
    <n v="1"/>
    <x v="0"/>
  </r>
  <r>
    <n v="1174"/>
    <s v="McKeon's Garage"/>
    <m/>
    <s v="Cleenrath"/>
    <s v="Aughnacliffe"/>
    <m/>
    <m/>
    <s v="Longford"/>
    <m/>
    <x v="26"/>
    <s v="Anna/Alan"/>
    <s v="Mc Keon"/>
    <s v="Compliant"/>
    <n v="1"/>
    <x v="0"/>
  </r>
  <r>
    <n v="1175"/>
    <s v="Dillanes Garage"/>
    <m/>
    <s v="Quarry Cross"/>
    <s v="Gneeveguilla"/>
    <s v="Rathmore"/>
    <m/>
    <s v="Kerry"/>
    <m/>
    <x v="2"/>
    <s v="Michael"/>
    <s v="Dillane"/>
    <s v="Compliant"/>
    <n v="1"/>
    <x v="0"/>
  </r>
  <r>
    <n v="1176"/>
    <s v="P &amp; N Tyre Services"/>
    <m/>
    <s v="Bailieborough Foundry"/>
    <s v="Leiter"/>
    <m/>
    <s v="Bailieborough"/>
    <s v="Cavan"/>
    <m/>
    <x v="5"/>
    <s v="Noleen"/>
    <s v="Cullivan"/>
    <s v="Revoked"/>
    <n v="1"/>
    <x v="12"/>
  </r>
  <r>
    <n v="1177"/>
    <s v="Brian Powell &amp; John Chambers"/>
    <s v="Brian Powell Motors"/>
    <s v="Unit 4. Forge Hill Enterprise Park"/>
    <s v="Forge Hill"/>
    <s v="Pouladuff"/>
    <m/>
    <s v="Cork"/>
    <s v="T12P8HT"/>
    <x v="6"/>
    <s v="Brian"/>
    <s v="Powell"/>
    <s v="Compliant"/>
    <n v="1"/>
    <x v="0"/>
  </r>
  <r>
    <n v="1178"/>
    <s v="Francis Read and Dominic Mulvanny"/>
    <s v="Diamond Car Parts"/>
    <s v="Unit 22 Ashbourne Industrial Estate"/>
    <s v="Ashbourne"/>
    <m/>
    <m/>
    <s v="Meath"/>
    <m/>
    <x v="16"/>
    <s v="Francis"/>
    <s v="Read"/>
    <s v="Non Compliant"/>
    <n v="1"/>
    <x v="0"/>
  </r>
  <r>
    <n v="1179"/>
    <s v="Carrick On Shannon Motors Ltd"/>
    <m/>
    <s v="Dublin Road"/>
    <s v="Carrick-On-Shannon"/>
    <m/>
    <m/>
    <s v="Leitrim"/>
    <m/>
    <x v="10"/>
    <s v="Owen"/>
    <s v="Flanagan"/>
    <s v="Non Compliant"/>
    <n v="1"/>
    <x v="0"/>
  </r>
  <r>
    <n v="1180"/>
    <s v="Three Bridges Motors and Garage"/>
    <m/>
    <s v="Ballylynch"/>
    <s v="Waterford Road"/>
    <s v="Carrick On Suir"/>
    <m/>
    <s v="Tipperary"/>
    <m/>
    <x v="12"/>
    <s v="John"/>
    <s v="Bugg"/>
    <s v="Non Compliant"/>
    <n v="1"/>
    <x v="0"/>
  </r>
  <r>
    <n v="1181"/>
    <s v="Tadg Riordan Motors Ltd"/>
    <m/>
    <s v="Slane Road"/>
    <s v="Ashbourne"/>
    <m/>
    <m/>
    <s v="Meath"/>
    <s v="A84PA03"/>
    <x v="16"/>
    <s v="Gay"/>
    <s v="Brophy"/>
    <s v="Compliant"/>
    <n v="1"/>
    <x v="0"/>
  </r>
  <r>
    <n v="1183"/>
    <s v="Junction Transport Ltd"/>
    <s v="Junction Transport ta Fionnabha Metal Recycling"/>
    <s v="Gortnapeasta"/>
    <s v="Clondrohid"/>
    <s v="Macroom"/>
    <m/>
    <s v="Cork"/>
    <m/>
    <x v="6"/>
    <s v="Con"/>
    <s v="Kelleher"/>
    <s v="Non Compliant"/>
    <n v="1"/>
    <x v="0"/>
  </r>
  <r>
    <n v="1184"/>
    <s v="Victory Tyres Ltd"/>
    <m/>
    <s v="Lelia Street"/>
    <s v="Limerick"/>
    <m/>
    <m/>
    <s v="Limerick"/>
    <m/>
    <x v="21"/>
    <s v="Paul"/>
    <s v="Byrne"/>
    <s v="Compliant"/>
    <n v="1"/>
    <x v="0"/>
  </r>
  <r>
    <n v="1185"/>
    <s v="Kingpin Tyres and Machinery Ltd"/>
    <m/>
    <s v="Tuckmill Town"/>
    <s v="Straffan"/>
    <m/>
    <m/>
    <s v="Kildare"/>
    <m/>
    <x v="3"/>
    <s v="Gillian"/>
    <s v="Tougher"/>
    <s v="Revoked"/>
    <n v="1"/>
    <x v="13"/>
  </r>
  <r>
    <n v="1186"/>
    <s v="Eric Leonard Motors Ltd"/>
    <m/>
    <s v="Dublin Road"/>
    <s v="Lusk"/>
    <m/>
    <m/>
    <s v="Dublin County"/>
    <s v="K45EP27"/>
    <x v="17"/>
    <s v="Mary"/>
    <s v="Leonard"/>
    <s v="Compliant"/>
    <n v="1"/>
    <x v="0"/>
  </r>
  <r>
    <n v="1187"/>
    <s v="Currans's Garage"/>
    <m/>
    <s v="Drumnacross"/>
    <s v="Manorhamilton"/>
    <m/>
    <m/>
    <s v="Leitrim"/>
    <m/>
    <x v="10"/>
    <s v="Paul"/>
    <s v="Curran"/>
    <s v="Non Compliant"/>
    <n v="1"/>
    <x v="0"/>
  </r>
  <r>
    <n v="1188"/>
    <s v="Condon Spares and Tyres Ltd"/>
    <m/>
    <s v="Newcastle"/>
    <s v="Clonmel"/>
    <m/>
    <m/>
    <s v="Tipperary"/>
    <s v="E91 H954"/>
    <x v="12"/>
    <s v="Anthony"/>
    <s v="Condon"/>
    <s v="Non Compliant"/>
    <n v="1"/>
    <x v="0"/>
  </r>
  <r>
    <n v="1189"/>
    <s v="Allez Property Holdings Ltd"/>
    <s v="Brady's Ratoath"/>
    <s v="Main Street"/>
    <s v="Ratoath"/>
    <m/>
    <m/>
    <s v="Meath"/>
    <m/>
    <x v="16"/>
    <s v="Desmond"/>
    <s v="Brady"/>
    <s v="Revoked"/>
    <n v="1"/>
    <x v="14"/>
  </r>
  <r>
    <n v="1190"/>
    <s v="John Kelleher (Salthill) Ltd."/>
    <m/>
    <s v="101 Lower Salthill"/>
    <s v="Salthill"/>
    <s v="Galway"/>
    <m/>
    <s v="Galway"/>
    <s v="H91 CP3X"/>
    <x v="15"/>
    <s v="Seán"/>
    <s v="Kelleher"/>
    <s v="Compliant"/>
    <n v="1"/>
    <x v="0"/>
  </r>
  <r>
    <n v="1191"/>
    <s v="Galway Autoworkshop Ltd"/>
    <m/>
    <s v="Unit 4 Liosbaun Industrial Estate"/>
    <s v="Tuam Road"/>
    <s v="Galway"/>
    <m/>
    <s v="Galway"/>
    <s v="H91 CR60"/>
    <x v="15"/>
    <s v="Noreen"/>
    <s v="Kelehan"/>
    <s v="Non Compliant"/>
    <n v="1"/>
    <x v="0"/>
  </r>
  <r>
    <n v="1192"/>
    <s v="Mark Walsh"/>
    <s v="Dalton tyres"/>
    <s v="Clonmel Road"/>
    <s v="Cahir"/>
    <s v="Co Tipperary"/>
    <m/>
    <s v="Tipperary"/>
    <m/>
    <x v="12"/>
    <s v="Mark"/>
    <s v="Walsh"/>
    <s v="Revoked"/>
    <n v="1"/>
    <x v="0"/>
  </r>
  <r>
    <n v="1193"/>
    <s v="Autosales Workshop Ltd"/>
    <m/>
    <s v="6 Arkle Road"/>
    <s v="Sandyford"/>
    <m/>
    <m/>
    <s v="Dublin 18"/>
    <m/>
    <x v="23"/>
    <s v="Paddy"/>
    <s v="Hollingsworth"/>
    <s v="Non Compliant"/>
    <n v="1"/>
    <x v="0"/>
  </r>
  <r>
    <n v="1194"/>
    <s v="S &amp; G O'Rourke Motors Ltd"/>
    <s v="O'Rourke's Garage"/>
    <s v="Leitrim Road"/>
    <s v="Carrick-On-Shannon"/>
    <m/>
    <m/>
    <s v="Leitrim"/>
    <s v="N41 NV04"/>
    <x v="10"/>
    <s v="Geraldine"/>
    <s v="O'Rourke"/>
    <s v="Non Compliant"/>
    <n v="1"/>
    <x v="0"/>
  </r>
  <r>
    <n v="1195"/>
    <s v="John Sheehan"/>
    <s v="Sheehan Tyre Centre"/>
    <s v="Kells"/>
    <s v="Dromcollogher"/>
    <s v="Charleville"/>
    <m/>
    <s v="Cork"/>
    <m/>
    <x v="30"/>
    <s v="John"/>
    <s v="Sheehan"/>
    <s v="Non Compliant"/>
    <n v="1"/>
    <x v="0"/>
  </r>
  <r>
    <n v="1196"/>
    <s v="BDT"/>
    <s v="Bernard Dorgan Tyres"/>
    <s v="Togher Road"/>
    <s v="Cork"/>
    <m/>
    <m/>
    <s v="Cork"/>
    <m/>
    <x v="30"/>
    <s v="Bernard"/>
    <s v="Dorgan"/>
    <s v="Compliant"/>
    <n v="1"/>
    <x v="0"/>
  </r>
  <r>
    <n v="1197"/>
    <s v="L.M.E Motorcycles"/>
    <m/>
    <s v="38 Millmount Grove"/>
    <s v="Windy Arbour"/>
    <s v="Dundrum"/>
    <m/>
    <s v="Dublin 14"/>
    <m/>
    <x v="23"/>
    <s v="Liam"/>
    <s v="Byrne"/>
    <s v="Compliant"/>
    <n v="1"/>
    <x v="0"/>
  </r>
  <r>
    <n v="1198"/>
    <s v="Tyres 2 U Ltd"/>
    <s v="Kelleher Tyres"/>
    <s v="Victoria Cross"/>
    <s v="Victoria Road"/>
    <s v="Cork"/>
    <m/>
    <s v="Cork"/>
    <m/>
    <x v="6"/>
    <s v="Seamus"/>
    <s v="Kelleher"/>
    <s v="Non Compliant"/>
    <n v="8"/>
    <x v="0"/>
  </r>
  <r>
    <n v="1199"/>
    <s v="Tyre Division"/>
    <m/>
    <s v="Unit 2"/>
    <s v="JFK Drive"/>
    <s v="Naas Road"/>
    <m/>
    <s v="Dublin 12"/>
    <s v="D12 AE78"/>
    <x v="7"/>
    <s v="Steven"/>
    <s v="Thornton"/>
    <s v="Revoked"/>
    <n v="1"/>
    <x v="15"/>
  </r>
  <r>
    <n v="1200"/>
    <s v="Kieran Cogan Car Sales Ltd"/>
    <m/>
    <s v="52 Parkmore"/>
    <s v="Baltinglass"/>
    <m/>
    <m/>
    <s v="Wicklow"/>
    <s v="W91FN73"/>
    <x v="11"/>
    <s v="Kieran"/>
    <s v="Cogan"/>
    <s v="Compliant"/>
    <n v="1"/>
    <x v="0"/>
  </r>
  <r>
    <n v="1201"/>
    <s v="DZ Services"/>
    <m/>
    <s v="Unit 17A Block 503"/>
    <s v="Greenogue Business Park"/>
    <s v="Rathcoole"/>
    <m/>
    <s v="Dublin County"/>
    <s v="D24 E063"/>
    <x v="13"/>
    <s v="*"/>
    <s v="*"/>
    <s v="Non Compliant"/>
    <n v="1"/>
    <x v="0"/>
  </r>
  <r>
    <n v="1202"/>
    <s v="Christy Connolly Motors Ltd"/>
    <m/>
    <s v="Cloonkeen East"/>
    <s v="Castlerea"/>
    <m/>
    <m/>
    <s v="Roscommon"/>
    <s v="F45D702"/>
    <x v="25"/>
    <s v="Mary"/>
    <s v="Connolly"/>
    <s v="Non Compliant"/>
    <n v="1"/>
    <x v="0"/>
  </r>
  <r>
    <n v="1203"/>
    <s v="Ivors Engines Ltd"/>
    <s v="Ivors Sales &amp; Service"/>
    <s v="Rahoon Road"/>
    <s v="Shantalla"/>
    <s v="Galway"/>
    <m/>
    <s v="Galway"/>
    <m/>
    <x v="15"/>
    <s v="Lorraine"/>
    <s v="Robinson"/>
    <s v="Non Compliant"/>
    <n v="1"/>
    <x v="0"/>
  </r>
  <r>
    <n v="1204"/>
    <s v="Lyons Motors"/>
    <s v="c/o John Lyons"/>
    <s v="Liosban Industrial Estate"/>
    <s v="Tuam Road"/>
    <m/>
    <m/>
    <s v="Galway"/>
    <m/>
    <x v="15"/>
    <s v="John"/>
    <s v="Lyons"/>
    <s v="Revoked"/>
    <n v="1"/>
    <x v="16"/>
  </r>
  <r>
    <n v="1205"/>
    <s v="A &amp; N Top Motor Centre Ltd"/>
    <m/>
    <s v="Sheaf of Wheat"/>
    <s v="Navan road"/>
    <s v="Dunboyne"/>
    <m/>
    <s v="Meath"/>
    <m/>
    <x v="17"/>
    <s v="NIKO"/>
    <s v="FRIM"/>
    <s v="Revoked"/>
    <n v="1"/>
    <x v="17"/>
  </r>
  <r>
    <n v="1206"/>
    <s v="Malone's Garage Limited"/>
    <s v="Malone's of Navan"/>
    <s v="Whistlemount"/>
    <s v="Kells Road"/>
    <s v="Navan"/>
    <m/>
    <s v="Meath"/>
    <s v="C15 NY59"/>
    <x v="16"/>
    <s v="Stella"/>
    <s v="Malone"/>
    <s v="Non Compliant"/>
    <n v="2"/>
    <x v="0"/>
  </r>
  <r>
    <n v="1207"/>
    <s v="Bourke's Garage Ltd"/>
    <m/>
    <s v="Bailey Street"/>
    <s v="Killenaule"/>
    <s v="Thurles"/>
    <m/>
    <s v="Tipperary"/>
    <m/>
    <x v="12"/>
    <s v="Kevin"/>
    <s v="Bourke"/>
    <s v="Compliant"/>
    <n v="1"/>
    <x v="0"/>
  </r>
  <r>
    <n v="1208"/>
    <s v="Donal Ryan Motor Group Nenagh Ltd."/>
    <s v="Donal Ryan Motor Group"/>
    <s v="Limerick Road"/>
    <s v="Nenagh"/>
    <m/>
    <m/>
    <s v="Tipperary"/>
    <m/>
    <x v="12"/>
    <m/>
    <m/>
    <s v="Compliant"/>
    <n v="1"/>
    <x v="0"/>
  </r>
  <r>
    <n v="1209"/>
    <s v="Donal Ryan Motor Group Roscrea Ltd."/>
    <s v="Donal Ryan Motor Group"/>
    <s v="Old Dublin Road"/>
    <s v="Roscrea"/>
    <m/>
    <m/>
    <s v="Tipperary"/>
    <m/>
    <x v="12"/>
    <s v="Paraic"/>
    <s v="Boland"/>
    <s v="Non Compliant"/>
    <n v="1"/>
    <x v="0"/>
  </r>
  <r>
    <n v="1210"/>
    <s v="Donal Ryan Motor Group Thurles Ltd."/>
    <s v="Donal Ryan Motor Group"/>
    <s v="Killinan"/>
    <s v="Thurles"/>
    <m/>
    <m/>
    <s v="Tipperary"/>
    <m/>
    <x v="12"/>
    <s v="Paraic"/>
    <s v="Boland"/>
    <s v="Non Compliant"/>
    <n v="1"/>
    <x v="0"/>
  </r>
  <r>
    <n v="1212"/>
    <s v="Kevin Connolly Car Sales Ltd"/>
    <m/>
    <s v="Foxford Rd"/>
    <s v="Rehins"/>
    <s v="Ballina"/>
    <m/>
    <s v="Mayo"/>
    <m/>
    <x v="1"/>
    <s v="Paul"/>
    <s v="Coleman"/>
    <s v="Compliant"/>
    <n v="3"/>
    <x v="0"/>
  </r>
  <r>
    <n v="1215"/>
    <s v="Sidney Mc Daid"/>
    <s v="Letterkenny Skip Hire"/>
    <s v="Portland Park"/>
    <s v="Ballyraine"/>
    <s v="Letterkenny"/>
    <m/>
    <s v="Donegal"/>
    <m/>
    <x v="29"/>
    <s v="Kevin"/>
    <s v="Mc Daid"/>
    <s v="Compliant"/>
    <n v="1"/>
    <x v="0"/>
  </r>
  <r>
    <n v="1216"/>
    <s v="Galway Vehicle Recycling Ltd"/>
    <m/>
    <s v="Liosban Industrial Estate"/>
    <s v="Tuam Road"/>
    <s v="Galway"/>
    <m/>
    <s v="Galway"/>
    <m/>
    <x v="15"/>
    <s v="Larry"/>
    <s v="Curran"/>
    <s v="Non Compliant"/>
    <n v="1"/>
    <x v="0"/>
  </r>
  <r>
    <n v="1217"/>
    <s v="Dermot Kelly Motors Limited"/>
    <m/>
    <s v="Garrienderk"/>
    <s v="Kilmallock"/>
    <m/>
    <m/>
    <s v="Limerick"/>
    <s v="V35 YZ90"/>
    <x v="21"/>
    <s v="Dermot"/>
    <s v="Kelly"/>
    <s v="Non Compliant"/>
    <n v="1"/>
    <x v="0"/>
  </r>
  <r>
    <n v="1218"/>
    <s v="Intercars Repairs"/>
    <s v="Damian Lubecki"/>
    <s v="Unit 5 Small IDA Business Park"/>
    <s v="Tuam Road"/>
    <s v="Galway"/>
    <m/>
    <s v="Galway"/>
    <m/>
    <x v="15"/>
    <s v="Damian"/>
    <s v="Lubecki"/>
    <s v="Revoked"/>
    <n v="1"/>
    <x v="18"/>
  </r>
  <r>
    <n v="1219"/>
    <s v="Michael McGowan Car Sales Ltd"/>
    <m/>
    <s v="Dristernan"/>
    <s v="Drumshambo"/>
    <m/>
    <m/>
    <s v="Leitrim"/>
    <m/>
    <x v="10"/>
    <s v="Paul"/>
    <s v="McGowan"/>
    <s v="Non Compliant"/>
    <n v="1"/>
    <x v="0"/>
  </r>
  <r>
    <n v="1220"/>
    <s v="Atlas Tyre &amp; Autoservice Ltd"/>
    <s v="Atlas Autoservice (Finglas)"/>
    <s v="1 St Margaret's Road"/>
    <s v="Finglas"/>
    <m/>
    <m/>
    <s v="Dublin 13"/>
    <m/>
    <x v="17"/>
    <s v="Stephen"/>
    <s v="Flynn"/>
    <s v="Compliant"/>
    <n v="9"/>
    <x v="0"/>
  </r>
  <r>
    <n v="1221"/>
    <s v="Stanley Simpson &amp; Sons Ltd"/>
    <m/>
    <s v="Simpsons Garage"/>
    <s v="Barrack Street"/>
    <s v="Kinlough"/>
    <m/>
    <s v="Leitrim"/>
    <m/>
    <x v="10"/>
    <s v="Charles"/>
    <s v="Simpson"/>
    <s v="Compliant"/>
    <n v="1"/>
    <x v="0"/>
  </r>
  <r>
    <n v="1222"/>
    <s v="McGoldricks Motors Ltd"/>
    <m/>
    <s v="Cloohohill"/>
    <s v="Drumlish"/>
    <m/>
    <m/>
    <s v="Leitrim"/>
    <m/>
    <x v="10"/>
    <s v="Sean"/>
    <s v="McGoldrick"/>
    <s v="Non Compliant"/>
    <n v="1"/>
    <x v="0"/>
  </r>
  <r>
    <n v="1223"/>
    <s v="Jack O'Brien &amp; Sons"/>
    <m/>
    <s v="11 Angelese Street"/>
    <s v="Clonmel"/>
    <m/>
    <m/>
    <s v="Tipperary"/>
    <m/>
    <x v="12"/>
    <s v="Michael"/>
    <s v="O'Brien"/>
    <s v="Non Compliant"/>
    <n v="1"/>
    <x v="0"/>
  </r>
  <r>
    <n v="1224"/>
    <s v="Desmond Fowley"/>
    <s v="Folwey's Garage"/>
    <s v="Dromahair"/>
    <m/>
    <m/>
    <m/>
    <s v="Leitrim"/>
    <m/>
    <x v="10"/>
    <s v="Desmond"/>
    <s v="Fowley"/>
    <s v="Non Compliant"/>
    <n v="1"/>
    <x v="0"/>
  </r>
  <r>
    <n v="1225"/>
    <s v="Aircom Ford Limited"/>
    <s v="Canavan Ford Canavan Seat"/>
    <s v="East Wall Road"/>
    <s v="East Wall"/>
    <m/>
    <m/>
    <s v="Dublin 3"/>
    <m/>
    <x v="7"/>
    <s v="Ross"/>
    <s v="Brennan"/>
    <s v="Compliant"/>
    <n v="1"/>
    <x v="0"/>
  </r>
  <r>
    <n v="1226"/>
    <s v="Tapisan Ltd T/A Airside Ford"/>
    <s v="Airside Ford"/>
    <s v="Airside Motor Park"/>
    <s v="Swords"/>
    <m/>
    <m/>
    <s v="Dublin County"/>
    <m/>
    <x v="17"/>
    <s v="Ross"/>
    <s v="Brennan"/>
    <s v="Compliant"/>
    <n v="1"/>
    <x v="0"/>
  </r>
  <r>
    <n v="1227"/>
    <s v="Canalford Ltd T/A Rialto Ford"/>
    <s v="Rialto Ford"/>
    <s v="Herberton Road"/>
    <s v="Rialto"/>
    <m/>
    <m/>
    <s v="Dublin 12"/>
    <m/>
    <x v="7"/>
    <s v="Ross"/>
    <s v="Brennan"/>
    <s v="Compliant"/>
    <n v="1"/>
    <x v="0"/>
  </r>
  <r>
    <n v="1228"/>
    <s v="Kitale Ltd T/A Ashley Ford"/>
    <s v="Ashley Ford"/>
    <s v="305 North Circular Road"/>
    <s v="Phibsborough"/>
    <m/>
    <m/>
    <s v="Dublin 7"/>
    <m/>
    <x v="7"/>
    <s v="Ross"/>
    <s v="Brennan"/>
    <s v="Compliant"/>
    <n v="1"/>
    <x v="0"/>
  </r>
  <r>
    <n v="1229"/>
    <s v="Mike Cahill Garage"/>
    <s v="Cahills Garage"/>
    <s v="Shanbally"/>
    <s v="Listowel Road"/>
    <s v="Abbeyfeale"/>
    <m/>
    <s v="Kerry"/>
    <m/>
    <x v="2"/>
    <s v="Mike"/>
    <s v="Cahill"/>
    <s v="Compliant"/>
    <n v="1"/>
    <x v="0"/>
  </r>
  <r>
    <n v="1230"/>
    <s v="Des Hughes &amp; Sons Ltd"/>
    <s v="Des Hughes Motors"/>
    <s v="Dublin Road"/>
    <s v="Portlaoise"/>
    <m/>
    <m/>
    <s v="Laois"/>
    <m/>
    <x v="24"/>
    <s v="KATHLEEN"/>
    <s v="HUGHES"/>
    <s v="Non Compliant"/>
    <n v="1"/>
    <x v="0"/>
  </r>
  <r>
    <n v="1231"/>
    <s v="Kieran Farrell Tyres Galway Limited"/>
    <s v="Kieran Farrell Tyres"/>
    <s v="Ballybane Industrial Estate"/>
    <s v="Tuam Road"/>
    <s v="Galway"/>
    <m/>
    <s v="Galway"/>
    <m/>
    <x v="15"/>
    <s v="Dervela"/>
    <s v="Cummins"/>
    <s v="Compliant"/>
    <n v="2"/>
    <x v="0"/>
  </r>
  <r>
    <n v="1232"/>
    <s v="Ballybrit Exhaust &amp; Tyre Centre"/>
    <m/>
    <s v="Oldenway Commercial Park"/>
    <s v="Ballybrit"/>
    <s v="Galway"/>
    <m/>
    <s v="Galway"/>
    <m/>
    <x v="15"/>
    <s v="Karol"/>
    <s v="Collins"/>
    <s v="Compliant"/>
    <n v="1"/>
    <x v="0"/>
  </r>
  <r>
    <n v="1234"/>
    <s v="Dineen O Donoghue Motors Ltd"/>
    <m/>
    <s v="Cork Road"/>
    <s v="Killarney"/>
    <m/>
    <m/>
    <s v="Kerry"/>
    <s v="V93VH77"/>
    <x v="2"/>
    <s v="Mike"/>
    <s v="O Donoghue"/>
    <s v="Compliant"/>
    <n v="1"/>
    <x v="0"/>
  </r>
  <r>
    <n v="1235"/>
    <s v="Kerins Motorcare"/>
    <m/>
    <s v="Carnaree"/>
    <s v="Ballymote"/>
    <m/>
    <m/>
    <s v="Sligo"/>
    <s v="F56VH74"/>
    <x v="22"/>
    <s v="Bernard"/>
    <s v="Kerins"/>
    <s v="Compliant"/>
    <n v="1"/>
    <x v="0"/>
  </r>
  <r>
    <n v="1236"/>
    <s v="Redline Motorcycles"/>
    <m/>
    <s v="Sevelles Cross"/>
    <s v="Rathdrum"/>
    <m/>
    <m/>
    <s v="Wicklow"/>
    <m/>
    <x v="11"/>
    <s v="Cormac"/>
    <s v="Conroy"/>
    <s v="Non Compliant"/>
    <n v="1"/>
    <x v="0"/>
  </r>
  <r>
    <n v="1237"/>
    <s v="Frank Hogan Ltd"/>
    <s v="Frank Hogan"/>
    <s v="Dublin Road"/>
    <s v="Limerick"/>
    <m/>
    <m/>
    <s v="Limerick"/>
    <m/>
    <x v="21"/>
    <s v="Kenneth"/>
    <s v="Flanagan"/>
    <s v="Non Compliant"/>
    <n v="1"/>
    <x v="0"/>
  </r>
  <r>
    <n v="1238"/>
    <s v="Declan Bradys Garage"/>
    <m/>
    <s v="South quay"/>
    <s v="Wicklow"/>
    <m/>
    <m/>
    <s v="Wicklow"/>
    <m/>
    <x v="11"/>
    <s v="Declan"/>
    <s v="Brady"/>
    <s v="Non Compliant"/>
    <n v="1"/>
    <x v="0"/>
  </r>
  <r>
    <n v="1239"/>
    <s v="Glebe Motors Limited"/>
    <m/>
    <s v="Main Street"/>
    <s v="Rathnew"/>
    <m/>
    <m/>
    <s v="Wicklow"/>
    <s v="A67 F210"/>
    <x v="11"/>
    <s v="Waldemar"/>
    <s v="Skuratowski"/>
    <s v="Non Compliant"/>
    <n v="2"/>
    <x v="0"/>
  </r>
  <r>
    <n v="1240"/>
    <s v="H Mc Laughlin &amp; Sons Ltd"/>
    <s v="HML Plant Hire &amp; Construction"/>
    <s v="Cleenagh"/>
    <s v="Ballymagan"/>
    <s v="Buncrana"/>
    <m/>
    <s v="Donegal"/>
    <m/>
    <x v="29"/>
    <s v="Hubert"/>
    <s v="McLaughlin"/>
    <s v="Non Compliant"/>
    <n v="1"/>
    <x v="0"/>
  </r>
  <r>
    <n v="1241"/>
    <s v="Tom Harvey Motor Company Limited"/>
    <m/>
    <s v="Racecourse Road"/>
    <s v="Thurles"/>
    <m/>
    <m/>
    <s v="Tipperary"/>
    <m/>
    <x v="12"/>
    <s v="Breda"/>
    <s v="Harvey"/>
    <s v="Compliant"/>
    <n v="1"/>
    <x v="0"/>
  </r>
  <r>
    <n v="1242"/>
    <s v="Gardenrath Service Station"/>
    <m/>
    <s v="Gardenrath Road"/>
    <s v="Kells"/>
    <m/>
    <m/>
    <s v="Meath"/>
    <s v="A82F6AO"/>
    <x v="16"/>
    <s v="Micheal"/>
    <s v="Tobin"/>
    <s v="Non Compliant"/>
    <n v="1"/>
    <x v="0"/>
  </r>
  <r>
    <n v="1243"/>
    <s v="T.J Tyres"/>
    <s v="John McHugh Tyres"/>
    <s v="Creamery Road"/>
    <s v="Manorhamilton"/>
    <m/>
    <m/>
    <s v="Leitrim"/>
    <m/>
    <x v="10"/>
    <s v="John"/>
    <s v="McHugh"/>
    <s v="Compliant"/>
    <n v="1"/>
    <x v="0"/>
  </r>
  <r>
    <n v="1244"/>
    <s v="Dargle Tyre Service"/>
    <m/>
    <s v="2-4 Fairgreen Terrace"/>
    <s v="Bray"/>
    <m/>
    <m/>
    <s v="Wicklow"/>
    <m/>
    <x v="11"/>
    <s v="Simon"/>
    <s v="Byrne"/>
    <s v="Non Compliant"/>
    <n v="1"/>
    <x v="0"/>
  </r>
  <r>
    <n v="1245"/>
    <s v="Seamus McManus Tyres"/>
    <m/>
    <s v="Coolmurla"/>
    <s v="Geevagh"/>
    <m/>
    <m/>
    <s v="Sligo"/>
    <m/>
    <x v="22"/>
    <s v="Seamus"/>
    <s v="McManus"/>
    <s v="Revoked"/>
    <n v="1"/>
    <x v="19"/>
  </r>
  <r>
    <n v="1246"/>
    <s v="Tony Clancy and Noel Clancy"/>
    <s v="Clancy Motors"/>
    <s v="Carraroe"/>
    <s v="Sligo"/>
    <m/>
    <m/>
    <s v="Sligo"/>
    <s v="F91WD91"/>
    <x v="22"/>
    <s v="Tony"/>
    <s v="Clancy"/>
    <s v="Compliant"/>
    <n v="1"/>
    <x v="0"/>
  </r>
  <r>
    <n v="1247"/>
    <s v="Midlands Auto Repair Center Ltd"/>
    <m/>
    <s v="Section A4,"/>
    <s v="Clonminam Business Park"/>
    <s v="Portlaoise"/>
    <m/>
    <s v="Laois"/>
    <s v="R32 WD1R"/>
    <x v="24"/>
    <s v="Andrius"/>
    <s v="Bidlauskas"/>
    <s v="Compliant"/>
    <n v="1"/>
    <x v="0"/>
  </r>
  <r>
    <n v="1248"/>
    <s v="Greaney Waste Collection"/>
    <m/>
    <s v="13 John Paul Tce"/>
    <s v="Broadford"/>
    <s v="Charleville"/>
    <m/>
    <s v="Limerick"/>
    <m/>
    <x v="21"/>
    <s v="Con"/>
    <s v="Greaney"/>
    <s v="Non Compliant"/>
    <n v="1"/>
    <x v="0"/>
  </r>
  <r>
    <n v="1250"/>
    <s v="Knocknarea Limited"/>
    <s v="Martin Reilly Motors"/>
    <s v="Carraroe"/>
    <s v="Sligo"/>
    <m/>
    <m/>
    <s v="Sligo"/>
    <m/>
    <x v="22"/>
    <s v="Jarlath"/>
    <s v="Barry"/>
    <s v="Compliant"/>
    <n v="1"/>
    <x v="0"/>
  </r>
  <r>
    <n v="1251"/>
    <s v="Carrigaline Tyre Depot Ltd"/>
    <s v="Carrigaline Tyre Depot Ltd"/>
    <s v="Unit 1, Carrig Buildings, Kilnagleary Business park"/>
    <s v="Crosshaven Road"/>
    <s v="Carrigaline, Co.Cork"/>
    <m/>
    <s v="Cork"/>
    <m/>
    <x v="6"/>
    <s v="Martin"/>
    <s v="O'Connor"/>
    <s v="Compliant"/>
    <n v="1"/>
    <x v="0"/>
  </r>
  <r>
    <n v="1252"/>
    <s v="Tramore Tyre Centre"/>
    <m/>
    <s v="Unit 4C"/>
    <s v="Riverstown Business Park"/>
    <s v="Tramore"/>
    <m/>
    <s v="Waterford"/>
    <m/>
    <x v="8"/>
    <s v="Audrey"/>
    <s v="Hansbury"/>
    <s v="Compliant"/>
    <n v="1"/>
    <x v="0"/>
  </r>
  <r>
    <n v="1253"/>
    <s v="PS 3527 Garage Ltd"/>
    <s v="O'Shea's Garage"/>
    <s v="High Street"/>
    <s v="Killarney"/>
    <m/>
    <m/>
    <s v="Kerry"/>
    <m/>
    <x v="2"/>
    <s v="Michael"/>
    <s v="O'Shea"/>
    <s v="Non Compliant"/>
    <n v="1"/>
    <x v="0"/>
  </r>
  <r>
    <n v="1254"/>
    <s v="Kilcock Autos"/>
    <m/>
    <s v="Larchill"/>
    <s v="Kilcock"/>
    <m/>
    <m/>
    <s v="Meath"/>
    <m/>
    <x v="16"/>
    <s v="Gerard"/>
    <s v="McGeeney"/>
    <s v="Non Compliant"/>
    <n v="1"/>
    <x v="0"/>
  </r>
  <r>
    <n v="1255"/>
    <s v="Togher Tyres Ltd"/>
    <m/>
    <s v="Breaffy Road"/>
    <s v="Castlebar"/>
    <m/>
    <m/>
    <s v="Mayo"/>
    <m/>
    <x v="1"/>
    <s v="Joe"/>
    <s v="Togher"/>
    <s v="Compliant"/>
    <n v="1"/>
    <x v="0"/>
  </r>
  <r>
    <n v="1256"/>
    <s v="Christy Keane Saggart Ltd"/>
    <s v="Keanes Saggart Tyre Centre"/>
    <s v="Main Street"/>
    <s v="Saggart"/>
    <m/>
    <m/>
    <s v="Dublin County"/>
    <m/>
    <x v="13"/>
    <s v="Edwin"/>
    <s v="Keane"/>
    <s v="Compliant"/>
    <n v="1"/>
    <x v="0"/>
  </r>
  <r>
    <n v="1257"/>
    <s v="Ventside"/>
    <s v="Frank Keane Volkswagen"/>
    <s v="Liffey Valley Motor Mall"/>
    <s v="Liffey Valley"/>
    <m/>
    <m/>
    <s v="Dublin 22"/>
    <m/>
    <x v="13"/>
    <s v="Trevor"/>
    <s v="Dalton"/>
    <s v="Non Compliant"/>
    <n v="1"/>
    <x v="0"/>
  </r>
  <r>
    <n v="1258"/>
    <s v="Pearse Road Tyre Service Ltd"/>
    <m/>
    <s v="Unit 8"/>
    <s v="Cleveragh Business Park"/>
    <s v="Sligo"/>
    <m/>
    <s v="Sligo"/>
    <m/>
    <x v="22"/>
    <s v="Michael"/>
    <s v="Scanlon"/>
    <s v="Compliant"/>
    <n v="1"/>
    <x v="0"/>
  </r>
  <r>
    <n v="1259"/>
    <s v="RTC Drum Ltd"/>
    <s v="Michael Regan Tyres"/>
    <s v="Drum Road"/>
    <s v="Rathcormac"/>
    <s v="Sligo"/>
    <m/>
    <s v="Sligo"/>
    <m/>
    <x v="22"/>
    <s v="Frances"/>
    <s v="Regan"/>
    <s v="Non Compliant"/>
    <n v="1"/>
    <x v="0"/>
  </r>
  <r>
    <n v="1260"/>
    <s v="Galtee Garage"/>
    <m/>
    <s v="Barrack street"/>
    <s v="Cahir"/>
    <m/>
    <m/>
    <s v="Tipperary"/>
    <s v="E21 Y310"/>
    <x v="12"/>
    <s v="Hannah"/>
    <s v="James"/>
    <s v="Non Compliant"/>
    <n v="1"/>
    <x v="0"/>
  </r>
  <r>
    <n v="1261"/>
    <s v="Macroom Motor Services Ltd"/>
    <s v="Macroom Tyres"/>
    <s v="Sleaveen East"/>
    <s v="Macroom"/>
    <m/>
    <m/>
    <s v="Cork"/>
    <s v="P12 EC62"/>
    <x v="6"/>
    <s v="Paschal"/>
    <s v="Buckley"/>
    <s v="Compliant"/>
    <n v="1"/>
    <x v="0"/>
  </r>
  <r>
    <n v="1262"/>
    <s v="McBride Motor Dismantlers"/>
    <m/>
    <s v="Kilkeasy"/>
    <s v="Kilkenny"/>
    <m/>
    <m/>
    <s v="Kilkenny"/>
    <m/>
    <x v="4"/>
    <s v="Philip"/>
    <s v="McBride"/>
    <s v="Non Compliant"/>
    <n v="1"/>
    <x v="0"/>
  </r>
  <r>
    <n v="1263"/>
    <s v="Ellaville Ltd"/>
    <s v="Mangan Bros"/>
    <s v="Killarney Road"/>
    <s v="Milltown"/>
    <m/>
    <m/>
    <s v="Kerry"/>
    <m/>
    <x v="2"/>
    <s v="Michael"/>
    <s v="Mangan"/>
    <s v="Non Compliant"/>
    <n v="1"/>
    <x v="0"/>
  </r>
  <r>
    <n v="1264"/>
    <s v="Popular Motors Ltd"/>
    <s v="Blackwater Motors"/>
    <s v="Dublin Road"/>
    <s v="Fermoy"/>
    <m/>
    <m/>
    <s v="Cork"/>
    <m/>
    <x v="6"/>
    <s v="Aidan"/>
    <s v="Luttrell"/>
    <s v="Non Compliant"/>
    <n v="4"/>
    <x v="0"/>
  </r>
  <r>
    <n v="1265"/>
    <s v="Pat Ryan"/>
    <s v="Pit Stop Tyre Centre"/>
    <s v="Clonmel Road"/>
    <s v="Tipperary Town"/>
    <m/>
    <m/>
    <s v="Tipperary"/>
    <m/>
    <x v="12"/>
    <s v="Pat"/>
    <s v="Ryan"/>
    <s v="Non Compliant"/>
    <n v="1"/>
    <x v="0"/>
  </r>
  <r>
    <n v="1266"/>
    <s v="Eugene Tyres"/>
    <m/>
    <s v="Spellacy's Cross"/>
    <s v="Ballysheedy"/>
    <m/>
    <m/>
    <s v="Limerick"/>
    <m/>
    <x v="21"/>
    <s v="Eugene"/>
    <s v="Farkas"/>
    <s v="Compliant"/>
    <n v="1"/>
    <x v="0"/>
  </r>
  <r>
    <n v="1267"/>
    <s v="O'Sullivan's Garage (Kilfinane) Ltd."/>
    <m/>
    <s v="Mitchelstown Road"/>
    <s v="Kilfinane"/>
    <m/>
    <m/>
    <s v="Limerick"/>
    <s v="V35 PH94"/>
    <x v="21"/>
    <s v="Patrick"/>
    <s v="O'Sullivan"/>
    <s v="Compliant"/>
    <n v="1"/>
    <x v="0"/>
  </r>
  <r>
    <n v="1268"/>
    <s v="Local Garage Ltd"/>
    <s v="Ardfallen Motorcare"/>
    <s v="5 Anderson Square"/>
    <s v="Ballycurreen Industrial Estate,"/>
    <s v="Kinsale Road"/>
    <s v="Cork City"/>
    <s v="Cork"/>
    <s v="T12 Y29E"/>
    <x v="6"/>
    <s v="Gerard"/>
    <s v="O'Sullivan"/>
    <s v="Non Compliant"/>
    <n v="1"/>
    <x v="0"/>
  </r>
  <r>
    <n v="1269"/>
    <s v="Hudson's Garage Ltd"/>
    <m/>
    <s v="Marlton Road"/>
    <s v="Wicklow"/>
    <m/>
    <m/>
    <s v="Wicklow"/>
    <s v="A67 E516"/>
    <x v="11"/>
    <s v="Billy"/>
    <s v="Hudson"/>
    <s v="Compliant"/>
    <n v="1"/>
    <x v="0"/>
  </r>
  <r>
    <n v="1270"/>
    <s v="Griptech Ltd."/>
    <s v="TyreAware"/>
    <s v="Ballinderreen"/>
    <s v="Kilcolgan"/>
    <m/>
    <m/>
    <s v="Galway"/>
    <m/>
    <x v="14"/>
    <s v="James"/>
    <s v="Hastings"/>
    <s v="Compliant"/>
    <n v="1"/>
    <x v="0"/>
  </r>
  <r>
    <n v="1271"/>
    <s v="Websters Garage Ltd"/>
    <m/>
    <s v="Threecastles"/>
    <s v="Kilkenny"/>
    <m/>
    <m/>
    <s v="Kilkenny"/>
    <s v="R95 HN76"/>
    <x v="4"/>
    <s v="Mark"/>
    <s v="Webster"/>
    <s v="Compliant"/>
    <n v="1"/>
    <x v="0"/>
  </r>
  <r>
    <n v="1272"/>
    <s v="Listowel Autos Ltd"/>
    <m/>
    <s v="Tarbert Road"/>
    <s v="Listowel"/>
    <m/>
    <m/>
    <s v="Kerry"/>
    <s v="V31 Y037"/>
    <x v="2"/>
    <s v="Brendan"/>
    <s v="Heaphy"/>
    <s v="Compliant"/>
    <n v="1"/>
    <x v="0"/>
  </r>
  <r>
    <n v="1275"/>
    <s v="Stefan Mocanu"/>
    <s v="Scotts Bikes"/>
    <s v="281 Harolds Cross Road"/>
    <m/>
    <m/>
    <m/>
    <s v="Dublin 6 West"/>
    <m/>
    <x v="7"/>
    <s v="Stefan"/>
    <s v="Mocanu"/>
    <s v="Non Compliant"/>
    <n v="1"/>
    <x v="0"/>
  </r>
  <r>
    <n v="1276"/>
    <s v="St. Margarets Recycling &amp; Transfer Centre Ltd"/>
    <s v="St. Margarets Metals"/>
    <s v="Sandyhill"/>
    <s v="St. Margarets"/>
    <m/>
    <m/>
    <s v="Dublin County"/>
    <s v="K67 EW73"/>
    <x v="17"/>
    <s v="Brian"/>
    <s v="McDonnell"/>
    <s v="Non Compliant"/>
    <n v="1"/>
    <x v="0"/>
  </r>
  <r>
    <n v="1277"/>
    <s v="Trevor Baker"/>
    <s v="MOTO4U"/>
    <s v="1 Main Street"/>
    <s v="Rathfarnham"/>
    <m/>
    <m/>
    <s v="Dublin 14"/>
    <s v="D14Y289"/>
    <x v="13"/>
    <s v="Trevor"/>
    <s v="Baker"/>
    <s v="Non Compliant"/>
    <n v="1"/>
    <x v="0"/>
  </r>
  <r>
    <n v="1278"/>
    <s v="Ian Whyte"/>
    <s v="Whyte's Motors"/>
    <s v="Kilpedder Garage"/>
    <s v="Kilpedder"/>
    <m/>
    <m/>
    <s v="Wicklow"/>
    <m/>
    <x v="11"/>
    <s v="Ian"/>
    <s v="Whyte"/>
    <s v="Non Compliant"/>
    <n v="1"/>
    <x v="0"/>
  </r>
  <r>
    <n v="1279"/>
    <s v="Mill River Valeting &amp; Tyres Ltd"/>
    <s v="Suirclean Valeting"/>
    <s v="Mill River Business Park"/>
    <s v="Carrick On Suir"/>
    <m/>
    <m/>
    <s v="Tipperary"/>
    <m/>
    <x v="12"/>
    <s v="William"/>
    <s v="O'Connor"/>
    <s v="Non Compliant"/>
    <n v="1"/>
    <x v="0"/>
  </r>
  <r>
    <n v="1280"/>
    <s v="Remigijus Juskeviccus"/>
    <m/>
    <s v="Woodquay Service Station"/>
    <s v="Headford Road"/>
    <s v="Galway"/>
    <m/>
    <s v="Galway"/>
    <m/>
    <x v="15"/>
    <s v="Remigijus"/>
    <s v="Juskeviccus"/>
    <s v="Revoked"/>
    <n v="1"/>
    <x v="20"/>
  </r>
  <r>
    <n v="1281"/>
    <s v="Lallys Sales and Service"/>
    <m/>
    <s v="Carrowbrinogue"/>
    <s v="Snugboro"/>
    <s v="Castlebar"/>
    <m/>
    <s v="Mayo"/>
    <s v="F23 AD79"/>
    <x v="1"/>
    <s v="John"/>
    <s v="Lally"/>
    <s v="Compliant"/>
    <n v="1"/>
    <x v="0"/>
  </r>
  <r>
    <n v="1282"/>
    <s v="Gibbs Motors"/>
    <m/>
    <s v="Ballypatrick"/>
    <s v="Clonmel"/>
    <m/>
    <m/>
    <s v="Tipperary"/>
    <s v="E91 EN84"/>
    <x v="12"/>
    <s v="Bernard"/>
    <s v="Gibbs"/>
    <s v="Non Compliant"/>
    <n v="1"/>
    <x v="0"/>
  </r>
  <r>
    <n v="1283"/>
    <s v="Nordvale Ltd"/>
    <s v="Kilcock Car Dismantlers"/>
    <s v="Laragh"/>
    <s v="Kilcock"/>
    <m/>
    <m/>
    <s v="Kildare"/>
    <m/>
    <x v="3"/>
    <s v="Eoin"/>
    <s v="Higgins"/>
    <s v="Compliant"/>
    <n v="1"/>
    <x v="0"/>
  </r>
  <r>
    <n v="1284"/>
    <s v="All Spares (Kildare) Ltd"/>
    <s v="K Salvage"/>
    <s v="Ballysax"/>
    <s v="The Curragh"/>
    <m/>
    <m/>
    <s v="Kildare"/>
    <m/>
    <x v="3"/>
    <s v="Joey"/>
    <s v="Kirwan"/>
    <s v="Non Compliant"/>
    <n v="1"/>
    <x v="0"/>
  </r>
  <r>
    <n v="1285"/>
    <s v="TP &amp; JG Brady Ltd"/>
    <s v="Bradys Cavan"/>
    <s v="Dublin Road"/>
    <s v="Cavan"/>
    <m/>
    <m/>
    <s v="Cavan"/>
    <s v="H12 Y1F7"/>
    <x v="5"/>
    <s v="Tom"/>
    <s v="Brady"/>
    <s v="Compliant"/>
    <n v="1"/>
    <x v="0"/>
  </r>
  <r>
    <n v="1286"/>
    <s v="N &amp; S Motors Ltd."/>
    <m/>
    <s v="Ballywire"/>
    <s v="Kilross"/>
    <m/>
    <m/>
    <s v="Tipperary"/>
    <m/>
    <x v="12"/>
    <s v="Eamon"/>
    <s v="Noonan"/>
    <s v="Non Compliant"/>
    <n v="1"/>
    <x v="0"/>
  </r>
  <r>
    <n v="1287"/>
    <s v="E Cleary Motors Ltd"/>
    <m/>
    <s v="Loughtagalla"/>
    <s v="Thurles"/>
    <m/>
    <m/>
    <s v="Tipperary"/>
    <s v="E41CF72"/>
    <x v="12"/>
    <s v="Patrick"/>
    <s v="Cleary"/>
    <s v="Compliant"/>
    <n v="1"/>
    <x v="0"/>
  </r>
  <r>
    <n v="1288"/>
    <s v="Quirkes Garage"/>
    <m/>
    <s v="Dundrum"/>
    <s v="Tipperary"/>
    <m/>
    <m/>
    <s v="Tipperary"/>
    <m/>
    <x v="12"/>
    <s v="Noel"/>
    <s v="Quirke"/>
    <s v="Compliant"/>
    <n v="1"/>
    <x v="0"/>
  </r>
  <r>
    <n v="1289"/>
    <s v="Bohernabreena Motors"/>
    <m/>
    <s v="Friarstown"/>
    <s v="Bohernabreena"/>
    <m/>
    <m/>
    <s v="Dublin 24"/>
    <m/>
    <x v="13"/>
    <s v="George"/>
    <s v="Phibbs"/>
    <s v="Compliant"/>
    <n v="1"/>
    <x v="0"/>
  </r>
  <r>
    <n v="1290"/>
    <s v="Sheridan Waterford Ltd"/>
    <m/>
    <s v="Cork Road"/>
    <s v="Waterford"/>
    <m/>
    <m/>
    <s v="Waterford"/>
    <s v="X91RX4F"/>
    <x v="8"/>
    <s v="Gerard"/>
    <s v="Kelly"/>
    <s v="Non Compliant"/>
    <n v="1"/>
    <x v="0"/>
  </r>
  <r>
    <n v="1291"/>
    <s v="S &amp; R Tyres"/>
    <s v="Ballysimon Tyres"/>
    <s v="Monoclino Ind Est"/>
    <s v="Ballysimon Road"/>
    <m/>
    <m/>
    <s v="Limerick"/>
    <m/>
    <x v="21"/>
    <s v="Shane"/>
    <s v="O Shea"/>
    <s v="Compliant"/>
    <n v="1"/>
    <x v="0"/>
  </r>
  <r>
    <n v="1292"/>
    <s v="Adams of Tralee"/>
    <m/>
    <s v="Mile Height"/>
    <s v="Tralee"/>
    <m/>
    <m/>
    <s v="Kerry"/>
    <m/>
    <x v="2"/>
    <s v="Michael"/>
    <s v="Walsh"/>
    <s v="Compliant"/>
    <n v="1"/>
    <x v="0"/>
  </r>
  <r>
    <n v="1293"/>
    <s v="Kawasaki Distributors Ireland Ltd"/>
    <s v="Bikeworld"/>
    <s v="No. 1 Longmile Road"/>
    <m/>
    <m/>
    <m/>
    <s v="Dublin 12"/>
    <s v="D12 DW4C"/>
    <x v="7"/>
    <s v="Robert"/>
    <s v="Brkic"/>
    <s v="Compliant"/>
    <n v="1"/>
    <x v="0"/>
  </r>
  <r>
    <n v="1294"/>
    <s v="Treadwell Tyres Ireland Ltd."/>
    <s v="Treadwell Tyres"/>
    <s v="Unit P3"/>
    <s v="Marina Commercial Park"/>
    <s v="Centre Park Road"/>
    <m/>
    <s v="Cork"/>
    <m/>
    <x v="30"/>
    <s v="Mary"/>
    <s v="Somers"/>
    <s v="Non Compliant"/>
    <n v="1"/>
    <x v="0"/>
  </r>
  <r>
    <n v="1295"/>
    <s v="Tramyard Motors"/>
    <m/>
    <s v="George's Place"/>
    <s v="Dun Laoighre"/>
    <m/>
    <m/>
    <s v="Dublin County"/>
    <s v="A96 HP93"/>
    <x v="23"/>
    <s v="Lukas"/>
    <s v="Samol"/>
    <s v="Non Compliant"/>
    <n v="1"/>
    <x v="0"/>
  </r>
  <r>
    <n v="1296"/>
    <s v="Antan Ltd"/>
    <m/>
    <s v="Unit 15 Ballymount Court"/>
    <s v="19 Ballymount Road Lower"/>
    <s v="Walkinstown"/>
    <m/>
    <s v="Dublin 12"/>
    <m/>
    <x v="13"/>
    <s v="Olivia"/>
    <s v="Duff"/>
    <s v="Non Compliant"/>
    <n v="1"/>
    <x v="0"/>
  </r>
  <r>
    <n v="1297"/>
    <s v="Paul Driver Motors"/>
    <m/>
    <s v="Cois Na Habhann"/>
    <s v="Kilmacanogue"/>
    <s v="Bray"/>
    <m/>
    <s v="Wicklow"/>
    <m/>
    <x v="11"/>
    <s v="Paul"/>
    <s v="Driver"/>
    <s v="Compliant"/>
    <n v="1"/>
    <x v="0"/>
  </r>
  <r>
    <n v="1298"/>
    <s v="Pat Driver Motor Services"/>
    <m/>
    <s v="Cois Na Habhann"/>
    <s v="Kilmacanogue"/>
    <s v="Bray"/>
    <m/>
    <s v="Wicklow"/>
    <m/>
    <x v="11"/>
    <s v="Pat"/>
    <s v="Driver"/>
    <s v="Compliant"/>
    <n v="1"/>
    <x v="0"/>
  </r>
  <r>
    <n v="1299"/>
    <s v="CD Stores Ltd."/>
    <s v="Tyreland"/>
    <s v="Callan Road"/>
    <s v="Cuffsgrange"/>
    <m/>
    <m/>
    <s v="Kilkenny"/>
    <m/>
    <x v="4"/>
    <s v="Simon"/>
    <s v="Whitty"/>
    <s v="Non Compliant"/>
    <n v="1"/>
    <x v="0"/>
  </r>
  <r>
    <n v="1300"/>
    <s v="Frank Nash's Garage"/>
    <m/>
    <s v="Main Street"/>
    <s v="Castletownroche"/>
    <s v="Mallow"/>
    <m/>
    <s v="Cork"/>
    <m/>
    <x v="6"/>
    <s v="Frank"/>
    <s v="Nash"/>
    <s v="Non Compliant"/>
    <n v="1"/>
    <x v="0"/>
  </r>
  <r>
    <n v="1301"/>
    <s v="Hennessy's Garage"/>
    <m/>
    <s v="Cullane"/>
    <s v="Ballylanders"/>
    <m/>
    <m/>
    <s v="Limerick"/>
    <m/>
    <x v="21"/>
    <s v="John"/>
    <s v="Hennessy"/>
    <s v="Compliant"/>
    <n v="1"/>
    <x v="0"/>
  </r>
  <r>
    <n v="1302"/>
    <s v="O'Dwyer Autocentre"/>
    <m/>
    <s v="Waterford Road"/>
    <s v="Kilkenny"/>
    <m/>
    <m/>
    <s v="Kilkenny"/>
    <m/>
    <x v="4"/>
    <s v="Brian"/>
    <s v="O'Dwyer"/>
    <s v="Non Compliant"/>
    <n v="1"/>
    <x v="0"/>
  </r>
  <r>
    <n v="1303"/>
    <s v="F &amp; M Motors"/>
    <m/>
    <s v="Stradavoher"/>
    <s v="Thurles"/>
    <m/>
    <m/>
    <s v="Tipperary"/>
    <s v="E41 V6K2"/>
    <x v="12"/>
    <s v="DENIS/TOM"/>
    <s v="FINN/MOORE"/>
    <s v="Non Compliant"/>
    <n v="1"/>
    <x v="0"/>
  </r>
  <r>
    <n v="1304"/>
    <s v="Derek Wilkinson Service"/>
    <m/>
    <s v="Killarney Road"/>
    <s v="Bray"/>
    <m/>
    <m/>
    <s v="Wicklow"/>
    <m/>
    <x v="11"/>
    <s v="Eamonn"/>
    <s v="Farrell"/>
    <s v="Compliant"/>
    <n v="1"/>
    <x v="0"/>
  </r>
  <r>
    <n v="1305"/>
    <s v="Waterside Motors"/>
    <s v="H &amp; H Motors"/>
    <s v="Bulterstown Roundabout"/>
    <s v="Cork Road"/>
    <s v="Waterford"/>
    <m/>
    <s v="Waterford"/>
    <m/>
    <x v="8"/>
    <s v="Mark"/>
    <s v="McCabe"/>
    <s v="Compliant"/>
    <n v="1"/>
    <x v="0"/>
  </r>
  <r>
    <n v="1306"/>
    <s v="R &amp; S Fuels Ltd"/>
    <m/>
    <s v="Ballylynch"/>
    <s v="Waterford Road"/>
    <s v="Carrick-on-Suir"/>
    <m/>
    <s v="Tipperary"/>
    <m/>
    <x v="12"/>
    <s v="Richard"/>
    <s v="Flynn"/>
    <s v="Non Compliant"/>
    <n v="1"/>
    <x v="0"/>
  </r>
  <r>
    <n v="1307"/>
    <s v="Sirio Retail Operations Limited"/>
    <s v="Esso Ballyvolane"/>
    <s v="Ballyhooley Road"/>
    <s v="Cork"/>
    <m/>
    <m/>
    <s v="Cork"/>
    <m/>
    <x v="30"/>
    <s v="Ina"/>
    <s v="Dorgan"/>
    <s v="Non Compliant"/>
    <n v="1"/>
    <x v="0"/>
  </r>
  <r>
    <n v="1308"/>
    <s v="Rednagh Motors"/>
    <m/>
    <s v="Herbst Yard"/>
    <s v="Rednagh Road"/>
    <s v="Aughrim"/>
    <m/>
    <s v="Wicklow"/>
    <m/>
    <x v="11"/>
    <s v="James"/>
    <s v="Yorke"/>
    <s v="Non Compliant"/>
    <n v="1"/>
    <x v="0"/>
  </r>
  <r>
    <n v="1309"/>
    <s v="Autoplus Motors"/>
    <m/>
    <s v="Unit 3 Clonminam Industrial Estate"/>
    <s v="Portlaoise"/>
    <m/>
    <m/>
    <s v="Laois"/>
    <s v="R32HC57"/>
    <x v="24"/>
    <s v="BirutÄ—"/>
    <s v="Mickeviciene"/>
    <s v="Non Compliant"/>
    <n v="1"/>
    <x v="0"/>
  </r>
  <r>
    <n v="1310"/>
    <s v="Des D'Arcy Motors Ltd"/>
    <m/>
    <s v="North Street"/>
    <s v="Swords"/>
    <m/>
    <m/>
    <s v="Dublin County"/>
    <m/>
    <x v="17"/>
    <s v="David"/>
    <s v="Lee"/>
    <s v="Compliant"/>
    <n v="1"/>
    <x v="0"/>
  </r>
  <r>
    <n v="1311"/>
    <s v="TP Tyres + Batteries Ltd"/>
    <s v="TP Tyres"/>
    <s v="Unit 8 Deansgrange Industrial Estate"/>
    <s v="Deansgrange"/>
    <s v="Blackrock"/>
    <m/>
    <s v="Dublin County"/>
    <m/>
    <x v="23"/>
    <s v="Darren"/>
    <s v="Craddock"/>
    <s v="Non Compliant"/>
    <n v="1"/>
    <x v="0"/>
  </r>
  <r>
    <n v="1312"/>
    <s v="Cherry Orchard Exhausts Ltd"/>
    <s v="Cherry Orchard Tyres"/>
    <s v="Ninth Lough Road"/>
    <s v="Clondalkin"/>
    <m/>
    <m/>
    <s v="Dublin 22"/>
    <s v="D22 C6X0"/>
    <x v="13"/>
    <s v="Dave"/>
    <s v="Devoy"/>
    <s v="Non Compliant"/>
    <n v="2"/>
    <x v="0"/>
  </r>
  <r>
    <n v="1313"/>
    <s v="Raceside Service Station Ltd"/>
    <m/>
    <s v="Rosegreen"/>
    <s v="Cashel"/>
    <m/>
    <m/>
    <s v="Tipperary"/>
    <m/>
    <x v="12"/>
    <s v="Noel"/>
    <s v="Hadden"/>
    <s v="Non Compliant"/>
    <n v="1"/>
    <x v="0"/>
  </r>
  <r>
    <n v="1314"/>
    <s v="Ronan Murphy"/>
    <s v="West Tyres"/>
    <s v="Castlebar Road"/>
    <s v="Ballinrobe"/>
    <m/>
    <m/>
    <s v="Mayo"/>
    <m/>
    <x v="1"/>
    <s v="Matthew"/>
    <s v="Murphy"/>
    <s v="Compliant"/>
    <n v="1"/>
    <x v="0"/>
  </r>
  <r>
    <n v="1315"/>
    <s v="ISA Autos Ltd"/>
    <m/>
    <s v="Brookfield Terrace"/>
    <s v="Blackrock"/>
    <m/>
    <m/>
    <s v="Dublin County"/>
    <s v="A94Y4C2"/>
    <x v="23"/>
    <s v="Niall"/>
    <s v="Kelly"/>
    <s v="Compliant"/>
    <n v="1"/>
    <x v="0"/>
  </r>
  <r>
    <n v="1316"/>
    <s v="Conor McCarthy Motors Ltd"/>
    <m/>
    <s v="Unit 63B"/>
    <s v="Cherry Orchard Industrial Estate"/>
    <m/>
    <m/>
    <s v="Dublin 10"/>
    <m/>
    <x v="7"/>
    <s v="Conor"/>
    <s v="McCarthy"/>
    <s v="Compliant"/>
    <n v="1"/>
    <x v="0"/>
  </r>
  <r>
    <n v="1317"/>
    <s v="Mc3 Pitstop"/>
    <m/>
    <s v="North Quay"/>
    <s v="Newcastle West"/>
    <m/>
    <m/>
    <s v="Limerick"/>
    <s v="v42 fy05"/>
    <x v="21"/>
    <s v="Marcos"/>
    <s v="Souza"/>
    <s v="Non Compliant"/>
    <n v="1"/>
    <x v="0"/>
  </r>
  <r>
    <n v="1318"/>
    <s v="Keenan Bauer Motors Ltd"/>
    <m/>
    <s v="1-2 Lough Sheever Corporate Park"/>
    <s v="Mullingar"/>
    <m/>
    <m/>
    <s v="Westmeath"/>
    <m/>
    <x v="19"/>
    <s v="Mark"/>
    <s v="Fitzgerald"/>
    <s v="Compliant"/>
    <n v="1"/>
    <x v="0"/>
  </r>
  <r>
    <n v="1319"/>
    <s v="Barry's Garage"/>
    <m/>
    <s v="Cook Street"/>
    <s v="Cappoquin"/>
    <m/>
    <m/>
    <s v="Waterford"/>
    <m/>
    <x v="8"/>
    <s v="Con"/>
    <s v="Barry"/>
    <s v="Non Compliant"/>
    <n v="1"/>
    <x v="0"/>
  </r>
  <r>
    <n v="1320"/>
    <s v="Seamus Lennon"/>
    <s v="Lennon Fair Deal Tyres"/>
    <s v="Lennon Centre"/>
    <s v="Ankersvbower"/>
    <s v="Athlone"/>
    <m/>
    <s v="Westmeath"/>
    <s v="N37 A5V0"/>
    <x v="19"/>
    <s v="Seamus"/>
    <s v="Lennon"/>
    <s v="Compliant"/>
    <n v="1"/>
    <x v="0"/>
  </r>
  <r>
    <n v="1321"/>
    <s v="Bryan Fogarty Auto Factors Ltd."/>
    <m/>
    <s v="Clonmel Road"/>
    <s v="Cashel"/>
    <m/>
    <m/>
    <s v="Tipperary"/>
    <m/>
    <x v="12"/>
    <s v="Bryan"/>
    <s v="Fogarty"/>
    <s v="Compliant"/>
    <n v="1"/>
    <x v="0"/>
  </r>
  <r>
    <n v="1322"/>
    <s v="Hamill Rentals Ltd"/>
    <s v="Hamills 24HR Recovery &amp; Tyre Market"/>
    <s v="Old Dublin Road"/>
    <s v="Mullingar"/>
    <s v="Westmeath"/>
    <m/>
    <s v="Westmeath"/>
    <s v="N91 A72F"/>
    <x v="19"/>
    <s v="Edward"/>
    <s v="Hamill"/>
    <s v="Compliant"/>
    <n v="1"/>
    <x v="0"/>
  </r>
  <r>
    <n v="1323"/>
    <s v="Daly Tyres Ltd."/>
    <m/>
    <s v="Rathkeale Industrial Estate"/>
    <s v="Rathkeale"/>
    <m/>
    <m/>
    <s v="Limerick"/>
    <m/>
    <x v="21"/>
    <s v="Robert"/>
    <s v="Nelligan"/>
    <s v="Revoked"/>
    <n v="1"/>
    <x v="0"/>
  </r>
  <r>
    <n v="1324"/>
    <s v="Henry &amp; Sons Tyres"/>
    <m/>
    <s v="Seamus Ennis Road"/>
    <s v="Finglas"/>
    <m/>
    <m/>
    <s v="Dublin 11"/>
    <m/>
    <x v="7"/>
    <s v="Mary"/>
    <s v="Henry"/>
    <s v="Compliant"/>
    <n v="1"/>
    <x v="0"/>
  </r>
  <r>
    <n v="1325"/>
    <s v="Martin Fleming Tyres Ltd"/>
    <s v="Roundabout Tyres"/>
    <s v="St Peters Road"/>
    <s v="Walkinstown"/>
    <m/>
    <m/>
    <s v="Dublin 12"/>
    <m/>
    <x v="7"/>
    <s v="Martin"/>
    <s v="Fleming"/>
    <s v="Compliant"/>
    <n v="1"/>
    <x v="0"/>
  </r>
  <r>
    <n v="1326"/>
    <s v="Kelly's Garage Ltd"/>
    <m/>
    <s v="Dublin Road"/>
    <s v="Lusk"/>
    <m/>
    <m/>
    <s v="Dublin County"/>
    <m/>
    <x v="17"/>
    <s v="Elaine"/>
    <s v="Whelan"/>
    <s v="Compliant"/>
    <n v="1"/>
    <x v="0"/>
  </r>
  <r>
    <n v="1327"/>
    <s v="MPS Garage"/>
    <m/>
    <s v="Unit 3 Lisbone Industrial Estate"/>
    <s v="Tuam Road"/>
    <s v="Galway"/>
    <m/>
    <s v="Galway"/>
    <m/>
    <x v="15"/>
    <s v="Igor"/>
    <s v="Mardar"/>
    <s v="Non Compliant"/>
    <n v="1"/>
    <x v="0"/>
  </r>
  <r>
    <n v="1328"/>
    <s v="McNultys Garage"/>
    <m/>
    <s v="Cashill"/>
    <s v="Achill"/>
    <m/>
    <m/>
    <s v="Mayo"/>
    <m/>
    <x v="1"/>
    <s v="Teddy"/>
    <s v="McNulty"/>
    <s v="Compliant"/>
    <n v="1"/>
    <x v="0"/>
  </r>
  <r>
    <n v="1329"/>
    <s v="Gerry Cumiskey Ltd"/>
    <m/>
    <s v="Dundalk Retail Park"/>
    <s v="Dundalk"/>
    <m/>
    <m/>
    <s v="Louth"/>
    <m/>
    <x v="27"/>
    <s v="Dave"/>
    <s v="Hand"/>
    <s v="Non Compliant"/>
    <n v="1"/>
    <x v="0"/>
  </r>
  <r>
    <n v="1330"/>
    <s v="Ballykane Limited"/>
    <s v="TOYOTA SANDYFORD"/>
    <s v="Head Office"/>
    <s v="40 HEATHER ROAD"/>
    <s v="SANDYFORD INDUSTRIAL ESTATE"/>
    <m/>
    <s v="Dublin 18"/>
    <m/>
    <x v="23"/>
    <m/>
    <m/>
    <s v="Compliant"/>
    <n v="1"/>
    <x v="0"/>
  </r>
  <r>
    <n v="1331"/>
    <s v="Dempseys Car &amp; Van Spares Limited"/>
    <s v="Dempseys"/>
    <s v="Whitestream"/>
    <s v="Bonniconlon"/>
    <s v="Ballina"/>
    <m/>
    <s v="Mayo"/>
    <m/>
    <x v="1"/>
    <s v="Damian"/>
    <s v="Dempsey"/>
    <s v="Non Compliant"/>
    <n v="1"/>
    <x v="0"/>
  </r>
  <r>
    <n v="1332"/>
    <s v="Arrowdell Ltd."/>
    <s v="Sheehy Motors"/>
    <s v="Greenlane"/>
    <s v="Carlow"/>
    <m/>
    <m/>
    <s v="Carlow"/>
    <m/>
    <x v="31"/>
    <s v="Daivd"/>
    <s v="Kidd"/>
    <s v="Compliant"/>
    <n v="1"/>
    <x v="0"/>
  </r>
  <r>
    <n v="1334"/>
    <s v="Car Parts 4 You Bray"/>
    <m/>
    <s v="Unit 4 Pinewood Close Industrial Estate"/>
    <s v="Boghall Road"/>
    <s v="Bray"/>
    <m/>
    <s v="Wicklow"/>
    <m/>
    <x v="11"/>
    <s v="David"/>
    <s v="Doyle"/>
    <s v="Non Compliant"/>
    <n v="1"/>
    <x v="0"/>
  </r>
  <r>
    <n v="1335"/>
    <s v="MN Motors Ltd"/>
    <s v="Motorview"/>
    <s v="Cork Road"/>
    <s v="Midleton"/>
    <m/>
    <m/>
    <s v="Cork"/>
    <m/>
    <x v="6"/>
    <s v="Martin"/>
    <s v="Nyhan"/>
    <s v="Compliant"/>
    <n v="1"/>
    <x v="0"/>
  </r>
  <r>
    <n v="1336"/>
    <s v="Tomas Velicka"/>
    <s v="Centre Point Tyres"/>
    <s v="Unit J5 Centrepoint,"/>
    <s v="Rosemount Business Park"/>
    <s v="Ballycoolin"/>
    <m/>
    <s v="Dublin 11"/>
    <m/>
    <x v="17"/>
    <s v="Tomas"/>
    <s v="Velicka"/>
    <s v="Non Compliant"/>
    <n v="2"/>
    <x v="0"/>
  </r>
  <r>
    <n v="1337"/>
    <s v="Tipp Tyres Ltd."/>
    <s v="Lyons Tyre Services"/>
    <s v="Cashel Road"/>
    <s v="Clonmel"/>
    <m/>
    <m/>
    <s v="Tipperary"/>
    <s v="E91K8HO"/>
    <x v="12"/>
    <s v="Jim"/>
    <s v="O'Keeffe"/>
    <s v="Non Compliant"/>
    <n v="1"/>
    <x v="0"/>
  </r>
  <r>
    <n v="1338"/>
    <s v="David O'Riordan"/>
    <m/>
    <s v="Scart"/>
    <s v="Cahernarry"/>
    <s v="Ballyneety"/>
    <m/>
    <s v="Limerick"/>
    <m/>
    <x v="21"/>
    <s v="David"/>
    <s v="O'Riordan"/>
    <s v="Compliant"/>
    <n v="1"/>
    <x v="0"/>
  </r>
  <r>
    <n v="1339"/>
    <s v="Kevin O'Leary (Clonmel) Ltd"/>
    <m/>
    <s v="Cahir Road"/>
    <s v="Clonmel"/>
    <m/>
    <m/>
    <s v="Tipperary"/>
    <m/>
    <x v="12"/>
    <s v="Eddie"/>
    <s v="Brennan"/>
    <s v="Compliant"/>
    <n v="1"/>
    <x v="0"/>
  </r>
  <r>
    <n v="1340"/>
    <s v="Kevin O'Leary (Silversprings) Ltd"/>
    <m/>
    <s v="Tivoli"/>
    <s v="Cork"/>
    <m/>
    <m/>
    <s v="Cork"/>
    <m/>
    <x v="6"/>
    <s v="Alan"/>
    <s v="Dennis"/>
    <s v="Compliant"/>
    <n v="1"/>
    <x v="0"/>
  </r>
  <r>
    <n v="1341"/>
    <s v="Kevin O'Leary (Partsworld) Ltd"/>
    <s v="Partsworld"/>
    <s v="Irishtown"/>
    <s v="Bandon"/>
    <m/>
    <m/>
    <s v="Cork"/>
    <m/>
    <x v="6"/>
    <s v="Jeremy"/>
    <s v="MacSweeney"/>
    <s v="Non Compliant"/>
    <n v="1"/>
    <x v="0"/>
  </r>
  <r>
    <n v="1342"/>
    <s v="Eurobreakers Parts Ltd"/>
    <m/>
    <s v="Ballytrust"/>
    <s v="Loughduff"/>
    <m/>
    <m/>
    <s v="Cavan"/>
    <s v="H12 X6C3"/>
    <x v="5"/>
    <s v="Luke"/>
    <s v="O Reilly"/>
    <s v="Compliant"/>
    <n v="1"/>
    <x v="0"/>
  </r>
  <r>
    <n v="1343"/>
    <s v="Mark Scott Auto Repairs"/>
    <m/>
    <s v="Castle Street"/>
    <s v="Manorhamilton"/>
    <m/>
    <m/>
    <s v="Leitrim"/>
    <s v="F91 RF70"/>
    <x v="10"/>
    <s v="Mark"/>
    <s v="Scott"/>
    <s v="Non Compliant"/>
    <n v="1"/>
    <x v="0"/>
  </r>
  <r>
    <n v="1344"/>
    <s v="Thomastown Garage Ltd"/>
    <s v="Walsh's Toyota"/>
    <s v="Hebron Road"/>
    <s v="Kilkenny"/>
    <m/>
    <m/>
    <s v="Kilkenny"/>
    <m/>
    <x v="4"/>
    <s v="Brian"/>
    <s v="Hennessy"/>
    <s v="Non Compliant"/>
    <n v="1"/>
    <x v="0"/>
  </r>
  <r>
    <n v="1345"/>
    <s v="Tyre Shop Navan Ltd"/>
    <s v="Navan Fast Fit"/>
    <s v="Mullaghboy Industrial Estate"/>
    <s v="Navan"/>
    <m/>
    <m/>
    <s v="Meath"/>
    <m/>
    <x v="16"/>
    <s v="Barry"/>
    <s v="Corrigan"/>
    <s v="Non Compliant"/>
    <n v="1"/>
    <x v="0"/>
  </r>
  <r>
    <n v="1346"/>
    <s v="Birmingham Motors Ltd"/>
    <m/>
    <s v="Dublin Bridge"/>
    <s v="Mullingar"/>
    <m/>
    <m/>
    <s v="Westmeath"/>
    <m/>
    <x v="19"/>
    <s v="Keith"/>
    <s v="Birmingham"/>
    <s v="Compliant"/>
    <n v="1"/>
    <x v="0"/>
  </r>
  <r>
    <n v="1347"/>
    <s v="ANA Motors Ltd"/>
    <m/>
    <s v="10A Butterfly Business park"/>
    <s v="Kilmore Road"/>
    <s v="Artane"/>
    <m/>
    <s v="Dublin 5"/>
    <m/>
    <x v="7"/>
    <s v="Ionel"/>
    <s v="Paduraru"/>
    <s v="Compliant"/>
    <n v="1"/>
    <x v="0"/>
  </r>
  <r>
    <n v="1348"/>
    <s v="Jensen Fleet Solutions Ltd"/>
    <m/>
    <s v="19A Lower Ballymount Road"/>
    <m/>
    <m/>
    <m/>
    <s v="Dublin 12"/>
    <n v="521042"/>
    <x v="13"/>
    <s v="Leanne"/>
    <s v="Nolan"/>
    <s v="Compliant"/>
    <n v="1"/>
    <x v="0"/>
  </r>
  <r>
    <n v="1349"/>
    <s v="O'Connor &amp; Cantillon"/>
    <s v="Fitzgerald's Tyres"/>
    <s v="Church Street"/>
    <s v="Listowel"/>
    <m/>
    <m/>
    <s v="Kerry"/>
    <m/>
    <x v="2"/>
    <s v="Dan"/>
    <s v="O'Connor"/>
    <s v="Non Compliant"/>
    <n v="1"/>
    <x v="0"/>
  </r>
  <r>
    <n v="1350"/>
    <s v="Auto Doctor Car Service"/>
    <m/>
    <s v="Unit 3 Feltrim Business Park"/>
    <s v="Swords"/>
    <m/>
    <m/>
    <s v="Dublin County"/>
    <s v="K67X562"/>
    <x v="17"/>
    <s v="Richard"/>
    <s v="*"/>
    <s v="Non Compliant"/>
    <n v="1"/>
    <x v="0"/>
  </r>
  <r>
    <n v="1351"/>
    <s v="Fergus Moloney"/>
    <s v="MTS Tyres"/>
    <s v="Dublin Road"/>
    <s v="Limerick"/>
    <m/>
    <m/>
    <s v="Limerick"/>
    <m/>
    <x v="21"/>
    <s v="Fergus"/>
    <s v="Moloney"/>
    <s v="Non Compliant"/>
    <n v="1"/>
    <x v="0"/>
  </r>
  <r>
    <n v="1352"/>
    <s v="Flo's Garage Service Centre Ltd"/>
    <m/>
    <s v="Unit G C 1-6 Haymarket Square"/>
    <s v="Smithfield"/>
    <m/>
    <m/>
    <s v="Dublin 7"/>
    <m/>
    <x v="7"/>
    <s v="Flo"/>
    <s v="Merenciuc"/>
    <s v="Compliant"/>
    <n v="1"/>
    <x v="0"/>
  </r>
  <r>
    <n v="1353"/>
    <s v="Jason O Reilly Services Kilnaleck Ltd"/>
    <m/>
    <s v="Main St"/>
    <s v="Kilnaleck"/>
    <m/>
    <m/>
    <s v="Cavan"/>
    <m/>
    <x v="5"/>
    <s v="Jason"/>
    <s v="O'Reilly"/>
    <s v="Non Compliant"/>
    <n v="1"/>
    <x v="0"/>
  </r>
  <r>
    <n v="1354"/>
    <s v="Rebel Tyres Limited"/>
    <s v="Southern Tyres"/>
    <s v="Unit 1, Millfield Industrial Estate"/>
    <s v="Commons Road"/>
    <s v="Cork"/>
    <m/>
    <s v="Cork"/>
    <s v="T23 HA29"/>
    <x v="30"/>
    <s v="John"/>
    <s v="Gubbins"/>
    <s v="Non Compliant"/>
    <n v="1"/>
    <x v="0"/>
  </r>
  <r>
    <n v="1355"/>
    <s v="JMC Auto Services"/>
    <m/>
    <s v="Lisagoan"/>
    <s v="Shercock"/>
    <m/>
    <m/>
    <s v="Cavan"/>
    <m/>
    <x v="5"/>
    <s v="John"/>
    <s v="McCabe"/>
    <s v="Compliant"/>
    <n v="1"/>
    <x v="0"/>
  </r>
  <r>
    <n v="1356"/>
    <s v="John Linnane Motors Ltd"/>
    <m/>
    <s v="Tighes Avenue"/>
    <s v="Rathnew"/>
    <m/>
    <m/>
    <s v="Wicklow"/>
    <s v="A67KH33"/>
    <x v="11"/>
    <s v="John"/>
    <s v="Linnane"/>
    <s v="Non Compliant"/>
    <n v="1"/>
    <x v="0"/>
  </r>
  <r>
    <n v="1357"/>
    <s v="Right Price Tyres"/>
    <m/>
    <s v="North Bridge"/>
    <s v="Kilmallock"/>
    <m/>
    <m/>
    <s v="Limerick"/>
    <m/>
    <x v="21"/>
    <s v="Ian"/>
    <s v="Carroll"/>
    <s v="Compliant"/>
    <n v="1"/>
    <x v="0"/>
  </r>
  <r>
    <n v="1358"/>
    <s v="Belturbet Car Sales Ltd"/>
    <m/>
    <s v="Belturbet"/>
    <m/>
    <m/>
    <m/>
    <s v="Cavan"/>
    <m/>
    <x v="5"/>
    <s v="Paul"/>
    <s v="Maguire"/>
    <s v="Non Compliant"/>
    <n v="1"/>
    <x v="0"/>
  </r>
  <r>
    <n v="1359"/>
    <s v="Western Tyres"/>
    <m/>
    <s v="Unit 12"/>
    <s v="Royal Rock Ind est"/>
    <s v="Ballybane"/>
    <m/>
    <s v="Galway"/>
    <m/>
    <x v="15"/>
    <s v="Dave"/>
    <s v="Burke"/>
    <s v="Non Compliant"/>
    <n v="1"/>
    <x v="0"/>
  </r>
  <r>
    <n v="1360"/>
    <s v="N2 Auto Salvage"/>
    <m/>
    <s v="The Wotton"/>
    <s v="The Ward"/>
    <s v="Ashbourne"/>
    <m/>
    <s v="Meath"/>
    <m/>
    <x v="16"/>
    <s v="Mark"/>
    <s v="Boland"/>
    <s v="Non Compliant"/>
    <n v="1"/>
    <x v="0"/>
  </r>
  <r>
    <n v="1361"/>
    <s v="Pat Clifford Tyres &amp; Co Ltd"/>
    <s v="Pat Clifford Tyres"/>
    <s v="233 Clontarf Road"/>
    <s v="Dublin 3"/>
    <m/>
    <m/>
    <s v="Dublin 3"/>
    <s v="DO3 X8F1"/>
    <x v="7"/>
    <s v="Philip"/>
    <s v="Clifford"/>
    <s v="Compliant"/>
    <n v="1"/>
    <x v="0"/>
  </r>
  <r>
    <n v="1362"/>
    <s v="Dublin Tunnel Commercials Ltd"/>
    <m/>
    <s v="The Helicentre"/>
    <s v="Airport Business Park"/>
    <s v="Old Airport Road"/>
    <s v="Cloghran"/>
    <s v="Dublin County"/>
    <m/>
    <x v="17"/>
    <s v="Ray"/>
    <s v="Gregan"/>
    <s v="Compliant"/>
    <n v="1"/>
    <x v="0"/>
  </r>
  <r>
    <n v="1363"/>
    <s v="Keith Revins Tyres Ltd"/>
    <m/>
    <s v="Knock Road"/>
    <s v="Castlerea"/>
    <m/>
    <m/>
    <s v="Roscommon"/>
    <m/>
    <x v="25"/>
    <s v="Keith"/>
    <s v="Revins"/>
    <s v="Compliant"/>
    <n v="4"/>
    <x v="0"/>
  </r>
  <r>
    <n v="1364"/>
    <s v="Darran Reilly"/>
    <s v="DR Motors"/>
    <s v="Chapel Road"/>
    <s v="Carrigallen"/>
    <m/>
    <m/>
    <s v="Leitrim"/>
    <s v="h12c668"/>
    <x v="10"/>
    <s v="Darran"/>
    <s v="Reilly"/>
    <s v="Non Compliant"/>
    <n v="1"/>
    <x v="0"/>
  </r>
  <r>
    <n v="1365"/>
    <s v="Deane Tyres"/>
    <m/>
    <s v="Follistown"/>
    <s v="Navan"/>
    <m/>
    <m/>
    <s v="Meath"/>
    <s v="C15DX44"/>
    <x v="16"/>
    <s v="Anita"/>
    <s v="Deane"/>
    <s v="Non Compliant"/>
    <n v="1"/>
    <x v="0"/>
  </r>
  <r>
    <n v="1366"/>
    <s v="M.S Tyre Service"/>
    <m/>
    <s v="Unit F1, Whitelands West Business Park"/>
    <s v="Monasterevin Road"/>
    <s v="Kildare Town"/>
    <m/>
    <s v="Kildare"/>
    <m/>
    <x v="3"/>
    <s v="Michael"/>
    <s v="Sexton"/>
    <s v="Non Compliant"/>
    <n v="1"/>
    <x v="0"/>
  </r>
  <r>
    <n v="1367"/>
    <s v="Thomas Anderson Ltd"/>
    <m/>
    <s v="Lisnasturrin"/>
    <s v="Kingscourt"/>
    <m/>
    <m/>
    <s v="Cavan"/>
    <s v="A82 T620"/>
    <x v="5"/>
    <s v="Thomas"/>
    <s v="Anderson"/>
    <s v="Non Compliant"/>
    <n v="1"/>
    <x v="0"/>
  </r>
  <r>
    <n v="1368"/>
    <s v="Cusack's Garage Ltd"/>
    <m/>
    <s v="Gortmakillew"/>
    <s v="Poles"/>
    <m/>
    <m/>
    <s v="Cavan"/>
    <s v="H12 EP11"/>
    <x v="5"/>
    <s v="John"/>
    <s v="Cusack"/>
    <s v="Compliant"/>
    <n v="1"/>
    <x v="0"/>
  </r>
  <r>
    <n v="1369"/>
    <s v="FBN Tyres and Machinery"/>
    <m/>
    <s v="27 Dun Na Bo"/>
    <s v="Willowfield Rd"/>
    <s v="Ballinamore"/>
    <m/>
    <s v="Leitrim"/>
    <m/>
    <x v="10"/>
    <s v="Michael"/>
    <s v="King"/>
    <s v="Compliant"/>
    <n v="1"/>
    <x v="0"/>
  </r>
  <r>
    <n v="1370"/>
    <s v="Byrne's Motors (Ballywilliam) Co. Ltd"/>
    <m/>
    <s v="Ballywilliam"/>
    <s v="Enniscorthy"/>
    <m/>
    <m/>
    <s v="Wexford"/>
    <s v="Y21X959"/>
    <x v="18"/>
    <s v="Patrick"/>
    <s v="Byrne"/>
    <s v="Compliant"/>
    <n v="1"/>
    <x v="0"/>
  </r>
  <r>
    <n v="1371"/>
    <s v="Johnson &amp; Staunton Ltd"/>
    <m/>
    <s v="Bray Road"/>
    <s v="Greystones"/>
    <m/>
    <m/>
    <s v="Wicklow"/>
    <m/>
    <x v="11"/>
    <s v="Blair"/>
    <s v="Somers"/>
    <s v="Non Compliant"/>
    <n v="1"/>
    <x v="0"/>
  </r>
  <r>
    <n v="1372"/>
    <s v="Bolands"/>
    <s v="Partman"/>
    <s v="New Road"/>
    <s v="Clondalkin"/>
    <m/>
    <m/>
    <s v="Dublin 22"/>
    <m/>
    <x v="13"/>
    <s v="John"/>
    <s v="Boland"/>
    <s v="Non Compliant"/>
    <n v="1"/>
    <x v="0"/>
  </r>
  <r>
    <n v="1373"/>
    <s v="Pat Skelton &amp; Sons"/>
    <m/>
    <s v="Ballinavocran"/>
    <s v="Bunclody"/>
    <m/>
    <m/>
    <s v="Wexford"/>
    <s v="Y21 D882"/>
    <x v="18"/>
    <s v="Pat"/>
    <s v="Skelton"/>
    <s v="Non Compliant"/>
    <n v="1"/>
    <x v="0"/>
  </r>
  <r>
    <n v="1374"/>
    <s v="Universal Tyres Ltd"/>
    <m/>
    <s v="Larkin Street"/>
    <s v="Clonakilty"/>
    <m/>
    <m/>
    <s v="Cork"/>
    <n v="506617"/>
    <x v="6"/>
    <s v="Brian"/>
    <s v="Campbell"/>
    <s v="Compliant"/>
    <n v="1"/>
    <x v="0"/>
  </r>
  <r>
    <n v="1375"/>
    <s v="Cavan Tyre Centre"/>
    <m/>
    <s v="Dublin Road"/>
    <s v="Cavan"/>
    <m/>
    <m/>
    <s v="Cavan"/>
    <m/>
    <x v="5"/>
    <s v="Alastair"/>
    <s v="Waller"/>
    <s v="Compliant"/>
    <n v="1"/>
    <x v="0"/>
  </r>
  <r>
    <n v="1376"/>
    <s v="Autoboland Ltd"/>
    <m/>
    <s v="Butlerstown Roundabout"/>
    <s v="Cork Road"/>
    <s v="Waterford"/>
    <m/>
    <s v="Waterford"/>
    <s v="X91 F380"/>
    <x v="8"/>
    <s v="Martin"/>
    <s v="Molloy"/>
    <s v="Non Compliant"/>
    <n v="1"/>
    <x v="0"/>
  </r>
  <r>
    <n v="1377"/>
    <s v="O'Neills"/>
    <m/>
    <s v="Drumalee"/>
    <s v="Cavan"/>
    <m/>
    <m/>
    <s v="Cavan"/>
    <s v="H12 P7W7"/>
    <x v="5"/>
    <s v="Seamus"/>
    <s v="O'Neill"/>
    <s v="Non Compliant"/>
    <n v="1"/>
    <x v="0"/>
  </r>
  <r>
    <n v="1378"/>
    <s v="Joseph Quinn"/>
    <m/>
    <s v="Carlow Road"/>
    <s v="Athy"/>
    <m/>
    <m/>
    <s v="Kildare"/>
    <m/>
    <x v="3"/>
    <s v="Mary"/>
    <s v="Quinn"/>
    <s v="Compliant"/>
    <n v="1"/>
    <x v="0"/>
  </r>
  <r>
    <n v="1379"/>
    <s v="Lake Bellew Enterprises Ltd"/>
    <s v="Noones Tyres"/>
    <s v="The Square"/>
    <s v="Mountbellew"/>
    <m/>
    <m/>
    <s v="Galway"/>
    <m/>
    <x v="14"/>
    <s v="Fergus"/>
    <s v="Noone"/>
    <s v="Compliant"/>
    <n v="1"/>
    <x v="0"/>
  </r>
  <r>
    <n v="1380"/>
    <s v="Lakeside Tyres"/>
    <m/>
    <s v="Gannons Cross"/>
    <s v="Belturbet"/>
    <m/>
    <m/>
    <s v="Cavan"/>
    <m/>
    <x v="5"/>
    <s v="Michael"/>
    <s v="Brady"/>
    <s v="Non Compliant"/>
    <n v="1"/>
    <x v="0"/>
  </r>
  <r>
    <n v="1381"/>
    <s v="R&amp;D Autobody Ltd"/>
    <m/>
    <s v="Tanyard Industrial Estate"/>
    <s v="Tanyard Lane"/>
    <s v="Tullamore"/>
    <m/>
    <s v="Offaly"/>
    <m/>
    <x v="20"/>
    <s v="Romas"/>
    <s v="Radlinskas"/>
    <s v="Non Compliant"/>
    <n v="1"/>
    <x v="0"/>
  </r>
  <r>
    <n v="1382"/>
    <s v="John Byrne"/>
    <s v="Carnew Tyre Centre"/>
    <s v="Gorey Road"/>
    <s v="Carnew"/>
    <m/>
    <m/>
    <s v="Wicklow"/>
    <m/>
    <x v="11"/>
    <s v="John"/>
    <s v="Byrne"/>
    <s v="Non Compliant"/>
    <n v="1"/>
    <x v="0"/>
  </r>
  <r>
    <n v="1383"/>
    <s v="Morans Motorcycles"/>
    <s v="Morans Bike Shop"/>
    <s v="Convent Ave."/>
    <s v="Drumshanbo"/>
    <m/>
    <m/>
    <s v="Leitrim"/>
    <s v="N41 YD28"/>
    <x v="10"/>
    <s v="Declan"/>
    <s v="Moran"/>
    <s v="Compliant"/>
    <n v="1"/>
    <x v="0"/>
  </r>
  <r>
    <n v="1384"/>
    <s v="Leitrim Tyres"/>
    <m/>
    <s v="Victoria House"/>
    <s v="Drumliffin Glebe"/>
    <s v="Kilclare"/>
    <m/>
    <s v="Leitrim"/>
    <s v="N41 E0A4"/>
    <x v="10"/>
    <s v="Nerijus"/>
    <s v="Zutautas"/>
    <s v="Compliant"/>
    <n v="1"/>
    <x v="0"/>
  </r>
  <r>
    <n v="1385"/>
    <s v="Meehans Limited"/>
    <m/>
    <s v="Dublin Road"/>
    <s v="Dundalk"/>
    <m/>
    <m/>
    <s v="Louth"/>
    <m/>
    <x v="27"/>
    <s v="Alan"/>
    <s v="Meehan"/>
    <s v="Compliant"/>
    <n v="1"/>
    <x v="0"/>
  </r>
  <r>
    <n v="1386"/>
    <s v="Nigel Goggins"/>
    <s v="Autopoint Trim"/>
    <s v="Dublin Rd"/>
    <s v="Trim"/>
    <m/>
    <m/>
    <s v="Meath"/>
    <s v="C15 VX33"/>
    <x v="16"/>
    <s v="Nigel"/>
    <s v="Goggins"/>
    <s v="Non Compliant"/>
    <n v="1"/>
    <x v="0"/>
  </r>
  <r>
    <n v="1387"/>
    <s v="KF Autos Ltd"/>
    <s v="Central Tyres"/>
    <s v="Gortnadeeve"/>
    <s v="Creggs"/>
    <m/>
    <m/>
    <s v="Galway"/>
    <m/>
    <x v="14"/>
    <s v="Kevin"/>
    <s v="Fleming"/>
    <s v="Compliant"/>
    <n v="1"/>
    <x v="0"/>
  </r>
  <r>
    <n v="1388"/>
    <s v="Cavan Autoparc"/>
    <m/>
    <s v="Kilmore Centre"/>
    <s v="Dublin Road"/>
    <m/>
    <m/>
    <s v="Cavan"/>
    <s v="H12 DX03"/>
    <x v="5"/>
    <s v="Eoin"/>
    <s v="cassidy"/>
    <s v="Non Compliant"/>
    <n v="1"/>
    <x v="0"/>
  </r>
  <r>
    <n v="1389"/>
    <s v="Lynn Motors Limited"/>
    <m/>
    <s v="Newry Road"/>
    <s v="Dundalk"/>
    <m/>
    <m/>
    <s v="Louth"/>
    <s v="A91 YF75"/>
    <x v="27"/>
    <s v="Mary"/>
    <s v="Heeney"/>
    <s v="Compliant"/>
    <n v="1"/>
    <x v="0"/>
  </r>
  <r>
    <n v="1390"/>
    <s v="Bill Hendrick &amp; Sons Tyre Service"/>
    <m/>
    <s v="Templeshannon"/>
    <s v="Enniscorthy"/>
    <m/>
    <m/>
    <s v="Wexford"/>
    <s v="Y21 Y22"/>
    <x v="18"/>
    <s v="Bill"/>
    <s v="Hendrick"/>
    <s v="Non Compliant"/>
    <n v="1"/>
    <x v="0"/>
  </r>
  <r>
    <n v="1391"/>
    <s v="Kevin Hardy"/>
    <s v="GT Tyre Service"/>
    <s v="Church Street"/>
    <s v="Cootehill"/>
    <m/>
    <m/>
    <s v="Cavan"/>
    <m/>
    <x v="5"/>
    <s v="Kevin"/>
    <s v="Hardy"/>
    <s v="Compliant"/>
    <n v="1"/>
    <x v="0"/>
  </r>
  <r>
    <n v="1392"/>
    <s v="John Ward"/>
    <s v="Ward's Garage"/>
    <s v="Kerry Street"/>
    <s v="Fethard"/>
    <m/>
    <m/>
    <s v="Tipperary"/>
    <m/>
    <x v="12"/>
    <s v="John"/>
    <s v="Ward"/>
    <s v="Non Compliant"/>
    <n v="1"/>
    <x v="0"/>
  </r>
  <r>
    <n v="1393"/>
    <s v="O'Connor and Son Car Sales"/>
    <s v="O'Connor Car Sales"/>
    <s v="Blackwater"/>
    <s v="Enniscorthy"/>
    <m/>
    <m/>
    <s v="Wexford"/>
    <m/>
    <x v="18"/>
    <s v="Patrick"/>
    <s v="O'Connor"/>
    <s v="Compliant"/>
    <n v="1"/>
    <x v="0"/>
  </r>
  <r>
    <n v="1394"/>
    <s v="RCR Motors"/>
    <m/>
    <s v="Unit 51A"/>
    <s v="Robinhood Industrial Estate"/>
    <m/>
    <m/>
    <s v="Dublin 22"/>
    <m/>
    <x v="13"/>
    <s v="Noor"/>
    <s v="Khalaf"/>
    <s v="Non Compliant"/>
    <n v="1"/>
    <x v="0"/>
  </r>
  <r>
    <n v="1395"/>
    <s v="ABC Car Commercials Ltd"/>
    <s v="Callanan Autos"/>
    <s v="Begrath"/>
    <s v="Collon Road"/>
    <s v="Drogheda"/>
    <m/>
    <s v="Louth"/>
    <s v="A92 X373"/>
    <x v="27"/>
    <s v="Declan"/>
    <s v="Callanan"/>
    <s v="Non Compliant"/>
    <n v="1"/>
    <x v="0"/>
  </r>
  <r>
    <n v="1396"/>
    <s v="Murray Auto Services"/>
    <s v="Murray Motorsport"/>
    <s v="Unit 21 Beechlawn Industrial Complex"/>
    <s v="Greenhills Road,"/>
    <m/>
    <m/>
    <s v="Dublin 12"/>
    <m/>
    <x v="13"/>
    <s v="Eoin"/>
    <s v="Murray"/>
    <s v="Non Compliant"/>
    <n v="1"/>
    <x v="0"/>
  </r>
  <r>
    <n v="1397"/>
    <s v="Collon Vehicle Dismantlers Ltd"/>
    <m/>
    <s v="Unit 2 Collon Business Park"/>
    <s v="Ballyboni"/>
    <s v="Collon"/>
    <m/>
    <s v="Louth"/>
    <s v="A92 AK23"/>
    <x v="27"/>
    <s v="Gary"/>
    <s v="Myles"/>
    <s v="Non Compliant"/>
    <n v="1"/>
    <x v="0"/>
  </r>
  <r>
    <n v="1398"/>
    <s v="Brennan's Garage"/>
    <m/>
    <s v="Curravanish"/>
    <s v="Tinahely"/>
    <m/>
    <m/>
    <s v="Wicklow"/>
    <m/>
    <x v="11"/>
    <s v="Patrick"/>
    <s v="Brennan"/>
    <s v="Compliant"/>
    <n v="1"/>
    <x v="0"/>
  </r>
  <r>
    <n v="1399"/>
    <s v="Hugh Boggan Motors Ltd"/>
    <m/>
    <s v="Carriglawn"/>
    <s v="Newtown Road"/>
    <s v="Wexford"/>
    <m/>
    <s v="Wexford"/>
    <s v="Y35 DP65"/>
    <x v="18"/>
    <s v="Hugh"/>
    <s v="Boggan"/>
    <s v="Non Compliant"/>
    <n v="1"/>
    <x v="0"/>
  </r>
  <r>
    <n v="1400"/>
    <s v="B &amp; E Tyres Ltd"/>
    <m/>
    <s v="Moynehall"/>
    <s v="Ballinagh Road"/>
    <s v="Cavan"/>
    <m/>
    <s v="Cavan"/>
    <s v="H12 E372"/>
    <x v="5"/>
    <s v="Brian"/>
    <s v="Sheridan"/>
    <s v="Revoked"/>
    <n v="1"/>
    <x v="21"/>
  </r>
  <r>
    <n v="1401"/>
    <s v="C &amp; N Motors Limited"/>
    <s v="James Flanagan &amp; Sons"/>
    <s v="Tulsk"/>
    <s v="Castlerea"/>
    <m/>
    <m/>
    <s v="Roscommon"/>
    <m/>
    <x v="25"/>
    <s v="Niall"/>
    <s v="Flanagan"/>
    <s v="Non Compliant"/>
    <n v="1"/>
    <x v="0"/>
  </r>
  <r>
    <n v="1402"/>
    <s v="James Fitzgerald Agri Services"/>
    <m/>
    <s v="Carrowbehy"/>
    <s v="Castlerea"/>
    <m/>
    <m/>
    <s v="Roscommon"/>
    <m/>
    <x v="25"/>
    <s v="James"/>
    <s v="Fitzgerald"/>
    <s v="Non Compliant"/>
    <n v="1"/>
    <x v="0"/>
  </r>
  <r>
    <n v="1403"/>
    <s v="Joe Reaney Tyres"/>
    <m/>
    <s v="Togher"/>
    <s v="Tuam"/>
    <m/>
    <m/>
    <s v="Galway"/>
    <m/>
    <x v="14"/>
    <s v="Joe"/>
    <s v="Reaney"/>
    <s v="Non Compliant"/>
    <n v="1"/>
    <x v="0"/>
  </r>
  <r>
    <n v="1404"/>
    <s v="J. Coyne Tyres"/>
    <m/>
    <s v="Airport Road"/>
    <s v="Charlestown"/>
    <m/>
    <m/>
    <s v="Mayo"/>
    <m/>
    <x v="1"/>
    <s v="J."/>
    <s v="Coyne"/>
    <s v="Non Compliant"/>
    <n v="2"/>
    <x v="0"/>
  </r>
  <r>
    <n v="1405"/>
    <s v="Souhans of Trim"/>
    <m/>
    <s v="Haggard Street"/>
    <s v="Trim"/>
    <m/>
    <m/>
    <s v="Meath"/>
    <s v="C15 CD4R"/>
    <x v="16"/>
    <s v="Darren"/>
    <s v="Souhan"/>
    <s v="Compliant"/>
    <n v="1"/>
    <x v="0"/>
  </r>
  <r>
    <n v="1406"/>
    <s v="Killarney Autos Ltd"/>
    <m/>
    <s v="Park Road"/>
    <s v="Killarney"/>
    <m/>
    <m/>
    <s v="Kerry"/>
    <s v="V93 AP1H"/>
    <x v="2"/>
    <s v="Barry"/>
    <s v="Fleming"/>
    <s v="Compliant"/>
    <n v="1"/>
    <x v="0"/>
  </r>
  <r>
    <n v="1407"/>
    <s v="Padraig Cawley Commercials Ltd"/>
    <s v="Cawley Commercials"/>
    <s v="Drinaghan"/>
    <s v="Knocknarea"/>
    <s v="Sligo"/>
    <m/>
    <s v="Sligo"/>
    <s v="F91FK27"/>
    <x v="22"/>
    <s v="Roy"/>
    <s v="Kilfeather"/>
    <s v="Compliant"/>
    <n v="1"/>
    <x v="0"/>
  </r>
  <r>
    <n v="1408"/>
    <s v="TKF Autos"/>
    <s v="Boyne Cars"/>
    <s v="Donore Road"/>
    <s v="Drogheda"/>
    <m/>
    <m/>
    <s v="Louth"/>
    <m/>
    <x v="27"/>
    <s v="Brian"/>
    <s v="McGee"/>
    <s v="Compliant"/>
    <n v="1"/>
    <x v="0"/>
  </r>
  <r>
    <n v="1409"/>
    <s v="Chimax Tyres and Car Servicing"/>
    <s v="Chimax Tyres"/>
    <s v="Unit G"/>
    <s v="Grand Canal Place"/>
    <m/>
    <m/>
    <s v="Dublin 8"/>
    <m/>
    <x v="7"/>
    <s v="Chukwuma"/>
    <s v="Ijeoma"/>
    <s v="Non Compliant"/>
    <n v="1"/>
    <x v="0"/>
  </r>
  <r>
    <n v="1410"/>
    <s v="Blueprint Autos Ltd"/>
    <m/>
    <s v="Golf Links Road"/>
    <s v="Roscommon Town"/>
    <m/>
    <m/>
    <s v="Roscommon"/>
    <s v="F42 NT65"/>
    <x v="25"/>
    <s v="Thomas"/>
    <s v="Rafferty"/>
    <s v="Compliant"/>
    <n v="1"/>
    <x v="0"/>
  </r>
  <r>
    <n v="1411"/>
    <s v="Elite Servicing"/>
    <m/>
    <s v="Athleague"/>
    <s v="Roscommon"/>
    <m/>
    <m/>
    <s v="Roscommon"/>
    <m/>
    <x v="25"/>
    <s v="Ian"/>
    <s v="Fitzgerald"/>
    <s v="Revoked"/>
    <n v="1"/>
    <x v="22"/>
  </r>
  <r>
    <n v="1412"/>
    <s v="Alex Fuels Limited"/>
    <m/>
    <s v="Main Street"/>
    <s v="Carrigallen"/>
    <m/>
    <m/>
    <s v="Leitrim"/>
    <m/>
    <x v="10"/>
    <s v="Axenia"/>
    <s v="Ignat"/>
    <s v="Non Compliant"/>
    <n v="1"/>
    <x v="0"/>
  </r>
  <r>
    <n v="1413"/>
    <s v="PTX Tyre Centre Ltd"/>
    <m/>
    <s v="Courtown Road"/>
    <s v="Gorey"/>
    <m/>
    <m/>
    <s v="Wexford"/>
    <m/>
    <x v="18"/>
    <s v="Peter"/>
    <s v="Kavanagh"/>
    <s v="Compliant"/>
    <n v="1"/>
    <x v="0"/>
  </r>
  <r>
    <n v="1414"/>
    <s v="The Square Garage"/>
    <m/>
    <s v="The Square"/>
    <s v="Portarlington"/>
    <m/>
    <m/>
    <s v="Laois"/>
    <s v="R32 ET2X"/>
    <x v="24"/>
    <s v="Barry"/>
    <s v="Ryan"/>
    <s v="Non Compliant"/>
    <n v="1"/>
    <x v="0"/>
  </r>
  <r>
    <n v="1415"/>
    <s v="Martin O'Loughlin"/>
    <s v="Clondalkin Auto Clinic"/>
    <s v="Unit 1 Weatherwell Industrial Estate"/>
    <s v="Clondalkin"/>
    <m/>
    <m/>
    <s v="Dublin 22"/>
    <m/>
    <x v="13"/>
    <s v="Matin"/>
    <s v="O'Loughlin"/>
    <s v="Non Compliant"/>
    <n v="1"/>
    <x v="0"/>
  </r>
  <r>
    <n v="1416"/>
    <s v="Part Worn Tyres Direct"/>
    <s v="PWD Tyres"/>
    <s v="Linnen Hall Street"/>
    <s v="Dundalk"/>
    <m/>
    <m/>
    <s v="Louth"/>
    <m/>
    <x v="27"/>
    <s v="Ciaran"/>
    <s v="Philips"/>
    <s v="Revoked"/>
    <n v="1"/>
    <x v="23"/>
  </r>
  <r>
    <n v="1417"/>
    <s v="Superior Tyres and Car Wash Services Limited"/>
    <m/>
    <s v="229 The Boulevard"/>
    <s v="Mount Eustace"/>
    <s v="Tyrrelstown"/>
    <m/>
    <s v="Dublin 15"/>
    <m/>
    <x v="17"/>
    <s v="Fran"/>
    <s v="Lennon"/>
    <s v="Non Compliant"/>
    <n v="1"/>
    <x v="0"/>
  </r>
  <r>
    <n v="1419"/>
    <s v="Auto Euro Parts Ltd"/>
    <m/>
    <s v="Block A7"/>
    <s v="Blyry Industrial Estate"/>
    <s v="Athlone"/>
    <m/>
    <s v="Westmeath"/>
    <m/>
    <x v="19"/>
    <s v="Aurimas"/>
    <s v="Alexsandravicius"/>
    <s v="Non Compliant"/>
    <n v="1"/>
    <x v="0"/>
  </r>
  <r>
    <n v="1420"/>
    <s v="Oriel Auto Specialists Ltd"/>
    <m/>
    <s v="Coes Road"/>
    <s v="Dundalk"/>
    <m/>
    <m/>
    <s v="Louth"/>
    <m/>
    <x v="27"/>
    <s v="Finbarr"/>
    <s v="Dillon"/>
    <s v="Non Compliant"/>
    <n v="1"/>
    <x v="0"/>
  </r>
  <r>
    <n v="1421"/>
    <s v="Ballyfarnon Motor Works Ltd"/>
    <m/>
    <s v="Ballyfarnon"/>
    <s v="Boyle"/>
    <m/>
    <m/>
    <s v="Roscommon"/>
    <s v="F52V611"/>
    <x v="25"/>
    <s v="Anne"/>
    <s v="Healy"/>
    <s v="Compliant"/>
    <n v="1"/>
    <x v="0"/>
  </r>
  <r>
    <n v="1422"/>
    <s v="John Henry"/>
    <s v="Lung Autos"/>
    <s v="Lung"/>
    <s v="Ballagderreen"/>
    <m/>
    <m/>
    <s v="Roscommon"/>
    <s v="F45 TX39"/>
    <x v="25"/>
    <s v="John"/>
    <s v="Henry"/>
    <s v="Non Compliant"/>
    <n v="1"/>
    <x v="0"/>
  </r>
  <r>
    <n v="1423"/>
    <s v="Michael Holland Tyres Ltd"/>
    <m/>
    <s v="Ballintubber"/>
    <s v="Castlerea"/>
    <m/>
    <m/>
    <s v="Roscommon"/>
    <m/>
    <x v="25"/>
    <s v="Michael"/>
    <s v="Holland"/>
    <s v="Non Compliant"/>
    <n v="1"/>
    <x v="0"/>
  </r>
  <r>
    <n v="1424"/>
    <s v="Kevin Guidera"/>
    <s v="Roscrea Tyre Services"/>
    <s v="Lourdes Road"/>
    <s v="Roscrea"/>
    <m/>
    <m/>
    <s v="Tipperary"/>
    <m/>
    <x v="12"/>
    <s v="Kevin"/>
    <s v="Guildera"/>
    <s v="Compliant"/>
    <n v="1"/>
    <x v="0"/>
  </r>
  <r>
    <n v="1425"/>
    <s v="Super Bike Parts"/>
    <m/>
    <s v="Toberdan"/>
    <s v="Lecarrow"/>
    <m/>
    <m/>
    <s v="Roscommon"/>
    <m/>
    <x v="25"/>
    <s v="John"/>
    <s v="Duffy"/>
    <s v="Non Compliant"/>
    <n v="1"/>
    <x v="0"/>
  </r>
  <r>
    <n v="1426"/>
    <s v="Casey Motors"/>
    <m/>
    <s v="Tralee Road"/>
    <s v="Ardfert"/>
    <s v="Tralee"/>
    <m/>
    <s v="Kerry"/>
    <m/>
    <x v="2"/>
    <s v="Paudie"/>
    <s v="Casey"/>
    <s v="Non Compliant"/>
    <n v="1"/>
    <x v="0"/>
  </r>
  <r>
    <n v="1427"/>
    <s v="All Traction Tyres"/>
    <m/>
    <s v="Baslicon"/>
    <s v="Waterville"/>
    <m/>
    <m/>
    <s v="Kerry"/>
    <m/>
    <x v="2"/>
    <s v="Patrick"/>
    <s v="Donnelly"/>
    <s v="Non Compliant"/>
    <n v="1"/>
    <x v="0"/>
  </r>
  <r>
    <n v="1428"/>
    <s v="Tom Fox Car Sales"/>
    <m/>
    <s v="Newgrange Business Park"/>
    <s v="Donore Road"/>
    <s v="Drogheda"/>
    <m/>
    <s v="Louth"/>
    <m/>
    <x v="27"/>
    <s v="Ronan"/>
    <s v="Fox"/>
    <s v="Revoked"/>
    <n v="1"/>
    <x v="24"/>
  </r>
  <r>
    <n v="1429"/>
    <s v="Dizcount Tyres"/>
    <m/>
    <s v="Lissenhall"/>
    <s v="Swords"/>
    <m/>
    <m/>
    <s v="Dublin County"/>
    <m/>
    <x v="17"/>
    <s v="Owen"/>
    <s v="Norton"/>
    <s v="Compliant"/>
    <n v="1"/>
    <x v="0"/>
  </r>
  <r>
    <n v="1430"/>
    <s v="Fitzgeralds Garage"/>
    <m/>
    <s v="Derrynane"/>
    <s v="Caherdaniel"/>
    <m/>
    <m/>
    <s v="Kerry"/>
    <m/>
    <x v="2"/>
    <s v="Eddie"/>
    <s v="Fitzgerald"/>
    <s v="Non Compliant"/>
    <n v="1"/>
    <x v="0"/>
  </r>
  <r>
    <n v="1431"/>
    <s v="Colm Hanly Motors Ltd"/>
    <m/>
    <s v="Cahir Road"/>
    <s v="Cashel"/>
    <m/>
    <m/>
    <s v="Tipperary"/>
    <m/>
    <x v="12"/>
    <s v="Padraig"/>
    <s v="Cummins"/>
    <s v="Non Compliant"/>
    <n v="1"/>
    <x v="0"/>
  </r>
  <r>
    <n v="1432"/>
    <s v="Jackson Engineering (Castlebar) Ltd"/>
    <m/>
    <s v="Moneen Road"/>
    <s v="Castlebar"/>
    <m/>
    <m/>
    <s v="Mayo"/>
    <s v="F23 N660"/>
    <x v="1"/>
    <s v="Irene"/>
    <s v="Jackson"/>
    <s v="Non Compliant"/>
    <n v="1"/>
    <x v="0"/>
  </r>
  <r>
    <n v="1433"/>
    <s v="Clarecastle Tyres"/>
    <m/>
    <s v="Kildysart Road"/>
    <s v="Clarecastle"/>
    <m/>
    <m/>
    <s v="Clare"/>
    <m/>
    <x v="9"/>
    <s v="Dermot"/>
    <s v="Cronin"/>
    <s v="Compliant"/>
    <n v="1"/>
    <x v="0"/>
  </r>
  <r>
    <n v="1434"/>
    <s v="McNamara's Garage"/>
    <m/>
    <s v="Devlis"/>
    <s v="Ballyhaunis"/>
    <m/>
    <m/>
    <s v="Mayo"/>
    <m/>
    <x v="1"/>
    <s v="Eamonn"/>
    <s v="Mcnamara"/>
    <s v="Revoked"/>
    <n v="1"/>
    <x v="25"/>
  </r>
  <r>
    <n v="1435"/>
    <s v="Air Well Tyres Limited"/>
    <m/>
    <s v="Unit 5 Bloomsbury Centre"/>
    <s v="Donore Road"/>
    <s v="Drogheda"/>
    <m/>
    <s v="Louth"/>
    <s v="A92hd8K"/>
    <x v="27"/>
    <s v="John"/>
    <s v="Hodgkins"/>
    <s v="Non Compliant"/>
    <n v="1"/>
    <x v="0"/>
  </r>
  <r>
    <n v="1436"/>
    <s v="M.C Tool &amp; Plant Hire Ltd"/>
    <s v="Blacklion Enterprise Centre"/>
    <s v="Blacklion"/>
    <s v="Greystones"/>
    <m/>
    <m/>
    <s v="Wicklow"/>
    <s v="V63V658"/>
    <x v="11"/>
    <s v="Rory"/>
    <s v="McCann"/>
    <s v="Non Compliant"/>
    <n v="1"/>
    <x v="0"/>
  </r>
  <r>
    <n v="1437"/>
    <s v="Thompson's Garage"/>
    <s v="Thompson's Garage &amp; Tyre Centre"/>
    <s v="New Line"/>
    <s v="Manorhamilton"/>
    <m/>
    <m/>
    <s v="Leitrim"/>
    <m/>
    <x v="10"/>
    <s v="David"/>
    <s v="*"/>
    <s v="Non Compliant"/>
    <n v="1"/>
    <x v="0"/>
  </r>
  <r>
    <n v="1438"/>
    <s v="Tyre Express Ltd"/>
    <m/>
    <s v="Unit 2 Coldwinters"/>
    <s v="Blakes Cross"/>
    <s v="Lusk"/>
    <m/>
    <s v="Dublin County"/>
    <m/>
    <x v="17"/>
    <s v="Andrew"/>
    <s v="Bogdanov"/>
    <s v="Compliant"/>
    <n v="1"/>
    <x v="0"/>
  </r>
  <r>
    <n v="1439"/>
    <s v="Ace 4x4 Spares Ltd"/>
    <m/>
    <s v="Druminshin Glebe"/>
    <s v="Carrigallen"/>
    <m/>
    <m/>
    <s v="Leitrim"/>
    <m/>
    <x v="10"/>
    <s v="Paul"/>
    <s v="Maguire"/>
    <s v="Non Compliant"/>
    <n v="1"/>
    <x v="0"/>
  </r>
  <r>
    <n v="1440"/>
    <s v="Errancourt Traders Ltd"/>
    <s v="Nolan Tyres"/>
    <s v="Tyre Centre"/>
    <s v="Ballon"/>
    <m/>
    <m/>
    <s v="Carlow"/>
    <s v="R93N2P7"/>
    <x v="31"/>
    <s v="Cormac"/>
    <s v="Nolan"/>
    <s v="Non Compliant"/>
    <n v="2"/>
    <x v="0"/>
  </r>
  <r>
    <n v="1441"/>
    <s v="Edward Murphy"/>
    <s v="Wexford Car Dismantlers"/>
    <s v="Tomgarrow"/>
    <s v="Wells"/>
    <s v="Gorey"/>
    <m/>
    <s v="Wexford"/>
    <s v="Y25HX50"/>
    <x v="18"/>
    <s v="Edward"/>
    <s v="Murphy"/>
    <s v="Compliant"/>
    <n v="1"/>
    <x v="0"/>
  </r>
  <r>
    <n v="1442"/>
    <s v="Pas Auto Services Ltd"/>
    <s v="Precision Auto Services"/>
    <s v="Mayfield Business Park"/>
    <s v="Mayfield"/>
    <s v="Cork"/>
    <m/>
    <s v="Cork"/>
    <m/>
    <x v="30"/>
    <s v="Noel"/>
    <s v="Bowles"/>
    <s v="Compliant"/>
    <n v="1"/>
    <x v="0"/>
  </r>
  <r>
    <n v="1443"/>
    <s v="O'Reilly's Filling Station Ltd"/>
    <m/>
    <s v="Aghullaghy"/>
    <s v="Killeshandra"/>
    <m/>
    <m/>
    <s v="Cavan"/>
    <m/>
    <x v="5"/>
    <s v="Raymond"/>
    <s v="O'Reilly"/>
    <s v="Non Compliant"/>
    <n v="1"/>
    <x v="0"/>
  </r>
  <r>
    <n v="1444"/>
    <s v="Valley Motors"/>
    <m/>
    <s v="Knockaune"/>
    <s v="Ballymacarbry"/>
    <m/>
    <m/>
    <s v="Waterford"/>
    <s v="E91X576"/>
    <x v="8"/>
    <s v="Patrick James"/>
    <s v="Wall"/>
    <s v="Revoked"/>
    <n v="1"/>
    <x v="26"/>
  </r>
  <r>
    <n v="1445"/>
    <s v="Mary O'Connor"/>
    <s v="O'Connor Tyres"/>
    <s v="New Inn"/>
    <s v="Cashel"/>
    <m/>
    <m/>
    <s v="Tipperary"/>
    <m/>
    <x v="12"/>
    <s v="Lee"/>
    <s v="O'Connor"/>
    <s v="Non Compliant"/>
    <n v="1"/>
    <x v="0"/>
  </r>
  <r>
    <n v="1446"/>
    <s v="K &amp; M Heffernan Ltd"/>
    <s v="Heffernan Car Sales"/>
    <s v="Cleaboy Road"/>
    <s v="Tycor"/>
    <s v="Waterford"/>
    <m/>
    <s v="Waterford"/>
    <s v="X91 R273"/>
    <x v="8"/>
    <s v="Michael"/>
    <s v="Heffernan"/>
    <s v="Non Compliant"/>
    <n v="1"/>
    <x v="0"/>
  </r>
  <r>
    <n v="1447"/>
    <s v="Western Auto Stop Limited"/>
    <s v="Donnellan Auto Services"/>
    <s v="Oranmore Business Park"/>
    <s v="Oranmore"/>
    <m/>
    <m/>
    <s v="Galway"/>
    <s v="H91 HPCO"/>
    <x v="14"/>
    <s v="John"/>
    <s v="Donnellan"/>
    <s v="Compliant"/>
    <n v="1"/>
    <x v="0"/>
  </r>
  <r>
    <n v="1448"/>
    <s v="Frank Wyse Car Parts"/>
    <m/>
    <s v="Convent Road"/>
    <s v="Clogheen"/>
    <s v="Cahir"/>
    <m/>
    <s v="Tipperary"/>
    <s v="E21 EK06"/>
    <x v="12"/>
    <s v="Frank"/>
    <s v="Wyse"/>
    <s v="Non Compliant"/>
    <n v="1"/>
    <x v="0"/>
  </r>
  <r>
    <n v="1449"/>
    <s v="Hopkins Garage Ltd"/>
    <m/>
    <s v="Mill Lane"/>
    <s v="Bray"/>
    <m/>
    <m/>
    <s v="Wicklow"/>
    <s v="A98 C2H6"/>
    <x v="11"/>
    <s v="John"/>
    <s v="Hopkins"/>
    <s v="Non Compliant"/>
    <n v="1"/>
    <x v="0"/>
  </r>
  <r>
    <n v="1450"/>
    <s v="Naughtons Car Sales Ltd"/>
    <m/>
    <s v="Ballydangan"/>
    <s v="Athlone"/>
    <m/>
    <m/>
    <s v="Roscommon"/>
    <m/>
    <x v="25"/>
    <s v="James"/>
    <s v="*"/>
    <s v="Non Compliant"/>
    <n v="1"/>
    <x v="0"/>
  </r>
  <r>
    <n v="1451"/>
    <s v="Kevtat Ltd"/>
    <s v="Corbett Tyres"/>
    <s v="9 Henry Street"/>
    <s v="Cork"/>
    <m/>
    <m/>
    <s v="Cork"/>
    <m/>
    <x v="30"/>
    <s v="John"/>
    <s v="Corbett"/>
    <s v="Non Compliant"/>
    <n v="1"/>
    <x v="0"/>
  </r>
  <r>
    <n v="1452"/>
    <s v="Cassidy Tyres"/>
    <m/>
    <s v="Grange Cross"/>
    <s v="Castletown"/>
    <s v="Navan"/>
    <m/>
    <s v="Meath"/>
    <s v="C15KX79"/>
    <x v="16"/>
    <s v="Paul"/>
    <s v="Cassidy"/>
    <s v="Non Compliant"/>
    <n v="1"/>
    <x v="0"/>
  </r>
  <r>
    <n v="1453"/>
    <s v="Blessington Tyre Centre"/>
    <m/>
    <s v="Dublin Road"/>
    <s v="Blessington"/>
    <m/>
    <m/>
    <s v="Wicklow"/>
    <m/>
    <x v="11"/>
    <s v="Martin"/>
    <s v="Nugent"/>
    <s v="Non Compliant"/>
    <n v="1"/>
    <x v="0"/>
  </r>
  <r>
    <n v="1454"/>
    <s v="Patrick Honan"/>
    <s v="Honan Waste Management"/>
    <s v="Lis"/>
    <s v="Doonbeg"/>
    <s v="Kilrush"/>
    <m/>
    <s v="Clare"/>
    <m/>
    <x v="9"/>
    <s v="Patrick"/>
    <s v="Honan"/>
    <s v="Non Compliant"/>
    <n v="1"/>
    <x v="0"/>
  </r>
  <r>
    <n v="1455"/>
    <s v="Michelin Tyre Plc"/>
    <m/>
    <s v="Campbell Road"/>
    <s v="Stoke-On-Trent"/>
    <s v="Staffordshire, ST4 4EY"/>
    <m/>
    <m/>
    <m/>
    <x v="28"/>
    <s v="Sue"/>
    <s v="Oulsnam"/>
    <s v="Revoked"/>
    <n v="1"/>
    <x v="27"/>
  </r>
  <r>
    <n v="1456"/>
    <s v="Paul Fitzachary"/>
    <s v="All Motors"/>
    <s v="Unit 7 The Barbeque Centre"/>
    <s v="Bray Road"/>
    <s v="Shankill"/>
    <m/>
    <s v="Dublin 18"/>
    <s v="D18X754"/>
    <x v="13"/>
    <s v="Paul"/>
    <s v="Fitzachary"/>
    <s v="Non Compliant"/>
    <n v="1"/>
    <x v="0"/>
  </r>
  <r>
    <n v="1457"/>
    <s v="McCabe Car Sales"/>
    <m/>
    <s v="Donore Road"/>
    <s v="Drogheda"/>
    <m/>
    <m/>
    <s v="Louth"/>
    <m/>
    <x v="27"/>
    <s v="Joe"/>
    <s v="Traynor"/>
    <s v="Non Compliant"/>
    <n v="1"/>
    <x v="0"/>
  </r>
  <r>
    <n v="1458"/>
    <s v="Brian Reynolds Car Sales Ltd"/>
    <m/>
    <s v="East Coast Business Park"/>
    <s v="Donore Rd"/>
    <s v="Drogheda"/>
    <m/>
    <s v="Louth"/>
    <m/>
    <x v="27"/>
    <s v="Mark"/>
    <s v="Reynolds"/>
    <s v="Non Compliant"/>
    <n v="1"/>
    <x v="0"/>
  </r>
  <r>
    <n v="1459"/>
    <s v="Liam Cleary Autoworld"/>
    <m/>
    <s v="Kilrush Road"/>
    <s v="Ennis"/>
    <m/>
    <m/>
    <s v="Clare"/>
    <m/>
    <x v="9"/>
    <s v="Liam"/>
    <s v="Cleary"/>
    <s v="Compliant"/>
    <n v="1"/>
    <x v="0"/>
  </r>
  <r>
    <n v="1460"/>
    <s v="David Cronin"/>
    <s v="Cronin's Garage"/>
    <s v="Ninemilehouse"/>
    <s v="Carrick On Suir"/>
    <m/>
    <m/>
    <s v="Tipperary"/>
    <m/>
    <x v="12"/>
    <s v="David"/>
    <s v="Cronin"/>
    <s v="Non Compliant"/>
    <n v="1"/>
    <x v="0"/>
  </r>
  <r>
    <n v="1461"/>
    <s v="Clare Road Tyres Centre"/>
    <m/>
    <s v="Clare Road"/>
    <s v="Ennis"/>
    <m/>
    <m/>
    <s v="Clare"/>
    <m/>
    <x v="9"/>
    <s v="Sean"/>
    <s v="Devitt"/>
    <s v="Compliant"/>
    <n v="1"/>
    <x v="0"/>
  </r>
  <r>
    <n v="1462"/>
    <s v="Bridge Tyres and Car Repairs"/>
    <m/>
    <s v="Thomas Traynor Street"/>
    <s v="Tullow Beg"/>
    <s v="Tullow"/>
    <m/>
    <s v="Carlow"/>
    <s v="R93 WV05"/>
    <x v="31"/>
    <s v="Kel"/>
    <s v="Mester"/>
    <s v="Compliant"/>
    <n v="1"/>
    <x v="0"/>
  </r>
  <r>
    <n v="1463"/>
    <s v="Colm Noone"/>
    <s v="Noone Tyres"/>
    <s v="Aille"/>
    <s v="Inverin"/>
    <m/>
    <m/>
    <s v="Galway"/>
    <m/>
    <x v="14"/>
    <s v="Colm"/>
    <s v="Noone"/>
    <s v="Non Compliant"/>
    <n v="1"/>
    <x v="0"/>
  </r>
  <r>
    <n v="1464"/>
    <s v="Max Car Service"/>
    <m/>
    <s v="Unit 5 Liam Cleary Business Park"/>
    <s v="Kilrush Road"/>
    <s v="Ennis"/>
    <m/>
    <s v="Clare"/>
    <m/>
    <x v="9"/>
    <s v="Imrich"/>
    <s v="Ferko"/>
    <s v="Revoked"/>
    <n v="1"/>
    <x v="28"/>
  </r>
  <r>
    <n v="1465"/>
    <s v="Micheal Clohessy"/>
    <s v="Clohessy's Garage"/>
    <s v="Littleton"/>
    <s v="Thurles"/>
    <m/>
    <m/>
    <s v="Tipperary"/>
    <m/>
    <x v="12"/>
    <s v="Micheal"/>
    <s v="Clohessy"/>
    <s v="Non Compliant"/>
    <n v="1"/>
    <x v="0"/>
  </r>
  <r>
    <n v="1466"/>
    <s v="Declan Somers"/>
    <s v="DSS Recovery"/>
    <s v="Farmleigh"/>
    <s v="Enniscorthy"/>
    <m/>
    <m/>
    <s v="Wexford"/>
    <s v="Y21 DY76"/>
    <x v="18"/>
    <s v="Declan"/>
    <s v="Somers"/>
    <s v="Non Compliant"/>
    <n v="1"/>
    <x v="0"/>
  </r>
  <r>
    <n v="1467"/>
    <s v="Tyreworld Tramore Road Cork"/>
    <s v="Tyreworld"/>
    <s v="Tramore Road"/>
    <s v="Cork"/>
    <m/>
    <m/>
    <s v="Cork"/>
    <m/>
    <x v="30"/>
    <s v="Steven"/>
    <s v="Murphy"/>
    <s v="Non Compliant"/>
    <n v="1"/>
    <x v="0"/>
  </r>
  <r>
    <n v="1468"/>
    <s v="FGC Limited"/>
    <s v="Flynn's Carlow"/>
    <s v="Dolmen Retail Park"/>
    <s v="Chapelstown Gate"/>
    <s v="Tullow Road"/>
    <m/>
    <s v="Carlow"/>
    <s v="R93 R8D3"/>
    <x v="31"/>
    <s v="John"/>
    <s v="O'Connor"/>
    <s v="Non Compliant"/>
    <n v="1"/>
    <x v="0"/>
  </r>
  <r>
    <n v="1469"/>
    <s v="O'Sullivan &amp; Hansbury Motors"/>
    <m/>
    <s v="Kilrush Road"/>
    <s v="Ennis"/>
    <m/>
    <m/>
    <s v="Clare"/>
    <m/>
    <x v="9"/>
    <s v="John"/>
    <s v="Ryan"/>
    <s v="Non Compliant"/>
    <n v="1"/>
    <x v="0"/>
  </r>
  <r>
    <n v="1470"/>
    <s v="James Lannon Motor Repairs"/>
    <m/>
    <s v="Abbey Town"/>
    <s v="Boyle"/>
    <m/>
    <m/>
    <s v="Roscommon"/>
    <m/>
    <x v="25"/>
    <s v="James"/>
    <s v="Lannon"/>
    <s v="Non Compliant"/>
    <n v="1"/>
    <x v="0"/>
  </r>
  <r>
    <n v="1471"/>
    <s v="Carlow Tyre Centre"/>
    <m/>
    <s v="Unit 8 South Court"/>
    <s v="Wexford Road Business Park"/>
    <s v="Carlow"/>
    <m/>
    <s v="Carlow"/>
    <s v="RG3DW65"/>
    <x v="31"/>
    <s v="Victor"/>
    <s v="Bodor"/>
    <s v="Non Compliant"/>
    <n v="1"/>
    <x v="0"/>
  </r>
  <r>
    <n v="1472"/>
    <s v="Rochefreight Ireland Limited"/>
    <m/>
    <s v="Wexford Road"/>
    <s v="Rosslare Harbour"/>
    <m/>
    <m/>
    <s v="Wexford"/>
    <s v="Y35 TX3F"/>
    <x v="18"/>
    <s v="Damien"/>
    <s v="Roche"/>
    <s v="Non Compliant"/>
    <n v="1"/>
    <x v="0"/>
  </r>
  <r>
    <n v="1473"/>
    <s v="P Walpole &amp; Sons"/>
    <s v="Central Motors"/>
    <s v="Station Road"/>
    <s v="Mohill"/>
    <m/>
    <m/>
    <s v="Leitrim"/>
    <m/>
    <x v="10"/>
    <s v="Kieran"/>
    <s v="Walpole"/>
    <s v="Non Compliant"/>
    <n v="1"/>
    <x v="0"/>
  </r>
  <r>
    <n v="1474"/>
    <s v="Bilboa Motor Works"/>
    <m/>
    <s v="Unit 3 / 1A"/>
    <s v="Wexford Road Business Park"/>
    <s v="Carlow"/>
    <m/>
    <s v="Carlow"/>
    <s v="R93T6K6"/>
    <x v="31"/>
    <s v="Daniel"/>
    <s v="Farrell"/>
    <s v="Non Compliant"/>
    <n v="1"/>
    <x v="0"/>
  </r>
  <r>
    <n v="1475"/>
    <s v="N Smith &amp; Sons Ltd"/>
    <s v="Smiths of Drogheda"/>
    <s v="North Road"/>
    <s v="Drogheda"/>
    <m/>
    <m/>
    <s v="Louth"/>
    <s v="A92 E650"/>
    <x v="27"/>
    <s v="Maeve"/>
    <s v="Smith"/>
    <s v="Non Compliant"/>
    <n v="1"/>
    <x v="0"/>
  </r>
  <r>
    <n v="1476"/>
    <s v="Duleek Car &amp; Commercial Services Ltd"/>
    <m/>
    <s v="Unit 19 Duleek Business park"/>
    <s v="Duleek"/>
    <m/>
    <m/>
    <s v="Meath"/>
    <m/>
    <x v="16"/>
    <s v="Gerard"/>
    <s v="Smith"/>
    <s v="Revoked"/>
    <n v="2"/>
    <x v="29"/>
  </r>
  <r>
    <n v="1477"/>
    <s v="KJF Tyre Service Ltd"/>
    <s v="Longford Tyre Service"/>
    <s v="Unit 13 Townspark Industrial Estate"/>
    <s v="Athlone Road"/>
    <s v="Longford"/>
    <m/>
    <s v="Longford"/>
    <m/>
    <x v="26"/>
    <s v="Kamil"/>
    <s v="Czechowski"/>
    <s v="Compliant"/>
    <n v="1"/>
    <x v="0"/>
  </r>
  <r>
    <n v="1478"/>
    <s v="T. Sheils &amp; Co"/>
    <m/>
    <s v="Gort Road Industrial Estate"/>
    <s v="Gort Road"/>
    <s v="Ennis"/>
    <m/>
    <s v="Clare"/>
    <m/>
    <x v="9"/>
    <s v="Des"/>
    <s v="Mulpeter"/>
    <s v="Non Compliant"/>
    <n v="2"/>
    <x v="0"/>
  </r>
  <r>
    <n v="1479"/>
    <s v="Oliver Burke"/>
    <s v="Connaught 4x4 Spares"/>
    <s v="Airglooney Business Park"/>
    <s v="Tuam"/>
    <s v="Galway"/>
    <m/>
    <s v="Galway"/>
    <s v="H91HWD8"/>
    <x v="14"/>
    <s v="Oliver"/>
    <s v="Burke"/>
    <s v="Compliant"/>
    <n v="1"/>
    <x v="0"/>
  </r>
  <r>
    <n v="1480"/>
    <s v="McLoughlan Tyres"/>
    <m/>
    <s v="Banagher"/>
    <s v="Five Mile Bourne"/>
    <m/>
    <m/>
    <s v="Leitrim"/>
    <m/>
    <x v="10"/>
    <s v="Joe"/>
    <s v="McLoughlan"/>
    <s v="Non Compliant"/>
    <n v="1"/>
    <x v="0"/>
  </r>
  <r>
    <n v="1481"/>
    <s v="Maurice Dunne Motors Limited"/>
    <m/>
    <s v="Mayfield"/>
    <s v="Lismore"/>
    <m/>
    <m/>
    <s v="Waterford"/>
    <m/>
    <x v="8"/>
    <s v="Maurice"/>
    <s v="Dunne"/>
    <s v="Compliant"/>
    <n v="1"/>
    <x v="0"/>
  </r>
  <r>
    <n v="1482"/>
    <s v="Tyreland Ltd"/>
    <s v="Tyreland"/>
    <s v="114 Boyne Road"/>
    <s v="Dublin Industrial Estate"/>
    <s v="Glasnevin"/>
    <m/>
    <s v="Dublin 11"/>
    <m/>
    <x v="7"/>
    <s v="Damien"/>
    <s v="Coleman"/>
    <s v="Non Compliant"/>
    <n v="6"/>
    <x v="0"/>
  </r>
  <r>
    <n v="1483"/>
    <s v="Joe Dooling"/>
    <s v="J. D. Tyres LTD"/>
    <s v="Kildorrery Road"/>
    <s v="Mitchelstown"/>
    <m/>
    <m/>
    <s v="Cork"/>
    <m/>
    <x v="6"/>
    <s v="Joe"/>
    <s v="Dooling"/>
    <s v="Non Compliant"/>
    <n v="1"/>
    <x v="0"/>
  </r>
  <r>
    <n v="1484"/>
    <s v="B &amp; T Tyres Ltd"/>
    <m/>
    <s v="Unit 12 Greenhills Industrial Village"/>
    <s v="Drogheda"/>
    <m/>
    <m/>
    <s v="Louth"/>
    <m/>
    <x v="27"/>
    <s v="Peter"/>
    <s v="McMahon"/>
    <s v="Non Compliant"/>
    <n v="1"/>
    <x v="0"/>
  </r>
  <r>
    <n v="1485"/>
    <s v="Kirby Car Dismantling"/>
    <m/>
    <s v="Bawnard East"/>
    <s v="Midleton"/>
    <m/>
    <m/>
    <s v="Cork"/>
    <m/>
    <x v="6"/>
    <s v="Godfrey"/>
    <s v="Kirby"/>
    <s v="Compliant"/>
    <n v="1"/>
    <x v="0"/>
  </r>
  <r>
    <n v="1486"/>
    <s v="Hutton Intl Transport Ltd"/>
    <m/>
    <s v="14 Kylemore Hill"/>
    <s v="Rathoe"/>
    <m/>
    <m/>
    <s v="Carlow"/>
    <s v="R93 HW27"/>
    <x v="31"/>
    <s v="Trevor"/>
    <s v="Hutton"/>
    <s v="Non Compliant"/>
    <n v="1"/>
    <x v="0"/>
  </r>
  <r>
    <n v="1487"/>
    <s v="Fast Fit Tyre Center and Motor Factors"/>
    <m/>
    <s v="Foxborough"/>
    <s v="Drumsna"/>
    <m/>
    <m/>
    <s v="Leitrim"/>
    <m/>
    <x v="10"/>
    <s v="Austin"/>
    <s v="Garvey"/>
    <s v="Non Compliant"/>
    <n v="1"/>
    <x v="0"/>
  </r>
  <r>
    <n v="1488"/>
    <s v="Mohill Tyre Centre Ltd"/>
    <m/>
    <s v="Unit 6 Enterprise Centre"/>
    <s v="Mohill"/>
    <m/>
    <m/>
    <s v="Leitrim"/>
    <m/>
    <x v="10"/>
    <s v="Enda"/>
    <s v="McHugh"/>
    <s v="Non Compliant"/>
    <n v="1"/>
    <x v="0"/>
  </r>
  <r>
    <n v="1489"/>
    <s v="M.S.L Cork Mercedes Benz"/>
    <m/>
    <s v="Eastgate Business Park"/>
    <s v="Little Island"/>
    <m/>
    <m/>
    <s v="Cork"/>
    <s v="T45 Y658"/>
    <x v="6"/>
    <s v="Sean"/>
    <s v="O'Sullivan"/>
    <s v="Compliant"/>
    <n v="1"/>
    <x v="0"/>
  </r>
  <r>
    <n v="1490"/>
    <s v="James Magee"/>
    <s v="Magee's Recovery"/>
    <s v="Knockarush"/>
    <s v="Boyle"/>
    <m/>
    <m/>
    <s v="Roscommon"/>
    <m/>
    <x v="25"/>
    <s v="James"/>
    <s v="Magee"/>
    <s v="Non Compliant"/>
    <n v="1"/>
    <x v="0"/>
  </r>
  <r>
    <n v="1491"/>
    <s v="Alan Whitney"/>
    <s v="Leitrim Auto Centre"/>
    <s v="Tullylannon"/>
    <s v="Leitrim Village"/>
    <s v="Carrick On Shannon"/>
    <m/>
    <s v="Leitrim"/>
    <m/>
    <x v="10"/>
    <s v="Alan"/>
    <s v="Whitney"/>
    <s v="Revoked"/>
    <n v="1"/>
    <x v="30"/>
  </r>
  <r>
    <n v="1492"/>
    <s v="PR Car Service"/>
    <m/>
    <s v="Clonminam Industrial Estate"/>
    <s v="Portlaoise"/>
    <m/>
    <m/>
    <s v="Laois"/>
    <s v="R32WF3C"/>
    <x v="24"/>
    <s v="Robert"/>
    <s v="Pytlik"/>
    <s v="Non Compliant"/>
    <n v="1"/>
    <x v="0"/>
  </r>
  <r>
    <n v="1493"/>
    <s v="Denis Cullinane Car Sales Ltd"/>
    <m/>
    <s v="The Bungalow"/>
    <s v="Liberty Hill"/>
    <s v="Waterfall"/>
    <m/>
    <s v="Cork"/>
    <s v="T12DT29"/>
    <x v="6"/>
    <s v="Denis"/>
    <s v="Cullinane (Senior)"/>
    <s v="Non Compliant"/>
    <n v="1"/>
    <x v="0"/>
  </r>
  <r>
    <n v="1494"/>
    <s v="David Dunne Car Sales"/>
    <m/>
    <s v="Unit 8"/>
    <s v="Portarlington Business Park"/>
    <s v="Canal Road, Portarlington"/>
    <m/>
    <s v="Laois"/>
    <m/>
    <x v="24"/>
    <s v="David"/>
    <s v="Dunne"/>
    <s v="Non Compliant"/>
    <n v="1"/>
    <x v="0"/>
  </r>
  <r>
    <n v="1495"/>
    <s v="A1 Metal Recycling Limited"/>
    <m/>
    <s v="Acragar"/>
    <s v="Mountmellick"/>
    <m/>
    <m/>
    <s v="Laois"/>
    <s v="R32 FF21"/>
    <x v="24"/>
    <s v="Joseph"/>
    <s v="Ward"/>
    <s v="Compliant"/>
    <n v="1"/>
    <x v="0"/>
  </r>
  <r>
    <n v="1496"/>
    <s v="Priors Garage Ltd"/>
    <m/>
    <s v="Tully"/>
    <s v="Ballinamore"/>
    <m/>
    <m/>
    <s v="Leitrim"/>
    <m/>
    <x v="10"/>
    <s v="Padraig"/>
    <s v="Prior"/>
    <s v="Non Compliant"/>
    <n v="1"/>
    <x v="0"/>
  </r>
  <r>
    <n v="1497"/>
    <s v="Unilift Ltd"/>
    <s v="Suirway Forklifts &amp; Access"/>
    <s v="Mill River Business Park"/>
    <s v="Carrick On Suir"/>
    <m/>
    <m/>
    <s v="Tipperary"/>
    <m/>
    <x v="12"/>
    <s v="Eoin"/>
    <s v="O'Neill"/>
    <s v="Compliant"/>
    <n v="1"/>
    <x v="0"/>
  </r>
  <r>
    <n v="1498"/>
    <s v="Dermot Hughes Cars Ltd"/>
    <m/>
    <s v="Athlone Road"/>
    <s v="Roscommon"/>
    <m/>
    <m/>
    <s v="Roscommon"/>
    <m/>
    <x v="25"/>
    <s v="Eileen"/>
    <s v="Kelly"/>
    <s v="Compliant"/>
    <n v="1"/>
    <x v="0"/>
  </r>
  <r>
    <n v="1499"/>
    <s v="Blackstone Motors Limited"/>
    <m/>
    <s v="Unit 15 Newgrange Business Park"/>
    <s v="Donore Road"/>
    <s v="Drogheda"/>
    <m/>
    <s v="Louth"/>
    <s v="A92 TE81"/>
    <x v="27"/>
    <s v="Gerry"/>
    <s v="Brooks"/>
    <s v="Compliant"/>
    <n v="1"/>
    <x v="0"/>
  </r>
  <r>
    <n v="1500"/>
    <s v="John O'Sullivan"/>
    <s v="O'Sullivan Motors"/>
    <s v="Mallow Road"/>
    <s v="Killarney"/>
    <m/>
    <m/>
    <s v="Kerry"/>
    <m/>
    <x v="2"/>
    <s v="John"/>
    <s v="O'Sullivan"/>
    <s v="Compliant"/>
    <n v="1"/>
    <x v="0"/>
  </r>
  <r>
    <n v="1501"/>
    <s v="Confey Tyres Ltd"/>
    <m/>
    <s v="Cranford House"/>
    <s v="Confey"/>
    <s v="Leixlip"/>
    <m/>
    <s v="Kildare"/>
    <m/>
    <x v="3"/>
    <s v="Larry"/>
    <s v="Keenahan"/>
    <s v="Compliant"/>
    <n v="1"/>
    <x v="0"/>
  </r>
  <r>
    <n v="1502"/>
    <s v="Sebastian Przybylski"/>
    <s v="Clever Garage"/>
    <s v="Unit 3, Behy Road"/>
    <s v="Ballina"/>
    <m/>
    <m/>
    <s v="Mayo"/>
    <s v="F26V4K2"/>
    <x v="1"/>
    <s v="Sebastian"/>
    <s v="Przybylski"/>
    <s v="Revoked"/>
    <n v="1"/>
    <x v="31"/>
  </r>
  <r>
    <n v="1503"/>
    <s v="Ryan Tyres"/>
    <m/>
    <s v="Newross"/>
    <s v="Newport"/>
    <m/>
    <m/>
    <s v="Tipperary"/>
    <m/>
    <x v="12"/>
    <s v="JJ"/>
    <s v="Ryan"/>
    <s v="Non Compliant"/>
    <n v="1"/>
    <x v="0"/>
  </r>
  <r>
    <n v="1504"/>
    <s v="Templemore Motor Works Ltd"/>
    <m/>
    <s v="The Mall"/>
    <s v="Templemore"/>
    <m/>
    <m/>
    <s v="Tipperary"/>
    <m/>
    <x v="12"/>
    <s v="Ellen"/>
    <s v="O'Connor"/>
    <s v="Non Compliant"/>
    <n v="1"/>
    <x v="0"/>
  </r>
  <r>
    <n v="1505"/>
    <s v="Lambe Brothers Car Sales Ltd"/>
    <m/>
    <s v="Arden Road"/>
    <s v="Tullamore"/>
    <m/>
    <m/>
    <s v="Offaly"/>
    <s v="R35 C934"/>
    <x v="20"/>
    <s v="Fergal"/>
    <s v="Lambe"/>
    <s v="Non Compliant"/>
    <n v="1"/>
    <x v="0"/>
  </r>
  <r>
    <n v="1506"/>
    <s v="Trunk Road Garage Limited"/>
    <m/>
    <s v="York Street"/>
    <s v="Castleblayney"/>
    <m/>
    <m/>
    <s v="Monaghan"/>
    <s v="A75V966"/>
    <x v="0"/>
    <s v="David"/>
    <s v="McArdle"/>
    <s v="Compliant"/>
    <n v="1"/>
    <x v="0"/>
  </r>
  <r>
    <n v="1507"/>
    <s v="Suir Tyres"/>
    <m/>
    <s v="Ballylynch Industrial Estate"/>
    <s v="Waterford Road"/>
    <s v="Carrick On Suir"/>
    <m/>
    <s v="Tipperary"/>
    <m/>
    <x v="12"/>
    <s v="Kevin"/>
    <s v="Kelly"/>
    <s v="Non Compliant"/>
    <n v="1"/>
    <x v="0"/>
  </r>
  <r>
    <n v="1508"/>
    <s v="Rodney Evans Motors Ltd."/>
    <m/>
    <s v="Farrankelly"/>
    <s v="Delgany"/>
    <m/>
    <m/>
    <s v="Wicklow"/>
    <s v="A63 EN82"/>
    <x v="11"/>
    <s v="Simon"/>
    <s v="Evans"/>
    <s v="Non Compliant"/>
    <n v="1"/>
    <x v="0"/>
  </r>
  <r>
    <n v="1509"/>
    <s v="Looby Tyre Sales Ltd"/>
    <m/>
    <s v="Horse &amp; Jockey"/>
    <s v="Thurles"/>
    <m/>
    <m/>
    <s v="Tipperary"/>
    <s v="E41 AH98"/>
    <x v="12"/>
    <s v="Richard"/>
    <s v="Looby"/>
    <s v="Non Compliant"/>
    <n v="1"/>
    <x v="0"/>
  </r>
  <r>
    <n v="1510"/>
    <s v="Seamus McPhilips Motors Ltd"/>
    <m/>
    <s v="Kilcrow"/>
    <s v="Clontibret"/>
    <m/>
    <m/>
    <s v="Monaghan"/>
    <s v="H18 KP30"/>
    <x v="0"/>
    <s v="Seamus"/>
    <s v="McPhilips"/>
    <s v="Non Compliant"/>
    <n v="1"/>
    <x v="0"/>
  </r>
  <r>
    <n v="1511"/>
    <s v="Ger Brennan Motors Ltd"/>
    <m/>
    <s v="Rathmore"/>
    <m/>
    <m/>
    <m/>
    <s v="Kerry"/>
    <s v="P51 F685"/>
    <x v="2"/>
    <s v="Gerard"/>
    <s v="Brennan"/>
    <s v="Non Compliant"/>
    <n v="1"/>
    <x v="0"/>
  </r>
  <r>
    <n v="1512"/>
    <s v="Richard Nugent"/>
    <s v="Dick Nugent Car Dismantlers"/>
    <s v="Glencairn"/>
    <s v="Lismore"/>
    <m/>
    <m/>
    <s v="Waterford"/>
    <m/>
    <x v="8"/>
    <s v="Richard"/>
    <s v="Nugent"/>
    <s v="Non Compliant"/>
    <n v="1"/>
    <x v="0"/>
  </r>
  <r>
    <n v="1513"/>
    <s v="Hugo Loonam Motors Ltd"/>
    <m/>
    <s v="Ferbane Street"/>
    <s v="Cloghan"/>
    <m/>
    <m/>
    <s v="Offaly"/>
    <s v="RU2 RT61"/>
    <x v="20"/>
    <s v="Hugo"/>
    <s v="Loonam"/>
    <s v="Non Compliant"/>
    <n v="1"/>
    <x v="0"/>
  </r>
  <r>
    <n v="1514"/>
    <s v="Edward Conway Ltd"/>
    <m/>
    <s v="Breaffy Road Retail Park"/>
    <s v="Castlebar"/>
    <m/>
    <m/>
    <s v="Mayo"/>
    <m/>
    <x v="1"/>
    <s v="Aoife"/>
    <s v="Lynn"/>
    <s v="Non Compliant"/>
    <n v="1"/>
    <x v="0"/>
  </r>
  <r>
    <n v="1515"/>
    <s v="T.P Tyres"/>
    <m/>
    <s v="Fertiana"/>
    <s v="Holycross"/>
    <s v="Thurles"/>
    <m/>
    <s v="Tipperary"/>
    <m/>
    <x v="12"/>
    <s v="Thomas P."/>
    <s v="O'Meara"/>
    <s v="Non Compliant"/>
    <n v="1"/>
    <x v="0"/>
  </r>
  <r>
    <n v="1516"/>
    <s v="RPT Galway Limited"/>
    <m/>
    <s v="Danesfield"/>
    <s v="Moycullen"/>
    <m/>
    <m/>
    <s v="Galway"/>
    <m/>
    <x v="14"/>
    <s v="Neil"/>
    <s v="Abberton"/>
    <s v="Compliant"/>
    <n v="2"/>
    <x v="0"/>
  </r>
  <r>
    <n v="1517"/>
    <s v="National Recycling Company Limited"/>
    <m/>
    <s v="Churchfield Industrial Estate"/>
    <s v="J.F. Connolly Road"/>
    <s v="Churchfield"/>
    <m/>
    <s v="Cork"/>
    <s v="T23 KH98"/>
    <x v="30"/>
    <s v="Bernard"/>
    <s v="Ryan"/>
    <s v="Compliant"/>
    <n v="1"/>
    <x v="0"/>
  </r>
  <r>
    <n v="1519"/>
    <s v="Gleeson's Garage"/>
    <m/>
    <s v="Roskeen"/>
    <s v="Drombane"/>
    <s v="Thurles"/>
    <m/>
    <s v="Tipperary"/>
    <m/>
    <x v="12"/>
    <s v="John"/>
    <s v="Gleeson"/>
    <s v="Non Compliant"/>
    <n v="1"/>
    <x v="0"/>
  </r>
  <r>
    <n v="1520"/>
    <s v="Granville Motors Ltd"/>
    <m/>
    <s v="Mart Road"/>
    <s v="Kenmare"/>
    <m/>
    <m/>
    <s v="Kerry"/>
    <s v="V93 XV65"/>
    <x v="2"/>
    <s v="Patsy"/>
    <s v="Granville"/>
    <s v="Compliant"/>
    <n v="1"/>
    <x v="0"/>
  </r>
  <r>
    <n v="1521"/>
    <s v="McCormacks Garage"/>
    <m/>
    <s v="Mart Road"/>
    <s v="Drumshanbo"/>
    <m/>
    <m/>
    <s v="Leitrim"/>
    <m/>
    <x v="10"/>
    <s v="Hubert"/>
    <s v="McCormack"/>
    <s v="Non Compliant"/>
    <n v="1"/>
    <x v="0"/>
  </r>
  <r>
    <n v="1522"/>
    <s v="Ballinagh Service Station"/>
    <m/>
    <s v="Cavan Road"/>
    <s v="Ballinagh"/>
    <m/>
    <m/>
    <s v="Cavan"/>
    <m/>
    <x v="5"/>
    <s v="Patricia"/>
    <s v="Mcgarry"/>
    <s v="Compliant"/>
    <n v="1"/>
    <x v="0"/>
  </r>
  <r>
    <n v="1523"/>
    <s v="Stephen Pio Ltd"/>
    <s v="Sean Moran Motors"/>
    <s v="Unit 2 Ballindine Road"/>
    <s v="Claremorris"/>
    <m/>
    <m/>
    <s v="Mayo"/>
    <m/>
    <x v="1"/>
    <s v="Sean"/>
    <s v="Moran"/>
    <s v="Non Compliant"/>
    <n v="1"/>
    <x v="0"/>
  </r>
  <r>
    <n v="1524"/>
    <s v="T.L.C. Mechanics"/>
    <m/>
    <s v="The Ragg"/>
    <s v="Thurles"/>
    <m/>
    <m/>
    <s v="Tipperary"/>
    <m/>
    <x v="12"/>
    <s v="Craig"/>
    <s v="Raven"/>
    <s v="Revoked"/>
    <n v="1"/>
    <x v="32"/>
  </r>
  <r>
    <n v="1525"/>
    <s v="John Bogue Ltd"/>
    <m/>
    <s v="Dublin Rd"/>
    <s v="Monaghan"/>
    <m/>
    <m/>
    <s v="Monaghan"/>
    <s v="H18 EH57"/>
    <x v="0"/>
    <s v="Jim"/>
    <s v="Treanor"/>
    <s v="Non Compliant"/>
    <n v="1"/>
    <x v="0"/>
  </r>
  <r>
    <n v="1526"/>
    <s v="AutoWorx"/>
    <s v="Linas Zukauskas"/>
    <s v="70-80 Green Park Road"/>
    <s v="Bray"/>
    <m/>
    <m/>
    <s v="Wicklow"/>
    <m/>
    <x v="11"/>
    <s v="Linus"/>
    <s v="Zukauskas"/>
    <s v="Non Compliant"/>
    <n v="1"/>
    <x v="0"/>
  </r>
  <r>
    <n v="1527"/>
    <s v="Michael Bailey"/>
    <s v="Tipperary Used Cars &amp; Parts"/>
    <s v="Greenane"/>
    <s v="Tipperary"/>
    <m/>
    <m/>
    <s v="Tipperary"/>
    <m/>
    <x v="12"/>
    <s v="Michael"/>
    <s v="Bailey"/>
    <s v="Non Compliant"/>
    <n v="3"/>
    <x v="0"/>
  </r>
  <r>
    <n v="1528"/>
    <s v="Quickstop Mechanics"/>
    <m/>
    <s v="Waterford Road"/>
    <s v="Kilkenny"/>
    <m/>
    <m/>
    <s v="Kilkenny"/>
    <s v="R95 CA4N"/>
    <x v="4"/>
    <s v="JURIJS (YURI)"/>
    <s v="CIZOVS"/>
    <s v="Non Compliant"/>
    <n v="1"/>
    <x v="0"/>
  </r>
  <r>
    <n v="1529"/>
    <s v="Silver Motor Repairs Ltd"/>
    <m/>
    <s v="Unit 1 Lawley House Industrial Estate"/>
    <s v="Monaghan Road"/>
    <s v="Cork"/>
    <m/>
    <s v="Cork"/>
    <s v="T12N6PY"/>
    <x v="30"/>
    <s v="Sarunas"/>
    <s v="Pazemys"/>
    <s v="Revoked"/>
    <n v="1"/>
    <x v="33"/>
  </r>
  <r>
    <n v="1530"/>
    <s v="Fahy &amp; Ryan Car Sales Limited"/>
    <m/>
    <s v="Roscrea Road"/>
    <s v="Templemore"/>
    <m/>
    <m/>
    <s v="Tipperary"/>
    <s v="E41 Y564"/>
    <x v="12"/>
    <s v="Sean"/>
    <s v="Ryan"/>
    <s v="Compliant"/>
    <n v="1"/>
    <x v="0"/>
  </r>
  <r>
    <n v="1531"/>
    <s v="Flack Brothers Ltd"/>
    <m/>
    <s v="67/68 Glaslough St"/>
    <s v="Monaghan"/>
    <m/>
    <m/>
    <s v="Monaghan"/>
    <s v="H18NN99"/>
    <x v="0"/>
    <s v="Melvin"/>
    <s v="Jordon"/>
    <s v="Non Compliant"/>
    <n v="1"/>
    <x v="0"/>
  </r>
  <r>
    <n v="1532"/>
    <s v="Eamon Gleeson Tyres Limited"/>
    <m/>
    <s v="Carrigeen Industrial Estate"/>
    <s v="Cahir"/>
    <m/>
    <m/>
    <s v="Tipperary"/>
    <s v="E21 CP78"/>
    <x v="12"/>
    <s v="Eamon"/>
    <s v="Gleeson"/>
    <s v="Non Compliant"/>
    <n v="1"/>
    <x v="0"/>
  </r>
  <r>
    <n v="1533"/>
    <s v="Bushypark Service Station Ltd"/>
    <m/>
    <s v="Nenagh Road"/>
    <s v="Borrisokane"/>
    <m/>
    <m/>
    <s v="Tipperary"/>
    <m/>
    <x v="12"/>
    <s v="Niall"/>
    <s v="O'Meara"/>
    <s v="Non Compliant"/>
    <n v="1"/>
    <x v="0"/>
  </r>
  <r>
    <n v="1534"/>
    <s v="Galway Metal Company Limited"/>
    <m/>
    <s v="Oranmore"/>
    <s v="Galway"/>
    <m/>
    <m/>
    <s v="Galway"/>
    <s v="H91 V96X"/>
    <x v="14"/>
    <s v="Joseph"/>
    <s v="Ward"/>
    <s v="Compliant"/>
    <n v="1"/>
    <x v="0"/>
  </r>
  <r>
    <n v="1535"/>
    <s v="Mindaugas Jocys"/>
    <m/>
    <s v="Fedoo"/>
    <s v="Old Armagh Road"/>
    <s v="Top Auto Garage Building"/>
    <m/>
    <s v="Monaghan"/>
    <m/>
    <x v="0"/>
    <s v="Mindaugas"/>
    <s v="Jocys"/>
    <s v="Revoked"/>
    <n v="1"/>
    <x v="34"/>
  </r>
  <r>
    <n v="1536"/>
    <s v="Marsh Nissan Ltd"/>
    <s v="Tullamore Nissan"/>
    <s v="Burlington Business Park"/>
    <s v="Tuallamore"/>
    <m/>
    <m/>
    <s v="Offaly"/>
    <m/>
    <x v="20"/>
    <s v="Brendan"/>
    <s v="Carroll"/>
    <s v="Compliant"/>
    <n v="1"/>
    <x v="0"/>
  </r>
  <r>
    <n v="1537"/>
    <s v="Dungooley Auto Salvage"/>
    <m/>
    <s v="Dungooley"/>
    <s v="Kilcurry"/>
    <s v="Dundalk"/>
    <m/>
    <s v="Louth"/>
    <s v="A91 A2HA"/>
    <x v="27"/>
    <s v="Regina"/>
    <s v="Tumulty"/>
    <s v="Revoked"/>
    <n v="1"/>
    <x v="35"/>
  </r>
  <r>
    <n v="1538"/>
    <s v="Matthew Gleeson"/>
    <s v="Gleeson Tyre Products"/>
    <s v="Ahane"/>
    <s v="Newport"/>
    <m/>
    <m/>
    <s v="Tipperary"/>
    <s v="V94 V0Y7"/>
    <x v="12"/>
    <s v="Matthew"/>
    <s v="Gleeson"/>
    <s v="Compliant"/>
    <n v="1"/>
    <x v="0"/>
  </r>
  <r>
    <n v="1539"/>
    <s v="Walshtown Service Station"/>
    <m/>
    <s v="Aiden Street"/>
    <s v="Kiltimagh"/>
    <m/>
    <m/>
    <s v="Mayo"/>
    <s v="F12E8NO"/>
    <x v="1"/>
    <s v="John"/>
    <s v="Walsh"/>
    <s v="Non Compliant"/>
    <n v="1"/>
    <x v="0"/>
  </r>
  <r>
    <n v="1540"/>
    <s v="Ryan's Garage"/>
    <m/>
    <s v="Thurles Road"/>
    <s v="Borrisoleigh"/>
    <s v="Thurles"/>
    <m/>
    <s v="Tipperary"/>
    <m/>
    <x v="12"/>
    <s v="Denis"/>
    <s v="Ryan"/>
    <s v="Compliant"/>
    <n v="1"/>
    <x v="0"/>
  </r>
  <r>
    <n v="1542"/>
    <s v="Right for the Road"/>
    <m/>
    <s v="Knock Road"/>
    <s v="Derrymore"/>
    <s v="Roscrea"/>
    <m/>
    <s v="Tipperary"/>
    <m/>
    <x v="12"/>
    <s v="Ian"/>
    <s v="Carey"/>
    <s v="Non Compliant"/>
    <n v="1"/>
    <x v="0"/>
  </r>
  <r>
    <n v="1543"/>
    <s v="FK Performance Motors Ltd"/>
    <m/>
    <s v="Carrowroe"/>
    <s v="Sligo"/>
    <s v="Sligo"/>
    <m/>
    <s v="Sligo"/>
    <s v="F91 XT92"/>
    <x v="22"/>
    <s v="Francis"/>
    <s v="Kelly"/>
    <s v="Non Compliant"/>
    <n v="1"/>
    <x v="0"/>
  </r>
  <r>
    <n v="1544"/>
    <s v="Noel Whelan Car Sales Ltd"/>
    <m/>
    <s v="Rathevan"/>
    <s v="Portlaiose"/>
    <m/>
    <m/>
    <s v="Laois"/>
    <s v="R32 X432"/>
    <x v="24"/>
    <s v="Grainne"/>
    <s v="Clancy"/>
    <s v="Compliant"/>
    <n v="1"/>
    <x v="0"/>
  </r>
  <r>
    <n v="1546"/>
    <s v="Kane's Autos Ltd"/>
    <m/>
    <s v="Longford Road"/>
    <s v="Edgeworthstown"/>
    <m/>
    <m/>
    <s v="Longford"/>
    <m/>
    <x v="26"/>
    <s v="Pat"/>
    <s v="Kane"/>
    <s v="Non Compliant"/>
    <n v="1"/>
    <x v="0"/>
  </r>
  <r>
    <n v="1547"/>
    <s v="Gabriel Keane Motors"/>
    <s v="Kia Liffey Valley"/>
    <s v="Liffey Valley Motor Mall"/>
    <s v="Lucan"/>
    <m/>
    <m/>
    <s v="Dublin 22"/>
    <s v="D22 AF89"/>
    <x v="13"/>
    <s v="Gabriel"/>
    <s v="Keane"/>
    <s v="Compliant"/>
    <n v="1"/>
    <x v="0"/>
  </r>
  <r>
    <n v="1548"/>
    <s v="Judges Auto Service"/>
    <m/>
    <s v="Sligo Road"/>
    <s v="Ballina"/>
    <m/>
    <m/>
    <s v="Mayo"/>
    <s v="F26 YK38"/>
    <x v="1"/>
    <s v="PJ"/>
    <s v="Judge"/>
    <s v="Non Compliant"/>
    <n v="1"/>
    <x v="0"/>
  </r>
  <r>
    <n v="1549"/>
    <s v="Cork Metal Company Limited"/>
    <m/>
    <s v="Dublin Hill"/>
    <s v="Cork"/>
    <m/>
    <m/>
    <s v="Cork"/>
    <s v="T23 DF43"/>
    <x v="6"/>
    <s v="Noel T."/>
    <s v="O'Sullivan"/>
    <s v="Non Compliant"/>
    <n v="1"/>
    <x v="0"/>
  </r>
  <r>
    <n v="1550"/>
    <s v="Tony Smyth Tyres Ltd"/>
    <m/>
    <s v="Bridge Street"/>
    <s v="Kilkelly"/>
    <m/>
    <m/>
    <s v="Mayo"/>
    <s v="F35 CC67"/>
    <x v="1"/>
    <s v="Tony"/>
    <s v="Smyth"/>
    <s v="Non Compliant"/>
    <n v="1"/>
    <x v="0"/>
  </r>
  <r>
    <n v="1551"/>
    <s v="Portarlington Tyres Ltd"/>
    <m/>
    <s v="Lea Road"/>
    <s v="Portarlington"/>
    <m/>
    <m/>
    <s v="Laois"/>
    <s v="R32 Y7PX"/>
    <x v="24"/>
    <s v="Eamonn"/>
    <s v="Murphy"/>
    <s v="Non Compliant"/>
    <n v="1"/>
    <x v="0"/>
  </r>
  <r>
    <n v="1552"/>
    <s v="Pat McManus"/>
    <s v="Fermoy Tyre Centre"/>
    <s v="Market Place"/>
    <s v="Fermoy"/>
    <m/>
    <m/>
    <s v="Cork"/>
    <m/>
    <x v="6"/>
    <s v="Pat"/>
    <s v="McManus"/>
    <s v="Non Compliant"/>
    <n v="1"/>
    <x v="0"/>
  </r>
  <r>
    <n v="1553"/>
    <s v="Fitzpatrick's Garage Carlow Ltd"/>
    <s v="Fitzpatrick's Garage"/>
    <s v="Dublin Road"/>
    <s v="Carlow"/>
    <m/>
    <m/>
    <s v="Carlow"/>
    <m/>
    <x v="31"/>
    <s v="Billy"/>
    <s v="Hennessy"/>
    <s v="Non Compliant"/>
    <n v="1"/>
    <x v="0"/>
  </r>
  <r>
    <n v="1554"/>
    <s v="Cullens Recovery &amp; Repairs"/>
    <m/>
    <s v="Lisruntagh,"/>
    <s v="Drumfin, Riverstown"/>
    <s v="Sligo"/>
    <m/>
    <s v="Sligo"/>
    <s v="F52 HC86"/>
    <x v="22"/>
    <s v="Padraig"/>
    <s v="Cullen"/>
    <s v="Non Compliant"/>
    <n v="1"/>
    <x v="0"/>
  </r>
  <r>
    <n v="1555"/>
    <s v="Brendan O Brien"/>
    <s v="Global Service Centre"/>
    <s v="Off the Ongar Road"/>
    <s v="Clonsilla"/>
    <m/>
    <m/>
    <s v="Dublin 15"/>
    <m/>
    <x v="17"/>
    <s v="Brendan"/>
    <s v="O'Brien"/>
    <s v="Non Compliant"/>
    <n v="1"/>
    <x v="0"/>
  </r>
  <r>
    <n v="1556"/>
    <s v="Auto Brothers"/>
    <s v="Auto Brothers"/>
    <s v="Golf Links Road"/>
    <s v="Ballinamore"/>
    <m/>
    <m/>
    <s v="Leitrim"/>
    <s v="N41 DY92"/>
    <x v="10"/>
    <s v="Nerijus"/>
    <s v="Gaidelionis"/>
    <s v="Compliant"/>
    <n v="1"/>
    <x v="0"/>
  </r>
  <r>
    <n v="1557"/>
    <s v="Thomas Walsh"/>
    <s v="Thomas Walsh Tyres"/>
    <s v="Kilmactranny"/>
    <s v="Boyle"/>
    <m/>
    <m/>
    <s v="Sligo"/>
    <m/>
    <x v="22"/>
    <s v="Tom"/>
    <s v="Walsh"/>
    <s v="Non Compliant"/>
    <n v="1"/>
    <x v="0"/>
  </r>
  <r>
    <n v="1558"/>
    <s v="Premier Performance Cars"/>
    <m/>
    <s v="Cavancreevy"/>
    <s v="Castleshane"/>
    <m/>
    <m/>
    <s v="Monaghan"/>
    <m/>
    <x v="0"/>
    <s v="Seamus"/>
    <s v="McCooey"/>
    <s v="Non Compliant"/>
    <n v="1"/>
    <x v="0"/>
  </r>
  <r>
    <n v="1559"/>
    <s v="Johnson &amp; Perrott Ltd"/>
    <m/>
    <s v="Mahon Point Retail Park"/>
    <s v="Mahon Point"/>
    <s v="Cork"/>
    <m/>
    <s v="Cork"/>
    <m/>
    <x v="30"/>
    <s v="Geoff"/>
    <s v="Russell"/>
    <s v="Non Compliant"/>
    <n v="2"/>
    <x v="0"/>
  </r>
  <r>
    <n v="1560"/>
    <s v="Lang's Garage"/>
    <m/>
    <s v="Kivey"/>
    <s v="Carrigallen"/>
    <m/>
    <m/>
    <s v="Leitrim"/>
    <s v="H12 AY23"/>
    <x v="10"/>
    <s v="David"/>
    <s v="Lang"/>
    <s v="Compliant"/>
    <n v="1"/>
    <x v="0"/>
  </r>
  <r>
    <n v="1561"/>
    <s v="Martin Christy"/>
    <s v="Lough Allen Recovery"/>
    <s v="Crossan Knockvicar"/>
    <s v="Boyle"/>
    <m/>
    <m/>
    <s v="Roscommon"/>
    <m/>
    <x v="25"/>
    <s v="Martin"/>
    <s v="Christy"/>
    <s v="Non Compliant"/>
    <n v="1"/>
    <x v="0"/>
  </r>
  <r>
    <n v="1562"/>
    <s v="Condron Tyres"/>
    <m/>
    <s v="Killeigh"/>
    <s v="Tullamore"/>
    <m/>
    <m/>
    <s v="Offaly"/>
    <s v="R35 DC79"/>
    <x v="20"/>
    <s v="Sean"/>
    <s v="Condron"/>
    <s v="Compliant"/>
    <n v="1"/>
    <x v="0"/>
  </r>
  <r>
    <n v="1563"/>
    <s v="McPhillips Automotive"/>
    <s v="MPA"/>
    <s v="Monaghan Road"/>
    <s v="Rockcorry"/>
    <m/>
    <m/>
    <s v="Monaghan"/>
    <m/>
    <x v="0"/>
    <s v="Peter"/>
    <s v="McPhillips"/>
    <s v="Non Compliant"/>
    <n v="1"/>
    <x v="0"/>
  </r>
  <r>
    <n v="1564"/>
    <s v="Eamon Murphy Car Sales Ltd"/>
    <m/>
    <s v="Caherduff"/>
    <s v="The Neale"/>
    <m/>
    <m/>
    <s v="Mayo"/>
    <m/>
    <x v="1"/>
    <s v="Eamon"/>
    <s v="Murphy"/>
    <s v="Non Compliant"/>
    <n v="1"/>
    <x v="0"/>
  </r>
  <r>
    <n v="1565"/>
    <s v="Atkinson Car Dismantlers"/>
    <m/>
    <s v="Carrigans"/>
    <s v="Emyvale"/>
    <m/>
    <m/>
    <s v="Monaghan"/>
    <s v="H18 K528"/>
    <x v="0"/>
    <s v="Aran"/>
    <s v="Atkinson"/>
    <s v="Compliant"/>
    <n v="1"/>
    <x v="0"/>
  </r>
  <r>
    <n v="1566"/>
    <s v="Burke Motor Works"/>
    <m/>
    <s v="The Square"/>
    <s v="Tubbercurry"/>
    <m/>
    <m/>
    <s v="Sligo"/>
    <m/>
    <x v="22"/>
    <s v="Tony"/>
    <s v="Burke"/>
    <s v="Compliant"/>
    <n v="1"/>
    <x v="0"/>
  </r>
  <r>
    <n v="1567"/>
    <s v="Francie McQuaid Tyres Ltd"/>
    <s v="Francie McQuaid Tyres Ltd"/>
    <s v="Gortakeegan"/>
    <s v="Monaghan"/>
    <s v="Co. Monaghan"/>
    <m/>
    <s v="Monaghan"/>
    <s v="H18 DD74"/>
    <x v="0"/>
    <s v="Mona"/>
    <s v="Wheatley"/>
    <s v="Non Compliant"/>
    <n v="1"/>
    <x v="0"/>
  </r>
  <r>
    <n v="1568"/>
    <s v="J &amp; D Agri Contractors Ltd"/>
    <s v="Kenmare Tyre Centre"/>
    <s v="Cahir"/>
    <s v="Kenmare"/>
    <m/>
    <m/>
    <s v="Kerry"/>
    <m/>
    <x v="2"/>
    <s v="Ean"/>
    <s v="Sweeney"/>
    <s v="Compliant"/>
    <n v="1"/>
    <x v="0"/>
  </r>
  <r>
    <n v="1569"/>
    <s v="LCP Tyres Ltd"/>
    <m/>
    <s v="McCurtain Street"/>
    <s v="Clones"/>
    <m/>
    <m/>
    <s v="Monaghan"/>
    <m/>
    <x v="0"/>
    <s v="Conor"/>
    <s v="Cusack"/>
    <s v="Non Compliant"/>
    <n v="1"/>
    <x v="0"/>
  </r>
  <r>
    <n v="1570"/>
    <s v="Michael Kennedy Motors Ltd"/>
    <s v="Kennedy Motors"/>
    <s v="Syngefield"/>
    <s v="Birr"/>
    <m/>
    <m/>
    <s v="Offaly"/>
    <s v="R42H590"/>
    <x v="20"/>
    <s v="Victoria"/>
    <s v="Hally"/>
    <s v="Non Compliant"/>
    <n v="1"/>
    <x v="0"/>
  </r>
  <r>
    <n v="1571"/>
    <s v="Grealy Stores Galway Ltd"/>
    <m/>
    <s v="Maree"/>
    <s v="Oranmore"/>
    <m/>
    <m/>
    <s v="Galway"/>
    <m/>
    <x v="14"/>
    <s v="John"/>
    <s v="Grealy"/>
    <s v="Non Compliant"/>
    <n v="1"/>
    <x v="0"/>
  </r>
  <r>
    <n v="1572"/>
    <s v="JPC Recycling"/>
    <m/>
    <s v="Ladys Well,"/>
    <s v="Mill Road,"/>
    <s v="Thurles"/>
    <m/>
    <s v="Tipperary"/>
    <m/>
    <x v="12"/>
    <s v="James Paul"/>
    <s v="Condon"/>
    <s v="Non Compliant"/>
    <n v="1"/>
    <x v="0"/>
  </r>
  <r>
    <n v="1573"/>
    <s v="Dempsey Auto Services Ltd"/>
    <m/>
    <s v="Ballyforan"/>
    <s v="Ballinasloe"/>
    <m/>
    <m/>
    <s v="Roscommon"/>
    <s v="H53 NY51"/>
    <x v="25"/>
    <s v="Michael"/>
    <s v="Dempsey"/>
    <s v="Compliant"/>
    <n v="1"/>
    <x v="0"/>
  </r>
  <r>
    <n v="1574"/>
    <s v="Patrick Finn Motors"/>
    <m/>
    <s v="Ballindrum,"/>
    <s v="Athy,"/>
    <m/>
    <m/>
    <s v="Kildare"/>
    <s v="R148924"/>
    <x v="3"/>
    <s v="Pat"/>
    <s v="Finn"/>
    <s v="Compliant"/>
    <n v="1"/>
    <x v="0"/>
  </r>
  <r>
    <n v="1575"/>
    <s v="Castletown Tyres Ltd"/>
    <m/>
    <s v="Castletown Road"/>
    <s v="Dundalk"/>
    <m/>
    <m/>
    <s v="Louth"/>
    <m/>
    <x v="27"/>
    <s v="Sharon"/>
    <s v="George"/>
    <s v="Compliant"/>
    <n v="1"/>
    <x v="0"/>
  </r>
  <r>
    <n v="1576"/>
    <s v="Kieran Coffey"/>
    <s v="KC Tyres"/>
    <s v="Clonederagole"/>
    <s v="Clones"/>
    <m/>
    <m/>
    <s v="Monaghan"/>
    <m/>
    <x v="0"/>
    <s v="Kieran"/>
    <s v="Coffey"/>
    <s v="Non Compliant"/>
    <n v="1"/>
    <x v="0"/>
  </r>
  <r>
    <n v="1577"/>
    <s v="Cummins Car Centre Ltd"/>
    <m/>
    <s v="Ballymaley Business Park"/>
    <s v="Gort Road"/>
    <s v="Ennis"/>
    <m/>
    <s v="Clare"/>
    <s v="V95 YR29"/>
    <x v="9"/>
    <s v="Jason"/>
    <s v="Cummins"/>
    <s v="Compliant"/>
    <n v="1"/>
    <x v="0"/>
  </r>
  <r>
    <n v="1578"/>
    <s v="Glebe Motors Plus Limited"/>
    <m/>
    <s v="Glebe Lane Yard"/>
    <s v="Wicklow Town"/>
    <m/>
    <m/>
    <s v="Wicklow"/>
    <m/>
    <x v="11"/>
    <s v="Robert"/>
    <s v="Kartanowicz"/>
    <s v="Non Compliant"/>
    <n v="1"/>
    <x v="0"/>
  </r>
  <r>
    <n v="1579"/>
    <s v="George &amp; Tadhg Dalton"/>
    <s v="Dalton Car Sales"/>
    <s v="Colt"/>
    <s v="Portlaoise"/>
    <m/>
    <m/>
    <s v="Laois"/>
    <m/>
    <x v="24"/>
    <s v="Tadhg"/>
    <s v="Dalton"/>
    <s v="Compliant"/>
    <n v="1"/>
    <x v="0"/>
  </r>
  <r>
    <n v="1580"/>
    <s v="The Grange Motors"/>
    <m/>
    <s v="The Grange"/>
    <s v="Cloone"/>
    <s v="Carrick-On-Shannon"/>
    <m/>
    <s v="Leitrim"/>
    <s v="DN41 297"/>
    <x v="10"/>
    <s v="Sean"/>
    <s v="McGovern"/>
    <s v="Non Compliant"/>
    <n v="1"/>
    <x v="0"/>
  </r>
  <r>
    <n v="1581"/>
    <s v="Pat McKeon Motors"/>
    <m/>
    <s v="Ballybay Road"/>
    <s v="Carrickmacross"/>
    <m/>
    <m/>
    <s v="Monaghan"/>
    <m/>
    <x v="0"/>
    <s v="Pat"/>
    <s v="McKeon"/>
    <s v="Non Compliant"/>
    <n v="1"/>
    <x v="0"/>
  </r>
  <r>
    <n v="1582"/>
    <s v="Liam J Wynne &amp; Sons"/>
    <m/>
    <s v="Bond Street"/>
    <s v="Wicklow Town"/>
    <m/>
    <m/>
    <s v="Wicklow"/>
    <m/>
    <x v="11"/>
    <s v="Liam"/>
    <s v="Wynne"/>
    <s v="Non Compliant"/>
    <n v="1"/>
    <x v="0"/>
  </r>
  <r>
    <n v="1583"/>
    <s v="James Hennessy Motors Ltd"/>
    <m/>
    <s v="Stillorgan Road"/>
    <s v="Mount Merrion"/>
    <m/>
    <m/>
    <s v="Dublin County"/>
    <m/>
    <x v="13"/>
    <s v="Shane"/>
    <s v="Hennessy"/>
    <s v="Compliant"/>
    <n v="1"/>
    <x v="0"/>
  </r>
  <r>
    <n v="1584"/>
    <s v="Hazi Tyres"/>
    <m/>
    <s v="Bridge Street"/>
    <s v="Kilcormac"/>
    <m/>
    <m/>
    <s v="Offaly"/>
    <m/>
    <x v="20"/>
    <s v="Slawomir"/>
    <s v="Wlodarczyk"/>
    <s v="Revoked"/>
    <n v="1"/>
    <x v="36"/>
  </r>
  <r>
    <n v="1585"/>
    <s v="P. Murtagh Motors Ltd"/>
    <m/>
    <s v="Rebane"/>
    <s v="Shantonagh"/>
    <s v="Castleblayney"/>
    <m/>
    <s v="Monaghan"/>
    <s v="A75W270"/>
    <x v="0"/>
    <s v="Patrick"/>
    <s v="Murtagh"/>
    <s v="Compliant"/>
    <n v="1"/>
    <x v="0"/>
  </r>
  <r>
    <n v="1586"/>
    <s v="Poff Motors"/>
    <m/>
    <s v="Dingle Road"/>
    <s v="Tralee"/>
    <m/>
    <m/>
    <s v="Kerry"/>
    <m/>
    <x v="2"/>
    <s v="Liam"/>
    <s v="Poff"/>
    <s v="Non Compliant"/>
    <n v="1"/>
    <x v="0"/>
  </r>
  <r>
    <n v="1587"/>
    <s v="Autogrill Motors Ltd"/>
    <s v="Eagle Motors"/>
    <s v="15 Richmond Avenue"/>
    <m/>
    <m/>
    <m/>
    <s v="Dublin 3"/>
    <m/>
    <x v="7"/>
    <s v="Yunik"/>
    <s v="Gashi"/>
    <s v="Non Compliant"/>
    <n v="1"/>
    <x v="0"/>
  </r>
  <r>
    <n v="1588"/>
    <s v="Loughrea Tyre Centre Ltd"/>
    <s v="Loughrea Tyre Centre Ltd."/>
    <s v="Fairfield"/>
    <s v="Loughrea"/>
    <m/>
    <m/>
    <s v="Galway"/>
    <s v="H62 K652"/>
    <x v="14"/>
    <s v="Tom"/>
    <s v="Monaghan"/>
    <s v="Compliant"/>
    <n v="1"/>
    <x v="0"/>
  </r>
  <r>
    <n v="1589"/>
    <s v="Patrick McQuaid"/>
    <s v="McQuaids Garage"/>
    <s v="Annabrack"/>
    <s v="Threemilehouse"/>
    <m/>
    <m/>
    <s v="Monaghan"/>
    <s v="H18 EH04"/>
    <x v="0"/>
    <s v="Patrick"/>
    <s v="McQuaid"/>
    <s v="Non Compliant"/>
    <n v="1"/>
    <x v="0"/>
  </r>
  <r>
    <n v="1590"/>
    <s v="Larkin's Store Limited"/>
    <m/>
    <s v="Forthenry"/>
    <s v="Ballina"/>
    <s v="Killaloe"/>
    <m/>
    <s v="Tipperary"/>
    <m/>
    <x v="12"/>
    <s v="Michael"/>
    <s v="Larkin"/>
    <s v="Compliant"/>
    <n v="1"/>
    <x v="0"/>
  </r>
  <r>
    <n v="1591"/>
    <s v="Doohamlet Motors Ltd"/>
    <m/>
    <s v="Doohamlet"/>
    <s v="Castleblayney"/>
    <m/>
    <m/>
    <s v="Monaghan"/>
    <s v="A75 KD79"/>
    <x v="0"/>
    <s v="Kieran"/>
    <s v="McArdle"/>
    <s v="Non Compliant"/>
    <n v="1"/>
    <x v="0"/>
  </r>
  <r>
    <n v="1592"/>
    <s v="Monbatt Ltd"/>
    <m/>
    <s v="Brandrum"/>
    <s v="Monaghan"/>
    <m/>
    <m/>
    <s v="Monaghan"/>
    <s v="H18 YE12"/>
    <x v="0"/>
    <s v="Pauric"/>
    <s v="Garvey"/>
    <s v="Non Compliant"/>
    <n v="1"/>
    <x v="0"/>
  </r>
  <r>
    <n v="1593"/>
    <s v="Dempsey &amp; Harold Ltd"/>
    <m/>
    <s v="Two-Mile-Borris"/>
    <s v="Thurles"/>
    <m/>
    <m/>
    <s v="Tipperary"/>
    <m/>
    <x v="12"/>
    <s v="Tom"/>
    <s v="Harold"/>
    <s v="Non Compliant"/>
    <n v="1"/>
    <x v="0"/>
  </r>
  <r>
    <n v="1594"/>
    <s v="First Stop Tyres Ltd"/>
    <s v="Ricky Galvin Tyres"/>
    <s v="West Link Service Station"/>
    <s v="Lower Pouladuff Road"/>
    <s v="Cork"/>
    <m/>
    <s v="Cork"/>
    <s v="T12 VX59"/>
    <x v="6"/>
    <s v="Ricky"/>
    <s v="Galvin"/>
    <s v="Non Compliant"/>
    <n v="1"/>
    <x v="0"/>
  </r>
  <r>
    <n v="1595"/>
    <s v="Dillon Tyres Limited"/>
    <m/>
    <s v="Topaz Service Station"/>
    <s v="Galway Road"/>
    <s v="Ballinasloe"/>
    <m/>
    <s v="Galway"/>
    <s v="H53 PW44"/>
    <x v="14"/>
    <s v="Padraic"/>
    <s v="Dillon"/>
    <s v="Compliant"/>
    <n v="1"/>
    <x v="0"/>
  </r>
  <r>
    <n v="1596"/>
    <s v="AA Tyre Master Ltd"/>
    <m/>
    <s v="Greenhills Road"/>
    <s v="Walkinstown"/>
    <m/>
    <m/>
    <s v="Dublin 12"/>
    <s v="D12 TKK6"/>
    <x v="13"/>
    <s v="Louise"/>
    <s v="O'Brien"/>
    <s v="Compliant"/>
    <n v="1"/>
    <x v="0"/>
  </r>
  <r>
    <n v="1598"/>
    <s v="Donal Kelly"/>
    <s v="Kelly's Pitstop"/>
    <s v="Old Cross Square"/>
    <s v="Monaghan"/>
    <m/>
    <m/>
    <s v="Monaghan"/>
    <m/>
    <x v="0"/>
    <s v="Donal"/>
    <s v="Kelly"/>
    <s v="Non Compliant"/>
    <n v="1"/>
    <x v="0"/>
  </r>
  <r>
    <n v="1599"/>
    <s v="Condron Dismantlers Ltd"/>
    <m/>
    <s v="Cappincur Industrial Estate"/>
    <s v="Tullamore"/>
    <m/>
    <m/>
    <s v="Offaly"/>
    <s v="R35 PX77"/>
    <x v="20"/>
    <s v="Liam"/>
    <s v="Condron"/>
    <s v="Non Compliant"/>
    <n v="1"/>
    <x v="0"/>
  </r>
  <r>
    <n v="1600"/>
    <s v="Sragh Dismantlers Ltd"/>
    <m/>
    <s v="Sragh"/>
    <s v="Ballybay"/>
    <m/>
    <m/>
    <s v="Monaghan"/>
    <s v="A75KX31"/>
    <x v="0"/>
    <s v="Eugene"/>
    <s v="Conlan"/>
    <s v="Compliant"/>
    <n v="1"/>
    <x v="0"/>
  </r>
  <r>
    <n v="1601"/>
    <s v="John Hughes"/>
    <s v="Castleshane Motors"/>
    <s v="Greenmount"/>
    <s v="Castleshane"/>
    <m/>
    <m/>
    <s v="Monaghan"/>
    <s v="H18 FW26"/>
    <x v="0"/>
    <s v="John"/>
    <s v="Hughes"/>
    <s v="Compliant"/>
    <n v="1"/>
    <x v="0"/>
  </r>
  <r>
    <n v="1602"/>
    <s v="Ballybay Tyre Centre"/>
    <m/>
    <s v="Lower Main Street"/>
    <s v="Ballybay"/>
    <m/>
    <m/>
    <s v="Monaghan"/>
    <s v="A75 N592"/>
    <x v="0"/>
    <s v="Gary"/>
    <s v="Dixon"/>
    <s v="Non Compliant"/>
    <n v="1"/>
    <x v="0"/>
  </r>
  <r>
    <n v="1603"/>
    <s v="Laragh Investments Holdings"/>
    <s v="Avon Motors"/>
    <s v="Savilles Cross"/>
    <s v="Rathdrum"/>
    <m/>
    <m/>
    <s v="Wicklow"/>
    <m/>
    <x v="11"/>
    <s v="Denis"/>
    <s v="Carter"/>
    <s v="Compliant"/>
    <n v="1"/>
    <x v="0"/>
  </r>
  <r>
    <n v="1604"/>
    <s v="Woodstock Motor Sales &amp; Services"/>
    <s v="Woodstock Motors"/>
    <s v="Woodstock"/>
    <s v="Kilcoole"/>
    <m/>
    <m/>
    <s v="Wicklow"/>
    <m/>
    <x v="11"/>
    <s v="Kevin"/>
    <s v="Devlin"/>
    <s v="Non Compliant"/>
    <n v="1"/>
    <x v="0"/>
  </r>
  <r>
    <n v="1605"/>
    <s v="McElvaney Motors Ltd"/>
    <s v="Truck Dismantlers Ireland"/>
    <s v="Killymarley"/>
    <s v="Dublin Road"/>
    <s v="Monaghan"/>
    <m/>
    <s v="Monaghan"/>
    <s v="H18 VK16"/>
    <x v="0"/>
    <s v="Brian"/>
    <s v="McCooey"/>
    <s v="Non Compliant"/>
    <n v="1"/>
    <x v="0"/>
  </r>
  <r>
    <n v="1606"/>
    <s v="Michael McArdle"/>
    <m/>
    <s v="Bracklagh"/>
    <s v="Broomfield"/>
    <s v="Castleblayney"/>
    <m/>
    <s v="Monaghan"/>
    <s v="A75 WF65"/>
    <x v="0"/>
    <s v="Bernadette"/>
    <s v="*"/>
    <s v="Non Compliant"/>
    <n v="1"/>
    <x v="0"/>
  </r>
  <r>
    <n v="1607"/>
    <s v="JB Tyres"/>
    <m/>
    <s v="Ballyhorgan"/>
    <s v="Lixnaw"/>
    <s v="Tralee"/>
    <m/>
    <s v="Kerry"/>
    <m/>
    <x v="2"/>
    <s v="John"/>
    <s v="Byrne"/>
    <s v="Non Compliant"/>
    <n v="2"/>
    <x v="0"/>
  </r>
  <r>
    <n v="1608"/>
    <s v="Heathersway Ltd"/>
    <s v="Glanworth Tyres"/>
    <s v="Main Street"/>
    <s v="Glanworth"/>
    <m/>
    <m/>
    <s v="Cork"/>
    <m/>
    <x v="6"/>
    <s v="Shane"/>
    <s v="O'Riordan"/>
    <s v="Non Compliant"/>
    <n v="3"/>
    <x v="0"/>
  </r>
  <r>
    <n v="1609"/>
    <s v="Ted Brennan Motors Ltd"/>
    <m/>
    <s v="Corrintra"/>
    <s v="Castleblayney"/>
    <m/>
    <m/>
    <s v="Monaghan"/>
    <m/>
    <x v="0"/>
    <s v="Richard"/>
    <s v="Brennan"/>
    <s v="Non Compliant"/>
    <n v="1"/>
    <x v="0"/>
  </r>
  <r>
    <n v="1610"/>
    <s v="Diamond Cut Wheel Refurbishment Limited"/>
    <s v="DCWR Limited"/>
    <s v="Unit 1 Cookstown Square, Second Avenue,"/>
    <s v="Cookstown Industrial Estate,"/>
    <s v="Tallaght,"/>
    <m/>
    <s v="Dublin 24"/>
    <m/>
    <x v="13"/>
    <s v="John"/>
    <s v="Barnes"/>
    <s v="Non Compliant"/>
    <n v="1"/>
    <x v="0"/>
  </r>
  <r>
    <n v="1611"/>
    <s v="C &amp; T Autos Ltd"/>
    <m/>
    <s v="Killawalla"/>
    <s v="Westport"/>
    <m/>
    <m/>
    <s v="Mayo"/>
    <s v="F28HC83"/>
    <x v="1"/>
    <s v="Tony"/>
    <s v="O'Donnell"/>
    <s v="Compliant"/>
    <n v="1"/>
    <x v="0"/>
  </r>
  <r>
    <n v="1612"/>
    <s v="Northside Tyres"/>
    <m/>
    <s v="Unit 8 Shannon Buildings"/>
    <s v="Croinins Coaches Yard"/>
    <s v="Mallow Road"/>
    <m/>
    <s v="Cork"/>
    <s v="T23 NX68"/>
    <x v="30"/>
    <s v="Kieran"/>
    <s v="O Neill"/>
    <s v="Non Compliant"/>
    <n v="1"/>
    <x v="0"/>
  </r>
  <r>
    <n v="1613"/>
    <s v="Audrius Zilinskas &amp; Raimondus Balaika"/>
    <s v="Ara Motors"/>
    <s v="Moneen Industrial Estate"/>
    <s v="Castlebar"/>
    <m/>
    <m/>
    <s v="Mayo"/>
    <s v="F23 YK57"/>
    <x v="1"/>
    <s v="Audrius"/>
    <s v="Zilinskas"/>
    <s v="Compliant"/>
    <n v="1"/>
    <x v="0"/>
  </r>
  <r>
    <n v="1614"/>
    <s v="MK Tyres"/>
    <m/>
    <s v="Killashee"/>
    <s v="Naas"/>
    <m/>
    <m/>
    <s v="Kildare"/>
    <m/>
    <x v="3"/>
    <s v="Martin"/>
    <s v="Kenna"/>
    <s v="Compliant"/>
    <n v="1"/>
    <x v="0"/>
  </r>
  <r>
    <n v="1615"/>
    <s v="C Byrne Recycling"/>
    <m/>
    <s v="Knocknacran East"/>
    <s v="Carrickmacross"/>
    <m/>
    <m/>
    <s v="Monaghan"/>
    <s v="A81 FR62"/>
    <x v="0"/>
    <s v="Charlie"/>
    <s v="Byrne"/>
    <s v="Compliant"/>
    <n v="1"/>
    <x v="0"/>
  </r>
  <r>
    <n v="1616"/>
    <s v="Scanbitz Ltd"/>
    <m/>
    <s v="Lisnalee"/>
    <s v="Scotshouse"/>
    <s v="Clones"/>
    <m/>
    <s v="Monaghan"/>
    <s v="H23 F788"/>
    <x v="0"/>
    <s v="Eamon"/>
    <s v="McKenna"/>
    <s v="Non Compliant"/>
    <n v="1"/>
    <x v="0"/>
  </r>
  <r>
    <n v="1617"/>
    <s v="Letterkenny Motors"/>
    <s v="JJ Reid Motors"/>
    <s v="Canal Road"/>
    <s v="Letterkenny"/>
    <m/>
    <m/>
    <s v="Donegal"/>
    <m/>
    <x v="29"/>
    <s v="Fidemla"/>
    <s v="Flynn"/>
    <s v="Compliant"/>
    <n v="1"/>
    <x v="0"/>
  </r>
  <r>
    <n v="1618"/>
    <s v="GL West Cork Motors Ltd."/>
    <m/>
    <s v="Bypass Business Park"/>
    <s v="Bandon"/>
    <m/>
    <m/>
    <s v="Cork"/>
    <s v="P72 XE73"/>
    <x v="6"/>
    <s v="Larry"/>
    <s v="Gridziuska"/>
    <s v="Non Compliant"/>
    <n v="1"/>
    <x v="0"/>
  </r>
  <r>
    <n v="1619"/>
    <s v="Paul's Service Station"/>
    <m/>
    <s v="Athenry Road"/>
    <s v="Loughrea"/>
    <m/>
    <m/>
    <s v="Galway"/>
    <m/>
    <x v="14"/>
    <s v="Paul"/>
    <s v="Kearns"/>
    <s v="Non Compliant"/>
    <n v="1"/>
    <x v="0"/>
  </r>
  <r>
    <n v="1620"/>
    <s v="Borris Ballinkillen Service Ltd"/>
    <s v="The Coal Bunker"/>
    <s v="Kilgraney"/>
    <s v="Bagenalstown"/>
    <m/>
    <m/>
    <s v="Carlow"/>
    <m/>
    <x v="31"/>
    <s v="Dermot"/>
    <s v="Hughes"/>
    <s v="Non Compliant"/>
    <n v="1"/>
    <x v="0"/>
  </r>
  <r>
    <n v="1621"/>
    <s v="Speedy Tyre &amp; Autoservices"/>
    <m/>
    <s v="Unit 1, Kilmore Road"/>
    <s v="Artane"/>
    <m/>
    <m/>
    <s v="Dublin 5"/>
    <m/>
    <x v="17"/>
    <s v="John"/>
    <s v="Hanaphy"/>
    <s v="Non Compliant"/>
    <n v="1"/>
    <x v="0"/>
  </r>
  <r>
    <n v="1622"/>
    <s v="Masonbrook Motors Ireland Ltd"/>
    <m/>
    <s v="Masonbrook"/>
    <s v="Loughrea"/>
    <m/>
    <m/>
    <s v="Galway"/>
    <m/>
    <x v="14"/>
    <s v="Christopher"/>
    <s v="O'Rourke"/>
    <s v="Compliant"/>
    <n v="1"/>
    <x v="0"/>
  </r>
  <r>
    <n v="1623"/>
    <s v="Total Car Care Glenealy"/>
    <m/>
    <s v="Deputy's Pass"/>
    <s v="Glenealy"/>
    <m/>
    <m/>
    <s v="Wicklow"/>
    <s v="A67CY67"/>
    <x v="11"/>
    <s v="Malcolm"/>
    <s v="Earls"/>
    <s v="Non Compliant"/>
    <n v="1"/>
    <x v="0"/>
  </r>
  <r>
    <n v="1624"/>
    <s v="Tray Parts Limited"/>
    <m/>
    <s v="Tray"/>
    <s v="Culloville"/>
    <s v="Castleblayney"/>
    <m/>
    <s v="Monaghan"/>
    <m/>
    <x v="0"/>
    <s v="Ronan"/>
    <s v="O'Kane"/>
    <s v="Non Compliant"/>
    <n v="1"/>
    <x v="0"/>
  </r>
  <r>
    <n v="1625"/>
    <s v="Finbarr Galvin Ltd"/>
    <m/>
    <s v="Clonakilty Road"/>
    <s v="Bandon"/>
    <m/>
    <m/>
    <s v="Cork"/>
    <m/>
    <x v="6"/>
    <s v="Anthony"/>
    <s v="Galvin"/>
    <s v="Compliant"/>
    <n v="2"/>
    <x v="0"/>
  </r>
  <r>
    <n v="1626"/>
    <s v="Lucey Motors"/>
    <m/>
    <s v="Limerick Road"/>
    <s v="Charleville"/>
    <m/>
    <m/>
    <s v="Cork"/>
    <m/>
    <x v="6"/>
    <s v="john"/>
    <s v="murphy"/>
    <s v="Non Compliant"/>
    <n v="1"/>
    <x v="0"/>
  </r>
  <r>
    <n v="1627"/>
    <s v="Mayfield Tyre &amp; Alloy Wheel Centre"/>
    <s v="Carfit"/>
    <s v="Unit 1a Mayfield Industrial Estate"/>
    <s v="Mayfield"/>
    <m/>
    <m/>
    <s v="Cork"/>
    <s v="T23 Y6NK"/>
    <x v="30"/>
    <s v="Darren"/>
    <s v="O'Leary"/>
    <s v="Non Compliant"/>
    <n v="1"/>
    <x v="0"/>
  </r>
  <r>
    <n v="1628"/>
    <s v="Bob O'Reilly"/>
    <s v="Shamrock Fast Fit Tyre Service"/>
    <s v="Station Road"/>
    <s v="Bandon"/>
    <m/>
    <m/>
    <s v="Cork"/>
    <s v="P72 P447"/>
    <x v="6"/>
    <s v="Bob"/>
    <s v="O'Reilly"/>
    <s v="Compliant"/>
    <n v="1"/>
    <x v="0"/>
  </r>
  <r>
    <n v="1629"/>
    <s v="Oristown Auto Recyclers Ltd"/>
    <m/>
    <s v="Oristown"/>
    <s v="Kells"/>
    <m/>
    <m/>
    <s v="Meath"/>
    <s v="A82 XA47"/>
    <x v="16"/>
    <s v="Pat"/>
    <s v="Fitzpatrick"/>
    <s v="Non Compliant"/>
    <n v="2"/>
    <x v="0"/>
  </r>
  <r>
    <n v="1630"/>
    <s v="Quilligan Tyre Centre"/>
    <m/>
    <s v="Unit 3"/>
    <s v="Churchfield Business Park"/>
    <s v="Churchfield"/>
    <m/>
    <s v="Cork"/>
    <m/>
    <x v="30"/>
    <m/>
    <m/>
    <s v="Non Compliant"/>
    <n v="1"/>
    <x v="0"/>
  </r>
  <r>
    <n v="1631"/>
    <s v="TW Abernethy &amp; Sons Limited"/>
    <m/>
    <s v="Cork Road"/>
    <s v="Midleton"/>
    <m/>
    <m/>
    <s v="Cork"/>
    <s v="P25 Y339"/>
    <x v="6"/>
    <s v="Brendan"/>
    <s v="Abernethy"/>
    <s v="Non Compliant"/>
    <n v="1"/>
    <x v="0"/>
  </r>
  <r>
    <n v="1632"/>
    <s v="Ian Darling"/>
    <s v="Ian Darling Auto Repairs"/>
    <s v="Racecourse Road"/>
    <s v="Thurles"/>
    <m/>
    <m/>
    <s v="Tipperary"/>
    <m/>
    <x v="12"/>
    <s v="Ian"/>
    <s v="Darling"/>
    <s v="Non Compliant"/>
    <n v="1"/>
    <x v="0"/>
  </r>
  <r>
    <n v="1633"/>
    <s v="Top Speed Garage"/>
    <m/>
    <s v="Sunny Bank"/>
    <s v="Castlegar"/>
    <m/>
    <m/>
    <s v="Galway"/>
    <s v="H91YFF6"/>
    <x v="15"/>
    <s v="Slawomir"/>
    <s v="Grabowski"/>
    <s v="Non Compliant"/>
    <n v="1"/>
    <x v="0"/>
  </r>
  <r>
    <n v="1634"/>
    <s v="V-Tec Metals &amp; Recycling Ltd"/>
    <m/>
    <s v="Vicarstown"/>
    <s v="Portlaoise"/>
    <m/>
    <m/>
    <s v="Laois"/>
    <s v="R32YE36"/>
    <x v="24"/>
    <s v="John"/>
    <s v="Lynch"/>
    <s v="Non Compliant"/>
    <n v="1"/>
    <x v="0"/>
  </r>
  <r>
    <n v="1635"/>
    <s v="Dermot Kelly Ltd"/>
    <m/>
    <s v="Maynooth Road"/>
    <s v="Kilcock"/>
    <m/>
    <m/>
    <s v="Kildare"/>
    <s v="W23 PKN8"/>
    <x v="3"/>
    <s v="Joseph"/>
    <s v="Duffe"/>
    <s v="Revoked"/>
    <n v="1"/>
    <x v="37"/>
  </r>
  <r>
    <n v="1636"/>
    <s v="Crozier 4x4 Ltd"/>
    <s v="Crozier Auto Parts"/>
    <s v="Main Street"/>
    <s v="Moate"/>
    <m/>
    <m/>
    <s v="Westmeath"/>
    <s v="N37 N6P6"/>
    <x v="19"/>
    <s v="Jonathan"/>
    <s v="Crozier"/>
    <s v="Compliant"/>
    <n v="1"/>
    <x v="0"/>
  </r>
  <r>
    <n v="1637"/>
    <s v="K.C Autos"/>
    <m/>
    <s v="Cahir Business Park"/>
    <s v="Cahir"/>
    <m/>
    <m/>
    <s v="Tipperary"/>
    <m/>
    <x v="12"/>
    <s v="Kierann"/>
    <s v="Caroll"/>
    <s v="Revoked"/>
    <n v="1"/>
    <x v="38"/>
  </r>
  <r>
    <n v="1638"/>
    <s v="Kilmoss Ltd"/>
    <s v="Daltons of Cahir"/>
    <s v="Ballydrehid"/>
    <s v="Cahir"/>
    <m/>
    <m/>
    <s v="Tipperary"/>
    <s v="E21DY84"/>
    <x v="12"/>
    <s v="Maurice"/>
    <s v="Dalton"/>
    <s v="Non Compliant"/>
    <n v="1"/>
    <x v="0"/>
  </r>
  <r>
    <n v="1639"/>
    <s v="Arnie's Auto Services"/>
    <m/>
    <s v="Dromtacker"/>
    <s v="Listowel Road"/>
    <s v="Tralee"/>
    <n v="851021611"/>
    <s v="Kerry"/>
    <m/>
    <x v="2"/>
    <s v="Arnoldas"/>
    <s v="Sirka"/>
    <s v="Compliant"/>
    <n v="1"/>
    <x v="0"/>
  </r>
  <r>
    <n v="1640"/>
    <s v="Moc Tyres"/>
    <m/>
    <s v="Fairfield,"/>
    <s v="Eastend"/>
    <s v="Cahersiveen"/>
    <m/>
    <s v="Kerry"/>
    <m/>
    <x v="2"/>
    <s v="Michael"/>
    <s v="O'Connor"/>
    <s v="Compliant"/>
    <n v="1"/>
    <x v="0"/>
  </r>
  <r>
    <n v="1641"/>
    <s v="Biland Ltd"/>
    <s v="Kylemore Motor Centre"/>
    <s v="Unit 1a Concorde Industrial Estate"/>
    <s v="Naas Road"/>
    <m/>
    <m/>
    <s v="Dublin 12"/>
    <s v="D12VY20"/>
    <x v="13"/>
    <s v="Billy"/>
    <s v="Brannigan"/>
    <s v="Non Compliant"/>
    <n v="1"/>
    <x v="0"/>
  </r>
  <r>
    <n v="1642"/>
    <s v="Clarke Bros Bandon Ltd"/>
    <m/>
    <s v="Clonakilty Road"/>
    <s v="Bandon"/>
    <m/>
    <m/>
    <s v="Cork"/>
    <m/>
    <x v="6"/>
    <s v="Shane"/>
    <s v="Clarke"/>
    <s v="Compliant"/>
    <n v="1"/>
    <x v="0"/>
  </r>
  <r>
    <n v="1643"/>
    <s v="A/R Services"/>
    <m/>
    <s v="Abbey Road"/>
    <s v="Carrick Beg"/>
    <s v="Carrick-on-Suir"/>
    <m/>
    <s v="Tipperary"/>
    <m/>
    <x v="12"/>
    <s v="Anne"/>
    <s v="Morahan"/>
    <s v="Non Compliant"/>
    <n v="1"/>
    <x v="0"/>
  </r>
  <r>
    <n v="1644"/>
    <s v="Mimergy Ltd"/>
    <m/>
    <s v="Dunbeggan"/>
    <s v="Ballymacormack"/>
    <m/>
    <m/>
    <s v="Longford"/>
    <m/>
    <x v="26"/>
    <s v="Niall"/>
    <s v="Mimnagh"/>
    <s v="Non Compliant"/>
    <n v="1"/>
    <x v="0"/>
  </r>
  <r>
    <n v="1645"/>
    <s v="Sean McNally"/>
    <s v="McNally's Garage &amp; Tyre Centre"/>
    <s v="Readstown"/>
    <s v="Trim"/>
    <m/>
    <m/>
    <s v="Meath"/>
    <s v="C15 EY63"/>
    <x v="16"/>
    <s v="Sean"/>
    <s v="McNally"/>
    <s v="Compliant"/>
    <n v="1"/>
    <x v="0"/>
  </r>
  <r>
    <n v="1646"/>
    <s v="Craft Cars"/>
    <m/>
    <s v="Pitchfordstown"/>
    <s v="Kilcock"/>
    <m/>
    <m/>
    <s v="Kildare"/>
    <m/>
    <x v="3"/>
    <s v="Maurice/Pat"/>
    <s v="Duff/Greenan"/>
    <s v="Compliant"/>
    <n v="1"/>
    <x v="0"/>
  </r>
  <r>
    <n v="1647"/>
    <s v="Alan Fitzgerald"/>
    <s v="Newtown Motors"/>
    <s v="Unit 93"/>
    <s v="Malahide Industrial Park"/>
    <s v="Coolock"/>
    <m/>
    <s v="Dublin 17"/>
    <m/>
    <x v="17"/>
    <s v="Patrick"/>
    <s v="Fitzgerald"/>
    <s v="Compliant"/>
    <n v="1"/>
    <x v="0"/>
  </r>
  <r>
    <n v="1648"/>
    <s v="Michael Lyng Motors Ltd"/>
    <m/>
    <s v="Hebron Road"/>
    <s v="Kilkenny"/>
    <m/>
    <m/>
    <s v="Kilkenny"/>
    <m/>
    <x v="4"/>
    <s v="Gerry"/>
    <s v="Lyng"/>
    <s v="Non Compliant"/>
    <n v="1"/>
    <x v="0"/>
  </r>
  <r>
    <n v="1649"/>
    <s v="Adare Tyres"/>
    <s v="Adare Tyres and Garage"/>
    <s v="Graigue"/>
    <s v="Adare"/>
    <m/>
    <m/>
    <s v="Limerick"/>
    <m/>
    <x v="21"/>
    <s v="Trevor"/>
    <s v="McNamara"/>
    <s v="Non Compliant"/>
    <n v="1"/>
    <x v="0"/>
  </r>
  <r>
    <n v="1650"/>
    <s v="JK Tyres"/>
    <m/>
    <s v="Unit 46 Waterford Business Par"/>
    <s v="Cork Road"/>
    <s v="Waterford"/>
    <m/>
    <s v="Waterford"/>
    <m/>
    <x v="8"/>
    <s v="Jimmy"/>
    <s v="Kennedy"/>
    <s v="Non Compliant"/>
    <n v="1"/>
    <x v="0"/>
  </r>
  <r>
    <n v="1651"/>
    <s v="Smith Auto Developments (Services) Ltd"/>
    <m/>
    <s v="Pearse Road"/>
    <s v="Sallynoggin"/>
    <s v="Dun Laoghaire"/>
    <m/>
    <s v="Dublin County"/>
    <m/>
    <x v="23"/>
    <s v="Gary"/>
    <s v="Smith"/>
    <s v="Non Compliant"/>
    <n v="1"/>
    <x v="0"/>
  </r>
  <r>
    <n v="1652"/>
    <s v="Bikes and Quads"/>
    <m/>
    <s v="Mweeling"/>
    <s v="Grange"/>
    <s v="via Youghal"/>
    <m/>
    <s v="Waterford"/>
    <s v="P36F793"/>
    <x v="8"/>
    <s v="Michael"/>
    <s v="Flynn"/>
    <s v="Non Compliant"/>
    <n v="1"/>
    <x v="0"/>
  </r>
  <r>
    <n v="1653"/>
    <s v="Seamus Doherty - Cool Tyres"/>
    <s v="Cool Tyres"/>
    <s v="Cooley"/>
    <s v="Moville"/>
    <m/>
    <m/>
    <s v="Donegal"/>
    <s v="F93Y1Y2"/>
    <x v="29"/>
    <s v="Seamus"/>
    <s v="Doherty"/>
    <s v="Compliant"/>
    <n v="1"/>
    <x v="0"/>
  </r>
  <r>
    <n v="1654"/>
    <s v="Kennedy's Garage"/>
    <m/>
    <s v="Brown Street"/>
    <s v="Portlaw"/>
    <m/>
    <m/>
    <s v="Waterford"/>
    <s v="X91 X430"/>
    <x v="8"/>
    <s v="Peter"/>
    <s v="Kennedy"/>
    <s v="Non Compliant"/>
    <n v="1"/>
    <x v="0"/>
  </r>
  <r>
    <n v="1655"/>
    <s v="Ted Browne Tyres &amp; Tools"/>
    <m/>
    <s v="Emalough"/>
    <s v="Lispole"/>
    <s v="Dingle"/>
    <m/>
    <s v="Kerry"/>
    <s v="V92WD61"/>
    <x v="2"/>
    <s v="Ted"/>
    <s v="Browne"/>
    <s v="Non Compliant"/>
    <n v="1"/>
    <x v="0"/>
  </r>
  <r>
    <n v="1656"/>
    <s v="Boland &amp; Rice Limited"/>
    <s v="Audi Waterford"/>
    <s v="Butlerstown Roundabout"/>
    <s v="Cork Road"/>
    <s v="Waterford"/>
    <m/>
    <s v="Waterford"/>
    <m/>
    <x v="8"/>
    <s v="Damien"/>
    <s v="Scannell"/>
    <s v="Non Compliant"/>
    <n v="1"/>
    <x v="0"/>
  </r>
  <r>
    <n v="1657"/>
    <s v="Kautopoint"/>
    <m/>
    <s v="4 Raystown Business Park"/>
    <s v="Ratoath"/>
    <m/>
    <m/>
    <s v="Meath"/>
    <s v="A84 NH52"/>
    <x v="16"/>
    <s v="Christopher"/>
    <s v="Henseler"/>
    <s v="Non Compliant"/>
    <n v="1"/>
    <x v="0"/>
  </r>
  <r>
    <n v="1658"/>
    <s v="Noel O'Connell Int Ltd"/>
    <m/>
    <s v="Kilgobinet"/>
    <s v="Dungarvan"/>
    <m/>
    <m/>
    <s v="Waterford"/>
    <m/>
    <x v="8"/>
    <s v="John"/>
    <s v="O'Connell"/>
    <s v="Non Compliant"/>
    <n v="1"/>
    <x v="0"/>
  </r>
  <r>
    <n v="1659"/>
    <s v="Tom Geraghty Tyre Services Ltd"/>
    <m/>
    <s v="Old Dublin Road"/>
    <s v="Newrath"/>
    <m/>
    <m/>
    <s v="Waterford"/>
    <m/>
    <x v="8"/>
    <s v="Tom"/>
    <s v="Geraghty"/>
    <s v="Compliant"/>
    <n v="2"/>
    <x v="0"/>
  </r>
  <r>
    <n v="1660"/>
    <s v="Reens Car Sales (Rathmore) Ltd"/>
    <s v="Reens Garage"/>
    <s v="Old Chapel"/>
    <s v="Rathmore"/>
    <m/>
    <m/>
    <s v="Kerry"/>
    <m/>
    <x v="2"/>
    <s v="Timmy"/>
    <s v="Reen"/>
    <s v="Compliant"/>
    <n v="1"/>
    <x v="0"/>
  </r>
  <r>
    <n v="1661"/>
    <s v="Thomas Farrell &amp; Sons (Garages) Ltd"/>
    <m/>
    <s v="Office 8"/>
    <s v="Waterford Road"/>
    <s v="Tramore"/>
    <m/>
    <s v="Waterford"/>
    <m/>
    <x v="8"/>
    <s v="Bryan"/>
    <s v="Farrell"/>
    <s v="Compliant"/>
    <n v="1"/>
    <x v="0"/>
  </r>
  <r>
    <n v="1662"/>
    <s v="Tom Staunton Motors Limited"/>
    <s v="Toyota Liffey Valley"/>
    <s v="Liffey Valley Motor Hall"/>
    <m/>
    <m/>
    <m/>
    <s v="Dublin 22"/>
    <m/>
    <x v="13"/>
    <s v="Alan"/>
    <s v="Lawlor"/>
    <s v="Compliant"/>
    <n v="1"/>
    <x v="0"/>
  </r>
  <r>
    <n v="1663"/>
    <s v="Danny O'Rourke"/>
    <s v="Danny O'Rourke"/>
    <s v="Whitehouse Quarter"/>
    <s v="Ballymacarbry"/>
    <s v="Via Clonmel"/>
    <m/>
    <s v="Waterford"/>
    <s v="E91 KN32"/>
    <x v="8"/>
    <s v="Danny"/>
    <s v="O'Rourke"/>
    <s v="Compliant"/>
    <n v="1"/>
    <x v="0"/>
  </r>
  <r>
    <n v="1664"/>
    <s v="Bandon Motors (Bandon) Ltd"/>
    <m/>
    <s v="Clonakilty Road"/>
    <s v="Bandon"/>
    <m/>
    <m/>
    <s v="Cork"/>
    <s v="P72 FP96"/>
    <x v="6"/>
    <s v="Pat"/>
    <s v="Murphy"/>
    <s v="Compliant"/>
    <n v="1"/>
    <x v="0"/>
  </r>
  <r>
    <n v="1665"/>
    <s v="Moores Garage Ltd"/>
    <m/>
    <s v="Kill"/>
    <s v="Dunfanaghy"/>
    <s v="Letterkenny"/>
    <m/>
    <s v="Donegal"/>
    <s v="F92P1W"/>
    <x v="29"/>
    <s v="Simon"/>
    <s v="Moore"/>
    <s v="Compliant"/>
    <n v="1"/>
    <x v="0"/>
  </r>
  <r>
    <n v="1666"/>
    <s v="BOD Vehicle Support Services"/>
    <s v="Naas Nissan"/>
    <s v="Newhall"/>
    <s v="Naas"/>
    <m/>
    <m/>
    <s v="Kildare"/>
    <s v="W91 Y77V"/>
    <x v="3"/>
    <s v="Lena"/>
    <s v="Kelly"/>
    <s v="Compliant"/>
    <n v="1"/>
    <x v="0"/>
  </r>
  <r>
    <n v="1667"/>
    <s v="Ferenc Hendrik"/>
    <s v="Roadside Autos"/>
    <s v="Cockhill Road"/>
    <s v="Buncrana"/>
    <m/>
    <m/>
    <s v="Donegal"/>
    <s v="F93DP0N"/>
    <x v="29"/>
    <s v="Franc"/>
    <s v="Hendrik"/>
    <s v="Non Compliant"/>
    <n v="1"/>
    <x v="0"/>
  </r>
  <r>
    <n v="1668"/>
    <s v="Sealant Services Limited"/>
    <m/>
    <s v="20 Bridge Street"/>
    <s v="The Glen"/>
    <s v="Waterford"/>
    <m/>
    <s v="Waterford"/>
    <s v="X91 HV1F"/>
    <x v="8"/>
    <s v="Kathleen"/>
    <s v="O'Hagan"/>
    <s v="Non Compliant"/>
    <n v="1"/>
    <x v="0"/>
  </r>
  <r>
    <n v="1669"/>
    <s v="Prelude Properties Ltd"/>
    <s v="Castle Street Tyres"/>
    <s v="Castle Street"/>
    <s v="Roscommon"/>
    <m/>
    <m/>
    <s v="Roscommon"/>
    <m/>
    <x v="25"/>
    <s v="Gerry/Eddie"/>
    <s v="Lohan"/>
    <s v="Non Compliant"/>
    <n v="1"/>
    <x v="0"/>
  </r>
  <r>
    <n v="1670"/>
    <s v="Westside Autocare"/>
    <m/>
    <s v="Unit 3/4 The Mount"/>
    <s v="Kilcock"/>
    <m/>
    <m/>
    <s v="Kildare"/>
    <s v="W23 DN84"/>
    <x v="3"/>
    <s v="Patrick"/>
    <s v="Corcoran"/>
    <s v="Compliant"/>
    <n v="1"/>
    <x v="0"/>
  </r>
  <r>
    <n v="1671"/>
    <s v="Alex Moran"/>
    <s v="Moran Tyres"/>
    <s v="Ballyvergin"/>
    <s v="Foulksmills"/>
    <m/>
    <m/>
    <s v="Wexford"/>
    <m/>
    <x v="18"/>
    <s v="Alex"/>
    <s v="Moran"/>
    <s v="Compliant"/>
    <n v="1"/>
    <x v="0"/>
  </r>
  <r>
    <n v="1672"/>
    <s v="Naughton M6 Motors Ltd"/>
    <s v="M6 Motors"/>
    <s v="Dolan Service Station"/>
    <s v="Athlone Road"/>
    <s v="Ballinasloe"/>
    <m/>
    <s v="Roscommon"/>
    <s v="H53K8W2"/>
    <x v="25"/>
    <s v="Alan"/>
    <s v="Naughton"/>
    <s v="Non Compliant"/>
    <n v="1"/>
    <x v="0"/>
  </r>
  <r>
    <n v="1673"/>
    <s v="Baloon Tyres &amp; Car Repairs"/>
    <m/>
    <s v="Millbanks"/>
    <s v="Rosbercon"/>
    <s v="New Ross"/>
    <m/>
    <s v="Wexford"/>
    <m/>
    <x v="18"/>
    <s v="Monika"/>
    <s v="Ozga"/>
    <s v="Non Compliant"/>
    <n v="1"/>
    <x v="0"/>
  </r>
  <r>
    <n v="1674"/>
    <s v="Sean Fee"/>
    <m/>
    <s v="Stranagress"/>
    <s v="Glenfarne"/>
    <m/>
    <m/>
    <s v="Leitrim"/>
    <m/>
    <x v="10"/>
    <s v="Sean"/>
    <s v="Fee"/>
    <s v="Non Compliant"/>
    <n v="1"/>
    <x v="0"/>
  </r>
  <r>
    <n v="1675"/>
    <s v="Webster's Garage"/>
    <m/>
    <s v="Ballinaclash"/>
    <s v="Rathdrum"/>
    <m/>
    <m/>
    <s v="Wicklow"/>
    <s v="A67 V977"/>
    <x v="11"/>
    <s v="Albert"/>
    <s v="Webster"/>
    <s v="Non Compliant"/>
    <n v="1"/>
    <x v="0"/>
  </r>
  <r>
    <n v="1676"/>
    <s v="Michael Ferguson Ltd"/>
    <s v="GT Group"/>
    <s v="Keenogue Business Park"/>
    <s v="Julianstown"/>
    <m/>
    <m/>
    <s v="Meath"/>
    <m/>
    <x v="16"/>
    <s v="Darren"/>
    <s v="Ferguson"/>
    <s v="Non Compliant"/>
    <n v="1"/>
    <x v="0"/>
  </r>
  <r>
    <n v="1677"/>
    <s v="West End Garage"/>
    <m/>
    <s v="West End"/>
    <s v="Ballineen"/>
    <m/>
    <m/>
    <s v="Cork"/>
    <s v="P47A212"/>
    <x v="6"/>
    <s v="Sean"/>
    <s v="O'Neill"/>
    <s v="Revoked"/>
    <n v="1"/>
    <x v="39"/>
  </r>
  <r>
    <n v="1678"/>
    <s v="Ahern's Garage Ltd"/>
    <s v="Ahern's Opel"/>
    <s v="Tralee Road"/>
    <s v="Castleisland"/>
    <m/>
    <m/>
    <s v="Kerry"/>
    <s v="V92N235"/>
    <x v="2"/>
    <s v="Pat"/>
    <s v="Moloney"/>
    <s v="Compliant"/>
    <n v="1"/>
    <x v="0"/>
  </r>
  <r>
    <n v="1679"/>
    <s v="Ahern's Of Kerry Ltd"/>
    <s v="Ahern's BMW"/>
    <s v="Tralee Road"/>
    <s v="Castleisland"/>
    <m/>
    <m/>
    <s v="Kerry"/>
    <s v="Z92 N235"/>
    <x v="2"/>
    <s v="Pat"/>
    <s v="Moloney"/>
    <s v="Compliant"/>
    <n v="1"/>
    <x v="0"/>
  </r>
  <r>
    <n v="1680"/>
    <s v="Corcoran Auto Body Works Ltd"/>
    <m/>
    <s v="Clonminam Industrial Estate"/>
    <s v="Portlaoise"/>
    <m/>
    <m/>
    <s v="Laois"/>
    <s v="R32 RH70"/>
    <x v="24"/>
    <s v="Ann"/>
    <s v="Corcoran"/>
    <s v="Non Compliant"/>
    <n v="1"/>
    <x v="0"/>
  </r>
  <r>
    <n v="1681"/>
    <s v="Jos Autoparts and Tyres"/>
    <s v="Jos Tyres"/>
    <s v="Baylough Road"/>
    <s v="Athlone"/>
    <m/>
    <m/>
    <s v="Roscommon"/>
    <m/>
    <x v="25"/>
    <s v="John"/>
    <s v="O'Shea"/>
    <s v="Compliant"/>
    <n v="1"/>
    <x v="0"/>
  </r>
  <r>
    <n v="1682"/>
    <s v="Tommy Finucane"/>
    <s v="Glen Environmental"/>
    <s v="Glencollins Upper"/>
    <s v="Ballydesmond"/>
    <s v="Mallow"/>
    <m/>
    <s v="Cork"/>
    <m/>
    <x v="6"/>
    <m/>
    <m/>
    <s v="Non Compliant"/>
    <n v="1"/>
    <x v="0"/>
  </r>
  <r>
    <n v="1683"/>
    <s v="Laurence Guinan &amp; Co. Ltd"/>
    <s v="Larry Guinan Tyres"/>
    <s v="Ballinaneashagh"/>
    <s v="Cork Road"/>
    <m/>
    <m/>
    <s v="Waterford"/>
    <m/>
    <x v="8"/>
    <s v="Larry"/>
    <s v="Guinan"/>
    <s v="Compliant"/>
    <n v="1"/>
    <x v="0"/>
  </r>
  <r>
    <n v="1684"/>
    <s v="George Corbett Motors"/>
    <m/>
    <s v="Cork Road"/>
    <s v="Waterford"/>
    <m/>
    <m/>
    <s v="Waterford"/>
    <m/>
    <x v="8"/>
    <s v="Fran"/>
    <s v="Kehoe"/>
    <s v="Non Compliant"/>
    <n v="1"/>
    <x v="0"/>
  </r>
  <r>
    <n v="1685"/>
    <s v="Dungarvan Panel Beating Services"/>
    <m/>
    <s v="Knockenpower"/>
    <s v="Colligan"/>
    <s v="Dungarvan"/>
    <m/>
    <s v="Waterford"/>
    <m/>
    <x v="8"/>
    <s v="Tholim"/>
    <s v="O'Leary"/>
    <s v="Non Compliant"/>
    <n v="1"/>
    <x v="0"/>
  </r>
  <r>
    <n v="1686"/>
    <s v="M &amp; B Motors"/>
    <m/>
    <s v="Ballyloughmore"/>
    <s v="Woodstown"/>
    <m/>
    <m/>
    <s v="Waterford"/>
    <s v="X91YP66"/>
    <x v="8"/>
    <s v="Barry"/>
    <s v="Walsh"/>
    <s v="Non Compliant"/>
    <n v="1"/>
    <x v="0"/>
  </r>
  <r>
    <n v="1687"/>
    <s v="Maurice Lenihan"/>
    <m/>
    <s v="Newtown"/>
    <s v="Kilmacthomas"/>
    <m/>
    <m/>
    <s v="Waterford"/>
    <s v="X42 YO28"/>
    <x v="8"/>
    <s v="Maurice"/>
    <s v="Lenihan"/>
    <s v="Non Compliant"/>
    <n v="1"/>
    <x v="0"/>
  </r>
  <r>
    <n v="1688"/>
    <s v="Atlantic Automobiles Ltd"/>
    <s v="Castletown Car Sales"/>
    <s v="Old Farm"/>
    <s v="Castletown"/>
    <s v="Tramore"/>
    <m/>
    <s v="Waterford"/>
    <m/>
    <x v="8"/>
    <s v="Paul"/>
    <s v="Hutchinson"/>
    <s v="Compliant"/>
    <n v="1"/>
    <x v="0"/>
  </r>
  <r>
    <n v="1689"/>
    <s v="Jim Moroney Car Dismantlers"/>
    <s v="Moroney Car Dismantlers"/>
    <s v="Ballycullane"/>
    <s v="Dungarvan"/>
    <m/>
    <m/>
    <s v="Waterford"/>
    <m/>
    <x v="8"/>
    <s v="Sean"/>
    <s v="Moroney"/>
    <s v="Non Compliant"/>
    <n v="1"/>
    <x v="0"/>
  </r>
  <r>
    <n v="1690"/>
    <s v="Eamon Bishop &amp; Sons Ltd"/>
    <s v="Bishop's Exhausts"/>
    <s v="Mill Road"/>
    <s v="Dundalk"/>
    <m/>
    <m/>
    <s v="Louth"/>
    <m/>
    <x v="27"/>
    <s v="Eamon"/>
    <s v="Bishop"/>
    <s v="Non Compliant"/>
    <n v="1"/>
    <x v="0"/>
  </r>
  <r>
    <n v="1691"/>
    <s v="Billy Ryan Tyre Service"/>
    <m/>
    <s v="Rockshire Court"/>
    <s v="Rockshire Road"/>
    <s v="Waterford"/>
    <m/>
    <s v="Waterford"/>
    <m/>
    <x v="8"/>
    <s v="Billy"/>
    <s v="Ryan"/>
    <s v="Non Compliant"/>
    <n v="1"/>
    <x v="0"/>
  </r>
  <r>
    <n v="1692"/>
    <s v="Blue Dolphin Environmental Ltd."/>
    <m/>
    <s v="Kincorragh"/>
    <s v="Smithborough"/>
    <m/>
    <m/>
    <s v="Monaghan"/>
    <m/>
    <x v="0"/>
    <s v="Jane"/>
    <s v="McCullagh"/>
    <s v="Non Compliant"/>
    <n v="1"/>
    <x v="0"/>
  </r>
  <r>
    <n v="1693"/>
    <s v="Carbon From Tyres Ireland"/>
    <m/>
    <s v="107 Ferndale"/>
    <s v="Navan,"/>
    <m/>
    <m/>
    <s v="Meath"/>
    <m/>
    <x v="16"/>
    <s v="Tommy"/>
    <s v="Hamill"/>
    <s v="Non Compliant"/>
    <n v="1"/>
    <x v="0"/>
  </r>
  <r>
    <n v="1694"/>
    <s v="Mike O'Sullivan Car Sales Ltd"/>
    <m/>
    <s v="Portmagee Village"/>
    <s v="Portmagee"/>
    <m/>
    <m/>
    <s v="Kerry"/>
    <m/>
    <x v="2"/>
    <s v="Mike"/>
    <s v="O'Sullivan"/>
    <s v="Non Compliant"/>
    <n v="1"/>
    <x v="0"/>
  </r>
  <r>
    <n v="1695"/>
    <s v="R &amp; P Motors Ltd"/>
    <m/>
    <s v="Mountmellick Road"/>
    <s v="Portlaoise"/>
    <m/>
    <m/>
    <s v="Laois"/>
    <s v="R32 HC5K"/>
    <x v="24"/>
    <s v="Peter"/>
    <s v="*"/>
    <s v="Compliant"/>
    <n v="1"/>
    <x v="0"/>
  </r>
  <r>
    <n v="1696"/>
    <s v="Tesla Motors Ireland Limited"/>
    <s v="Tesla"/>
    <s v="6th Floor South Bank Home"/>
    <s v="Barrow Street"/>
    <m/>
    <m/>
    <s v="Dublin 4"/>
    <m/>
    <x v="7"/>
    <s v="Laura"/>
    <s v="de Ruijter"/>
    <s v="Non Compliant"/>
    <n v="1"/>
    <x v="0"/>
  </r>
  <r>
    <n v="1698"/>
    <s v="Flynn Transport Limited"/>
    <m/>
    <s v="4 Sandyford Hall Ave"/>
    <s v="Sandyford"/>
    <m/>
    <m/>
    <s v="Dublin 18"/>
    <s v="D18 C5C8"/>
    <x v="23"/>
    <s v="Paul"/>
    <s v="Flynn"/>
    <s v="Non Compliant"/>
    <n v="1"/>
    <x v="0"/>
  </r>
  <r>
    <n v="1699"/>
    <s v="Hydraulic Tyre Presses And Accessories Ltd"/>
    <s v="Industrial Tyre Specialists"/>
    <s v="Unit G2a Ballymount Drive"/>
    <s v="Walkinstown"/>
    <m/>
    <m/>
    <s v="Dublin 12"/>
    <s v="D12AX27"/>
    <x v="13"/>
    <s v="Alan"/>
    <s v="Clancy"/>
    <s v="Non Compliant"/>
    <n v="1"/>
    <x v="0"/>
  </r>
  <r>
    <n v="1700"/>
    <s v="Best Lane Tyres"/>
    <m/>
    <s v="33C Slaney Road"/>
    <s v="Glasnevin"/>
    <m/>
    <m/>
    <s v="Dublin 11"/>
    <m/>
    <x v="7"/>
    <s v="Neil"/>
    <s v="Trainor"/>
    <s v="Compliant"/>
    <n v="1"/>
    <x v="0"/>
  </r>
  <r>
    <n v="1702"/>
    <s v="Nicholas Fitzgerald Car Sales"/>
    <m/>
    <s v="Manor West"/>
    <s v="Tralee"/>
    <m/>
    <m/>
    <s v="Kerry"/>
    <m/>
    <x v="2"/>
    <s v="Nicholas"/>
    <s v="Fitzgerald"/>
    <s v="Non Compliant"/>
    <n v="1"/>
    <x v="0"/>
  </r>
  <r>
    <n v="1703"/>
    <s v="Gills Tyres Ltd"/>
    <s v="Gills FirstStop"/>
    <s v="Casthecarra Road"/>
    <s v="Attyfinlay"/>
    <s v="Carrick on Shannon"/>
    <m/>
    <s v="Leitrim"/>
    <m/>
    <x v="10"/>
    <s v="Gerry"/>
    <s v="Gill"/>
    <s v="Non Compliant"/>
    <n v="1"/>
    <x v="0"/>
  </r>
  <r>
    <n v="1704"/>
    <s v="Liam Lynch (Killarney) Ltd"/>
    <m/>
    <s v="Killarney Road"/>
    <s v="Farranfore"/>
    <m/>
    <m/>
    <s v="Kerry"/>
    <m/>
    <x v="2"/>
    <s v="Maurice"/>
    <s v="Dowling"/>
    <s v="Compliant"/>
    <n v="1"/>
    <x v="0"/>
  </r>
  <r>
    <n v="1705"/>
    <s v="Alan Long Garage/Tyre Centre"/>
    <m/>
    <s v="Shankhill Lower"/>
    <s v="Curraglass"/>
    <m/>
    <m/>
    <s v="Cork"/>
    <m/>
    <x v="6"/>
    <s v="Alan"/>
    <s v="Long"/>
    <s v="Non Compliant"/>
    <n v="1"/>
    <x v="0"/>
  </r>
  <r>
    <n v="1706"/>
    <s v="Longslang Ltd."/>
    <m/>
    <s v="Rathsteward House"/>
    <s v="Athy"/>
    <m/>
    <m/>
    <s v="Kildare"/>
    <s v="RX"/>
    <x v="3"/>
    <s v="John"/>
    <s v="McDonald"/>
    <s v="Non Compliant"/>
    <n v="1"/>
    <x v="0"/>
  </r>
  <r>
    <n v="1708"/>
    <s v="Irish Town Auto Centre"/>
    <m/>
    <s v="Upper Irish Town"/>
    <s v="Clonmel"/>
    <m/>
    <m/>
    <s v="Tipperary"/>
    <m/>
    <x v="12"/>
    <s v="Tom"/>
    <s v="O'Leary"/>
    <s v="Non Compliant"/>
    <n v="1"/>
    <x v="0"/>
  </r>
  <r>
    <n v="1709"/>
    <s v="Evans Tyre Bay"/>
    <m/>
    <s v="Mall Road"/>
    <s v="Monaghan"/>
    <m/>
    <m/>
    <s v="Monaghan"/>
    <m/>
    <x v="0"/>
    <s v="Damien"/>
    <s v="Evans"/>
    <s v="Non Compliant"/>
    <n v="1"/>
    <x v="0"/>
  </r>
  <r>
    <n v="1710"/>
    <s v="Tubrid Motors Ltd"/>
    <m/>
    <s v="Tubrid"/>
    <s v="Ardfert"/>
    <s v="Tralee"/>
    <m/>
    <s v="Kerry"/>
    <s v="V92 TK75"/>
    <x v="2"/>
    <s v="John"/>
    <s v="Mahony"/>
    <s v="Compliant"/>
    <n v="1"/>
    <x v="0"/>
  </r>
  <r>
    <n v="1711"/>
    <s v="John O'Mahony"/>
    <s v="Ballyneety Tyres"/>
    <s v="Ballyneety"/>
    <m/>
    <m/>
    <m/>
    <s v="Limerick"/>
    <s v="V94 AC9X"/>
    <x v="21"/>
    <s v="John"/>
    <s v="O'Mahony"/>
    <s v="Non Compliant"/>
    <n v="1"/>
    <x v="0"/>
  </r>
  <r>
    <n v="1712"/>
    <s v="Belgree Transport Ltd."/>
    <s v="Mahon Plant Hire"/>
    <s v="5 Glenard"/>
    <s v="Kilbride"/>
    <s v="Clonee"/>
    <m/>
    <s v="Meath"/>
    <s v="D15W084"/>
    <x v="16"/>
    <s v="Ciaran"/>
    <s v="Mahon"/>
    <s v="Non Compliant"/>
    <n v="1"/>
    <x v="0"/>
  </r>
  <r>
    <n v="1713"/>
    <s v="Barry Metal Recycling Ltd"/>
    <m/>
    <s v="Gortoe"/>
    <s v="Youghal"/>
    <m/>
    <m/>
    <s v="Cork"/>
    <m/>
    <x v="6"/>
    <s v="John"/>
    <s v="Barry"/>
    <s v="Non Compliant"/>
    <n v="1"/>
    <x v="0"/>
  </r>
  <r>
    <n v="1714"/>
    <s v="G and D Tyres"/>
    <m/>
    <s v="Linfield"/>
    <s v="Pallasgreen"/>
    <m/>
    <m/>
    <s v="Limerick"/>
    <m/>
    <x v="21"/>
    <s v="Garry"/>
    <s v="Fraher"/>
    <s v="Non Compliant"/>
    <n v="1"/>
    <x v="0"/>
  </r>
  <r>
    <n v="1715"/>
    <s v="Vasile Crusitu"/>
    <s v="Ballyfermot New Car Look"/>
    <s v="Unit 80"/>
    <s v="Cherry Orchard Industrial Estate"/>
    <s v="Ballyfermot"/>
    <m/>
    <s v="Dublin 10"/>
    <s v="D10 NX96"/>
    <x v="7"/>
    <s v="Vasile"/>
    <s v="Crusitu"/>
    <s v="Revoked"/>
    <n v="1"/>
    <x v="40"/>
  </r>
  <r>
    <n v="1716"/>
    <s v="BJD Tyre Centre Ltd"/>
    <m/>
    <s v="Derrylurgan Business Park"/>
    <s v="Cavan Road"/>
    <s v="Ballyjamesduff"/>
    <m/>
    <s v="Cavan"/>
    <m/>
    <x v="5"/>
    <s v="Kestutis"/>
    <s v="Baranauska"/>
    <s v="Non Compliant"/>
    <n v="2"/>
    <x v="0"/>
  </r>
  <r>
    <n v="1717"/>
    <s v="Michal Muzik Ltd."/>
    <s v="The Tyreman Dungarvan"/>
    <s v="Duckspool"/>
    <s v="Dungarvan"/>
    <m/>
    <m/>
    <s v="Waterford"/>
    <m/>
    <x v="8"/>
    <s v="Michal"/>
    <s v="Muzik"/>
    <s v="Compliant"/>
    <n v="1"/>
    <x v="0"/>
  </r>
  <r>
    <n v="1718"/>
    <s v="N. Conlon &amp; Sons"/>
    <m/>
    <s v="Tipperary Road"/>
    <s v="Limerick"/>
    <m/>
    <m/>
    <s v="Limerick"/>
    <m/>
    <x v="21"/>
    <s v="Ciaran"/>
    <s v="Caulfield"/>
    <s v="Compliant"/>
    <n v="1"/>
    <x v="0"/>
  </r>
  <r>
    <n v="1719"/>
    <s v="Pouladuff Dismantlers Cork Ltd"/>
    <m/>
    <s v="Forge Hill"/>
    <s v="Airport Road"/>
    <m/>
    <m/>
    <s v="Cork"/>
    <m/>
    <x v="6"/>
    <s v="John"/>
    <s v="Murphy"/>
    <s v="Non Compliant"/>
    <n v="1"/>
    <x v="0"/>
  </r>
  <r>
    <n v="1720"/>
    <s v="P &amp; N Repairs &amp; Services"/>
    <m/>
    <s v="Station Road"/>
    <s v="Newcastlewest"/>
    <m/>
    <m/>
    <s v="Limerick"/>
    <s v="V42CX40"/>
    <x v="21"/>
    <s v="Paddy"/>
    <s v="O'Rourke"/>
    <s v="Non Compliant"/>
    <n v="1"/>
    <x v="0"/>
  </r>
  <r>
    <n v="1721"/>
    <s v="Cronin Commercial &amp; Repair Co Ltd"/>
    <m/>
    <s v="Derrynacaheragh"/>
    <s v="Dunmanway"/>
    <m/>
    <m/>
    <s v="Cork"/>
    <s v="P47X288"/>
    <x v="6"/>
    <s v="Michael"/>
    <s v="Cronin"/>
    <s v="Compliant"/>
    <n v="1"/>
    <x v="0"/>
  </r>
  <r>
    <n v="1722"/>
    <s v="Niall Scollan Car Sales"/>
    <m/>
    <s v="Dowra Road"/>
    <s v="Drumshanbo"/>
    <m/>
    <m/>
    <s v="Leitrim"/>
    <m/>
    <x v="10"/>
    <s v="Niall"/>
    <s v="Scollan"/>
    <s v="Non Compliant"/>
    <n v="1"/>
    <x v="0"/>
  </r>
  <r>
    <n v="1723"/>
    <s v="Patrick Lee Ltd"/>
    <s v="Daly's Cross Service Station"/>
    <s v="Dublin Road"/>
    <s v="Castleconnell"/>
    <m/>
    <m/>
    <s v="Limerick"/>
    <s v="V94 VLF5"/>
    <x v="21"/>
    <s v="Frank"/>
    <s v="Lee"/>
    <s v="Non Compliant"/>
    <n v="1"/>
    <x v="0"/>
  </r>
  <r>
    <n v="1725"/>
    <s v="Coholans Garage"/>
    <m/>
    <s v="Ballinspittle"/>
    <s v="Kinsale"/>
    <m/>
    <m/>
    <s v="Cork"/>
    <m/>
    <x v="6"/>
    <s v="Pat"/>
    <s v="Coholan"/>
    <s v="Non Compliant"/>
    <n v="1"/>
    <x v="0"/>
  </r>
  <r>
    <n v="1727"/>
    <s v="Ballygoughlin Repairs Ltd."/>
    <m/>
    <s v="Ballygoughlin"/>
    <s v="Glin"/>
    <m/>
    <m/>
    <s v="Limerick"/>
    <m/>
    <x v="21"/>
    <s v="Maurice"/>
    <s v="Hanrahan"/>
    <s v="Non Compliant"/>
    <n v="1"/>
    <x v="0"/>
  </r>
  <r>
    <n v="1728"/>
    <s v="Egans Garage &amp; Tyre Centre"/>
    <m/>
    <s v="Aghatubrid"/>
    <s v="Cahersiveen"/>
    <m/>
    <m/>
    <s v="Kerry"/>
    <m/>
    <x v="2"/>
    <s v="Gerard"/>
    <s v="Egan"/>
    <s v="Non Compliant"/>
    <n v="1"/>
    <x v="0"/>
  </r>
  <r>
    <n v="1729"/>
    <s v="Dan Gallahue Vehicle Conversions Ltd"/>
    <s v="Gallahue's Garage"/>
    <s v="Anglesboro"/>
    <s v="Killmallock"/>
    <m/>
    <m/>
    <s v="Limerick"/>
    <m/>
    <x v="21"/>
    <s v="Dan"/>
    <s v="Gallahue"/>
    <s v="Compliant"/>
    <n v="1"/>
    <x v="0"/>
  </r>
  <r>
    <n v="1730"/>
    <s v="Tim Fitzpatrick"/>
    <s v="West Cork 4x4 Breakers"/>
    <s v="Carhugariff"/>
    <s v="Leap"/>
    <m/>
    <m/>
    <s v="Cork"/>
    <s v="P81 W012"/>
    <x v="6"/>
    <s v="Tim"/>
    <s v="Fitzpatrick"/>
    <s v="Non Compliant"/>
    <n v="1"/>
    <x v="0"/>
  </r>
  <r>
    <n v="1731"/>
    <s v="Ravenhill Couriers Ltd"/>
    <s v="Ravenhill Transport &amp; Logistics"/>
    <s v="Cappincur"/>
    <s v="Tullamore"/>
    <s v="Co. Offaly"/>
    <m/>
    <s v="Offaly"/>
    <m/>
    <x v="20"/>
    <s v="Nigel"/>
    <s v="Ravenhill"/>
    <s v="Non Compliant"/>
    <n v="1"/>
    <x v="0"/>
  </r>
  <r>
    <n v="1732"/>
    <s v="McCarthy's Garage"/>
    <s v="McCarthy's Garage"/>
    <s v="Main Street"/>
    <s v="Hospital"/>
    <m/>
    <m/>
    <s v="Limerick"/>
    <m/>
    <x v="21"/>
    <s v="Joe"/>
    <s v="McCarthy"/>
    <s v="Compliant"/>
    <n v="1"/>
    <x v="0"/>
  </r>
  <r>
    <n v="1733"/>
    <s v="Fergus Kenny Autos Limited"/>
    <s v="Fergus Kenny Autos Limited"/>
    <s v="Bawnogues"/>
    <s v="Baltinglass"/>
    <m/>
    <m/>
    <s v="Wicklow"/>
    <s v="W91 W082"/>
    <x v="11"/>
    <s v="Fergus"/>
    <s v="Kenny"/>
    <s v="Non Compliant"/>
    <n v="1"/>
    <x v="0"/>
  </r>
  <r>
    <n v="1734"/>
    <s v="John Greene Tyres"/>
    <m/>
    <s v="Market Square"/>
    <s v="Longford"/>
    <m/>
    <m/>
    <s v="Longford"/>
    <s v="N39 H9g4"/>
    <x v="26"/>
    <s v="John"/>
    <s v="Greene"/>
    <s v="Non Compliant"/>
    <n v="1"/>
    <x v="0"/>
  </r>
  <r>
    <n v="1735"/>
    <s v="Mid West Tyres Ltd"/>
    <m/>
    <s v="Dock Road"/>
    <s v="Limerick"/>
    <m/>
    <m/>
    <s v="Limerick"/>
    <m/>
    <x v="21"/>
    <s v="John"/>
    <s v="Lyons"/>
    <s v="Non Compliant"/>
    <n v="3"/>
    <x v="0"/>
  </r>
  <r>
    <n v="1736"/>
    <s v="Harvelgrove Ltd"/>
    <s v="Munster Van Centre"/>
    <s v="Mitchelstown Road"/>
    <s v="Cahir"/>
    <m/>
    <m/>
    <s v="Tipperary"/>
    <s v="E21 VY32"/>
    <x v="12"/>
    <s v="Jonathan"/>
    <s v="O'Grady"/>
    <s v="Compliant"/>
    <n v="1"/>
    <x v="0"/>
  </r>
  <r>
    <n v="1737"/>
    <s v="Treacy Tyres (Portumna) Ltd"/>
    <s v="Treacy Tyres Ltd"/>
    <s v="St Brendan's Road"/>
    <s v="Portumna"/>
    <m/>
    <m/>
    <s v="Galway"/>
    <m/>
    <x v="14"/>
    <s v="Pat"/>
    <s v="Treacy"/>
    <s v="Compliant"/>
    <n v="1"/>
    <x v="0"/>
  </r>
  <r>
    <n v="1739"/>
    <s v="MD Tyres"/>
    <m/>
    <s v="The Car Park"/>
    <s v="Off Main Street"/>
    <s v="Caherciveen"/>
    <m/>
    <s v="Kerry"/>
    <m/>
    <x v="2"/>
    <s v="Michael"/>
    <s v="Donnelly"/>
    <s v="Compliant"/>
    <n v="1"/>
    <x v="0"/>
  </r>
  <r>
    <n v="1740"/>
    <s v="Kieran McMahon Tyres Ltd"/>
    <m/>
    <s v="Swan Park"/>
    <s v="Monaghan"/>
    <m/>
    <m/>
    <s v="Monaghan"/>
    <s v="H18YD73"/>
    <x v="0"/>
    <s v="Kieran"/>
    <s v="McMahon"/>
    <s v="Compliant"/>
    <n v="1"/>
    <x v="0"/>
  </r>
  <r>
    <n v="1741"/>
    <s v="McGovern's Garage"/>
    <m/>
    <s v="Killineer"/>
    <s v="Drogheda"/>
    <m/>
    <m/>
    <s v="Louth"/>
    <m/>
    <x v="27"/>
    <s v="Thomas"/>
    <s v="McGovern"/>
    <s v="Revoked"/>
    <n v="1"/>
    <x v="41"/>
  </r>
  <r>
    <n v="1742"/>
    <s v="Ashbourne Tyre Centre Ltd"/>
    <m/>
    <s v="110 Ashbourne Industrial Estate"/>
    <s v="Ashbourne"/>
    <m/>
    <m/>
    <s v="Meath"/>
    <s v="A84 FP82"/>
    <x v="16"/>
    <s v="Susan"/>
    <s v="O'Reilly"/>
    <s v="Compliant"/>
    <n v="1"/>
    <x v="0"/>
  </r>
  <r>
    <n v="1743"/>
    <s v="Paul &amp; Fiona O'Sullivan"/>
    <s v="Charleville Tyre &amp; Auto"/>
    <s v="Newline"/>
    <s v="Charleville"/>
    <m/>
    <m/>
    <s v="Cork"/>
    <m/>
    <x v="6"/>
    <s v="paul"/>
    <s v="o sullivan"/>
    <s v="Non Compliant"/>
    <n v="1"/>
    <x v="0"/>
  </r>
  <r>
    <n v="1744"/>
    <s v="Mullinary Tyre Company Ltd"/>
    <s v="Global Tyres"/>
    <s v="Mullinary"/>
    <s v="Carrickmacross"/>
    <m/>
    <m/>
    <s v="Monaghan"/>
    <s v="A81FN29"/>
    <x v="0"/>
    <s v="Simon"/>
    <s v="Allen"/>
    <s v="Non Compliant"/>
    <n v="2"/>
    <x v="0"/>
  </r>
  <r>
    <n v="1745"/>
    <s v="James Regan"/>
    <m/>
    <s v="Effernagh"/>
    <s v="Carrick On Shannon"/>
    <m/>
    <m/>
    <s v="Leitrim"/>
    <m/>
    <x v="10"/>
    <s v="James"/>
    <s v="Regan"/>
    <s v="Non Compliant"/>
    <n v="1"/>
    <x v="0"/>
  </r>
  <r>
    <n v="1746"/>
    <s v="Clifden Tyre Centre"/>
    <s v="JN &amp; RA Walsh T/A Clifden Tyre Centre"/>
    <s v="Unit 1, Clifden Business Park"/>
    <s v="Galway Road"/>
    <s v="Clifden"/>
    <m/>
    <s v="Galway"/>
    <m/>
    <x v="14"/>
    <s v="Noel"/>
    <s v="Walsh"/>
    <s v="Non Compliant"/>
    <n v="1"/>
    <x v="0"/>
  </r>
  <r>
    <n v="1747"/>
    <s v="Allstar Motors Ltd"/>
    <s v="Longford Motors"/>
    <s v="Strokestown Road"/>
    <s v="Longford"/>
    <m/>
    <m/>
    <s v="Longford"/>
    <s v="N39 H2F4"/>
    <x v="26"/>
    <s v="Frank"/>
    <s v="Kane"/>
    <s v="Compliant"/>
    <n v="1"/>
    <x v="0"/>
  </r>
  <r>
    <n v="1748"/>
    <s v="Treacy's Garage Scarriff"/>
    <m/>
    <s v="Drewsboro"/>
    <s v="Scarriff"/>
    <m/>
    <m/>
    <s v="Clare"/>
    <s v="V94 HT2D"/>
    <x v="9"/>
    <s v="Gerard"/>
    <s v="Treacy"/>
    <s v="Non Compliant"/>
    <n v="1"/>
    <x v="0"/>
  </r>
  <r>
    <n v="1749"/>
    <s v="McLaughlin Motor Factors Ltd"/>
    <m/>
    <s v="35 Lower Main Street"/>
    <s v="Buncrana"/>
    <m/>
    <m/>
    <s v="Donegal"/>
    <m/>
    <x v="29"/>
    <s v="George"/>
    <s v="McLaughlin"/>
    <s v="Non Compliant"/>
    <n v="1"/>
    <x v="0"/>
  </r>
  <r>
    <n v="1750"/>
    <s v="HHP Car Sales"/>
    <s v="P &amp; H Doyle"/>
    <s v="Carnew Road"/>
    <s v="Gorey"/>
    <m/>
    <m/>
    <s v="Wexford"/>
    <m/>
    <x v="18"/>
    <s v="Padraig"/>
    <s v="Doyle"/>
    <s v="Non Compliant"/>
    <n v="1"/>
    <x v="0"/>
  </r>
  <r>
    <n v="1751"/>
    <s v="Gmax Tyres Ltd"/>
    <s v="Max Tyres"/>
    <s v="Killala Road"/>
    <s v="Ballina"/>
    <m/>
    <m/>
    <s v="Mayo"/>
    <m/>
    <x v="1"/>
    <s v="Gabriel"/>
    <s v="McCafferty"/>
    <s v="Non Compliant"/>
    <n v="1"/>
    <x v="0"/>
  </r>
  <r>
    <n v="1752"/>
    <s v="Moncool Ltd"/>
    <s v="Kelleher's of Macroom"/>
    <s v="Ford Main Dealers"/>
    <s v="Cork Road"/>
    <s v="Macroom"/>
    <m/>
    <s v="Cork"/>
    <s v="P12 CX90"/>
    <x v="6"/>
    <s v="Pat"/>
    <s v="Kelleher"/>
    <s v="Compliant"/>
    <n v="1"/>
    <x v="0"/>
  </r>
  <r>
    <n v="1754"/>
    <s v="O'Hanlon Tyres Ltd"/>
    <s v="O'Hanlon Tyres"/>
    <s v="West End"/>
    <s v="Boherbue"/>
    <s v="Mallow"/>
    <m/>
    <s v="Cork"/>
    <s v="P51 EF29"/>
    <x v="6"/>
    <s v="Jerry"/>
    <s v="Mullane"/>
    <s v="Non Compliant"/>
    <n v="2"/>
    <x v="0"/>
  </r>
  <r>
    <n v="1755"/>
    <s v="Timmy Cotter"/>
    <s v="Timmy Cotter"/>
    <s v="Ballywillian House"/>
    <m/>
    <s v="Bruree"/>
    <m/>
    <s v="Limerick"/>
    <m/>
    <x v="21"/>
    <s v="Timmy"/>
    <s v="Cotter"/>
    <s v="Non Compliant"/>
    <n v="1"/>
    <x v="0"/>
  </r>
  <r>
    <n v="1756"/>
    <s v="Leonards Garage Ltd"/>
    <s v="Leonards Motors"/>
    <s v="2 Mulgrave Street"/>
    <s v="Limerick"/>
    <m/>
    <m/>
    <s v="Limerick"/>
    <s v="V94 F978"/>
    <x v="21"/>
    <s v="Jimmy"/>
    <s v="Collins"/>
    <s v="Non Compliant"/>
    <n v="1"/>
    <x v="0"/>
  </r>
  <r>
    <n v="1757"/>
    <s v="Ashbourne Auto Clinic LImited"/>
    <m/>
    <s v="Unit 4a"/>
    <s v="Ashbourne Industrial Estate"/>
    <s v="Ashbourne"/>
    <m/>
    <s v="Meath"/>
    <s v="A84 WY17"/>
    <x v="16"/>
    <s v="Alan"/>
    <s v="Tobin"/>
    <s v="Compliant"/>
    <n v="1"/>
    <x v="0"/>
  </r>
  <r>
    <n v="1758"/>
    <s v="Wilton Waste Recycling Ltd."/>
    <m/>
    <s v="Kiffa"/>
    <s v="Crosserlough"/>
    <m/>
    <m/>
    <s v="Cavan"/>
    <m/>
    <x v="5"/>
    <s v="Mark"/>
    <s v="Duffy"/>
    <s v="Non Compliant"/>
    <n v="1"/>
    <x v="0"/>
  </r>
  <r>
    <n v="1759"/>
    <s v="Limerick Metal Recycling Company Ltd"/>
    <m/>
    <s v="Ballysimon Road"/>
    <s v="Limerick"/>
    <m/>
    <m/>
    <s v="Limerick"/>
    <s v="V94 F6WN"/>
    <x v="21"/>
    <s v="Michael"/>
    <s v="Bergin"/>
    <s v="Compliant"/>
    <n v="1"/>
    <x v="0"/>
  </r>
  <r>
    <n v="1761"/>
    <s v="Egils Pavlovs"/>
    <s v="N5 Garage"/>
    <s v="N5 Garage Ballynew"/>
    <s v="Castlebar"/>
    <m/>
    <m/>
    <s v="Mayo"/>
    <s v="F23XV62"/>
    <x v="1"/>
    <s v="Egils"/>
    <s v="Pavlovs"/>
    <s v="Non Compliant"/>
    <n v="1"/>
    <x v="0"/>
  </r>
  <r>
    <n v="1762"/>
    <s v="Ronan Kelly Motors"/>
    <m/>
    <s v="Unit 900, Western Industrial Estate"/>
    <s v="Dublin 12"/>
    <m/>
    <m/>
    <s v="Dublin 12"/>
    <m/>
    <x v="13"/>
    <s v="Ronan"/>
    <s v="Kelly"/>
    <s v="Non Compliant"/>
    <n v="1"/>
    <x v="0"/>
  </r>
  <r>
    <n v="1763"/>
    <s v="Garreden Ltd"/>
    <s v="Rath Service Station"/>
    <s v="Unit 2, Ashbourne Industrial Estate"/>
    <s v="Ashbourne"/>
    <m/>
    <m/>
    <s v="Meath"/>
    <s v="A84 NY64"/>
    <x v="16"/>
    <s v="Eugene"/>
    <s v="Ward"/>
    <s v="Compliant"/>
    <n v="1"/>
    <x v="0"/>
  </r>
  <r>
    <n v="1764"/>
    <s v="Kerry Motor Works"/>
    <m/>
    <s v="Mileheight"/>
    <s v="Tralee"/>
    <m/>
    <m/>
    <s v="Kerry"/>
    <m/>
    <x v="2"/>
    <s v="Eddie"/>
    <s v="Forster"/>
    <s v="Non Compliant"/>
    <n v="1"/>
    <x v="0"/>
  </r>
  <r>
    <n v="1766"/>
    <s v="Shaun Malone Car Sales Ltd"/>
    <s v="SMC Car Sales"/>
    <s v="Newbridge Road"/>
    <s v="Naas"/>
    <m/>
    <m/>
    <s v="Kildare"/>
    <m/>
    <x v="3"/>
    <s v="Shaun"/>
    <s v="Malone"/>
    <s v="Non Compliant"/>
    <n v="1"/>
    <x v="0"/>
  </r>
  <r>
    <n v="1767"/>
    <s v="McNamee Tyre Services Ltd"/>
    <m/>
    <s v="Unit 19 Lough Sheever Corporate Park"/>
    <s v="Mullingar"/>
    <m/>
    <m/>
    <s v="Westmeath"/>
    <s v="N91 Y892"/>
    <x v="19"/>
    <s v="JJ"/>
    <s v="McNamee"/>
    <s v="Compliant"/>
    <n v="1"/>
    <x v="0"/>
  </r>
  <r>
    <n v="1768"/>
    <s v="Mulligan Dismantling and Salvage Ltd."/>
    <m/>
    <s v="Scarnagh"/>
    <s v="Inch"/>
    <s v="Gorey"/>
    <m/>
    <s v="Wexford"/>
    <s v="Y25 H2K1"/>
    <x v="18"/>
    <s v="John"/>
    <s v="Murphy"/>
    <s v="Non Compliant"/>
    <n v="1"/>
    <x v="0"/>
  </r>
  <r>
    <n v="1769"/>
    <s v="Anthony O'Neill"/>
    <m/>
    <s v="Station road"/>
    <s v="Shillelagh"/>
    <s v="Arklow"/>
    <m/>
    <s v="Wicklow"/>
    <m/>
    <x v="11"/>
    <s v="Anthony"/>
    <s v="O'Neill"/>
    <s v="Non Compliant"/>
    <n v="1"/>
    <x v="0"/>
  </r>
  <r>
    <n v="1770"/>
    <s v="Connemara Motors"/>
    <m/>
    <s v="Moycullen"/>
    <s v="C.O. GALWAY"/>
    <m/>
    <m/>
    <s v="Galway"/>
    <m/>
    <x v="14"/>
    <s v="Wojciech"/>
    <s v="Kasinski"/>
    <s v="Non Compliant"/>
    <n v="1"/>
    <x v="0"/>
  </r>
  <r>
    <n v="1771"/>
    <s v="O'Reilly &amp; Sons"/>
    <m/>
    <s v="Dublin Rd."/>
    <s v="Longford"/>
    <m/>
    <m/>
    <s v="Longford"/>
    <m/>
    <x v="26"/>
    <s v="Kevin"/>
    <s v="O'Reilly"/>
    <s v="Non Compliant"/>
    <n v="1"/>
    <x v="0"/>
  </r>
  <r>
    <n v="1772"/>
    <s v="M &amp; N Nolan Motors"/>
    <m/>
    <s v="Curryline"/>
    <s v="Newtownforbes"/>
    <m/>
    <m/>
    <s v="Longford"/>
    <s v="N39 V5Y9"/>
    <x v="26"/>
    <s v="Michael"/>
    <s v="Nolan"/>
    <s v="Non Compliant"/>
    <n v="1"/>
    <x v="0"/>
  </r>
  <r>
    <n v="1773"/>
    <s v="Dwyers Garage &amp; Tyre Services"/>
    <m/>
    <s v="Castlelands"/>
    <s v="Ferns"/>
    <s v="Enniscorthy"/>
    <m/>
    <s v="Wexford"/>
    <s v="Y21 XC63"/>
    <x v="18"/>
    <s v="Tom"/>
    <s v="Dwyer"/>
    <s v="Non Compliant"/>
    <n v="1"/>
    <x v="0"/>
  </r>
  <r>
    <n v="1774"/>
    <s v="Newbrook Tyres Ltd"/>
    <m/>
    <s v="Zone C"/>
    <s v="Mullingar Business Park"/>
    <s v="Mullingar"/>
    <m/>
    <s v="Westmeath"/>
    <s v="N91 DTIK"/>
    <x v="19"/>
    <s v="Sean"/>
    <s v="Mullen"/>
    <s v="Compliant"/>
    <n v="1"/>
    <x v="0"/>
  </r>
  <r>
    <n v="1775"/>
    <s v="Diamond Tyres"/>
    <m/>
    <s v="Saint Michael's place"/>
    <s v="Gorey"/>
    <m/>
    <m/>
    <s v="Wexford"/>
    <m/>
    <x v="18"/>
    <s v="Mehrban"/>
    <s v="Ali"/>
    <s v="Non Compliant"/>
    <n v="1"/>
    <x v="0"/>
  </r>
  <r>
    <n v="1777"/>
    <s v="Cogans Garage Ltd"/>
    <s v="Cogans Of Carrigaline"/>
    <s v="Cork Road"/>
    <s v="Carrigaline"/>
    <m/>
    <m/>
    <s v="Cork"/>
    <m/>
    <x v="6"/>
    <s v="Mark"/>
    <s v="Wynman"/>
    <s v="Compliant"/>
    <n v="1"/>
    <x v="0"/>
  </r>
  <r>
    <n v="1778"/>
    <s v="AAA Car Renatls Limited"/>
    <s v="Clareview Car Sales and Rentals"/>
    <s v="Ennis Road"/>
    <s v="Limerick"/>
    <m/>
    <m/>
    <s v="Limerick"/>
    <m/>
    <x v="21"/>
    <s v="Paul"/>
    <s v="Kelly"/>
    <s v="Compliant"/>
    <n v="1"/>
    <x v="0"/>
  </r>
  <r>
    <n v="1779"/>
    <s v="Darren Cross Haulage"/>
    <m/>
    <s v="Killuragh"/>
    <s v="Cappamore"/>
    <m/>
    <m/>
    <s v="Limerick"/>
    <s v="V94 H2H2"/>
    <x v="21"/>
    <s v="Darren"/>
    <s v="Cross"/>
    <s v="Non Compliant"/>
    <n v="1"/>
    <x v="0"/>
  </r>
  <r>
    <n v="1780"/>
    <s v="CAB Motor Company Limited"/>
    <m/>
    <s v="Monahan Road,"/>
    <s v="Blackrock."/>
    <s v="Cork."/>
    <m/>
    <s v="Cork"/>
    <s v="T12 WF95"/>
    <x v="30"/>
    <s v="Aidan"/>
    <s v="McGrath"/>
    <s v="Compliant"/>
    <n v="1"/>
    <x v="0"/>
  </r>
  <r>
    <n v="1781"/>
    <s v="Colgan Transport Ltd"/>
    <m/>
    <s v="Cappincur"/>
    <s v="Tullamore"/>
    <m/>
    <m/>
    <s v="Offaly"/>
    <m/>
    <x v="20"/>
    <s v="Paddy"/>
    <s v="Keeney"/>
    <s v="Non Compliant"/>
    <n v="1"/>
    <x v="0"/>
  </r>
  <r>
    <n v="1782"/>
    <s v="Roscommon Tyre Centre"/>
    <m/>
    <s v="Unit 1, West Business Park"/>
    <s v="Circular Road"/>
    <s v="Roscommon Town"/>
    <m/>
    <s v="Roscommon"/>
    <s v="F42 H304"/>
    <x v="25"/>
    <s v="Colin"/>
    <s v="Mullally"/>
    <s v="Non Compliant"/>
    <n v="1"/>
    <x v="0"/>
  </r>
  <r>
    <n v="1783"/>
    <s v="Lough Sheever Motors Ltd"/>
    <s v="Grange Motors Mullingar"/>
    <s v="Lough Sheever Corporate Park"/>
    <s v="Robinstown"/>
    <s v="Mullingar"/>
    <m/>
    <s v="Westmeath"/>
    <m/>
    <x v="19"/>
    <s v="Keith"/>
    <s v="Browne"/>
    <s v="Non Compliant"/>
    <n v="1"/>
    <x v="0"/>
  </r>
  <r>
    <n v="1784"/>
    <s v="Bruff Tyres"/>
    <m/>
    <s v="Newtown"/>
    <s v="Bruff"/>
    <m/>
    <m/>
    <s v="Limerick"/>
    <m/>
    <x v="21"/>
    <s v="Trevor"/>
    <s v="Griffin"/>
    <s v="Non Compliant"/>
    <n v="1"/>
    <x v="0"/>
  </r>
  <r>
    <n v="1785"/>
    <s v="John Casey Motors Ltd"/>
    <m/>
    <s v="Caherdavin Cross"/>
    <s v="Ennis Road"/>
    <m/>
    <m/>
    <s v="Limerick"/>
    <m/>
    <x v="21"/>
    <s v="John"/>
    <s v="Casey"/>
    <s v="Non Compliant"/>
    <n v="1"/>
    <x v="0"/>
  </r>
  <r>
    <n v="1786"/>
    <s v="Wefit Exhaust and Tyre Centre"/>
    <s v="Paul Halloran t/a Wefit"/>
    <s v="Newbridge Industrial Estate"/>
    <s v="newbridge"/>
    <m/>
    <m/>
    <s v="Kildare"/>
    <s v="W12 Y074"/>
    <x v="3"/>
    <s v="Paul"/>
    <s v="Halloran"/>
    <s v="Compliant"/>
    <n v="1"/>
    <x v="0"/>
  </r>
  <r>
    <n v="1787"/>
    <s v="Karl Farmer Motors"/>
    <m/>
    <s v="Mullinault"/>
    <s v="Latton"/>
    <s v="Castleblayney"/>
    <m/>
    <s v="Monaghan"/>
    <m/>
    <x v="0"/>
    <s v="Karl"/>
    <s v="Farmer"/>
    <s v="Non Compliant"/>
    <n v="1"/>
    <x v="0"/>
  </r>
  <r>
    <n v="1788"/>
    <s v="Kevin Mahon Motors Ltd"/>
    <m/>
    <s v="Dublin Road"/>
    <s v="Longford"/>
    <m/>
    <m/>
    <s v="Longford"/>
    <m/>
    <x v="26"/>
    <s v="Kevin"/>
    <s v="Mahon"/>
    <s v="Non Compliant"/>
    <n v="1"/>
    <x v="0"/>
  </r>
  <r>
    <n v="1789"/>
    <s v="Maynooth Spare Parts Ltd"/>
    <s v="Maynooth Car Dismantlers"/>
    <s v="Killeany"/>
    <s v="Maynooth"/>
    <m/>
    <m/>
    <s v="Meath"/>
    <m/>
    <x v="16"/>
    <s v="Gerard"/>
    <s v="Doolin"/>
    <s v="Non Compliant"/>
    <n v="1"/>
    <x v="0"/>
  </r>
  <r>
    <n v="1790"/>
    <s v="Dennehy Motors"/>
    <m/>
    <s v="Riverside Park"/>
    <s v="Dock Road"/>
    <m/>
    <m/>
    <s v="Limerick"/>
    <m/>
    <x v="21"/>
    <s v="Kevin"/>
    <s v="Fitzgibbon"/>
    <s v="Non Compliant"/>
    <n v="1"/>
    <x v="0"/>
  </r>
  <r>
    <n v="1791"/>
    <s v="Brendan Creed JNR"/>
    <s v="Direct Tyres"/>
    <s v="Unit 6 , Old Erin Foods"/>
    <s v="Newberry"/>
    <s v="Mallow"/>
    <m/>
    <s v="Cork"/>
    <s v="P51 YT02"/>
    <x v="6"/>
    <s v="Brendan"/>
    <s v="Creed"/>
    <s v="Compliant"/>
    <n v="1"/>
    <x v="0"/>
  </r>
  <r>
    <n v="1792"/>
    <s v="Skins on Rims Ltd"/>
    <m/>
    <s v="Bellgarrow"/>
    <s v="Foxford"/>
    <m/>
    <m/>
    <s v="Mayo"/>
    <s v="F26 YA36"/>
    <x v="1"/>
    <s v="Joseph"/>
    <s v="Pye"/>
    <s v="Compliant"/>
    <n v="1"/>
    <x v="0"/>
  </r>
  <r>
    <n v="1793"/>
    <s v="Risteard O Mealoid Teo"/>
    <s v="Mellotte Motors"/>
    <s v="Knockdoemore"/>
    <s v="Claregalway"/>
    <m/>
    <m/>
    <s v="Galway"/>
    <m/>
    <x v="14"/>
    <s v="Richard"/>
    <s v="Mellotte"/>
    <s v="Compliant"/>
    <n v="1"/>
    <x v="0"/>
  </r>
  <r>
    <n v="1794"/>
    <s v="Village Tyres"/>
    <m/>
    <s v="Hobbs Yard"/>
    <s v="Curraheen"/>
    <m/>
    <m/>
    <s v="Cork"/>
    <s v="T12 CYC9"/>
    <x v="6"/>
    <s v="Marcus"/>
    <s v="Heinen"/>
    <s v="Compliant"/>
    <n v="1"/>
    <x v="0"/>
  </r>
  <r>
    <n v="1795"/>
    <s v="Roches Garage Ltd"/>
    <m/>
    <s v="Portauns"/>
    <s v="Kilmallock"/>
    <m/>
    <m/>
    <s v="Limerick"/>
    <s v="V35 NH90"/>
    <x v="21"/>
    <s v="John"/>
    <s v="Roche"/>
    <s v="Non Compliant"/>
    <n v="1"/>
    <x v="0"/>
  </r>
  <r>
    <n v="1796"/>
    <s v="Mariusz Babij"/>
    <s v="Mario's Garage"/>
    <s v="Killerisk Business Park"/>
    <s v="Tralee"/>
    <m/>
    <m/>
    <s v="Kerry"/>
    <m/>
    <x v="2"/>
    <s v="Mariusz"/>
    <s v="Babij"/>
    <s v="Non Compliant"/>
    <n v="1"/>
    <x v="0"/>
  </r>
  <r>
    <n v="1797"/>
    <s v="Kearys Of Mallow"/>
    <m/>
    <s v="Hyundai Garage"/>
    <s v="Limerick Road"/>
    <s v="Mallow"/>
    <m/>
    <s v="Cork"/>
    <s v="P51 KR67"/>
    <x v="6"/>
    <s v="Ger"/>
    <s v="Lunn"/>
    <s v="Compliant"/>
    <n v="1"/>
    <x v="0"/>
  </r>
  <r>
    <n v="1798"/>
    <s v="Rory McEleavy"/>
    <s v="Border Breakers"/>
    <s v="Cornahawla"/>
    <s v="Broomfield"/>
    <s v="Castleblayney"/>
    <m/>
    <s v="Monaghan"/>
    <s v="A75 CP04"/>
    <x v="0"/>
    <s v="Jane"/>
    <s v="McEleavy"/>
    <s v="Non Compliant"/>
    <n v="1"/>
    <x v="0"/>
  </r>
  <r>
    <n v="1799"/>
    <s v="Forde Bros Plant Ltd"/>
    <m/>
    <s v="Old Road"/>
    <s v="Moyne"/>
    <s v="Tuam"/>
    <m/>
    <s v="Galway"/>
    <s v="H54 N299"/>
    <x v="14"/>
    <s v="Brian"/>
    <s v="Forde"/>
    <s v="Compliant"/>
    <n v="1"/>
    <x v="0"/>
  </r>
  <r>
    <n v="1800"/>
    <s v="Pat Conway Autocare Ltd"/>
    <m/>
    <s v="Leenane Road"/>
    <s v="Westport"/>
    <m/>
    <m/>
    <s v="Mayo"/>
    <m/>
    <x v="1"/>
    <s v="Pat"/>
    <s v="Conway"/>
    <s v="Non Compliant"/>
    <n v="1"/>
    <x v="0"/>
  </r>
  <r>
    <n v="1801"/>
    <s v="Temple Tyres Limited"/>
    <s v="Glenshesk"/>
    <s v="Templeglantine"/>
    <m/>
    <m/>
    <m/>
    <s v="Limerick"/>
    <m/>
    <x v="21"/>
    <s v="Gerard"/>
    <s v="Sexton"/>
    <s v="Non Compliant"/>
    <n v="1"/>
    <x v="0"/>
  </r>
  <r>
    <n v="1802"/>
    <s v="Gannon's City Recovery &amp; Recycling Services"/>
    <m/>
    <s v="Unit 7,"/>
    <s v="Roseville Industrial Park,"/>
    <s v="Turvey Avenue, Donabate,"/>
    <m/>
    <s v="Dublin County"/>
    <m/>
    <x v="17"/>
    <s v="Nevin"/>
    <s v="Traynor"/>
    <s v="Non Compliant"/>
    <n v="1"/>
    <x v="0"/>
  </r>
  <r>
    <n v="1803"/>
    <s v="McCann Haulage Ltd"/>
    <m/>
    <s v="65 Kilnacart Road"/>
    <s v="Dunamoney"/>
    <s v="Dungannon"/>
    <m/>
    <s v="Tyrone"/>
    <m/>
    <x v="32"/>
    <s v="Mark"/>
    <s v="McCann"/>
    <s v="Non Compliant"/>
    <n v="1"/>
    <x v="0"/>
  </r>
  <r>
    <n v="1804"/>
    <s v="Eddie O'Shea"/>
    <m/>
    <s v="Unit 1 Aughamore Industrial Park"/>
    <s v="Lanesborough"/>
    <m/>
    <m/>
    <s v="Longford"/>
    <m/>
    <x v="26"/>
    <s v="Eddie"/>
    <s v="O'Shea"/>
    <s v="Non Compliant"/>
    <n v="1"/>
    <x v="0"/>
  </r>
  <r>
    <n v="1805"/>
    <s v="Tom Darcy"/>
    <s v="Tom Darcy Tyre Centre"/>
    <s v="Mountlucas"/>
    <s v="Daingean"/>
    <m/>
    <m/>
    <s v="Offaly"/>
    <m/>
    <x v="20"/>
    <s v="Tom"/>
    <s v="Darcy"/>
    <s v="Compliant"/>
    <n v="1"/>
    <x v="0"/>
  </r>
  <r>
    <n v="1806"/>
    <s v="Kieran Carey Tyres"/>
    <m/>
    <s v="Fenton's Yard"/>
    <s v="Raheen"/>
    <m/>
    <m/>
    <s v="Limerick"/>
    <s v="V94 Y86C"/>
    <x v="21"/>
    <s v="Kieran"/>
    <s v="Carey"/>
    <s v="Non Compliant"/>
    <n v="1"/>
    <x v="0"/>
  </r>
  <r>
    <n v="1807"/>
    <s v="Enva Ireland Limited"/>
    <s v="Enva Ltd"/>
    <s v="Clonminam Industrial Estate"/>
    <s v="Portlaoise"/>
    <m/>
    <m/>
    <s v="Laois"/>
    <s v="R32 XD95"/>
    <x v="24"/>
    <s v="Belinda"/>
    <s v="Gyves"/>
    <s v="Non Compliant"/>
    <n v="1"/>
    <x v="0"/>
  </r>
  <r>
    <n v="1808"/>
    <s v="Tralee German Tyres Ltd"/>
    <m/>
    <s v="Tralee Business Park"/>
    <s v="Clash Indstrial Estate"/>
    <s v="Tralee"/>
    <m/>
    <s v="Kerry"/>
    <m/>
    <x v="2"/>
    <s v="John Joe"/>
    <s v="Fealy"/>
    <s v="Compliant"/>
    <n v="1"/>
    <x v="0"/>
  </r>
  <r>
    <n v="1809"/>
    <s v="Atlantic Metals"/>
    <m/>
    <s v="Dublin Road Business Park"/>
    <s v="Ballisodare"/>
    <m/>
    <m/>
    <s v="Sligo"/>
    <m/>
    <x v="22"/>
    <s v="William"/>
    <s v="Tighe"/>
    <s v="Non Compliant"/>
    <n v="1"/>
    <x v="0"/>
  </r>
  <r>
    <n v="1810"/>
    <s v="Conor Farrell Autos Ltd"/>
    <s v="Donabate Autos"/>
    <s v="Hearse Road"/>
    <s v="Donabate"/>
    <m/>
    <m/>
    <s v="Dublin County"/>
    <s v="K36DT61"/>
    <x v="17"/>
    <s v="Elaine"/>
    <s v="Farrell"/>
    <s v="Compliant"/>
    <n v="1"/>
    <x v="0"/>
  </r>
  <r>
    <n v="1811"/>
    <s v="AJS Tyres and Services Ltd"/>
    <m/>
    <s v="2E East Link Business Park"/>
    <s v="Carraightwohill"/>
    <m/>
    <m/>
    <s v="Cork"/>
    <m/>
    <x v="6"/>
    <s v="Arkadiusz"/>
    <s v="Jajubczak"/>
    <s v="Non Compliant"/>
    <n v="2"/>
    <x v="0"/>
  </r>
  <r>
    <n v="1812"/>
    <s v="Chemvulc Ltd"/>
    <m/>
    <s v="Clogh"/>
    <s v="Castlecomer"/>
    <m/>
    <m/>
    <s v="Kilkenny"/>
    <m/>
    <x v="4"/>
    <s v="John"/>
    <s v="Keane"/>
    <s v="Compliant"/>
    <n v="1"/>
    <x v="0"/>
  </r>
  <r>
    <n v="1813"/>
    <s v="Mulvey Tyres Ltd"/>
    <m/>
    <s v="Limerick Road"/>
    <s v="Roscrea"/>
    <m/>
    <m/>
    <s v="Tipperary"/>
    <s v="E53 W880"/>
    <x v="12"/>
    <s v="Margaret"/>
    <s v="Mulvey"/>
    <s v="Compliant"/>
    <n v="1"/>
    <x v="0"/>
  </r>
  <r>
    <n v="1814"/>
    <s v="Lyons Tyre &amp; Battery Ltd"/>
    <m/>
    <s v="Slievenamon Road"/>
    <s v="Thurles"/>
    <m/>
    <m/>
    <s v="Tipperary"/>
    <m/>
    <x v="12"/>
    <s v="Pat"/>
    <s v="Lyons"/>
    <s v="Non Compliant"/>
    <n v="1"/>
    <x v="0"/>
  </r>
  <r>
    <n v="1815"/>
    <s v="Gerry McGrath Tyres"/>
    <m/>
    <s v="Cottage Hill"/>
    <s v="Loughrea"/>
    <m/>
    <m/>
    <s v="Galway"/>
    <s v="H62YF62"/>
    <x v="14"/>
    <s v="Gerry"/>
    <s v="McGrath"/>
    <s v="Non Compliant"/>
    <n v="1"/>
    <x v="0"/>
  </r>
  <r>
    <n v="1816"/>
    <s v="John Bass Tyres Ltd"/>
    <m/>
    <s v="Arklow Road"/>
    <s v="Gorey"/>
    <m/>
    <m/>
    <s v="Wexford"/>
    <s v="Y25 A9X9"/>
    <x v="18"/>
    <s v="John"/>
    <s v="Bass"/>
    <s v="Compliant"/>
    <n v="1"/>
    <x v="0"/>
  </r>
  <r>
    <n v="1817"/>
    <s v="Denis Donovan Transport Limited"/>
    <m/>
    <s v="Barronstown"/>
    <s v="Tipperary"/>
    <m/>
    <m/>
    <s v="Tipperary"/>
    <s v="E34 XE92"/>
    <x v="12"/>
    <s v="Paul"/>
    <s v="Donovan"/>
    <s v="Non Compliant"/>
    <n v="1"/>
    <x v="0"/>
  </r>
  <r>
    <n v="1818"/>
    <s v="Corbal Wood Ltd"/>
    <s v="Bluebell Tyres Services"/>
    <s v="Bluebell Industrial Estate"/>
    <m/>
    <m/>
    <m/>
    <s v="Dublin 12"/>
    <s v="D12 KC92"/>
    <x v="7"/>
    <s v="Derek"/>
    <s v="Carroll"/>
    <s v="Non Compliant"/>
    <n v="1"/>
    <x v="0"/>
  </r>
  <r>
    <n v="1819"/>
    <s v="Tyre Marine Trading Co Limited"/>
    <s v="TMT"/>
    <s v="Seacht Noic"/>
    <s v="Coolgreen"/>
    <s v="Glanmire"/>
    <m/>
    <s v="Cork"/>
    <m/>
    <x v="6"/>
    <s v="Kevin"/>
    <s v="O'Rourke"/>
    <s v="Non Compliant"/>
    <n v="1"/>
    <x v="0"/>
  </r>
  <r>
    <n v="1820"/>
    <s v="A.T.B. Kilkenny Tyre &amp; Battery Ltd."/>
    <m/>
    <s v="Hebron Road"/>
    <s v="Kilkenny"/>
    <m/>
    <m/>
    <s v="Kilkenny"/>
    <s v="R95 FV05"/>
    <x v="4"/>
    <s v="Anthony"/>
    <s v="White"/>
    <s v="Non Compliant"/>
    <n v="1"/>
    <x v="0"/>
  </r>
  <r>
    <n v="1821"/>
    <s v="A.T.B. All Tyres &amp; Batteries Ltd."/>
    <m/>
    <s v="Old Dublin Road"/>
    <s v="Enniscorthy"/>
    <m/>
    <m/>
    <s v="Wexford"/>
    <s v="Y21 A2P8"/>
    <x v="18"/>
    <s v="Ollie"/>
    <s v="O'Connor"/>
    <s v="Non Compliant"/>
    <n v="1"/>
    <x v="0"/>
  </r>
  <r>
    <n v="1822"/>
    <s v="Kerry ELV Centre LTD"/>
    <m/>
    <s v="Rangue"/>
    <s v="Killorglin"/>
    <m/>
    <m/>
    <s v="Kerry"/>
    <s v="V93 PW74"/>
    <x v="2"/>
    <s v="Sean"/>
    <s v="Treacy"/>
    <s v="Non Compliant"/>
    <n v="1"/>
    <x v="0"/>
  </r>
  <r>
    <n v="1823"/>
    <s v="T.A.B. Tyres and Batteries Ltd."/>
    <m/>
    <s v="8 Western Industrial Estate"/>
    <s v="Naas Road"/>
    <m/>
    <m/>
    <s v="Dublin 12"/>
    <s v="D12 CA2A"/>
    <x v="7"/>
    <s v="Philip"/>
    <s v="Lynch"/>
    <s v="Non Compliant"/>
    <n v="2"/>
    <x v="0"/>
  </r>
  <r>
    <n v="1824"/>
    <s v="Tyre Tech &amp; Associates Sales &amp; Services Ltd"/>
    <s v="Tyre Tech Services"/>
    <s v="Killarney Road"/>
    <s v="Newcastle West"/>
    <m/>
    <m/>
    <s v="Limerick"/>
    <m/>
    <x v="21"/>
    <s v="Maurice"/>
    <s v="Flynn"/>
    <s v="Non Compliant"/>
    <n v="1"/>
    <x v="0"/>
  </r>
  <r>
    <n v="1825"/>
    <s v="Roches Garage"/>
    <m/>
    <s v="East End"/>
    <s v="Carrigtwohill"/>
    <m/>
    <m/>
    <s v="Cork"/>
    <s v="T45 W440"/>
    <x v="6"/>
    <s v="Christy"/>
    <s v="Roche"/>
    <s v="Non Compliant"/>
    <n v="1"/>
    <x v="0"/>
  </r>
  <r>
    <n v="1826"/>
    <s v="Seamus Clarke Motors Ltd"/>
    <m/>
    <s v="Ard Avon"/>
    <s v="Ballinacarrig Lower"/>
    <s v="Rathdrum"/>
    <m/>
    <s v="Wicklow"/>
    <m/>
    <x v="11"/>
    <s v="Mary"/>
    <s v="Clarke"/>
    <s v="Non Compliant"/>
    <n v="1"/>
    <x v="0"/>
  </r>
  <r>
    <n v="1827"/>
    <s v="Joe Tyres Ltd"/>
    <m/>
    <s v="Aglish"/>
    <s v="Coachford"/>
    <m/>
    <m/>
    <s v="Cork"/>
    <s v="P12 D993"/>
    <x v="6"/>
    <s v="Joeseph"/>
    <s v="Leahy"/>
    <s v="Compliant"/>
    <n v="1"/>
    <x v="0"/>
  </r>
  <r>
    <n v="1828"/>
    <s v="Tracblast Ltd"/>
    <m/>
    <s v="Rathmooney"/>
    <s v="Lusk"/>
    <m/>
    <m/>
    <s v="Dublin County"/>
    <s v="K45 XC90"/>
    <x v="17"/>
    <s v="Derek"/>
    <s v="Boardman"/>
    <s v="Non Compliant"/>
    <n v="1"/>
    <x v="0"/>
  </r>
  <r>
    <n v="1829"/>
    <s v="Nissan Ireland"/>
    <m/>
    <s v="Cedar House"/>
    <s v="Parkwest Business Park"/>
    <s v="Nangor Road"/>
    <m/>
    <s v="Dublin 12"/>
    <m/>
    <x v="13"/>
    <s v="Jimmy"/>
    <s v="Doyle"/>
    <s v="Compliant"/>
    <n v="1"/>
    <x v="0"/>
  </r>
  <r>
    <n v="1830"/>
    <s v="Gowan Distributions Ltd"/>
    <m/>
    <s v="Gowan House"/>
    <s v="Naas Road"/>
    <m/>
    <m/>
    <s v="Dublin 12"/>
    <s v="D12 RCC4"/>
    <x v="7"/>
    <s v="Alan"/>
    <s v="Kilroy"/>
    <s v="Non Compliant"/>
    <n v="1"/>
    <x v="0"/>
  </r>
  <r>
    <n v="1831"/>
    <s v="Kia Motors UK Ltd"/>
    <s v="Kia Motors Ireland"/>
    <s v="Unit A8 Calmount Road"/>
    <s v="Calmout Park"/>
    <m/>
    <m/>
    <s v="Dublin 12"/>
    <m/>
    <x v="7"/>
    <s v="David"/>
    <s v="O'Connor"/>
    <s v="Non Compliant"/>
    <n v="1"/>
    <x v="0"/>
  </r>
  <r>
    <n v="1832"/>
    <s v="AutoFastFit Limited"/>
    <s v="AutoFastFit"/>
    <s v="Pearse Road"/>
    <s v="Letterkenny"/>
    <m/>
    <m/>
    <s v="Donegal"/>
    <s v="F92K096"/>
    <x v="29"/>
    <s v="Stephen"/>
    <s v="Harris"/>
    <s v="Compliant"/>
    <n v="1"/>
    <x v="0"/>
  </r>
  <r>
    <n v="1833"/>
    <s v="Smith and Branigan Ltd"/>
    <m/>
    <s v="Lucan Newlands Road"/>
    <s v="Balgaddy"/>
    <s v="Lucan"/>
    <m/>
    <s v="Dublin County"/>
    <s v="K78 FF67"/>
    <x v="7"/>
    <s v="Anthony"/>
    <s v="Branigan"/>
    <s v="Non Compliant"/>
    <n v="1"/>
    <x v="0"/>
  </r>
  <r>
    <n v="1834"/>
    <s v="M &amp; C Kavanagh"/>
    <s v="Kavanagh Tyres"/>
    <s v="Rathgarogue"/>
    <s v="New Ross"/>
    <m/>
    <m/>
    <s v="Wexford"/>
    <s v="Y34 PT92"/>
    <x v="18"/>
    <s v="Michael &amp; Celia"/>
    <s v="Kavanagh"/>
    <s v="Compliant"/>
    <n v="1"/>
    <x v="0"/>
  </r>
  <r>
    <n v="1835"/>
    <s v="Munster Machinery Repairs Ltd."/>
    <s v="."/>
    <s v="Building 2400B"/>
    <s v="Cork Airport Business Park,"/>
    <s v="Kingsale Road"/>
    <m/>
    <s v="Cork"/>
    <s v="T12 Y2CF"/>
    <x v="6"/>
    <s v="Finbarr"/>
    <s v="Garry"/>
    <s v="Compliant"/>
    <n v="1"/>
    <x v="0"/>
  </r>
  <r>
    <n v="1836"/>
    <s v="T. Hennessy Garage Ltd"/>
    <s v="TMH Tyres"/>
    <s v="Mylerstown"/>
    <s v="Twomilehouse"/>
    <s v="Naas"/>
    <m/>
    <s v="Kildare"/>
    <m/>
    <x v="3"/>
    <s v="Tony"/>
    <s v="Hennessy"/>
    <s v="Compliant"/>
    <n v="1"/>
    <x v="0"/>
  </r>
  <r>
    <n v="1837"/>
    <s v="Noel Healy"/>
    <s v="Healys Waste Removals"/>
    <s v="26 Pairc Luachra"/>
    <s v="Abbeyfeale"/>
    <m/>
    <m/>
    <s v="Limerick"/>
    <m/>
    <x v="21"/>
    <s v="Noel"/>
    <s v="Healy"/>
    <s v="Non Compliant"/>
    <n v="1"/>
    <x v="0"/>
  </r>
  <r>
    <n v="1838"/>
    <s v="Kearys BMW"/>
    <s v="Kearys Eastgate"/>
    <s v="Eastgate Retail Park"/>
    <s v="Little Island"/>
    <m/>
    <m/>
    <s v="Cork"/>
    <s v="T45 DX63"/>
    <x v="6"/>
    <s v="Brian"/>
    <s v="Coughlan"/>
    <s v="Compliant"/>
    <n v="1"/>
    <x v="0"/>
  </r>
  <r>
    <n v="1839"/>
    <s v="Springdome Limited"/>
    <s v="Linders Renault Finglas"/>
    <s v="1-3 Clearwater Industrial Park"/>
    <s v="Finglas Road"/>
    <s v="Finglas South"/>
    <m/>
    <s v="Dublin 11"/>
    <m/>
    <x v="7"/>
    <s v="Kyle"/>
    <s v="Stafford"/>
    <s v="Compliant"/>
    <n v="1"/>
    <x v="0"/>
  </r>
  <r>
    <n v="1840"/>
    <s v="Kearney Tyre Services"/>
    <s v="EK Tyres"/>
    <s v="Killane"/>
    <s v="Edenderry"/>
    <m/>
    <m/>
    <s v="Offaly"/>
    <m/>
    <x v="20"/>
    <s v="Eugene"/>
    <s v="Kearney"/>
    <s v="Non Compliant"/>
    <n v="1"/>
    <x v="0"/>
  </r>
  <r>
    <n v="1841"/>
    <s v="Keith Aldridge"/>
    <s v="Keith Aldridge Tyre Service"/>
    <s v="Rusheen"/>
    <s v="Riverstown"/>
    <m/>
    <m/>
    <s v="Sligo"/>
    <s v="F52 P306"/>
    <x v="22"/>
    <s v="Keith"/>
    <s v="Aldridge"/>
    <s v="Compliant"/>
    <n v="1"/>
    <x v="0"/>
  </r>
  <r>
    <n v="1842"/>
    <s v="Lahart Garages Ltd"/>
    <m/>
    <s v="Waterford Road"/>
    <s v="Kilkenny"/>
    <m/>
    <m/>
    <s v="Kilkenny"/>
    <m/>
    <x v="4"/>
    <s v="Denis"/>
    <s v="."/>
    <s v="Compliant"/>
    <n v="1"/>
    <x v="0"/>
  </r>
  <r>
    <n v="1843"/>
    <s v="Linders of Chapelizod Limited"/>
    <s v="Linders Renault Chapelizod"/>
    <s v="20 Chapelizod Road"/>
    <s v="Chapelizod"/>
    <m/>
    <m/>
    <s v="Dublin 20"/>
    <m/>
    <x v="7"/>
    <s v="Ger"/>
    <s v="Cawley"/>
    <s v="Compliant"/>
    <n v="1"/>
    <x v="0"/>
  </r>
  <r>
    <n v="1844"/>
    <s v="Springdome"/>
    <s v="Linders Turvey"/>
    <s v="Turvey Business Centre"/>
    <s v="Turvey"/>
    <s v="Donabate"/>
    <m/>
    <s v="Dublin County"/>
    <m/>
    <x v="17"/>
    <s v="Keith"/>
    <s v="Rogers"/>
    <s v="Compliant"/>
    <n v="1"/>
    <x v="0"/>
  </r>
  <r>
    <n v="1845"/>
    <s v="Kearys Motorworld"/>
    <m/>
    <s v="Carrigrohane road"/>
    <s v="Cork"/>
    <m/>
    <m/>
    <s v="Cork"/>
    <m/>
    <x v="30"/>
    <s v="Trevor"/>
    <s v="O Sullivan"/>
    <s v="Compliant"/>
    <n v="1"/>
    <x v="0"/>
  </r>
  <r>
    <n v="1846"/>
    <s v="Mark Coyne Tyre Shop"/>
    <m/>
    <s v="Unit 1"/>
    <s v="Ross Road"/>
    <s v="Killarney"/>
    <m/>
    <s v="Kerry"/>
    <s v="V93 EC59"/>
    <x v="2"/>
    <s v="mark"/>
    <s v="coyne"/>
    <s v="Compliant"/>
    <n v="1"/>
    <x v="0"/>
  </r>
  <r>
    <n v="1847"/>
    <s v="IM European Motors Ltd"/>
    <s v="Citroen and DS Ireland"/>
    <s v="Airside Motor Park"/>
    <s v="Swords"/>
    <m/>
    <m/>
    <s v="Dublin County"/>
    <m/>
    <x v="17"/>
    <s v="Carl"/>
    <s v="McKeon"/>
    <s v="Non Compliant"/>
    <n v="1"/>
    <x v="0"/>
  </r>
  <r>
    <n v="1848"/>
    <s v="Greenhaul Limited"/>
    <m/>
    <s v="Ballymount Road"/>
    <s v="Walkinstown"/>
    <m/>
    <m/>
    <s v="Dublin 12"/>
    <m/>
    <x v="13"/>
    <s v="Tristen"/>
    <s v="Hutton"/>
    <s v="Non Compliant"/>
    <n v="1"/>
    <x v="0"/>
  </r>
  <r>
    <n v="1849"/>
    <s v="Parma Motors"/>
    <s v="Mooney's"/>
    <s v="Long Mile Road"/>
    <s v="Dublin 12"/>
    <m/>
    <m/>
    <s v="Dublin 12"/>
    <m/>
    <x v="7"/>
    <s v="Paddy"/>
    <s v="Donnelly"/>
    <s v="Compliant"/>
    <n v="1"/>
    <x v="0"/>
  </r>
  <r>
    <n v="1850"/>
    <s v="Kearys Of Cork"/>
    <s v="Kearys Nissan/Kearys Hyundai"/>
    <s v="Kinsale Rd"/>
    <s v="Cork"/>
    <m/>
    <m/>
    <s v="Cork"/>
    <m/>
    <x v="6"/>
    <s v="Ray"/>
    <s v="Murphy"/>
    <s v="Non Compliant"/>
    <n v="1"/>
    <x v="0"/>
  </r>
  <r>
    <n v="1851"/>
    <s v="The Hammond Lane Metal Co. Ltd"/>
    <m/>
    <s v="Pigeon House road"/>
    <s v="Ringsend"/>
    <m/>
    <m/>
    <s v="Dublin 4"/>
    <m/>
    <x v="7"/>
    <s v="CHRISTINA"/>
    <s v="MONAGHAN"/>
    <s v="Non Compliant"/>
    <n v="5"/>
    <x v="0"/>
  </r>
  <r>
    <n v="1852"/>
    <s v="Dermot Murphy Ltd"/>
    <s v="Clonskeagh Motors"/>
    <s v="Clonskeagh Road"/>
    <s v="Clonskeagh"/>
    <m/>
    <m/>
    <s v="Dublin 14"/>
    <s v="D14 KD99"/>
    <x v="13"/>
    <s v="Thomas"/>
    <s v="Buckley"/>
    <s v="Compliant"/>
    <n v="1"/>
    <x v="0"/>
  </r>
  <r>
    <n v="1853"/>
    <s v="LC Earthmover Tyres Ltd"/>
    <s v="LC Earthmover Tyres / LC Tyres"/>
    <s v="Trim Road"/>
    <s v="Navan"/>
    <m/>
    <m/>
    <s v="Meath"/>
    <s v="C15 NDH2"/>
    <x v="16"/>
    <s v="Liam"/>
    <s v="Coyne"/>
    <s v="Compliant"/>
    <n v="2"/>
    <x v="0"/>
  </r>
  <r>
    <n v="1854"/>
    <s v="Keary Motors Ltd"/>
    <s v="Kearys Renault Pro Plus"/>
    <s v="Unit 1 Doughcloyne Industrial estate"/>
    <s v="Sarsfield Rd"/>
    <s v="Wilton"/>
    <m/>
    <s v="Cork"/>
    <s v="T12W578"/>
    <x v="6"/>
    <s v="Damien"/>
    <s v="Murphy"/>
    <s v="Non Compliant"/>
    <n v="1"/>
    <x v="0"/>
  </r>
  <r>
    <n v="1855"/>
    <s v="Ferrybank Motors (Wexford) Ltd"/>
    <s v="Ferrybank Motors"/>
    <s v="Ferrybank"/>
    <s v="Wexford"/>
    <m/>
    <m/>
    <s v="Wexford"/>
    <s v="Y35 HF25"/>
    <x v="18"/>
    <s v="Padraig"/>
    <s v="Hall"/>
    <s v="Compliant"/>
    <n v="1"/>
    <x v="0"/>
  </r>
  <r>
    <n v="1856"/>
    <s v="Keary Motors Ltd Midleton"/>
    <m/>
    <s v="Cork Road"/>
    <s v="Midleton"/>
    <m/>
    <m/>
    <s v="Cork"/>
    <s v="P25 FK72"/>
    <x v="6"/>
    <s v="Pat"/>
    <s v="Aherne"/>
    <s v="Compliant"/>
    <n v="1"/>
    <x v="0"/>
  </r>
  <r>
    <n v="1857"/>
    <s v="Mazda Motor Logistics Europe NV"/>
    <s v="Mazda Motor Ireland Ltd"/>
    <s v="Suite 6, Second Floor"/>
    <s v="Northwood House, Northwood"/>
    <s v="Santry"/>
    <m/>
    <s v="Dublin 9"/>
    <s v="D09 NR04"/>
    <x v="17"/>
    <s v="Ailish"/>
    <s v="Farren"/>
    <s v="Non Compliant"/>
    <n v="1"/>
    <x v="0"/>
  </r>
  <r>
    <n v="1858"/>
    <s v="Spirit Burton"/>
    <m/>
    <s v="N11 Dualcarriageway"/>
    <s v="Kilpedder"/>
    <s v="Co. Wicklow"/>
    <m/>
    <s v="Wicklow"/>
    <m/>
    <x v="11"/>
    <s v="Jason"/>
    <s v="Quinn"/>
    <s v="Compliant"/>
    <n v="1"/>
    <x v="0"/>
  </r>
  <r>
    <n v="1859"/>
    <s v="Ravenslodge Trading Ltd.,"/>
    <s v="Jack Doran Motors"/>
    <s v="6 Donore Industrial Estate"/>
    <s v="Drogheda"/>
    <s v="Co Louth"/>
    <m/>
    <s v="Louth"/>
    <m/>
    <x v="27"/>
    <s v="Jack"/>
    <s v="Doran"/>
    <s v="Non Compliant"/>
    <n v="1"/>
    <x v="0"/>
  </r>
  <r>
    <n v="1860"/>
    <s v="Motor Distributors Limited"/>
    <m/>
    <s v="Motor Distributors Limited"/>
    <s v="Naas Road"/>
    <m/>
    <m/>
    <s v="Dublin 12"/>
    <s v="D12VF67"/>
    <x v="7"/>
    <s v="Billy"/>
    <s v="Aherne"/>
    <s v="Non Compliant"/>
    <n v="1"/>
    <x v="0"/>
  </r>
  <r>
    <n v="1861"/>
    <s v="Thorn Motors Ltd"/>
    <s v="Michael Tynan Motors"/>
    <s v="Newlands Cross"/>
    <s v="Naas Road"/>
    <m/>
    <m/>
    <s v="Dublin 22"/>
    <m/>
    <x v="13"/>
    <s v="Mark"/>
    <s v="Tynan"/>
    <s v="Compliant"/>
    <n v="1"/>
    <x v="0"/>
  </r>
  <r>
    <n v="1862"/>
    <s v="Liam Duff Ltd"/>
    <m/>
    <s v="Gragadder"/>
    <s v="Kilcock"/>
    <m/>
    <m/>
    <s v="Kildare"/>
    <s v="W23 TC9C"/>
    <x v="3"/>
    <s v="Liam"/>
    <s v="Duff"/>
    <s v="Non Compliant"/>
    <n v="1"/>
    <x v="0"/>
  </r>
  <r>
    <n v="1863"/>
    <s v="K &amp; C Garages Limited"/>
    <s v="Kia Dundrum"/>
    <s v="Braemor Road"/>
    <m/>
    <m/>
    <m/>
    <s v="Dublin 14"/>
    <s v="D14 V596"/>
    <x v="13"/>
    <s v="Gus"/>
    <s v="Corrigan"/>
    <s v="Compliant"/>
    <n v="1"/>
    <x v="0"/>
  </r>
  <r>
    <n v="1864"/>
    <s v="Dundalk Vehicle Test Centre Ltd"/>
    <s v="Rice &amp; Roddy Motors"/>
    <s v="Newry Road"/>
    <s v="Dundalk"/>
    <m/>
    <m/>
    <s v="Louth"/>
    <m/>
    <x v="27"/>
    <s v="Eamonn"/>
    <s v="McCartan"/>
    <s v="Non Compliant"/>
    <n v="1"/>
    <x v="0"/>
  </r>
  <r>
    <n v="1865"/>
    <s v="Keary Motors Ltd"/>
    <s v="Kearys Motors"/>
    <s v="Kinsale Rd"/>
    <s v="Cork"/>
    <m/>
    <m/>
    <s v="Cork"/>
    <m/>
    <x v="6"/>
    <s v="Paul"/>
    <s v="Cashman"/>
    <s v="Compliant"/>
    <n v="1"/>
    <x v="0"/>
  </r>
  <r>
    <n v="1866"/>
    <s v="Perry Motors Ltd"/>
    <m/>
    <s v="Dublin Road"/>
    <s v="Athy"/>
    <m/>
    <m/>
    <s v="Kildare"/>
    <m/>
    <x v="3"/>
    <s v="Neil"/>
    <s v="Perry"/>
    <s v="Compliant"/>
    <n v="1"/>
    <x v="0"/>
  </r>
  <r>
    <n v="1867"/>
    <s v="Sleators Bodyshop Ltd"/>
    <s v="Sleator KIA"/>
    <s v="Unit 11 Lough S CORPORATE PARK"/>
    <s v="Lough Sheever Corporate Pk"/>
    <s v="Mullingar"/>
    <m/>
    <s v="Westmeath"/>
    <m/>
    <x v="19"/>
    <s v="Criostoir"/>
    <s v="Sleator"/>
    <s v="Non Compliant"/>
    <n v="1"/>
    <x v="0"/>
  </r>
  <r>
    <n v="1868"/>
    <s v="BMW Automotive (Ireland)"/>
    <s v="BMW Group Ireland"/>
    <s v="2 Swift Square"/>
    <s v="Santry Demesne"/>
    <s v="Santry"/>
    <m/>
    <s v="Dublin 9"/>
    <s v="D09 R802"/>
    <x v="17"/>
    <s v="Paul"/>
    <s v="Maher"/>
    <s v="Non Compliant"/>
    <n v="1"/>
    <x v="0"/>
  </r>
  <r>
    <n v="1869"/>
    <s v="Michael Moore Car Sales Ltd"/>
    <m/>
    <s v="Dublin Road"/>
    <s v="Athlone"/>
    <m/>
    <m/>
    <s v="Westmeath"/>
    <s v="N37 AN27"/>
    <x v="19"/>
    <s v="Sean"/>
    <s v="Donoghue"/>
    <s v="Non Compliant"/>
    <n v="1"/>
    <x v="0"/>
  </r>
  <r>
    <n v="1870"/>
    <s v="The Ryan Line Haulage Co Ltd"/>
    <m/>
    <s v="Knocknamona"/>
    <s v="Glantane"/>
    <s v="Mallow"/>
    <m/>
    <s v="Cork"/>
    <s v="P51 DX0V"/>
    <x v="6"/>
    <s v="Mary"/>
    <s v="Ryan"/>
    <s v="Non Compliant"/>
    <n v="1"/>
    <x v="0"/>
  </r>
  <r>
    <n v="1871"/>
    <s v="Bantry Tyre Centre Ltd"/>
    <m/>
    <s v="Newtown"/>
    <s v="Bantry"/>
    <m/>
    <m/>
    <s v="Cork"/>
    <s v="P75 RR71"/>
    <x v="6"/>
    <s v="Sean"/>
    <s v="Casey"/>
    <s v="Non Compliant"/>
    <n v="2"/>
    <x v="0"/>
  </r>
  <r>
    <n v="1872"/>
    <s v="TyreStop (Kenmare)"/>
    <s v="Kenmare Tyrestop"/>
    <s v="Gortnamullen Business Park"/>
    <s v="Kenmare"/>
    <m/>
    <m/>
    <s v="Kerry"/>
    <m/>
    <x v="2"/>
    <s v="Padraig"/>
    <s v="O'Keeffe"/>
    <s v="Compliant"/>
    <n v="1"/>
    <x v="0"/>
  </r>
  <r>
    <n v="1873"/>
    <s v="Jaguar and Land Rover Ireland Ltd"/>
    <m/>
    <s v="Baldonnell Business Park"/>
    <s v="Baldonnel"/>
    <m/>
    <m/>
    <s v="Dublin 22"/>
    <m/>
    <x v="13"/>
    <s v="Eddie"/>
    <s v="Kavanagh"/>
    <s v="Non Compliant"/>
    <n v="2"/>
    <x v="0"/>
  </r>
  <r>
    <n v="1874"/>
    <s v="Campions Garage Ltd"/>
    <m/>
    <s v="Highbury"/>
    <s v="Higginstown"/>
    <m/>
    <m/>
    <s v="Kilkenny"/>
    <s v="R95 TK60"/>
    <x v="4"/>
    <s v="Thomas"/>
    <s v="Campion"/>
    <s v="Compliant"/>
    <n v="1"/>
    <x v="0"/>
  </r>
  <r>
    <n v="1875"/>
    <s v="Haughton &amp; Sons Tyres"/>
    <m/>
    <s v="Unit 8, Millennium Business Park"/>
    <s v="Cappagh Road"/>
    <m/>
    <m/>
    <s v="Dublin 11"/>
    <m/>
    <x v="17"/>
    <s v="Derek"/>
    <s v="Haughton"/>
    <s v="Non Compliant"/>
    <n v="1"/>
    <x v="0"/>
  </r>
  <r>
    <n v="1876"/>
    <s v="Ryan Engineering Vehicle Services"/>
    <m/>
    <s v="High Street"/>
    <s v="Dunmore"/>
    <m/>
    <m/>
    <s v="Galway"/>
    <m/>
    <x v="14"/>
    <s v="Mark"/>
    <s v="Ryan"/>
    <s v="Non Compliant"/>
    <n v="1"/>
    <x v="0"/>
  </r>
  <r>
    <n v="1877"/>
    <s v="Murrough Motors"/>
    <m/>
    <s v="Old Veha Factory"/>
    <s v="Unit 3, The Murrough"/>
    <s v="Wicklow Town"/>
    <m/>
    <s v="Wicklow"/>
    <s v="A67 H796"/>
    <x v="11"/>
    <s v="Pawel"/>
    <s v="Surma"/>
    <s v="Revoked"/>
    <n v="1"/>
    <x v="42"/>
  </r>
  <r>
    <n v="1878"/>
    <s v="Chenko Ltd"/>
    <s v="Ashford Motor Rapirs"/>
    <s v="Newrath"/>
    <s v="Rathnew"/>
    <m/>
    <m/>
    <s v="Wicklow"/>
    <s v="A67 V126"/>
    <x v="11"/>
    <s v="Robert"/>
    <s v="Fox"/>
    <s v="Non Compliant"/>
    <n v="1"/>
    <x v="0"/>
  </r>
  <r>
    <n v="1880"/>
    <s v="Nyhan Motors Bandon Ltd"/>
    <m/>
    <s v="Cork Road"/>
    <s v="Bandon"/>
    <m/>
    <m/>
    <s v="Cork"/>
    <s v="P72 D925"/>
    <x v="6"/>
    <s v="Con"/>
    <s v="Nyhan"/>
    <s v="Compliant"/>
    <n v="1"/>
    <x v="0"/>
  </r>
  <r>
    <n v="1881"/>
    <s v="Grandon Car Sales Ltd"/>
    <m/>
    <s v="Sallybrook"/>
    <s v="Glanmire"/>
    <m/>
    <m/>
    <s v="Cork"/>
    <s v="T45 C562"/>
    <x v="6"/>
    <s v="Fidelma"/>
    <s v="Read"/>
    <s v="Compliant"/>
    <n v="1"/>
    <x v="0"/>
  </r>
  <r>
    <n v="1882"/>
    <s v="Moran's Avoca Ltd"/>
    <m/>
    <s v="Tinnahinch"/>
    <s v="Avoca"/>
    <m/>
    <m/>
    <s v="Wicklow"/>
    <m/>
    <x v="11"/>
    <s v="Dale"/>
    <s v="Moran"/>
    <s v="Revoked"/>
    <n v="1"/>
    <x v="43"/>
  </r>
  <r>
    <n v="1883"/>
    <s v="OBF Tyres Ltd"/>
    <m/>
    <s v="Newbridge"/>
    <s v="Ballinasloe"/>
    <m/>
    <m/>
    <s v="Galway"/>
    <m/>
    <x v="14"/>
    <s v="Alan"/>
    <s v="Feeley"/>
    <s v="Compliant"/>
    <n v="1"/>
    <x v="0"/>
  </r>
  <r>
    <n v="1884"/>
    <s v="Mechanic24hr.ie"/>
    <m/>
    <s v="Unit 9 Bellevue industrial estate"/>
    <s v="Tolka Valley Road"/>
    <s v="Finglas"/>
    <m/>
    <s v="Dublin 11"/>
    <s v="D11H983"/>
    <x v="7"/>
    <s v="Stuart"/>
    <s v="Kessie"/>
    <s v="Non Compliant"/>
    <n v="1"/>
    <x v="0"/>
  </r>
  <r>
    <n v="1885"/>
    <s v="JN Ireland Motors lLd"/>
    <s v="John Newman Motors"/>
    <s v="Main Street"/>
    <s v="Ashbourne"/>
    <m/>
    <m/>
    <s v="Meath"/>
    <s v="A84 Y0F5"/>
    <x v="16"/>
    <s v="John"/>
    <s v="Newman"/>
    <s v="Non Compliant"/>
    <n v="1"/>
    <x v="0"/>
  </r>
  <r>
    <n v="1886"/>
    <s v="Seamus Boland Autosales"/>
    <s v="Boland Motors"/>
    <s v="Waterford Road"/>
    <s v="New Ross"/>
    <m/>
    <m/>
    <s v="Wexford"/>
    <m/>
    <x v="18"/>
    <s v="Seamus"/>
    <s v="Boland"/>
    <s v="Compliant"/>
    <n v="1"/>
    <x v="0"/>
  </r>
  <r>
    <n v="1887"/>
    <s v="AZ Motors Ltd"/>
    <s v="T C Motors"/>
    <s v="Unit 8a Westgate Business Park"/>
    <s v="Boyle Road"/>
    <s v="Carrick on Shannon"/>
    <m/>
    <s v="Roscommon"/>
    <s v="N41 NA44"/>
    <x v="25"/>
    <s v="Paul"/>
    <s v="O'Brien"/>
    <s v="Non Compliant"/>
    <n v="1"/>
    <x v="0"/>
  </r>
  <r>
    <n v="1888"/>
    <s v="First Choice Car Sales"/>
    <s v="O'Sullivan Auto"/>
    <s v="Wexford Road"/>
    <s v="Ballycanew"/>
    <s v="Gorey"/>
    <m/>
    <s v="Wexford"/>
    <s v="Y25 PP71"/>
    <x v="18"/>
    <s v="Cathal"/>
    <s v="O'Sullivan"/>
    <s v="Compliant"/>
    <n v="1"/>
    <x v="0"/>
  </r>
  <r>
    <n v="1889"/>
    <s v="Denis Mahony Ltd."/>
    <m/>
    <s v="Kilbarrack Road"/>
    <s v="Kilbarrack"/>
    <m/>
    <m/>
    <s v="Dublin 5"/>
    <s v="D05 P7W8"/>
    <x v="7"/>
    <s v="Graham"/>
    <s v="Murray"/>
    <s v="Compliant"/>
    <n v="1"/>
    <x v="0"/>
  </r>
  <r>
    <n v="1890"/>
    <s v="MTB Auto Ltd"/>
    <s v="Mick Mannion/blyry Tyres"/>
    <s v="Blyry Business Park"/>
    <s v="Athlone"/>
    <m/>
    <m/>
    <s v="Westmeath"/>
    <m/>
    <x v="19"/>
    <s v="Michael"/>
    <s v="Mannion"/>
    <s v="Non Compliant"/>
    <n v="1"/>
    <x v="0"/>
  </r>
  <r>
    <n v="1891"/>
    <s v="Philip Ireland Tyres Ltd"/>
    <m/>
    <s v="Westcourt Business Park"/>
    <s v="Callan"/>
    <m/>
    <m/>
    <s v="Kilkenny"/>
    <m/>
    <x v="4"/>
    <s v="Phiip"/>
    <s v="Ireland"/>
    <s v="Non Compliant"/>
    <n v="1"/>
    <x v="0"/>
  </r>
  <r>
    <n v="1892"/>
    <s v="Winton Garage Ltd"/>
    <m/>
    <s v="Landscape Road"/>
    <s v="Churchtown"/>
    <m/>
    <m/>
    <s v="Dublin 14"/>
    <m/>
    <x v="13"/>
    <s v="Peter"/>
    <s v="Misstear"/>
    <s v="Non Compliant"/>
    <n v="1"/>
    <x v="0"/>
  </r>
  <r>
    <n v="1893"/>
    <s v="Gowan Motor Retail Group Ltd"/>
    <m/>
    <s v="Mill Lane"/>
    <s v="Ashtown Gate"/>
    <s v="Navan Road"/>
    <m/>
    <s v="Dublin 15"/>
    <s v="D15X336"/>
    <x v="7"/>
    <s v="Tony"/>
    <s v="Monaghan"/>
    <s v="Non Compliant"/>
    <n v="2"/>
    <x v="0"/>
  </r>
  <r>
    <n v="1894"/>
    <s v="ESTS Ltd"/>
    <s v="Blakes Cross Service Centre"/>
    <s v="Blakes Cross"/>
    <s v="Lusk"/>
    <m/>
    <m/>
    <s v="Dublin County"/>
    <s v="K45 EA25"/>
    <x v="17"/>
    <s v="Martin"/>
    <s v="Rankin"/>
    <s v="Compliant"/>
    <n v="1"/>
    <x v="0"/>
  </r>
  <r>
    <n v="1895"/>
    <s v="Patrick Houlihan"/>
    <m/>
    <s v="Ahane"/>
    <s v="Glencar"/>
    <m/>
    <m/>
    <s v="Kerry"/>
    <s v="V93 E293"/>
    <x v="2"/>
    <s v="Patrick"/>
    <s v="Houlihan"/>
    <s v="Compliant"/>
    <n v="1"/>
    <x v="0"/>
  </r>
  <r>
    <n v="1896"/>
    <s v="Spirit Ford Ltd"/>
    <s v="Spirit Lillis O'Donnell"/>
    <s v="Red Cow Interchange"/>
    <s v="Naas Road"/>
    <m/>
    <m/>
    <s v="Dublin 22"/>
    <m/>
    <x v="13"/>
    <s v="Pat"/>
    <s v="Moore"/>
    <s v="Compliant"/>
    <n v="1"/>
    <x v="0"/>
  </r>
  <r>
    <n v="1897"/>
    <s v="Brimbay LTD"/>
    <s v="Sheehy Motors Naas"/>
    <s v="Newbridge Road"/>
    <s v="Naas"/>
    <m/>
    <m/>
    <s v="Kildare"/>
    <m/>
    <x v="3"/>
    <s v="Colm"/>
    <s v="Haughney"/>
    <s v="Non Compliant"/>
    <n v="1"/>
    <x v="0"/>
  </r>
  <r>
    <n v="1898"/>
    <s v="Stephen Henry"/>
    <s v="Henry Tyres"/>
    <s v="Circular Road"/>
    <s v="Tubbercurry"/>
    <m/>
    <m/>
    <s v="Sligo"/>
    <m/>
    <x v="22"/>
    <s v="Stephen"/>
    <s v="Henry"/>
    <s v="Compliant"/>
    <n v="1"/>
    <x v="0"/>
  </r>
  <r>
    <n v="1899"/>
    <s v="Toyota Ireland UC"/>
    <s v="Toyota Ireland"/>
    <s v="Lexus House"/>
    <s v="Killeen Road"/>
    <m/>
    <m/>
    <s v="Dublin 12"/>
    <s v="D12 AW94"/>
    <x v="7"/>
    <s v="Paul"/>
    <s v="Murray"/>
    <s v="Non Compliant"/>
    <n v="1"/>
    <x v="0"/>
  </r>
  <r>
    <n v="1900"/>
    <s v="Fiat Chrysler Automobiles Ireland DAC"/>
    <m/>
    <s v="Agnelli House,"/>
    <s v="Naas Road,"/>
    <m/>
    <m/>
    <s v="Dublin 12"/>
    <s v="D12 E4XR"/>
    <x v="7"/>
    <s v="Colin"/>
    <s v="Griffin"/>
    <s v="Non Compliant"/>
    <n v="1"/>
    <x v="0"/>
  </r>
  <r>
    <n v="1901"/>
    <s v="McCormick's Garage"/>
    <s v="Blackwater Tyres"/>
    <s v="Blackwater"/>
    <s v="Ardnacrusha"/>
    <m/>
    <m/>
    <s v="Clare"/>
    <m/>
    <x v="9"/>
    <s v="Dermot"/>
    <s v="McCormick"/>
    <s v="Non Compliant"/>
    <n v="1"/>
    <x v="0"/>
  </r>
  <r>
    <n v="1902"/>
    <s v="Boland &amp; O'Brien (Kilkenny) Limited"/>
    <s v="O'Briens Kilkenny"/>
    <s v="Kilkenny Retail &amp; Business Park"/>
    <s v="Waterford Road"/>
    <s v="Kilkenny"/>
    <m/>
    <s v="Kilkenny"/>
    <s v="R95 NH32"/>
    <x v="4"/>
    <s v="Sarah"/>
    <s v="Quinlan"/>
    <s v="Non Compliant"/>
    <n v="1"/>
    <x v="0"/>
  </r>
  <r>
    <n v="1903"/>
    <s v="Mercedes Sprinter Van Sales"/>
    <m/>
    <s v="Cooperhill"/>
    <s v="Ballickmoyler"/>
    <m/>
    <m/>
    <s v="Carlow"/>
    <m/>
    <x v="24"/>
    <s v="John"/>
    <s v="Murphy"/>
    <s v="Non Compliant"/>
    <n v="1"/>
    <x v="0"/>
  </r>
  <r>
    <n v="1904"/>
    <s v="ZIK Automotive Ltd"/>
    <s v="James Motors"/>
    <s v="Arklow Road"/>
    <s v="Gorey"/>
    <m/>
    <m/>
    <s v="Wexford"/>
    <s v="Y25 P2T3"/>
    <x v="18"/>
    <s v="David"/>
    <s v="James"/>
    <s v="Non Compliant"/>
    <n v="1"/>
    <x v="0"/>
  </r>
  <r>
    <n v="1905"/>
    <s v="Alloy Wheel &amp; Tyre Clinic Ltd"/>
    <m/>
    <s v="Init D"/>
    <s v="Solus Tower Industrial Estate"/>
    <s v="Bray"/>
    <m/>
    <s v="Wicklow"/>
    <s v="A98 Y7Y0"/>
    <x v="11"/>
    <s v="Eileen"/>
    <s v="Collins"/>
    <s v="Compliant"/>
    <n v="1"/>
    <x v="0"/>
  </r>
  <r>
    <n v="1906"/>
    <s v="John O'Brien"/>
    <s v="O'Brien's Garage"/>
    <s v="Castlefreke"/>
    <s v="Clonakilty"/>
    <m/>
    <m/>
    <s v="Cork"/>
    <m/>
    <x v="6"/>
    <s v="John"/>
    <s v="O'Brien"/>
    <s v="Non Compliant"/>
    <n v="1"/>
    <x v="0"/>
  </r>
  <r>
    <n v="1907"/>
    <s v="Barlo Nissan Kilkenny"/>
    <m/>
    <s v="Dublin Road"/>
    <s v="Kilkenny"/>
    <m/>
    <m/>
    <s v="Kilkenny"/>
    <s v="R95 PVA0"/>
    <x v="4"/>
    <s v="Eoin"/>
    <s v="Kelly"/>
    <s v="Compliant"/>
    <n v="2"/>
    <x v="0"/>
  </r>
  <r>
    <n v="1908"/>
    <s v="Errarooey Tyres &amp; Servicing Ltd"/>
    <m/>
    <s v="Errarooey"/>
    <s v="Falcarragh"/>
    <s v="Letterkenny"/>
    <m/>
    <s v="Donegal"/>
    <s v="F92 NV00"/>
    <x v="29"/>
    <s v="Madge"/>
    <s v="Boyle"/>
    <s v="Compliant"/>
    <n v="1"/>
    <x v="0"/>
  </r>
  <r>
    <n v="1909"/>
    <s v="Blackwater Auto Breakers lreland Ltd"/>
    <s v="Blackwater Metal Recycling"/>
    <s v="Keelnahulla"/>
    <s v="Boherbue"/>
    <s v="Mallow"/>
    <m/>
    <s v="Cork"/>
    <m/>
    <x v="6"/>
    <s v="Daniel"/>
    <s v="O'Leary"/>
    <s v="Non Compliant"/>
    <n v="1"/>
    <x v="0"/>
  </r>
  <r>
    <n v="1910"/>
    <s v="Crookstown Tyres &amp; Batteries"/>
    <m/>
    <s v="Crookstown"/>
    <s v="Ballytore"/>
    <s v="Athy"/>
    <m/>
    <s v="Kildare"/>
    <m/>
    <x v="3"/>
    <s v="Paul"/>
    <s v="Shortt"/>
    <s v="Non Compliant"/>
    <n v="1"/>
    <x v="0"/>
  </r>
  <r>
    <n v="1911"/>
    <s v="Northwest Motors Ltd"/>
    <s v="NCT Pass"/>
    <s v="Unit 6, Old Quarry Campus"/>
    <s v="Northwest Business Park,"/>
    <s v="Blanchardstown"/>
    <m/>
    <s v="Dublin 15"/>
    <m/>
    <x v="17"/>
    <s v="Vladimir"/>
    <s v="Mozgovoi"/>
    <s v="Non Compliant"/>
    <n v="1"/>
    <x v="0"/>
  </r>
  <r>
    <n v="1912"/>
    <s v="Procabs Hackney Services Ltd"/>
    <s v="Pro Autocare"/>
    <s v="Lyons Ind Est"/>
    <s v="Two Mile Ditch"/>
    <s v="Tuam Road"/>
    <m/>
    <s v="Galway"/>
    <s v="H91 KAP6"/>
    <x v="14"/>
    <s v="John"/>
    <s v="Murphy"/>
    <s v="Compliant"/>
    <n v="1"/>
    <x v="0"/>
  </r>
  <r>
    <n v="1913"/>
    <s v="Kima Car Sales"/>
    <s v="Smithstown Auto Repairs"/>
    <s v="Main Road"/>
    <s v="Smithstown"/>
    <s v="Shannon"/>
    <m/>
    <s v="Clare"/>
    <s v="V14 A992"/>
    <x v="9"/>
    <s v="Ian"/>
    <s v="Bolger"/>
    <s v="Compliant"/>
    <n v="1"/>
    <x v="0"/>
  </r>
  <r>
    <n v="1914"/>
    <s v="Duffy Motors Newbridge Ltd"/>
    <s v="P.G Duffy &amp; Sons"/>
    <s v="4 Pine Road"/>
    <s v="Naas Enterprise Pk"/>
    <s v="Naas"/>
    <m/>
    <s v="Kildare"/>
    <m/>
    <x v="3"/>
    <s v="Conor"/>
    <s v="Duffy"/>
    <s v="Compliant"/>
    <n v="1"/>
    <x v="0"/>
  </r>
  <r>
    <n v="1915"/>
    <s v="Leonard Vaughan Crash Repair Ltd"/>
    <s v="Leonard Vaughans Garage"/>
    <s v="Spanish Point Road"/>
    <s v="Miltown Malbay"/>
    <m/>
    <m/>
    <s v="Clare"/>
    <m/>
    <x v="9"/>
    <s v="Leonard"/>
    <s v="Vaughan"/>
    <s v="Non Compliant"/>
    <n v="1"/>
    <x v="0"/>
  </r>
  <r>
    <n v="1916"/>
    <s v="Railway Tyres Limited"/>
    <m/>
    <s v="Station Yard"/>
    <s v="Edenderry"/>
    <m/>
    <m/>
    <s v="Offaly"/>
    <s v="R45R840"/>
    <x v="20"/>
    <s v="Kenny"/>
    <s v="Dunne"/>
    <s v="Compliant"/>
    <n v="1"/>
    <x v="0"/>
  </r>
  <r>
    <n v="1917"/>
    <s v="Naughtons Car Dismantlers Ltd"/>
    <m/>
    <s v="Clooncundra"/>
    <s v="Belcarra"/>
    <s v="Castlebar"/>
    <m/>
    <s v="Mayo"/>
    <s v="F23 K294"/>
    <x v="1"/>
    <s v="Ian"/>
    <s v="Naughton"/>
    <s v="Compliant"/>
    <n v="1"/>
    <x v="0"/>
  </r>
  <r>
    <n v="1918"/>
    <s v="Costello Motors (Galway) Ltd"/>
    <m/>
    <s v="Garrafrauns"/>
    <s v="Dunmore"/>
    <s v="Tuam"/>
    <m/>
    <s v="Galway"/>
    <s v="H54 YX63"/>
    <x v="14"/>
    <s v="Adrian"/>
    <s v="Costello"/>
    <s v="Non Compliant"/>
    <n v="1"/>
    <x v="0"/>
  </r>
  <r>
    <n v="1919"/>
    <s v="Andrew Donegan Car Sales &amp; Repairs Limited"/>
    <s v="Andrew Donegan Motors"/>
    <s v="359 Sheane"/>
    <s v="Rathangan"/>
    <m/>
    <m/>
    <s v="Kildare"/>
    <m/>
    <x v="3"/>
    <s v="Deirdre"/>
    <s v="Donegan"/>
    <s v="Non Compliant"/>
    <n v="1"/>
    <x v="0"/>
  </r>
  <r>
    <n v="1920"/>
    <s v="John Horan Tyres"/>
    <m/>
    <s v="The Ferry Lorrha"/>
    <s v="Nenagh"/>
    <m/>
    <m/>
    <s v="Tipperary"/>
    <m/>
    <x v="12"/>
    <s v="John"/>
    <s v="Horan"/>
    <s v="Non Compliant"/>
    <n v="1"/>
    <x v="0"/>
  </r>
  <r>
    <n v="1921"/>
    <s v="MBW Autos LTD"/>
    <s v="Ashbourne Service Station"/>
    <s v="Dublin Road,"/>
    <s v="Ashbourne"/>
    <m/>
    <m/>
    <s v="Meath"/>
    <m/>
    <x v="16"/>
    <s v="Clare"/>
    <s v="Meegan"/>
    <s v="Non Compliant"/>
    <n v="1"/>
    <x v="0"/>
  </r>
  <r>
    <n v="1922"/>
    <s v="Krc Motors Ltd"/>
    <s v="Carrs Garage"/>
    <s v="Trinity Street"/>
    <s v="Drogheda"/>
    <m/>
    <m/>
    <s v="Louth"/>
    <s v="A92 FK 3"/>
    <x v="27"/>
    <s v="Ray"/>
    <s v="Carr"/>
    <s v="Non Compliant"/>
    <n v="1"/>
    <x v="0"/>
  </r>
  <r>
    <n v="1923"/>
    <s v="Barne Accessories Ltd"/>
    <m/>
    <s v="Glenbawn"/>
    <s v="Clonmel"/>
    <m/>
    <m/>
    <s v="Tipperary"/>
    <s v="E91 V992"/>
    <x v="12"/>
    <s v="John"/>
    <s v="Long"/>
    <s v="Compliant"/>
    <n v="1"/>
    <x v="0"/>
  </r>
  <r>
    <n v="1924"/>
    <s v="Tyre Express"/>
    <s v="Mountmellick Motors"/>
    <s v="Davitt Road"/>
    <s v="Mountmellick"/>
    <m/>
    <m/>
    <s v="Laois"/>
    <m/>
    <x v="24"/>
    <s v="Colin"/>
    <s v="Harrison"/>
    <s v="Compliant"/>
    <n v="1"/>
    <x v="0"/>
  </r>
  <r>
    <n v="1925"/>
    <s v="Lloyds Auto Centre"/>
    <m/>
    <s v="Delgany"/>
    <s v="Greystones"/>
    <m/>
    <m/>
    <s v="Wicklow"/>
    <s v="A63 RY80"/>
    <x v="11"/>
    <s v="Lloyd"/>
    <s v="Hutchinson"/>
    <s v="Compliant"/>
    <n v="1"/>
    <x v="0"/>
  </r>
  <r>
    <n v="1926"/>
    <s v="Duggans Garage Kerry Ltd."/>
    <s v="Duggans Garage"/>
    <s v="Ashe Street"/>
    <s v="Tralee"/>
    <m/>
    <m/>
    <s v="Kerry"/>
    <s v="V92K221"/>
    <x v="2"/>
    <s v="Gerard"/>
    <s v="Duggan"/>
    <s v="Compliant"/>
    <n v="1"/>
    <x v="0"/>
  </r>
  <r>
    <n v="1927"/>
    <s v="Murphys Vehicle Repairs"/>
    <m/>
    <s v="Glanbia Site"/>
    <s v="Castlelyons"/>
    <m/>
    <m/>
    <s v="Cork"/>
    <m/>
    <x v="6"/>
    <s v="Mark"/>
    <s v="Murphy"/>
    <s v="Non Compliant"/>
    <n v="1"/>
    <x v="0"/>
  </r>
  <r>
    <n v="1928"/>
    <s v="J C Services"/>
    <m/>
    <s v="Church Street"/>
    <s v="Glin"/>
    <m/>
    <m/>
    <s v="Limerick"/>
    <m/>
    <x v="21"/>
    <s v="Jeremiah"/>
    <s v="Costello"/>
    <s v="Compliant"/>
    <n v="1"/>
    <x v="0"/>
  </r>
  <r>
    <n v="1929"/>
    <s v="Headford Road Car Dismantlers Ltd"/>
    <m/>
    <s v="Carrowbrowne"/>
    <s v="Headford Road"/>
    <m/>
    <m/>
    <s v="Galway"/>
    <m/>
    <x v="14"/>
    <s v="Sinead"/>
    <s v="Lyons"/>
    <s v="Non Compliant"/>
    <n v="1"/>
    <x v="0"/>
  </r>
  <r>
    <n v="1930"/>
    <s v="Avanacar Limited"/>
    <s v="Airside SEAT &amp; Citroen"/>
    <s v="Block B Airside Motor Park"/>
    <s v="Swords"/>
    <m/>
    <m/>
    <s v="Dublin County"/>
    <m/>
    <x v="17"/>
    <s v="Damien"/>
    <s v="Smith"/>
    <s v="Compliant"/>
    <n v="1"/>
    <x v="0"/>
  </r>
  <r>
    <n v="1931"/>
    <s v="D &amp; D Treacy Moto Services Ltd"/>
    <s v="Treacy's Auto Centre"/>
    <s v="Poddle Park"/>
    <s v="Kimmage"/>
    <m/>
    <m/>
    <s v="Dublin 12"/>
    <m/>
    <x v="7"/>
    <s v="Eoin"/>
    <s v="Treacy"/>
    <s v="Non Compliant"/>
    <n v="1"/>
    <x v="0"/>
  </r>
  <r>
    <n v="1932"/>
    <s v="Cavan Motors Ltd"/>
    <m/>
    <s v="Ballinagh Road"/>
    <s v="Cavan"/>
    <m/>
    <m/>
    <s v="Cavan"/>
    <s v="H12 PT62"/>
    <x v="5"/>
    <s v="Seamus"/>
    <s v="Reilly"/>
    <s v="Compliant"/>
    <n v="1"/>
    <x v="0"/>
  </r>
  <r>
    <n v="1933"/>
    <s v="O'Donovan Motors Ltd"/>
    <m/>
    <s v="Kilcrohane"/>
    <s v="Bantry"/>
    <m/>
    <m/>
    <s v="Cork"/>
    <s v="P75 A066"/>
    <x v="6"/>
    <s v="Jerry"/>
    <s v="O'Donovan"/>
    <s v="Non Compliant"/>
    <n v="1"/>
    <x v="0"/>
  </r>
  <r>
    <n v="1934"/>
    <s v="M Doherty Tyres"/>
    <m/>
    <s v="Borris Road"/>
    <s v="Graiguenamanagh"/>
    <m/>
    <m/>
    <s v="Kilkenny"/>
    <m/>
    <x v="4"/>
    <s v="Ivan"/>
    <s v="Doherty"/>
    <s v="Compliant"/>
    <n v="1"/>
    <x v="0"/>
  </r>
  <r>
    <n v="1935"/>
    <s v="Lavelles Garage Ltd"/>
    <m/>
    <s v="Pearse Road"/>
    <s v="Ballymote"/>
    <m/>
    <m/>
    <s v="Sligo"/>
    <s v="F56 FR53"/>
    <x v="22"/>
    <s v="Gerry"/>
    <s v="Lavelle"/>
    <s v="Non Compliant"/>
    <n v="1"/>
    <x v="0"/>
  </r>
  <r>
    <n v="1936"/>
    <s v="Westbrook Motors"/>
    <m/>
    <s v="23/24 Parkgate Street"/>
    <m/>
    <m/>
    <m/>
    <s v="Dublin 8"/>
    <s v="D08 WF6W"/>
    <x v="7"/>
    <s v="Damien"/>
    <s v="Clarke"/>
    <s v="Compliant"/>
    <n v="1"/>
    <x v="0"/>
  </r>
  <r>
    <n v="1937"/>
    <s v="John Joe Dorgan Garage"/>
    <s v="Dorgan's Garage"/>
    <s v="Deerpark"/>
    <s v="Lispole"/>
    <s v="Tralee"/>
    <m/>
    <s v="Kerry"/>
    <m/>
    <x v="2"/>
    <s v="Sean"/>
    <s v="Dorgan"/>
    <s v="Compliant"/>
    <n v="1"/>
    <x v="0"/>
  </r>
  <r>
    <n v="1941"/>
    <s v="Frank McDonagh (Mullingar) Limited"/>
    <s v="Mileage Tyres (Mullingar)"/>
    <s v="Mullingar Business Park"/>
    <s v="Mullingar"/>
    <m/>
    <m/>
    <s v="Westmeath"/>
    <s v="N91 WE00"/>
    <x v="19"/>
    <m/>
    <m/>
    <s v="Non Compliant"/>
    <n v="1"/>
    <x v="0"/>
  </r>
  <r>
    <n v="1942"/>
    <s v="West End Tyre Centre"/>
    <m/>
    <s v="West End"/>
    <s v="Newmarket"/>
    <m/>
    <m/>
    <s v="Cork"/>
    <m/>
    <x v="6"/>
    <s v="Gerard"/>
    <s v="Cremin"/>
    <s v="Compliant"/>
    <n v="1"/>
    <x v="0"/>
  </r>
  <r>
    <n v="1943"/>
    <s v="D &amp; E McHugh Ltd"/>
    <m/>
    <s v="Strokestown Road"/>
    <s v="Longford"/>
    <m/>
    <m/>
    <s v="Longford"/>
    <s v="N39 N762"/>
    <x v="26"/>
    <s v="Trevor"/>
    <s v="McHugh"/>
    <s v="Non Compliant"/>
    <n v="1"/>
    <x v="0"/>
  </r>
  <r>
    <n v="1944"/>
    <s v="MMM Ltd"/>
    <s v="Bolands Waterford City"/>
    <s v="Butlerstown Roundabout"/>
    <s v="Cork Road"/>
    <s v="Waterfprd"/>
    <m/>
    <s v="Waterford"/>
    <s v="X91 XA02"/>
    <x v="8"/>
    <s v="Gavin"/>
    <s v="Doherty"/>
    <s v="Compliant"/>
    <n v="1"/>
    <x v="0"/>
  </r>
  <r>
    <n v="1945"/>
    <s v="Automotif Tyre &amp; Exhaust Centre Ltd"/>
    <s v="Automotif"/>
    <s v="Unit 1A, Kinsale Road Business Park"/>
    <s v="Kinsale Road"/>
    <s v="Cork"/>
    <m/>
    <s v="Cork"/>
    <s v="T12 VFK5"/>
    <x v="6"/>
    <s v="John O'Driscoll"/>
    <s v="O'Driscoll"/>
    <s v="Compliant"/>
    <n v="1"/>
    <x v="0"/>
  </r>
  <r>
    <n v="1946"/>
    <s v="D Watchorn tyres"/>
    <m/>
    <s v="Curraduff"/>
    <s v="Kiltealy"/>
    <s v="Enniscorthy"/>
    <m/>
    <s v="Wexford"/>
    <m/>
    <x v="18"/>
    <s v="Derek"/>
    <s v="Watchorn"/>
    <s v="Non Compliant"/>
    <n v="1"/>
    <x v="0"/>
  </r>
  <r>
    <n v="1947"/>
    <s v="McNamara's Car Dismantlers &amp; Co."/>
    <m/>
    <s v="Knockbrack"/>
    <s v="Ballyhaunis"/>
    <m/>
    <m/>
    <s v="Mayo"/>
    <s v="F35 EP02"/>
    <x v="1"/>
    <s v="Kevin/Teresa"/>
    <s v="McNamara/Morley"/>
    <s v="Non Compliant"/>
    <n v="1"/>
    <x v="0"/>
  </r>
  <r>
    <n v="1948"/>
    <s v="Kelly Sales &amp; Service Ltd (Donegal)"/>
    <m/>
    <s v="Drumbeigh"/>
    <s v="Mountcharles"/>
    <m/>
    <m/>
    <s v="Donegal"/>
    <m/>
    <x v="29"/>
    <s v="Marion"/>
    <s v="Kelly"/>
    <s v="Compliant"/>
    <n v="2"/>
    <x v="0"/>
  </r>
  <r>
    <n v="1949"/>
    <s v="Frank Keane Volkswagen"/>
    <s v="Frank Keane Volkswagen South Dublin"/>
    <s v="Unit 4 Deansgrange Business Park"/>
    <s v="Deansgrange"/>
    <m/>
    <m/>
    <s v="Dublin County"/>
    <m/>
    <x v="13"/>
    <s v="Dave"/>
    <s v="Byrne"/>
    <s v="Compliant"/>
    <n v="1"/>
    <x v="0"/>
  </r>
  <r>
    <n v="1951"/>
    <s v="Msal Diesel Injections Ltd"/>
    <m/>
    <s v="Circular Road"/>
    <s v="Kilkee"/>
    <m/>
    <m/>
    <s v="Clare"/>
    <s v="V15 R803"/>
    <x v="9"/>
    <s v="Marcin"/>
    <s v="Szymikowski"/>
    <s v="Non Compliant"/>
    <n v="1"/>
    <x v="0"/>
  </r>
  <r>
    <n v="1952"/>
    <s v="Butlers Tyre Service"/>
    <m/>
    <s v="Mt Drummond Ave"/>
    <s v="Harolds Cross"/>
    <m/>
    <m/>
    <s v="Dublin 6"/>
    <m/>
    <x v="7"/>
    <s v="Jim"/>
    <s v="Butler"/>
    <s v="Compliant"/>
    <n v="1"/>
    <x v="0"/>
  </r>
  <r>
    <n v="1953"/>
    <s v="Joe Murray Motors"/>
    <m/>
    <s v="Clooncannon"/>
    <s v="Ahascragh"/>
    <s v="Ballinasloe"/>
    <m/>
    <s v="Galway"/>
    <m/>
    <x v="14"/>
    <s v="Joe"/>
    <s v="Murray"/>
    <s v="Non Compliant"/>
    <n v="1"/>
    <x v="0"/>
  </r>
  <r>
    <n v="1954"/>
    <s v="Ilvars Scukins"/>
    <s v="M Design"/>
    <s v="Station Road"/>
    <s v="Lusk"/>
    <m/>
    <m/>
    <s v="Dublin County"/>
    <s v="K45 EH73"/>
    <x v="17"/>
    <s v="Julie"/>
    <s v="Labute"/>
    <s v="Compliant"/>
    <n v="1"/>
    <x v="0"/>
  </r>
  <r>
    <n v="1955"/>
    <s v="Orient Motors"/>
    <s v="Wexford Car Centre"/>
    <s v="Ardcavan"/>
    <s v="Wexford"/>
    <m/>
    <m/>
    <s v="Wexford"/>
    <m/>
    <x v="18"/>
    <s v="Eamon"/>
    <s v="Gregg"/>
    <s v="Non Compliant"/>
    <n v="1"/>
    <x v="0"/>
  </r>
  <r>
    <n v="1956"/>
    <s v="I.M. Automotive Limited"/>
    <s v="Subaru Ireland"/>
    <s v="I.M. House, NVD Complex"/>
    <s v="Brown's Barn"/>
    <s v="Baldonnell"/>
    <m/>
    <s v="Dublin County"/>
    <s v="D22 YY29"/>
    <x v="13"/>
    <s v="Noel"/>
    <s v="Hughes"/>
    <s v="Non Compliant"/>
    <n v="1"/>
    <x v="0"/>
  </r>
  <r>
    <n v="1957"/>
    <s v="Shanahan Honda Centre"/>
    <m/>
    <s v="Killeen Road"/>
    <s v="Tralee"/>
    <s v="Co Kerry"/>
    <m/>
    <s v="Kerry"/>
    <m/>
    <x v="2"/>
    <s v="John"/>
    <s v="Shanahan"/>
    <s v="Compliant"/>
    <n v="1"/>
    <x v="0"/>
  </r>
  <r>
    <n v="1959"/>
    <s v="Again And Again Ltd"/>
    <m/>
    <s v="Oldtown business park"/>
    <m/>
    <m/>
    <m/>
    <s v="Cavan"/>
    <m/>
    <x v="5"/>
    <s v="John"/>
    <s v="Tierney"/>
    <s v="Compliant"/>
    <n v="1"/>
    <x v="0"/>
  </r>
  <r>
    <n v="1960"/>
    <s v="John Calnan"/>
    <m/>
    <s v="Inchafune"/>
    <s v="Dunmanway"/>
    <m/>
    <m/>
    <s v="Cork"/>
    <m/>
    <x v="6"/>
    <s v="John"/>
    <s v="Calnan"/>
    <s v="Non Compliant"/>
    <n v="1"/>
    <x v="0"/>
  </r>
  <r>
    <n v="1961"/>
    <s v="Christy's Tyres"/>
    <m/>
    <s v="Blackstone Bridge"/>
    <s v="Commons Road"/>
    <m/>
    <m/>
    <s v="Cork"/>
    <s v="T23 VP86"/>
    <x v="6"/>
    <s v="Christy"/>
    <s v="Buckley"/>
    <s v="Non Compliant"/>
    <n v="1"/>
    <x v="0"/>
  </r>
  <r>
    <n v="1962"/>
    <s v="Wellington Bridge Tyres"/>
    <m/>
    <s v="Wellington Bridge"/>
    <m/>
    <m/>
    <m/>
    <s v="Wexford"/>
    <m/>
    <x v="18"/>
    <s v="John"/>
    <s v="Doyle"/>
    <s v="Compliant"/>
    <n v="1"/>
    <x v="0"/>
  </r>
  <r>
    <n v="1963"/>
    <s v="HCT"/>
    <m/>
    <s v="Killaneen"/>
    <s v="Ballinamore"/>
    <m/>
    <m/>
    <s v="Leitrim"/>
    <s v="N41 YK50"/>
    <x v="10"/>
    <s v="Radoslaw"/>
    <s v="Chomik"/>
    <s v="Compliant"/>
    <n v="1"/>
    <x v="0"/>
  </r>
  <r>
    <n v="1964"/>
    <s v="KC Motorcycles LTD"/>
    <m/>
    <s v="Units 4 + 5"/>
    <s v="River view Commercial Park,"/>
    <s v="Cloncollig"/>
    <s v="Tullamore"/>
    <s v="Offaly"/>
    <s v="R35 V6W7"/>
    <x v="20"/>
    <s v="Kevin"/>
    <s v="Casey"/>
    <s v="Compliant"/>
    <n v="1"/>
    <x v="0"/>
  </r>
  <r>
    <n v="1965"/>
    <s v="MG Motors Ltd"/>
    <s v="Michael Grant Renault"/>
    <s v="Beach Road"/>
    <s v="Sandymount"/>
    <m/>
    <m/>
    <s v="Dublin 4"/>
    <m/>
    <x v="7"/>
    <s v="Alan"/>
    <s v="Moss"/>
    <s v="Non Compliant"/>
    <n v="1"/>
    <x v="0"/>
  </r>
  <r>
    <n v="1966"/>
    <s v="Conway Car Dismantlers"/>
    <m/>
    <s v="Clondanagh"/>
    <s v="Tulla"/>
    <m/>
    <m/>
    <s v="Clare"/>
    <m/>
    <x v="9"/>
    <s v="Eamon"/>
    <s v="Conway"/>
    <s v="Non Compliant"/>
    <n v="1"/>
    <x v="0"/>
  </r>
  <r>
    <n v="1967"/>
    <s v="Meylers Tyres Ltd"/>
    <m/>
    <s v="Trinity Street"/>
    <s v="Wexford"/>
    <m/>
    <m/>
    <s v="Wexford"/>
    <s v="Y35 V384"/>
    <x v="18"/>
    <s v="Patsy"/>
    <s v="Meyler"/>
    <s v="Compliant"/>
    <n v="1"/>
    <x v="0"/>
  </r>
  <r>
    <n v="1968"/>
    <s v="Mark McGuire Motors Ltd"/>
    <s v="mark mc guire motors"/>
    <s v="Ennis Road"/>
    <s v="Miltown Malbay"/>
    <m/>
    <m/>
    <s v="Clare"/>
    <m/>
    <x v="9"/>
    <s v="Mark"/>
    <s v="McGuire"/>
    <s v="Non Compliant"/>
    <n v="1"/>
    <x v="0"/>
  </r>
  <r>
    <n v="1969"/>
    <s v="Dungarvan Tyre Centre Ltd"/>
    <m/>
    <s v="Kilrush Business Park"/>
    <s v="Dungarvan"/>
    <m/>
    <m/>
    <s v="Waterford"/>
    <m/>
    <x v="8"/>
    <s v="Philip"/>
    <s v="Flynn"/>
    <s v="Non Compliant"/>
    <n v="1"/>
    <x v="0"/>
  </r>
  <r>
    <n v="1970"/>
    <s v="Southern Truck Recycling Co. Ltd."/>
    <s v="STR Truck Spares"/>
    <s v="Cloughleafin"/>
    <s v="Mitchelstown"/>
    <m/>
    <m/>
    <s v="Cork"/>
    <m/>
    <x v="6"/>
    <s v="Eddie"/>
    <s v="Barry"/>
    <s v="Non Compliant"/>
    <n v="1"/>
    <x v="0"/>
  </r>
  <r>
    <n v="1971"/>
    <s v="Spirit Skoda"/>
    <m/>
    <s v="1/3 Blackthorn Close"/>
    <s v="Stillorgan Industrial Park"/>
    <s v="Stillorgan"/>
    <m/>
    <s v="Dublin 18"/>
    <m/>
    <x v="13"/>
    <s v="Ciaran"/>
    <s v="Stanley"/>
    <s v="Compliant"/>
    <n v="1"/>
    <x v="0"/>
  </r>
  <r>
    <n v="1972"/>
    <s v="Dublin 12 Motors Ltd"/>
    <s v="Bluebell Motor Company"/>
    <s v="Bluebell Avenue"/>
    <s v="Bluebell Industrial Esate"/>
    <m/>
    <m/>
    <s v="Dublin 14"/>
    <m/>
    <x v="7"/>
    <s v="Cormac"/>
    <s v="Malone"/>
    <s v="Non Compliant"/>
    <n v="1"/>
    <x v="0"/>
  </r>
  <r>
    <n v="1974"/>
    <s v="Dungloe Car Breakers"/>
    <m/>
    <s v="Meenmore"/>
    <s v="Dungloe"/>
    <m/>
    <m/>
    <s v="Donegal"/>
    <s v="F94 A314"/>
    <x v="29"/>
    <s v="Martin"/>
    <s v="O'Donnell"/>
    <s v="Compliant"/>
    <n v="1"/>
    <x v="0"/>
  </r>
  <r>
    <n v="1975"/>
    <s v="Blackstone Motors Cavan Limited"/>
    <m/>
    <s v="Kilmore Business Park"/>
    <s v="Dublin Road"/>
    <s v="Cavan"/>
    <m/>
    <s v="Cavan"/>
    <s v="H12 TN67"/>
    <x v="5"/>
    <s v="Gerard"/>
    <s v="Brooks"/>
    <s v="Compliant"/>
    <n v="1"/>
    <x v="0"/>
  </r>
  <r>
    <n v="1976"/>
    <s v="Park Tyres Ltd"/>
    <m/>
    <s v="N17 Busines Park"/>
    <s v="Galway Road"/>
    <s v="Tuam"/>
    <m/>
    <s v="Galway"/>
    <m/>
    <x v="14"/>
    <s v="Edel"/>
    <s v="Donelan"/>
    <s v="Non Compliant"/>
    <n v="2"/>
    <x v="0"/>
  </r>
  <r>
    <n v="1977"/>
    <s v="Tommy Tucker Tyres"/>
    <s v="Jonathan Goddard"/>
    <s v="Unit 1B Block B"/>
    <s v="Kilbarrack Ind Est"/>
    <s v="Kilbarrack"/>
    <m/>
    <s v="Dublin 5"/>
    <m/>
    <x v="7"/>
    <s v="Darren"/>
    <s v="Lee"/>
    <s v="Non Compliant"/>
    <n v="1"/>
    <x v="0"/>
  </r>
  <r>
    <n v="1978"/>
    <s v="Finchlake Ltd"/>
    <s v="Cranley Cars"/>
    <s v="The Cranley Centre"/>
    <s v="Naas Road"/>
    <m/>
    <m/>
    <s v="Dublin 22"/>
    <s v="D22 YD35"/>
    <x v="13"/>
    <s v="Gavin"/>
    <s v="Flynn"/>
    <s v="Compliant"/>
    <n v="1"/>
    <x v="0"/>
  </r>
  <r>
    <n v="1979"/>
    <s v="Pat Doran Auto Repairs"/>
    <m/>
    <s v="Mortgage"/>
    <s v="Meanus"/>
    <m/>
    <m/>
    <s v="Limerick"/>
    <m/>
    <x v="21"/>
    <s v="Pat"/>
    <s v="Doran"/>
    <s v="Compliant"/>
    <n v="1"/>
    <x v="0"/>
  </r>
  <r>
    <n v="1980"/>
    <s v="Murphy Engineering"/>
    <s v="Murphy Engineering"/>
    <s v="Teenagh"/>
    <s v="Ballineen"/>
    <m/>
    <m/>
    <s v="Cork"/>
    <m/>
    <x v="6"/>
    <s v="Noel"/>
    <s v="Murphy"/>
    <s v="Compliant"/>
    <n v="1"/>
    <x v="0"/>
  </r>
  <r>
    <n v="1981"/>
    <s v="Michael Doyle Car Breakers Ballinure"/>
    <s v="Michael Doyle Car Breakers"/>
    <s v="East noan"/>
    <s v="Ballinure"/>
    <s v="Thurles"/>
    <m/>
    <s v="Tipperary"/>
    <s v="E41 KT35"/>
    <x v="12"/>
    <s v="Michael"/>
    <s v="Doyle"/>
    <s v="Compliant"/>
    <n v="1"/>
    <x v="0"/>
  </r>
  <r>
    <n v="1982"/>
    <s v="Padraig Denton"/>
    <m/>
    <s v="Meaugh Boolavogue"/>
    <s v="Ennniscorthy"/>
    <s v="Co Wexford"/>
    <m/>
    <s v="Wexford"/>
    <m/>
    <x v="18"/>
    <s v="Padraig"/>
    <s v="Denton"/>
    <s v="Non Compliant"/>
    <n v="1"/>
    <x v="0"/>
  </r>
  <r>
    <n v="1983"/>
    <s v="Aidan Cahillane"/>
    <s v="Aidans Pitstop"/>
    <s v="Iveragh Road"/>
    <s v="Killorglin"/>
    <m/>
    <m/>
    <s v="Kerry"/>
    <m/>
    <x v="2"/>
    <s v="Aidan"/>
    <s v="Cahillane"/>
    <s v="Non Compliant"/>
    <n v="1"/>
    <x v="0"/>
  </r>
  <r>
    <n v="1984"/>
    <s v="Michael Colleran"/>
    <s v="Newline Tyres"/>
    <s v="Atticorra"/>
    <s v="Creagh"/>
    <s v="Ballinasloe"/>
    <m/>
    <s v="Roscommon"/>
    <s v="H53 K6R2"/>
    <x v="25"/>
    <s v="Michael"/>
    <s v="Colleran"/>
    <s v="Compliant"/>
    <n v="1"/>
    <x v="0"/>
  </r>
  <r>
    <n v="1985"/>
    <s v="Mark O Reilly"/>
    <s v="Campbell's Garage"/>
    <s v="Reillys Bridge"/>
    <s v="Ratoath road"/>
    <s v="Finglas"/>
    <m/>
    <s v="Dublin 11"/>
    <s v="D11KA47"/>
    <x v="17"/>
    <s v="Mark"/>
    <s v="O reilly"/>
    <s v="Compliant"/>
    <n v="1"/>
    <x v="0"/>
  </r>
  <r>
    <n v="1986"/>
    <s v="Red Cow Tyres Ltd"/>
    <m/>
    <s v="Red Cow,"/>
    <s v="Naas Road"/>
    <s v="Bridget Industrial Estate"/>
    <m/>
    <s v="Dublin 22"/>
    <s v="D22 C2X2"/>
    <x v="13"/>
    <s v="Dalius"/>
    <s v="Filiponis"/>
    <s v="Compliant"/>
    <n v="5"/>
    <x v="0"/>
  </r>
  <r>
    <n v="1987"/>
    <s v="Malisade Ltd"/>
    <s v="Declan Gill Motors"/>
    <s v="Swords Road"/>
    <s v="Santry"/>
    <m/>
    <m/>
    <s v="Dublin 9"/>
    <m/>
    <x v="17"/>
    <s v="Declan"/>
    <s v="Gill"/>
    <s v="Non Compliant"/>
    <n v="1"/>
    <x v="0"/>
  </r>
  <r>
    <n v="1988"/>
    <s v="Carbery Tyres Ltd"/>
    <m/>
    <s v="The Miles"/>
    <s v="Clonakilty"/>
    <m/>
    <m/>
    <s v="Cork"/>
    <m/>
    <x v="6"/>
    <s v="Tom"/>
    <s v="Harding"/>
    <s v="Non Compliant"/>
    <n v="1"/>
    <x v="0"/>
  </r>
  <r>
    <n v="1989"/>
    <s v="Garrett McMonagle"/>
    <s v="AWS Tyres"/>
    <s v="Carrowkeel"/>
    <s v="Quigley's Point"/>
    <m/>
    <m/>
    <s v="Donegal"/>
    <s v="F93 HW70"/>
    <x v="29"/>
    <s v="Garrett"/>
    <s v="McMonagle"/>
    <s v="Compliant"/>
    <n v="1"/>
    <x v="0"/>
  </r>
  <r>
    <n v="1990"/>
    <s v="Rock Road Motors"/>
    <s v="Carroll and Kinsella Motors"/>
    <s v="Unit 5 Deansgrange Business Park"/>
    <s v="Deansgrange"/>
    <m/>
    <m/>
    <s v="Dublin County"/>
    <m/>
    <x v="13"/>
    <s v="Derek"/>
    <s v="Kinsella"/>
    <s v="Non Compliant"/>
    <n v="1"/>
    <x v="0"/>
  </r>
  <r>
    <n v="1991"/>
    <s v="Pat Looney"/>
    <s v="Pat Looney Car Sales"/>
    <s v="Upper Park Road"/>
    <s v="Killarney"/>
    <m/>
    <m/>
    <s v="Kerry"/>
    <s v="V93 XP78"/>
    <x v="2"/>
    <s v="Tara"/>
    <s v="Looney"/>
    <s v="Compliant"/>
    <n v="1"/>
    <x v="0"/>
  </r>
  <r>
    <n v="1992"/>
    <s v="GT Sales &amp; Services"/>
    <m/>
    <s v="Unit 3 IDA Small Business Centre"/>
    <s v="Clonsaugh Business and Tech Park"/>
    <s v="D17"/>
    <m/>
    <s v="Dublin County"/>
    <m/>
    <x v="17"/>
    <s v="Ger"/>
    <s v="Teeling"/>
    <s v="Compliant"/>
    <n v="1"/>
    <x v="0"/>
  </r>
  <r>
    <n v="1993"/>
    <s v="Shamrock Autos"/>
    <s v="Kenilworth Motors"/>
    <s v="348 Harold's Cross Road"/>
    <s v="Harolds Cross"/>
    <m/>
    <m/>
    <s v="Dublin 6 West"/>
    <m/>
    <x v="7"/>
    <s v="Claire"/>
    <s v="Burke"/>
    <s v="Non Compliant"/>
    <n v="1"/>
    <x v="0"/>
  </r>
  <r>
    <n v="1994"/>
    <s v="E. Tarrant &amp; Sons Ltd"/>
    <m/>
    <s v="The Square"/>
    <s v="Banteer"/>
    <m/>
    <m/>
    <s v="Cork"/>
    <s v="P51 X2CN"/>
    <x v="6"/>
    <s v="Connie"/>
    <s v="Tarrant"/>
    <s v="Non Compliant"/>
    <n v="1"/>
    <x v="0"/>
  </r>
  <r>
    <n v="1995"/>
    <s v="ACR Motors Castlebar Limited"/>
    <s v="ACR Motors"/>
    <s v="Moneen Ind.Estate"/>
    <s v="Castlebar"/>
    <m/>
    <m/>
    <s v="Mayo"/>
    <s v="F23 FX54"/>
    <x v="1"/>
    <s v="Alvydas"/>
    <s v="Giniunas"/>
    <s v="Non Compliant"/>
    <n v="1"/>
    <x v="0"/>
  </r>
  <r>
    <n v="1996"/>
    <s v="Village Tyre Centre"/>
    <m/>
    <s v="Main Street"/>
    <s v="Rathnew"/>
    <s v="Wicklow"/>
    <m/>
    <s v="Wicklow"/>
    <s v="A67 Y602"/>
    <x v="11"/>
    <s v="Kevin"/>
    <s v="Jameson"/>
    <s v="Non Compliant"/>
    <n v="1"/>
    <x v="0"/>
  </r>
  <r>
    <n v="1997"/>
    <s v="South Link Tyres Limited"/>
    <m/>
    <s v="Mill Lane Centre Park Road"/>
    <s v="Cork City"/>
    <m/>
    <m/>
    <s v="Cork"/>
    <s v="T12 PA02"/>
    <x v="30"/>
    <s v="Jim"/>
    <s v="De Courcey"/>
    <s v="Non Compliant"/>
    <n v="1"/>
    <x v="0"/>
  </r>
  <r>
    <n v="1998"/>
    <s v="J Collier Tyres Ltd"/>
    <m/>
    <s v="Unit 11 Block 503 Grants Row"/>
    <s v="Greenogue Business Park"/>
    <s v="Rathcoole"/>
    <m/>
    <s v="Dublin County"/>
    <m/>
    <x v="13"/>
    <s v="Stephen"/>
    <s v="Collier"/>
    <s v="Compliant"/>
    <n v="1"/>
    <x v="0"/>
  </r>
  <r>
    <n v="1999"/>
    <s v="Volkswagen Group Ireland Limited"/>
    <m/>
    <s v="Block C,"/>
    <s v="Liffey Valley Office Campus"/>
    <s v="Liffey Valley"/>
    <m/>
    <s v="Dublin 22"/>
    <m/>
    <x v="13"/>
    <s v="Emanuel"/>
    <s v="Trindade"/>
    <s v="Compliant"/>
    <n v="1"/>
    <x v="0"/>
  </r>
  <r>
    <n v="2000"/>
    <s v="Totum Parts Ltd"/>
    <m/>
    <s v="Baytown"/>
    <s v="The Ward"/>
    <m/>
    <m/>
    <s v="Dublin County"/>
    <s v="D11 VNX7"/>
    <x v="16"/>
    <s v="Andrew"/>
    <s v="Rochford"/>
    <s v="Compliant"/>
    <n v="1"/>
    <x v="0"/>
  </r>
  <r>
    <n v="2001"/>
    <s v="Corrigan Cars"/>
    <m/>
    <s v="Kilree"/>
    <s v="Bagenalstown"/>
    <m/>
    <m/>
    <s v="Carlow"/>
    <m/>
    <x v="31"/>
    <s v="Willie"/>
    <s v="Corrigan"/>
    <s v="Compliant"/>
    <n v="1"/>
    <x v="0"/>
  </r>
  <r>
    <n v="2002"/>
    <s v="Malbay Tyre Centre"/>
    <s v="Malbay Tyres"/>
    <s v="Ennis Road"/>
    <s v="Miltown Malbay"/>
    <m/>
    <m/>
    <s v="Clare"/>
    <m/>
    <x v="9"/>
    <s v="Darren"/>
    <s v="Griffin"/>
    <s v="Non Compliant"/>
    <n v="1"/>
    <x v="0"/>
  </r>
  <r>
    <n v="2003"/>
    <s v="Suzuki GB PLC"/>
    <s v="Suzuki Cars (Ireland) Ltd"/>
    <s v="Steinbeck Crescent"/>
    <s v="Snelshall West"/>
    <s v="Milton Keynes, MK4 4AE"/>
    <m/>
    <s v="Not applicable"/>
    <m/>
    <x v="28"/>
    <s v="Michelle"/>
    <s v="Goldsworthy"/>
    <s v="Non Compliant"/>
    <n v="1"/>
    <x v="0"/>
  </r>
  <r>
    <n v="2004"/>
    <s v="Sam Moore &amp; Sons"/>
    <s v="S A Moore Toyota"/>
    <s v="O'Brien Road"/>
    <s v="Carlow"/>
    <m/>
    <m/>
    <s v="Carlow"/>
    <s v="R93 P239"/>
    <x v="31"/>
    <s v="Peter"/>
    <s v="Boyd"/>
    <s v="Compliant"/>
    <n v="1"/>
    <x v="0"/>
  </r>
  <r>
    <n v="2005"/>
    <s v="Paul Mannion Motor Services Limited"/>
    <s v="Paul Mannion Motors"/>
    <s v="74 Bushes Lane"/>
    <s v="Rathgar"/>
    <s v="Rathgar"/>
    <m/>
    <s v="Dublin 6"/>
    <m/>
    <x v="7"/>
    <s v="Paul"/>
    <s v="Mannion"/>
    <s v="Non Compliant"/>
    <n v="1"/>
    <x v="0"/>
  </r>
  <r>
    <n v="2006"/>
    <s v="Liam Robinson"/>
    <s v="Cloyne Filling Station"/>
    <s v="River Street"/>
    <s v="Cloyne"/>
    <m/>
    <m/>
    <s v="Cork"/>
    <m/>
    <x v="6"/>
    <s v="Liam"/>
    <s v="Robinson"/>
    <s v="Compliant"/>
    <n v="1"/>
    <x v="0"/>
  </r>
  <r>
    <n v="2007"/>
    <s v="GC Auto Services Ltd."/>
    <m/>
    <s v="Unit 15 Turvey Business Centre"/>
    <s v="Donabate"/>
    <m/>
    <m/>
    <s v="Dublin County"/>
    <s v="K36 XH10"/>
    <x v="17"/>
    <s v="Linda"/>
    <s v="Carr"/>
    <s v="Compliant"/>
    <n v="1"/>
    <x v="0"/>
  </r>
  <r>
    <n v="2008"/>
    <s v="Nixon Tyres"/>
    <m/>
    <s v="Rathmore"/>
    <s v="Sharavouge"/>
    <s v="Birr"/>
    <m/>
    <s v="Offaly"/>
    <m/>
    <x v="20"/>
    <s v="Aidan"/>
    <s v="Nixon"/>
    <s v="Compliant"/>
    <n v="1"/>
    <x v="0"/>
  </r>
  <r>
    <n v="2009"/>
    <s v="Joe O'Sullivan"/>
    <s v="O'Sullivan Car Dismantlers"/>
    <s v="Cloonbanin West"/>
    <s v="Dernagree"/>
    <s v="Mallow"/>
    <m/>
    <s v="Cork"/>
    <m/>
    <x v="6"/>
    <s v="Joe"/>
    <s v="O'Sullivan"/>
    <s v="Non Compliant"/>
    <n v="1"/>
    <x v="0"/>
  </r>
  <r>
    <n v="2010"/>
    <s v="7 Day Auto Ltd"/>
    <m/>
    <s v="Unit 8,Plato Business Park,"/>
    <s v="Damastown Road,"/>
    <s v="Mulhuddart"/>
    <m/>
    <s v="Dublin 15"/>
    <m/>
    <x v="17"/>
    <s v="Graham"/>
    <s v="Malone"/>
    <s v="Non Compliant"/>
    <n v="1"/>
    <x v="0"/>
  </r>
  <r>
    <n v="2011"/>
    <s v="Bansha Tyre Company Limited"/>
    <s v="Bansha Tyre Company Ltd"/>
    <s v="Barrack Street"/>
    <s v="Bansha"/>
    <m/>
    <m/>
    <s v="Tipperary"/>
    <m/>
    <x v="12"/>
    <s v="Michael"/>
    <s v="Long"/>
    <s v="Non Compliant"/>
    <n v="1"/>
    <x v="0"/>
  </r>
  <r>
    <n v="2012"/>
    <s v="Southern Racing Motorcycles"/>
    <s v="Barry &amp; Ingrid McDonough, Southern Racing Mot"/>
    <s v="5 Knockgriffin Industrial Park"/>
    <s v="Cork Road"/>
    <s v="Midleton"/>
    <m/>
    <s v="Cork"/>
    <s v="P25 KW94"/>
    <x v="6"/>
    <s v="Ingrid"/>
    <s v="McDonagh"/>
    <s v="Non Compliant"/>
    <n v="1"/>
    <x v="0"/>
  </r>
  <r>
    <n v="2013"/>
    <s v="Thomas Tallon"/>
    <s v="Tallon wheels"/>
    <s v="Clonmore"/>
    <s v="Hacketstown"/>
    <m/>
    <m/>
    <s v="Carlow"/>
    <s v="R93 CX99"/>
    <x v="31"/>
    <s v="Thomas"/>
    <s v="Tallon"/>
    <s v="Non Compliant"/>
    <n v="1"/>
    <x v="0"/>
  </r>
  <r>
    <n v="2014"/>
    <s v="AMS Technical Services Ltd"/>
    <s v="Ashline Motor Services"/>
    <s v="Kilrush Road"/>
    <s v="Ennis"/>
    <m/>
    <m/>
    <s v="Clare"/>
    <m/>
    <x v="9"/>
    <s v="Madeline"/>
    <s v="Vaughan"/>
    <s v="Compliant"/>
    <n v="1"/>
    <x v="0"/>
  </r>
  <r>
    <n v="2015"/>
    <s v="Cruise Autos Ltd"/>
    <s v="Oliver Walsh Autos"/>
    <s v="Kilcolgan"/>
    <s v="Co Galway"/>
    <m/>
    <m/>
    <s v="Galway"/>
    <s v="H91 W5KE"/>
    <x v="14"/>
    <s v="Declan"/>
    <s v="Gaughan"/>
    <s v="Compliant"/>
    <n v="1"/>
    <x v="0"/>
  </r>
  <r>
    <n v="2016"/>
    <s v="Market Place Tyres"/>
    <m/>
    <s v="Market Place,"/>
    <s v="Fermoy"/>
    <m/>
    <m/>
    <s v="Cork"/>
    <m/>
    <x v="6"/>
    <s v="Steve"/>
    <s v="Leahy"/>
    <s v="Non Compliant"/>
    <n v="1"/>
    <x v="0"/>
  </r>
  <r>
    <n v="2017"/>
    <s v="Joe Barry"/>
    <s v="Joe Barry Bargain Tyres"/>
    <s v="Bridgepark House"/>
    <s v="Kilmoganny"/>
    <m/>
    <m/>
    <s v="Kilkenny"/>
    <s v="R95 AF82"/>
    <x v="4"/>
    <s v="Joe"/>
    <s v="Barry"/>
    <s v="Compliant"/>
    <n v="1"/>
    <x v="0"/>
  </r>
  <r>
    <n v="2018"/>
    <s v="Kevin Burke Tyres Ltd"/>
    <s v="Riverside Tyre Centre"/>
    <s v="Riverside Ind Estate"/>
    <s v="Tuam Road"/>
    <s v="Galway City"/>
    <m/>
    <s v="Galway"/>
    <m/>
    <x v="15"/>
    <s v="Shirley"/>
    <s v="Halvey"/>
    <s v="Non Compliant"/>
    <n v="1"/>
    <x v="0"/>
  </r>
  <r>
    <n v="2019"/>
    <s v="Brendan Walsh Tyres Ltd"/>
    <m/>
    <s v="Roxboro"/>
    <s v="Limerick"/>
    <m/>
    <m/>
    <s v="Limerick"/>
    <s v="V94 VP46"/>
    <x v="21"/>
    <s v="Brendan"/>
    <s v="Walsh"/>
    <s v="Compliant"/>
    <n v="1"/>
    <x v="0"/>
  </r>
  <r>
    <n v="2020"/>
    <s v="Blayney Tyres Limited"/>
    <m/>
    <s v="Lurganmore"/>
    <s v="Castleblayney"/>
    <m/>
    <m/>
    <s v="Monaghan"/>
    <m/>
    <x v="0"/>
    <s v="Raymond"/>
    <s v="Finnegan"/>
    <s v="Non Compliant"/>
    <n v="1"/>
    <x v="0"/>
  </r>
  <r>
    <n v="2021"/>
    <s v="D &amp; D Detailing"/>
    <s v="D &amp; D Tyres"/>
    <s v="Unit 6 West Link Business Park"/>
    <s v="Old Mallow Road"/>
    <m/>
    <m/>
    <s v="Cork"/>
    <m/>
    <x v="30"/>
    <s v="Darren"/>
    <s v="Hickey"/>
    <s v="Non Compliant"/>
    <n v="1"/>
    <x v="0"/>
  </r>
  <r>
    <n v="2022"/>
    <s v="Autovalue Ltd"/>
    <m/>
    <s v="Unit 48 , Cherry Orchard Ind. Est."/>
    <s v="Ballyfermot"/>
    <m/>
    <m/>
    <s v="Dublin 10"/>
    <m/>
    <x v="13"/>
    <s v="Ronan"/>
    <s v="Murphy"/>
    <s v="Compliant"/>
    <n v="1"/>
    <x v="0"/>
  </r>
  <r>
    <n v="2023"/>
    <s v="WJ Autoexpress Ltd"/>
    <s v="Autoexpress"/>
    <s v="Unit 3 City North Business Park"/>
    <s v="Dublin Hill"/>
    <s v="Cork City"/>
    <m/>
    <s v="Cork"/>
    <s v="T23 EA0C"/>
    <x v="6"/>
    <s v="William"/>
    <s v="O'Donovan"/>
    <s v="Non Compliant"/>
    <n v="1"/>
    <x v="0"/>
  </r>
  <r>
    <n v="2024"/>
    <s v="Baldoyle Auto Centre Ltd"/>
    <m/>
    <s v="138 Grange Drive"/>
    <s v="Baldoyle Industrial Estate"/>
    <s v="Baldoyle"/>
    <m/>
    <s v="Dublin 13"/>
    <s v="D13 VR02"/>
    <x v="7"/>
    <s v="Richard"/>
    <s v="Dixon"/>
    <s v="Compliant"/>
    <n v="1"/>
    <x v="0"/>
  </r>
  <r>
    <n v="2025"/>
    <s v="Blackwater Tyre Services Ltd"/>
    <s v="Rathcormac Tyres"/>
    <s v="Mondaniel"/>
    <s v="Rathcormac"/>
    <m/>
    <m/>
    <s v="Cork"/>
    <s v="P61 HH28"/>
    <x v="6"/>
    <s v="P.J."/>
    <s v="Nugent"/>
    <s v="Compliant"/>
    <n v="1"/>
    <x v="0"/>
  </r>
  <r>
    <n v="2026"/>
    <s v="DK Tyres (Athenry) LTD"/>
    <s v="DK Tyres"/>
    <s v="Dublin Road"/>
    <s v="Athenry"/>
    <m/>
    <m/>
    <s v="Galway"/>
    <m/>
    <x v="14"/>
    <s v="David"/>
    <s v="Kearney"/>
    <s v="Non Compliant"/>
    <n v="1"/>
    <x v="0"/>
  </r>
  <r>
    <n v="2027"/>
    <s v="Sandyford Tyre Center"/>
    <m/>
    <s v="Sandyford Road"/>
    <s v="Dundrum"/>
    <m/>
    <m/>
    <s v="Dublin 16"/>
    <s v="D16 W7R8"/>
    <x v="23"/>
    <s v="Frank"/>
    <s v="Byrne"/>
    <s v="Compliant"/>
    <n v="1"/>
    <x v="0"/>
  </r>
  <r>
    <n v="2028"/>
    <s v="Bobo Import &amp; Export Ltd"/>
    <s v="BoBo Motors"/>
    <s v="Unit 13 Tolka Valley Business Park"/>
    <s v="Ballyboggan Rd."/>
    <s v="Glasnevin"/>
    <m/>
    <s v="Dublin 11"/>
    <m/>
    <x v="7"/>
    <s v="Brendan"/>
    <s v="Homan"/>
    <s v="Non Compliant"/>
    <n v="1"/>
    <x v="0"/>
  </r>
  <r>
    <n v="2029"/>
    <s v="Annesley Williams Ltd"/>
    <m/>
    <s v="Old Airport Road"/>
    <s v="Cloghran"/>
    <m/>
    <m/>
    <s v="Dublin County"/>
    <m/>
    <x v="17"/>
    <s v="Jason"/>
    <s v="Byrne"/>
    <s v="Compliant"/>
    <n v="1"/>
    <x v="0"/>
  </r>
  <r>
    <n v="2030"/>
    <s v="Amagrin Ltd"/>
    <s v="Euro Tyre Sales"/>
    <s v="Creeny Business Park"/>
    <s v="Belturbet"/>
    <m/>
    <m/>
    <s v="Cavan"/>
    <s v="H14 V002"/>
    <x v="5"/>
    <s v="Martina"/>
    <s v="Owens"/>
    <s v="Non Compliant"/>
    <n v="1"/>
    <x v="0"/>
  </r>
  <r>
    <n v="2031"/>
    <s v="Sheehan Auto Services Limited"/>
    <m/>
    <s v="Unit 16a"/>
    <s v="Ballycurreen Industrial Estate"/>
    <s v="Kinsale Rd,"/>
    <m/>
    <s v="Cork"/>
    <s v="T12XHR3"/>
    <x v="6"/>
    <s v="Adrian"/>
    <s v="Sheehan"/>
    <s v="Compliant"/>
    <n v="1"/>
    <x v="0"/>
  </r>
  <r>
    <n v="2032"/>
    <s v="Autoboland JLR Ltd."/>
    <m/>
    <s v="Butlerstown Roundabout"/>
    <s v="Cork Road"/>
    <s v="Waterford City"/>
    <m/>
    <s v="Waterford"/>
    <s v="X91 XF85"/>
    <x v="8"/>
    <s v="Martin"/>
    <s v="Molloy"/>
    <s v="Non Compliant"/>
    <n v="1"/>
    <x v="0"/>
  </r>
  <r>
    <n v="2033"/>
    <s v="Denis O'Mahony Motors"/>
    <m/>
    <s v="'Omah'"/>
    <s v="Windsor"/>
    <s v="Ovens"/>
    <m/>
    <s v="Cork"/>
    <s v="P31 VP70"/>
    <x v="6"/>
    <s v="Denis"/>
    <s v="O'Mahony"/>
    <s v="Non Compliant"/>
    <n v="1"/>
    <x v="0"/>
  </r>
  <r>
    <n v="2034"/>
    <s v="Paddy O'Grady Mobile Tyre Services"/>
    <s v="Paddy O'Grady Tyres"/>
    <s v="Boderan"/>
    <s v="Campile"/>
    <s v="New Ross"/>
    <m/>
    <s v="Wexford"/>
    <m/>
    <x v="18"/>
    <s v="Paddy"/>
    <s v="O'Grady"/>
    <s v="Non Compliant"/>
    <n v="1"/>
    <x v="0"/>
  </r>
  <r>
    <n v="2035"/>
    <s v="Highland Motors Limited"/>
    <m/>
    <s v="Mountain Top"/>
    <s v="Letterkenny"/>
    <m/>
    <m/>
    <s v="Donegal"/>
    <m/>
    <x v="29"/>
    <s v="Aoife"/>
    <s v="McGinty"/>
    <s v="Compliant"/>
    <n v="1"/>
    <x v="0"/>
  </r>
  <r>
    <n v="2036"/>
    <s v="Blacklion Tyres Ireland Ltd"/>
    <s v="Blacklion Tyres"/>
    <s v="Unit 8A-9A Santry Hall Ind Est"/>
    <s v="Santry"/>
    <m/>
    <m/>
    <s v="Dublin 9"/>
    <s v="D09 A344"/>
    <x v="17"/>
    <s v="Damien"/>
    <s v="McGrath"/>
    <s v="Compliant"/>
    <n v="1"/>
    <x v="0"/>
  </r>
  <r>
    <n v="2037"/>
    <s v="Eoin Power Tyres"/>
    <s v="Eoin Power Tyre"/>
    <s v="Barnakill"/>
    <s v="Kilrossanty"/>
    <m/>
    <m/>
    <s v="Waterford"/>
    <m/>
    <x v="8"/>
    <s v="Eoin"/>
    <s v="Power"/>
    <s v="Compliant"/>
    <n v="1"/>
    <x v="0"/>
  </r>
  <r>
    <n v="2038"/>
    <s v="Pratts of Carlow Ltd"/>
    <m/>
    <s v="Pollerton Road"/>
    <s v="Carlow"/>
    <m/>
    <m/>
    <s v="Carlow"/>
    <s v="R93 FX20"/>
    <x v="31"/>
    <s v="Clive"/>
    <s v="Pratt"/>
    <s v="Non Compliant"/>
    <n v="1"/>
    <x v="0"/>
  </r>
  <r>
    <n v="2039"/>
    <s v="Churchview Motors Ltd"/>
    <s v="Tullamore Motors"/>
    <s v="Church Road"/>
    <s v="Tullamore"/>
    <m/>
    <m/>
    <s v="Offaly"/>
    <m/>
    <x v="20"/>
    <s v="Darragh"/>
    <s v="Ayres"/>
    <s v="Non Compliant"/>
    <n v="1"/>
    <x v="0"/>
  </r>
  <r>
    <n v="2040"/>
    <s v="AF Auto Services"/>
    <s v="AF Auto Services"/>
    <s v="Unit 4 Knockhouse Business Park"/>
    <s v="Cleaboy Road"/>
    <s v="Waterford"/>
    <m/>
    <s v="Waterford"/>
    <m/>
    <x v="8"/>
    <s v="Alan"/>
    <s v="Farmer"/>
    <s v="Compliant"/>
    <n v="1"/>
    <x v="0"/>
  </r>
  <r>
    <n v="2041"/>
    <s v="IC Tyre Centre LTD"/>
    <s v="IC Garage&amp;Tyre Centre LTD"/>
    <s v="Unit 5"/>
    <s v="Clarendon House"/>
    <s v="Newbridge Road"/>
    <m/>
    <s v="Kildare"/>
    <s v="W91 VK44"/>
    <x v="3"/>
    <s v="Iurie"/>
    <s v="Cernei"/>
    <s v="Non Compliant"/>
    <n v="1"/>
    <x v="0"/>
  </r>
  <r>
    <n v="2042"/>
    <s v="Tysoucha Limited"/>
    <s v="Tyre Source/Chaukley Tyres"/>
    <s v="Block 2"/>
    <s v="Link Business Park"/>
    <s v="Kilcullen"/>
    <m/>
    <s v="Kildare"/>
    <m/>
    <x v="3"/>
    <s v="Kevin"/>
    <s v="Talbot"/>
    <s v="Non Compliant"/>
    <n v="3"/>
    <x v="0"/>
  </r>
  <r>
    <n v="2043"/>
    <s v="Auto Body Craft Ltd"/>
    <s v="Quick Fit Tyres Ltd"/>
    <s v="Main Street"/>
    <s v="Urlingford"/>
    <m/>
    <m/>
    <s v="Kilkenny"/>
    <m/>
    <x v="4"/>
    <s v="Sean"/>
    <s v="Moore"/>
    <s v="Compliant"/>
    <n v="1"/>
    <x v="0"/>
  </r>
  <r>
    <n v="2044"/>
    <s v="Tyres at Home Ltd"/>
    <m/>
    <s v="Unit C1,"/>
    <s v="Donnybrook Commercial Centre"/>
    <s v="Douglas"/>
    <m/>
    <s v="Cork"/>
    <s v="T12 CK72"/>
    <x v="6"/>
    <s v="Libor"/>
    <s v="Bauernopl"/>
    <s v="Compliant"/>
    <n v="1"/>
    <x v="0"/>
  </r>
  <r>
    <n v="2045"/>
    <s v="Kellihers Garage"/>
    <m/>
    <s v="Rathass"/>
    <s v="Tralee"/>
    <m/>
    <m/>
    <s v="Kerry"/>
    <m/>
    <x v="2"/>
    <s v="Gerard"/>
    <s v="McCarthy"/>
    <s v="Non Compliant"/>
    <n v="1"/>
    <x v="0"/>
  </r>
  <r>
    <n v="2046"/>
    <s v="Whelan's Auto Dismantlers Ltd"/>
    <m/>
    <s v="Ballydavis The Heath"/>
    <s v="Portlaoise"/>
    <m/>
    <m/>
    <s v="Laois"/>
    <s v="R32 C6T3"/>
    <x v="24"/>
    <s v="David"/>
    <s v="Whelan"/>
    <s v="Non Compliant"/>
    <n v="1"/>
    <x v="0"/>
  </r>
  <r>
    <n v="2047"/>
    <s v="Ballaugh Motors Ltd"/>
    <s v="Dermot Healy Motors"/>
    <s v="Mallow Road"/>
    <s v="Killarney"/>
    <m/>
    <m/>
    <s v="Kerry"/>
    <m/>
    <x v="2"/>
    <s v="Dermot"/>
    <s v="Healy"/>
    <s v="Compliant"/>
    <n v="1"/>
    <x v="0"/>
  </r>
  <r>
    <n v="2048"/>
    <s v="Sarwan Limited"/>
    <s v="Cork City Ford Centre"/>
    <s v="Forge Hill"/>
    <s v="Airport Road"/>
    <m/>
    <m/>
    <s v="Cork"/>
    <m/>
    <x v="6"/>
    <s v="John"/>
    <s v="Nolan"/>
    <s v="Compliant"/>
    <n v="1"/>
    <x v="0"/>
  </r>
  <r>
    <n v="2049"/>
    <s v="Sean O Connell Tyres (Wholesale) Ltd"/>
    <s v="Cork Tyre Wholesale"/>
    <s v="Lissaniskey"/>
    <s v="Upton"/>
    <s v="innishannon"/>
    <m/>
    <s v="Cork"/>
    <m/>
    <x v="6"/>
    <s v="John"/>
    <s v="Cronin"/>
    <s v="Non Compliant"/>
    <n v="1"/>
    <x v="0"/>
  </r>
  <r>
    <n v="2050"/>
    <s v="D &amp; M tyres"/>
    <m/>
    <s v="Ballyheerin"/>
    <s v="Fanad"/>
    <s v="Letterkenny"/>
    <m/>
    <s v="Donegal"/>
    <m/>
    <x v="29"/>
    <s v="Dinny"/>
    <s v="Friel"/>
    <s v="Non Compliant"/>
    <n v="1"/>
    <x v="0"/>
  </r>
  <r>
    <n v="2051"/>
    <s v="Sean O'Connell Tyres Ltd"/>
    <m/>
    <s v="Lissagroom"/>
    <s v="Crossbarry"/>
    <s v="Innishannon"/>
    <m/>
    <s v="Cork"/>
    <m/>
    <x v="6"/>
    <s v="John"/>
    <s v="O'Connell"/>
    <s v="Non Compliant"/>
    <n v="1"/>
    <x v="0"/>
  </r>
  <r>
    <n v="2052"/>
    <s v="Kevin Burke Tyres Ltd"/>
    <m/>
    <s v="Crowe Street"/>
    <s v="Gort"/>
    <m/>
    <m/>
    <s v="Galway"/>
    <m/>
    <x v="14"/>
    <s v="Shirley"/>
    <s v="Halvey"/>
    <s v="Non Compliant"/>
    <n v="1"/>
    <x v="0"/>
  </r>
  <r>
    <n v="2053"/>
    <s v="Kevin Burke Tyres Ltd"/>
    <m/>
    <s v="Ballydavid"/>
    <s v="Athenry"/>
    <m/>
    <m/>
    <s v="Galway"/>
    <m/>
    <x v="14"/>
    <s v="Shirley"/>
    <s v="Halvey"/>
    <s v="Non Compliant"/>
    <n v="1"/>
    <x v="0"/>
  </r>
  <r>
    <n v="2054"/>
    <s v="CK Tyresales Ltd"/>
    <m/>
    <s v="Barnora"/>
    <s v="Cahir"/>
    <m/>
    <m/>
    <s v="Tipperary"/>
    <m/>
    <x v="12"/>
    <s v="Colm"/>
    <s v="Kelly"/>
    <s v="Compliant"/>
    <n v="1"/>
    <x v="0"/>
  </r>
  <r>
    <n v="2055"/>
    <s v="Neary New Car Partner Ltd"/>
    <s v="Neary's Lusk"/>
    <s v="R128 Effelstown"/>
    <s v="Lusk"/>
    <m/>
    <m/>
    <s v="Dublin County"/>
    <s v="K45 XD86"/>
    <x v="13"/>
    <s v="Peter"/>
    <s v="Durnan"/>
    <s v="Non Compliant"/>
    <n v="1"/>
    <x v="0"/>
  </r>
  <r>
    <n v="2056"/>
    <s v="Ashthorn Ltd"/>
    <s v="O'Donnell Motors"/>
    <s v="Mill Road"/>
    <s v="Dunkineely"/>
    <m/>
    <m/>
    <s v="Donegal"/>
    <m/>
    <x v="29"/>
    <s v="Pauric"/>
    <s v="O'Donnell"/>
    <s v="Non Compliant"/>
    <n v="1"/>
    <x v="0"/>
  </r>
  <r>
    <n v="2057"/>
    <s v="Darren Galvin"/>
    <s v="Darren Galvin T/A Tyrestop Bandon"/>
    <s v="Distillary Road"/>
    <s v="The Bypass"/>
    <s v="Bandon"/>
    <m/>
    <s v="Cork"/>
    <s v="P72 KN99"/>
    <x v="6"/>
    <s v="Darren"/>
    <s v="Galvin"/>
    <s v="Non Compliant"/>
    <n v="1"/>
    <x v="0"/>
  </r>
  <r>
    <n v="2058"/>
    <s v="Michael Sheehan"/>
    <s v="Bill Sheehan &amp; Sons"/>
    <s v="1-5 Templeogue Road"/>
    <s v="Terenure"/>
    <m/>
    <m/>
    <s v="Dublin 6 West"/>
    <m/>
    <x v="7"/>
    <s v="Michael"/>
    <s v="Sheehan"/>
    <s v="Compliant"/>
    <n v="1"/>
    <x v="0"/>
  </r>
  <r>
    <n v="2059"/>
    <s v="Gary McDermott"/>
    <s v="Tyrestop"/>
    <s v="Unit H1"/>
    <s v="Eastway Business Park"/>
    <s v="Ballysimon Road"/>
    <m/>
    <s v="Limerick"/>
    <m/>
    <x v="21"/>
    <s v="Gary"/>
    <s v="McDermott"/>
    <s v="Compliant"/>
    <n v="1"/>
    <x v="0"/>
  </r>
  <r>
    <n v="2060"/>
    <s v="Cullen's Garage"/>
    <s v="Cullen's Garage"/>
    <s v="Station Road"/>
    <s v="Buttevant"/>
    <m/>
    <m/>
    <s v="Cork"/>
    <s v="P51 YH33"/>
    <x v="6"/>
    <s v="Noel"/>
    <s v="Cullen"/>
    <s v="Non Compliant"/>
    <n v="1"/>
    <x v="0"/>
  </r>
  <r>
    <n v="2061"/>
    <s v="Pitlane Motorcycles"/>
    <m/>
    <s v="Glendallgan"/>
    <s v="Lemybrien"/>
    <s v="Kilmacthomas"/>
    <m/>
    <s v="Waterford"/>
    <s v="X42 F759"/>
    <x v="8"/>
    <s v="Glen"/>
    <s v="Norris"/>
    <s v="Non Compliant"/>
    <n v="1"/>
    <x v="0"/>
  </r>
  <r>
    <n v="2062"/>
    <s v="Noel T Doran"/>
    <s v="Robertstown Motors"/>
    <s v="Robertstown"/>
    <s v="Ashbourne"/>
    <m/>
    <m/>
    <s v="Meath"/>
    <s v="A84 FP92"/>
    <x v="16"/>
    <s v="Noel T"/>
    <s v="Doran"/>
    <s v="Non Compliant"/>
    <n v="1"/>
    <x v="0"/>
  </r>
  <r>
    <n v="2063"/>
    <s v="Tractamotors Ltd"/>
    <s v="Tractamotors Wholesale"/>
    <s v="Dublin Road"/>
    <s v="Cavan"/>
    <m/>
    <m/>
    <s v="Cavan"/>
    <s v="H12 E4W6"/>
    <x v="5"/>
    <s v="Michael"/>
    <s v="Kane"/>
    <s v="Non Compliant"/>
    <n v="1"/>
    <x v="0"/>
  </r>
  <r>
    <n v="2064"/>
    <s v="J.A. Boland &amp; Sons (Wexford) Ltd"/>
    <s v="Bolands Wexford"/>
    <s v="Ferrybank"/>
    <s v="Wexford"/>
    <m/>
    <m/>
    <s v="Wexford"/>
    <s v="Y35 RH73"/>
    <x v="18"/>
    <s v="Barry"/>
    <s v="Dooley"/>
    <s v="Non Compliant"/>
    <n v="1"/>
    <x v="0"/>
  </r>
  <r>
    <n v="2065"/>
    <s v="Kingdom Fast Fit Centre Ltd"/>
    <m/>
    <s v="Boherbee"/>
    <s v="Tralee"/>
    <m/>
    <m/>
    <s v="Kerry"/>
    <s v="V92 D239"/>
    <x v="2"/>
    <s v="Martin"/>
    <s v="Quirke"/>
    <s v="Compliant"/>
    <n v="1"/>
    <x v="0"/>
  </r>
  <r>
    <n v="2066"/>
    <s v="Athlone Tyre Depot"/>
    <s v="Tyre Depot Ltd"/>
    <s v="Roscommon Road"/>
    <s v="Athlone"/>
    <m/>
    <m/>
    <s v="Roscommon"/>
    <m/>
    <x v="25"/>
    <s v="Michael"/>
    <s v="Reilly"/>
    <s v="Non Compliant"/>
    <n v="1"/>
    <x v="0"/>
  </r>
  <r>
    <n v="2067"/>
    <s v="Forest Service Station Ltd"/>
    <m/>
    <s v="Brackhill"/>
    <s v="Castlemaine"/>
    <m/>
    <m/>
    <s v="Kerry"/>
    <m/>
    <x v="2"/>
    <s v="Michael"/>
    <s v="Cronin"/>
    <s v="Compliant"/>
    <n v="1"/>
    <x v="0"/>
  </r>
  <r>
    <n v="2068"/>
    <s v="Christy Robinson Tyre Services Ltd"/>
    <s v="Robinson Bros"/>
    <s v="15 Knockgriffin Industrial Estate"/>
    <s v="Midleton"/>
    <m/>
    <m/>
    <s v="Cork"/>
    <m/>
    <x v="6"/>
    <s v="Brian"/>
    <s v="Robinson"/>
    <s v="Compliant"/>
    <n v="1"/>
    <x v="0"/>
  </r>
  <r>
    <n v="2069"/>
    <s v="Slatterys Garage (Puckane) Ltd"/>
    <s v="Slatterys Garage Ltd"/>
    <s v="Puckane"/>
    <s v="Nenagh"/>
    <m/>
    <m/>
    <s v="Tipperary"/>
    <m/>
    <x v="12"/>
    <s v="Andrew"/>
    <s v="Slattery"/>
    <s v="Non Compliant"/>
    <n v="1"/>
    <x v="0"/>
  </r>
  <r>
    <n v="2070"/>
    <s v="Alan's Tyres"/>
    <m/>
    <s v="5b Glanmire Industrial Estate"/>
    <s v="Glanmire"/>
    <m/>
    <m/>
    <s v="Cork"/>
    <m/>
    <x v="6"/>
    <s v="Alan"/>
    <s v="Troy"/>
    <s v="Non Compliant"/>
    <n v="1"/>
    <x v="0"/>
  </r>
  <r>
    <n v="2071"/>
    <s v="Auto Trade Direct Supplies Ltd"/>
    <s v="Auto Factors Direct"/>
    <s v="Unit 21A"/>
    <s v="Southside Industrial Estate"/>
    <s v="Pouladuff"/>
    <m/>
    <s v="Cork"/>
    <m/>
    <x v="6"/>
    <s v="Derek"/>
    <s v="Burke"/>
    <s v="Non Compliant"/>
    <n v="1"/>
    <x v="0"/>
  </r>
  <r>
    <n v="2072"/>
    <s v="RK Tyres Rathdrum"/>
    <s v="RK Tyres And Service Centre"/>
    <s v="Slate Row"/>
    <s v="Corballis"/>
    <s v="Rathdrum"/>
    <m/>
    <s v="Wicklow"/>
    <m/>
    <x v="11"/>
    <s v="Alvin"/>
    <s v="Reid"/>
    <s v="Compliant"/>
    <n v="1"/>
    <x v="0"/>
  </r>
  <r>
    <n v="2073"/>
    <s v="Seamus Hartnett Tyres"/>
    <s v="Tyrestop"/>
    <s v="Sitecast Industrial Estate"/>
    <s v="Lower Pouladuff Road"/>
    <s v="Cork"/>
    <m/>
    <s v="Cork"/>
    <m/>
    <x v="6"/>
    <s v="Seamus"/>
    <s v="Hartnett"/>
    <s v="Compliant"/>
    <n v="3"/>
    <x v="0"/>
  </r>
  <r>
    <n v="2074"/>
    <s v="Charsman ltd"/>
    <s v="Michael O'Leary Garage"/>
    <s v="Castletreasure"/>
    <s v="Douglas Cork"/>
    <m/>
    <m/>
    <s v="Cork"/>
    <m/>
    <x v="6"/>
    <s v="Michael"/>
    <s v="O'Leary"/>
    <s v="Non Compliant"/>
    <n v="1"/>
    <x v="0"/>
  </r>
  <r>
    <n v="2075"/>
    <s v="Mexgrade Ltd"/>
    <s v="Enniscorthy Motor Company"/>
    <s v="Old Dublin Road"/>
    <s v="Enniscorthy"/>
    <m/>
    <m/>
    <s v="Wexford"/>
    <s v="Y21 R281"/>
    <x v="18"/>
    <s v="Noel"/>
    <s v="McCormack"/>
    <s v="Non Compliant"/>
    <n v="1"/>
    <x v="0"/>
  </r>
  <r>
    <n v="2076"/>
    <s v="JIA Family Ltd"/>
    <s v="Lup Tyre Centre"/>
    <s v="Unit 12a"/>
    <s v="Base Enterprise Park"/>
    <s v="Lady's Well Road"/>
    <m/>
    <s v="Dublin 15"/>
    <s v="D15 DP98"/>
    <x v="17"/>
    <s v="LEE"/>
    <s v="JIA"/>
    <s v="Compliant"/>
    <n v="1"/>
    <x v="0"/>
  </r>
  <r>
    <n v="2077"/>
    <s v="Railway Garage"/>
    <m/>
    <s v="Kilkenny Road"/>
    <s v="Castlecomer"/>
    <m/>
    <m/>
    <s v="Kilkenny"/>
    <m/>
    <x v="4"/>
    <s v="James"/>
    <s v="Farrell"/>
    <s v="Compliant"/>
    <n v="1"/>
    <x v="0"/>
  </r>
  <r>
    <n v="2078"/>
    <s v="Summerhill Commercail Repair Centre"/>
    <s v="M50 GSE"/>
    <s v="Security Checkpoint 32"/>
    <s v="Garage Building"/>
    <s v="Dublin Airport"/>
    <s v="John Cummins 086-2524440"/>
    <s v="Dublin 9"/>
    <m/>
    <x v="17"/>
    <s v="John"/>
    <s v="Cummins"/>
    <s v="Compliant"/>
    <n v="1"/>
    <x v="0"/>
  </r>
  <r>
    <n v="2079"/>
    <s v="Egan Tyres &amp; Service Station"/>
    <m/>
    <s v="Terlicken"/>
    <s v="Ballymahon"/>
    <m/>
    <m/>
    <s v="Longford"/>
    <s v="N39 R3W6"/>
    <x v="26"/>
    <s v="Brian"/>
    <s v="Egan"/>
    <s v="Compliant"/>
    <n v="1"/>
    <x v="0"/>
  </r>
  <r>
    <n v="2080"/>
    <s v="W. James Tyres"/>
    <m/>
    <s v="Unit 1A"/>
    <s v="Bunclody Road"/>
    <s v="Tullow"/>
    <m/>
    <s v="Carlow"/>
    <s v="R93 YW27"/>
    <x v="31"/>
    <s v="Wesley"/>
    <s v="James"/>
    <s v="Non Compliant"/>
    <n v="1"/>
    <x v="0"/>
  </r>
  <r>
    <n v="2081"/>
    <s v="Shield Storage Ltd"/>
    <s v="Blarney Auto Centre"/>
    <s v="The Square"/>
    <s v="Blarney"/>
    <m/>
    <m/>
    <s v="Cork"/>
    <s v="T23 V8CR"/>
    <x v="6"/>
    <s v="Barry"/>
    <s v="Hoare"/>
    <s v="Non Compliant"/>
    <n v="1"/>
    <x v="0"/>
  </r>
  <r>
    <n v="2082"/>
    <s v="Ken Horan Motors"/>
    <m/>
    <s v="Kilcolgan"/>
    <s v="Galway"/>
    <m/>
    <m/>
    <s v="Galway"/>
    <m/>
    <x v="14"/>
    <s v="Ken"/>
    <s v="Horan"/>
    <s v="Non Compliant"/>
    <n v="1"/>
    <x v="0"/>
  </r>
  <r>
    <n v="2083"/>
    <s v="Connolly Commercials Calgary Ltd"/>
    <s v="Connolly Commercials"/>
    <s v="Upper Calary"/>
    <s v="Bray"/>
    <m/>
    <m/>
    <s v="Wicklow"/>
    <m/>
    <x v="11"/>
    <s v="Charlie"/>
    <s v="Connolly"/>
    <s v="Compliant"/>
    <n v="1"/>
    <x v="0"/>
  </r>
  <r>
    <n v="2084"/>
    <s v="Mr John Clifford"/>
    <s v="Cliffords Garage"/>
    <s v="Valentia Rd"/>
    <s v="Cahersiveen"/>
    <m/>
    <m/>
    <s v="Kerry"/>
    <s v="V23 C903"/>
    <x v="2"/>
    <s v="John"/>
    <s v="Clifford"/>
    <s v="Compliant"/>
    <n v="1"/>
    <x v="0"/>
  </r>
  <r>
    <n v="2085"/>
    <s v="Murphy Motor Services"/>
    <m/>
    <s v="Barraduff"/>
    <s v="Headford"/>
    <s v="Killarney"/>
    <m/>
    <s v="Kerry"/>
    <s v="V93 H738"/>
    <x v="2"/>
    <s v="Michael"/>
    <s v="Murphy"/>
    <s v="Compliant"/>
    <n v="1"/>
    <x v="0"/>
  </r>
  <r>
    <n v="2086"/>
    <s v="GC Trailer Repairs Ltd"/>
    <s v="Cooleragh Tyres"/>
    <s v="Cooleragh"/>
    <s v="Coill Dubh"/>
    <s v="Naas"/>
    <m/>
    <s v="Kildare"/>
    <m/>
    <x v="3"/>
    <s v="Gerard"/>
    <s v="Casey"/>
    <s v="Compliant"/>
    <n v="1"/>
    <x v="0"/>
  </r>
  <r>
    <n v="2087"/>
    <s v="Mikat Ltd"/>
    <s v="Michael Shaw Car Sales"/>
    <s v="Athlone Road"/>
    <s v="Longford"/>
    <m/>
    <m/>
    <s v="Longford"/>
    <s v="N39 W181"/>
    <x v="26"/>
    <s v="Michael"/>
    <s v="Shaw"/>
    <s v="Compliant"/>
    <n v="1"/>
    <x v="0"/>
  </r>
  <r>
    <n v="2089"/>
    <s v="Ideal Car Sales Ltd"/>
    <s v="T/a Mc Cormack Car Sales"/>
    <s v="Downings"/>
    <s v="Prosperous"/>
    <s v="Naas"/>
    <m/>
    <s v="Kildare"/>
    <s v="W91 NYP3"/>
    <x v="3"/>
    <s v="Pat"/>
    <s v="McCormack"/>
    <s v="Non Compliant"/>
    <n v="1"/>
    <x v="0"/>
  </r>
  <r>
    <n v="2090"/>
    <s v="Carrick Road Service Station Ltd"/>
    <m/>
    <s v="Carrick Road"/>
    <s v="Ardee"/>
    <m/>
    <m/>
    <s v="Louth"/>
    <s v="A92 W7DC"/>
    <x v="27"/>
    <s v="Michael or John"/>
    <s v="Malone"/>
    <s v="Non Compliant"/>
    <n v="1"/>
    <x v="0"/>
  </r>
  <r>
    <n v="2091"/>
    <s v="Tracewell Ltd"/>
    <s v="Mongey Plunkett Motors"/>
    <s v="Exit 5 M50 North Road"/>
    <s v="Finglas"/>
    <m/>
    <m/>
    <s v="Dublin 11"/>
    <m/>
    <x v="17"/>
    <s v="Brendan"/>
    <s v="Harford"/>
    <s v="Non Compliant"/>
    <n v="1"/>
    <x v="0"/>
  </r>
  <r>
    <n v="2092"/>
    <s v="George Higgins"/>
    <s v="Higgins Garage Athenry"/>
    <s v="Prospect"/>
    <s v="Athenry"/>
    <m/>
    <m/>
    <s v="Galway"/>
    <s v="H65ET95"/>
    <x v="14"/>
    <s v="George"/>
    <s v="Higgins"/>
    <s v="Non Compliant"/>
    <n v="1"/>
    <x v="0"/>
  </r>
  <r>
    <n v="2093"/>
    <s v="TW Motors (IRL) Ltd"/>
    <s v="TW Motors Ltd"/>
    <s v="Ballymount Road Lower"/>
    <s v="Walkinstown"/>
    <m/>
    <m/>
    <s v="Dublin 12"/>
    <s v="D12 A625"/>
    <x v="13"/>
    <s v="Andrew"/>
    <s v="Winders"/>
    <s v="Non Compliant"/>
    <n v="1"/>
    <x v="0"/>
  </r>
  <r>
    <n v="2094"/>
    <s v="David O Shea Garage"/>
    <m/>
    <s v="High Street"/>
    <s v="Kilrush"/>
    <m/>
    <m/>
    <s v="Clare"/>
    <s v="V15 F886"/>
    <x v="9"/>
    <s v="David"/>
    <s v="O'Shea"/>
    <s v="Non Compliant"/>
    <n v="1"/>
    <x v="0"/>
  </r>
  <r>
    <n v="2095"/>
    <s v="McKeon Tyres Ltd"/>
    <m/>
    <s v="Unit 3A Longford Business &amp; Technology Park"/>
    <s v="Ballinalee Road"/>
    <s v="Longford"/>
    <m/>
    <s v="Longford"/>
    <m/>
    <x v="26"/>
    <s v="Anthony"/>
    <s v="McKeon"/>
    <s v="Non Compliant"/>
    <n v="1"/>
    <x v="0"/>
  </r>
  <r>
    <n v="2096"/>
    <s v="Ballincollig Tyre Centre"/>
    <m/>
    <s v="Unit 3 Westpoint Trade Centre"/>
    <s v="Link Road"/>
    <s v="Ballincollig"/>
    <m/>
    <s v="Cork"/>
    <s v="P31 P213"/>
    <x v="6"/>
    <s v="Matthew"/>
    <s v="Kavanagh"/>
    <s v="Compliant"/>
    <n v="1"/>
    <x v="0"/>
  </r>
  <r>
    <n v="2098"/>
    <s v="John Kelly (Waterford) Ltd."/>
    <m/>
    <s v="Waterford Business Park"/>
    <s v="Cork Road"/>
    <m/>
    <m/>
    <s v="Waterford"/>
    <s v="X91 CC83"/>
    <x v="8"/>
    <s v="Derek"/>
    <s v="Browne"/>
    <s v="Compliant"/>
    <n v="1"/>
    <x v="0"/>
  </r>
  <r>
    <n v="2099"/>
    <s v="Pilsen Auto Limited"/>
    <m/>
    <s v="Site 2, M50 Business Park"/>
    <s v="Ballymount"/>
    <m/>
    <m/>
    <s v="Dublin 12"/>
    <m/>
    <x v="13"/>
    <s v="Michael"/>
    <s v="Kelly"/>
    <s v="Non Compliant"/>
    <n v="1"/>
    <x v="0"/>
  </r>
  <r>
    <n v="2100"/>
    <s v="O'Keeffe's Garage Ltd"/>
    <m/>
    <s v="Bounard"/>
    <s v="Gneeveguilla"/>
    <s v="Rathmore"/>
    <m/>
    <s v="Kerry"/>
    <s v="P51 X638"/>
    <x v="2"/>
    <s v="Tim"/>
    <s v="O'Keeffe"/>
    <s v="Non Compliant"/>
    <n v="1"/>
    <x v="0"/>
  </r>
  <r>
    <n v="2101"/>
    <s v="K &amp; H Cars Limited"/>
    <s v="Sutton Cars"/>
    <s v="Sutton Cross"/>
    <s v="Sutton"/>
    <m/>
    <m/>
    <s v="Dublin 13"/>
    <m/>
    <x v="17"/>
    <s v="David"/>
    <s v="Harrison"/>
    <s v="Compliant"/>
    <n v="1"/>
    <x v="0"/>
  </r>
  <r>
    <n v="2102"/>
    <s v="Malahide Autos"/>
    <m/>
    <s v="Unit 95a, Malahide Road Industrial Park"/>
    <s v="Coolock"/>
    <s v="Dublin 17"/>
    <m/>
    <s v="Dublin County"/>
    <m/>
    <x v="17"/>
    <s v="Barry"/>
    <s v="Cowley"/>
    <s v="Non Compliant"/>
    <n v="1"/>
    <x v="0"/>
  </r>
  <r>
    <n v="2103"/>
    <s v="Andrew Hourigan Ltd"/>
    <s v="Hourigan's Motorcycles"/>
    <s v="New Street"/>
    <s v="Newmarket"/>
    <m/>
    <m/>
    <s v="Cork"/>
    <s v="P51 CD62"/>
    <x v="6"/>
    <s v="Tim"/>
    <s v="Hourigan"/>
    <s v="Non Compliant"/>
    <n v="1"/>
    <x v="0"/>
  </r>
  <r>
    <n v="2104"/>
    <s v="Denis Moynihan Tyres"/>
    <m/>
    <s v="Mill Road"/>
    <s v="Rathmore"/>
    <m/>
    <m/>
    <s v="Kerry"/>
    <m/>
    <x v="2"/>
    <s v="Denis"/>
    <s v="Moynihan"/>
    <s v="Non Compliant"/>
    <n v="1"/>
    <x v="0"/>
  </r>
  <r>
    <n v="2105"/>
    <s v="On Site Tyre Services Limited"/>
    <s v="Mc Manus Tyres Dundalk"/>
    <s v="Portway Business Park"/>
    <s v="Coes Road"/>
    <s v="Dundalk"/>
    <m/>
    <s v="Louth"/>
    <s v="A91 H2NP"/>
    <x v="27"/>
    <s v="Shane"/>
    <s v="McManus"/>
    <s v="Non Compliant"/>
    <n v="1"/>
    <x v="0"/>
  </r>
  <r>
    <n v="2106"/>
    <s v="Nally Forecourt Ltd"/>
    <s v="Nally Tyres"/>
    <s v="Main Street"/>
    <s v="Ballymahon"/>
    <m/>
    <m/>
    <s v="Longford"/>
    <m/>
    <x v="26"/>
    <s v="James"/>
    <s v="Nally"/>
    <s v="Compliant"/>
    <n v="1"/>
    <x v="0"/>
  </r>
  <r>
    <n v="2107"/>
    <s v="Martin Corley Tyres Ltd"/>
    <s v="Martin Corley Tyres Ltd"/>
    <s v="Allenwood North"/>
    <s v="Naas"/>
    <m/>
    <m/>
    <s v="Kildare"/>
    <s v="W91 X324"/>
    <x v="3"/>
    <s v="Sean"/>
    <s v="Corley"/>
    <s v="Compliant"/>
    <n v="1"/>
    <x v="0"/>
  </r>
  <r>
    <n v="2108"/>
    <s v="Tyrecall (Ireland) Ltd"/>
    <m/>
    <s v="Dublin Road"/>
    <s v="Cavan"/>
    <m/>
    <m/>
    <s v="Cavan"/>
    <s v="H12 E4W6"/>
    <x v="5"/>
    <s v="Michael"/>
    <s v="Kane"/>
    <s v="Non Compliant"/>
    <n v="1"/>
    <x v="0"/>
  </r>
  <r>
    <n v="2109"/>
    <s v="Budget Tyres"/>
    <m/>
    <s v="Unit 7"/>
    <s v="Finglas Business Park"/>
    <s v="Tolka Valley Road"/>
    <s v="Finglas"/>
    <s v="Dublin 11"/>
    <m/>
    <x v="17"/>
    <s v="Vaidas"/>
    <s v="Gastilavicius"/>
    <s v="Non Compliant"/>
    <n v="1"/>
    <x v="0"/>
  </r>
  <r>
    <n v="2110"/>
    <s v="Wards Garage Oranmore Ltd"/>
    <m/>
    <s v="Moneymore"/>
    <s v="Oranmore"/>
    <m/>
    <m/>
    <s v="Galway"/>
    <s v="H91 XE3H"/>
    <x v="14"/>
    <s v="Ronan"/>
    <s v="Ward"/>
    <s v="Non Compliant"/>
    <n v="1"/>
    <x v="0"/>
  </r>
  <r>
    <n v="2111"/>
    <s v="Paul Rigney"/>
    <s v="Blackpark Tyre Centre"/>
    <s v="Blackparks"/>
    <s v="Kilkenny Road"/>
    <s v="Athy"/>
    <m/>
    <s v="Kildare"/>
    <s v="R14 W995"/>
    <x v="3"/>
    <s v="Paul"/>
    <s v="Rigney"/>
    <s v="Non Compliant"/>
    <n v="1"/>
    <x v="0"/>
  </r>
  <r>
    <n v="2112"/>
    <s v="Kevin Egan Cars Ltd"/>
    <m/>
    <s v="Old Dublin Road"/>
    <s v="Drumiskabole"/>
    <s v="Carraroe"/>
    <m/>
    <s v="Sligo"/>
    <m/>
    <x v="22"/>
    <s v="Debora"/>
    <s v="Machado"/>
    <s v="Compliant"/>
    <n v="2"/>
    <x v="0"/>
  </r>
  <r>
    <n v="2113"/>
    <s v="McManus Tyres Ltd"/>
    <m/>
    <s v="Balmarino"/>
    <s v="Marsh Road"/>
    <s v="Drogheda"/>
    <m/>
    <s v="Louth"/>
    <s v="A92RX63"/>
    <x v="27"/>
    <s v="Julie"/>
    <s v="McManus"/>
    <s v="Compliant"/>
    <n v="1"/>
    <x v="0"/>
  </r>
  <r>
    <n v="2114"/>
    <s v="Pat Gleeson Tyres Ltd."/>
    <s v="PG Tyres"/>
    <s v="Amberleigh"/>
    <s v="Foxhall"/>
    <s v="Newport"/>
    <m/>
    <s v="Tipperary"/>
    <s v="V94 DE42"/>
    <x v="12"/>
    <s v="Pat"/>
    <s v="Gleeson"/>
    <s v="Non Compliant"/>
    <n v="1"/>
    <x v="0"/>
  </r>
  <r>
    <n v="2115"/>
    <s v="Dave Isaacs Tyres Limited"/>
    <m/>
    <s v="39 Grangewood Court"/>
    <s v="Grange"/>
    <m/>
    <m/>
    <s v="Cork"/>
    <s v="T12 D8X7"/>
    <x v="6"/>
    <s v="David"/>
    <s v="Isaacs"/>
    <s v="Compliant"/>
    <n v="1"/>
    <x v="0"/>
  </r>
  <r>
    <n v="2116"/>
    <s v="N. Conlon and Sons Ltd"/>
    <m/>
    <s v="Toughers Business Park"/>
    <s v="Newhall"/>
    <s v="Naas"/>
    <m/>
    <s v="Kildare"/>
    <m/>
    <x v="3"/>
    <s v="Ronan"/>
    <s v="McCarthy"/>
    <s v="Compliant"/>
    <n v="1"/>
    <x v="0"/>
  </r>
  <r>
    <n v="2117"/>
    <s v="Hornibrooks Garage Lismore Ltd"/>
    <s v="Hornibrooks Garage"/>
    <s v="Townparks West"/>
    <s v="Lismore"/>
    <m/>
    <m/>
    <s v="Waterford"/>
    <s v="P51 D273"/>
    <x v="8"/>
    <s v="Irene"/>
    <s v="Hornibrook"/>
    <s v="Compliant"/>
    <n v="1"/>
    <x v="0"/>
  </r>
  <r>
    <n v="2118"/>
    <s v="M &amp; M Auto Repairs &amp; Tyre Centre"/>
    <m/>
    <s v="Lahinch Road"/>
    <s v="Ennistymon"/>
    <m/>
    <m/>
    <s v="Clare"/>
    <m/>
    <x v="9"/>
    <s v="Brian"/>
    <s v="McDonagh"/>
    <s v="Non Compliant"/>
    <n v="1"/>
    <x v="0"/>
  </r>
  <r>
    <n v="2119"/>
    <s v="RRS Car Ltd"/>
    <m/>
    <s v="Unit 5 (AXA Building)"/>
    <s v="Long Mile Road,"/>
    <m/>
    <m/>
    <s v="Dublin 12"/>
    <m/>
    <x v="7"/>
    <s v="Robert"/>
    <s v="Kovacs"/>
    <s v="Non Compliant"/>
    <n v="1"/>
    <x v="0"/>
  </r>
  <r>
    <n v="2120"/>
    <s v="Paul Greaney Motorcycles"/>
    <m/>
    <s v="Dromard"/>
    <s v="Rathkeale"/>
    <m/>
    <m/>
    <s v="Limerick"/>
    <m/>
    <x v="21"/>
    <s v="Paul"/>
    <s v="Greaney"/>
    <s v="Compliant"/>
    <n v="1"/>
    <x v="0"/>
  </r>
  <r>
    <n v="2121"/>
    <s v="Dave McCann"/>
    <s v="Dave McCann Services"/>
    <s v="Unit 12"/>
    <s v="Coolmine Ind Est"/>
    <s v="Blanchardstown"/>
    <m/>
    <s v="Dublin 15"/>
    <m/>
    <x v="17"/>
    <s v="Dave"/>
    <s v="McCann"/>
    <s v="Non Compliant"/>
    <n v="1"/>
    <x v="0"/>
  </r>
  <r>
    <n v="2122"/>
    <s v="Seamus O'Connor"/>
    <s v="O'Connors Tyres"/>
    <s v="Knopogue"/>
    <s v="Ballyduff"/>
    <s v="Tralee"/>
    <m/>
    <s v="Kerry"/>
    <s v="V92 YP86"/>
    <x v="2"/>
    <s v="Seamus"/>
    <s v="O'Connor"/>
    <s v="Compliant"/>
    <n v="1"/>
    <x v="0"/>
  </r>
  <r>
    <n v="2123"/>
    <s v="JR Motors"/>
    <m/>
    <s v="Main Street"/>
    <s v="Ballydehob"/>
    <m/>
    <m/>
    <s v="Cork"/>
    <s v="P81 HX37"/>
    <x v="6"/>
    <s v="Jason"/>
    <s v="Roycroft"/>
    <s v="Compliant"/>
    <n v="1"/>
    <x v="0"/>
  </r>
  <r>
    <n v="2124"/>
    <s v="Kavanagh's Garage"/>
    <m/>
    <s v="Knockatemple"/>
    <s v="Roundwood"/>
    <s v="Bray"/>
    <m/>
    <s v="Wicklow"/>
    <s v="A98 FN51"/>
    <x v="11"/>
    <s v="Noel"/>
    <s v="Kavanagh"/>
    <s v="Non Compliant"/>
    <n v="1"/>
    <x v="0"/>
  </r>
  <r>
    <n v="2125"/>
    <s v="Noel Gilmartin"/>
    <s v="Gilmartins Tyre &amp; Battery Service"/>
    <s v="Loreto Cross"/>
    <s v="Cavan"/>
    <m/>
    <m/>
    <s v="Cavan"/>
    <s v="H12E7F7"/>
    <x v="5"/>
    <s v="Noel"/>
    <s v="Gilmartin"/>
    <s v="Compliant"/>
    <n v="1"/>
    <x v="0"/>
  </r>
  <r>
    <n v="2126"/>
    <s v="Declan Madigan"/>
    <s v="Champion Tyres"/>
    <s v="Unit 2 Parkes Yard"/>
    <s v="St Patrick's Road"/>
    <s v="Limerick"/>
    <m/>
    <s v="Limerick"/>
    <m/>
    <x v="21"/>
    <s v="Declan"/>
    <s v="Madigan"/>
    <s v="Compliant"/>
    <n v="1"/>
    <x v="0"/>
  </r>
  <r>
    <n v="2127"/>
    <s v="A. Cleary &amp; Sons Ltd"/>
    <s v="Cleary Nissan"/>
    <s v="Aiden Street"/>
    <s v="Kiltimagh"/>
    <m/>
    <m/>
    <s v="Mayo"/>
    <s v="F12 XP20"/>
    <x v="1"/>
    <s v="Paul"/>
    <s v="Cleary"/>
    <s v="Compliant"/>
    <n v="1"/>
    <x v="0"/>
  </r>
  <r>
    <n v="2128"/>
    <s v="Godfrey Hegarty"/>
    <s v="H and H Motors"/>
    <s v="Nicholastown"/>
    <s v="Kilcullen"/>
    <m/>
    <m/>
    <s v="Kildare"/>
    <s v="R56 XY07"/>
    <x v="3"/>
    <s v="Godfrey"/>
    <s v="Hegarty"/>
    <s v="Compliant"/>
    <n v="1"/>
    <x v="0"/>
  </r>
  <r>
    <n v="2129"/>
    <s v="O'Sullivan Tyres Ltd"/>
    <m/>
    <s v="Unit 8"/>
    <s v="Ballydaheen Industrial Estate"/>
    <s v="Mallow"/>
    <m/>
    <s v="Cork"/>
    <m/>
    <x v="6"/>
    <s v="John"/>
    <s v="O'Sullivan"/>
    <s v="Non Compliant"/>
    <n v="1"/>
    <x v="0"/>
  </r>
  <r>
    <n v="2130"/>
    <s v="Motorpark Ltd"/>
    <s v="Motorpark Athlone"/>
    <s v="Monksland"/>
    <s v="Athlone"/>
    <m/>
    <m/>
    <s v="Roscommon"/>
    <m/>
    <x v="25"/>
    <s v="Declan"/>
    <s v="Murphy"/>
    <s v="Non Compliant"/>
    <n v="1"/>
    <x v="0"/>
  </r>
  <r>
    <n v="2131"/>
    <s v="Rathdowney Quick Fit"/>
    <m/>
    <s v="Johnstown Road"/>
    <s v="Rathdowney"/>
    <m/>
    <m/>
    <s v="Laois"/>
    <m/>
    <x v="24"/>
    <s v="Colm"/>
    <s v="Sinnott"/>
    <s v="Compliant"/>
    <n v="1"/>
    <x v="0"/>
  </r>
  <r>
    <n v="2132"/>
    <s v="Higgins Motorpark Ltd"/>
    <m/>
    <s v="Headford Road"/>
    <s v="Co. Galway"/>
    <m/>
    <m/>
    <s v="Galway"/>
    <s v="H91 X7PD"/>
    <x v="15"/>
    <s v="Jimmy"/>
    <s v="Gillespie"/>
    <s v="Non Compliant"/>
    <n v="1"/>
    <x v="0"/>
  </r>
  <r>
    <n v="2133"/>
    <s v="Leixlip Budget Tyres"/>
    <s v="LB Tyres"/>
    <s v="Unit 6 Ryebrook Industrial Estate"/>
    <s v="Leixlip"/>
    <m/>
    <m/>
    <s v="Kildare"/>
    <m/>
    <x v="3"/>
    <s v="Patrick"/>
    <s v="Bonar"/>
    <s v="Non Compliant"/>
    <n v="1"/>
    <x v="0"/>
  </r>
  <r>
    <n v="2135"/>
    <s v="Vincent Brennan"/>
    <s v="Kimmage Tyres"/>
    <s v="54 Sundrive Road"/>
    <s v="Crumlin"/>
    <m/>
    <m/>
    <s v="Dublin 12"/>
    <m/>
    <x v="7"/>
    <s v="Vincent"/>
    <s v="Brennan"/>
    <s v="Compliant"/>
    <n v="1"/>
    <x v="0"/>
  </r>
  <r>
    <n v="2136"/>
    <s v="Fred Boxall"/>
    <s v="Fred Boxall Cars"/>
    <s v="57 Newtown Business and Enterprise Centre"/>
    <s v="Newtownmountkennedy"/>
    <m/>
    <m/>
    <s v="Wicklow"/>
    <s v="A63 X653"/>
    <x v="11"/>
    <s v="Fred"/>
    <s v="Boxall"/>
    <s v="Compliant"/>
    <n v="1"/>
    <x v="0"/>
  </r>
  <r>
    <n v="2137"/>
    <s v="Kielys Car Sales"/>
    <s v="Kielys Of Mallow"/>
    <s v="Blackwater Drive"/>
    <s v="Mallow"/>
    <m/>
    <m/>
    <s v="Cork"/>
    <s v="P51 F867"/>
    <x v="6"/>
    <s v="Oliver"/>
    <s v="Kiely"/>
    <s v="Compliant"/>
    <n v="1"/>
    <x v="0"/>
  </r>
  <r>
    <n v="2138"/>
    <s v="Airport Tyres Limited"/>
    <s v="DR Tyres"/>
    <s v="Unit B5"/>
    <s v="Santry Business Park"/>
    <s v="Santry"/>
    <m/>
    <s v="Dublin 9"/>
    <s v="D09 F862"/>
    <x v="17"/>
    <s v="Derek"/>
    <s v="Reilly"/>
    <s v="Compliant"/>
    <n v="1"/>
    <x v="0"/>
  </r>
  <r>
    <n v="2139"/>
    <s v="Neville Branigan Motors"/>
    <m/>
    <s v="Summerhill Service Station"/>
    <s v="Summerhill"/>
    <m/>
    <m/>
    <s v="Meath"/>
    <s v="A83 NW29"/>
    <x v="16"/>
    <s v="Neville"/>
    <s v="Branigan"/>
    <s v="Non Compliant"/>
    <n v="1"/>
    <x v="0"/>
  </r>
  <r>
    <n v="2140"/>
    <s v="Autoimage Ltd"/>
    <m/>
    <s v="Hacketstown Road"/>
    <s v="Carlow"/>
    <m/>
    <m/>
    <s v="Carlow"/>
    <m/>
    <x v="31"/>
    <s v="Peter"/>
    <s v="Ondas"/>
    <s v="Non Compliant"/>
    <n v="1"/>
    <x v="0"/>
  </r>
  <r>
    <n v="2141"/>
    <s v="Tyres World"/>
    <m/>
    <s v="Unit 3B"/>
    <s v="Tanavalla Industrial Estate"/>
    <m/>
    <m/>
    <s v="Kerry"/>
    <m/>
    <x v="2"/>
    <s v="Dawid"/>
    <s v="Pach"/>
    <s v="Non Compliant"/>
    <n v="1"/>
    <x v="0"/>
  </r>
  <r>
    <n v="2142"/>
    <s v="Castlemahon Tool Hire Ltd"/>
    <m/>
    <s v="Castlemahon"/>
    <s v="Co Limerick"/>
    <m/>
    <m/>
    <s v="Limerick"/>
    <m/>
    <x v="21"/>
    <s v="Michael"/>
    <s v="McMahon"/>
    <s v="Non Compliant"/>
    <n v="1"/>
    <x v="0"/>
  </r>
  <r>
    <n v="2143"/>
    <s v="Dessies Tyres Ltd"/>
    <s v="Dessie Tyres (Blackpool)"/>
    <s v="61 Watercourse Road"/>
    <s v="Blackpool"/>
    <m/>
    <m/>
    <s v="Cork"/>
    <m/>
    <x v="30"/>
    <s v="Eoin"/>
    <s v="Desmond"/>
    <s v="Compliant"/>
    <n v="3"/>
    <x v="0"/>
  </r>
  <r>
    <n v="2144"/>
    <s v="Con Sweeney"/>
    <m/>
    <s v="John Street"/>
    <s v="Kells"/>
    <m/>
    <m/>
    <s v="Meath"/>
    <s v="A82 KC04"/>
    <x v="16"/>
    <s v="Con"/>
    <s v="Sweeney"/>
    <s v="Non Compliant"/>
    <n v="1"/>
    <x v="0"/>
  </r>
  <r>
    <n v="2145"/>
    <s v="Tralee Quick Fit Ltd"/>
    <m/>
    <s v="Rock St"/>
    <s v="Tralee"/>
    <m/>
    <m/>
    <s v="Kerry"/>
    <m/>
    <x v="2"/>
    <s v="Michael"/>
    <s v="O'Sullivan"/>
    <s v="Non Compliant"/>
    <n v="1"/>
    <x v="0"/>
  </r>
  <r>
    <n v="2146"/>
    <s v="Tony's Auto Repairs"/>
    <m/>
    <s v="Link Road"/>
    <s v="Smithstown"/>
    <s v="Shannon"/>
    <m/>
    <s v="Clare"/>
    <s v="V14 XV77"/>
    <x v="9"/>
    <s v="Tony"/>
    <s v="Considine"/>
    <s v="Compliant"/>
    <n v="1"/>
    <x v="0"/>
  </r>
  <r>
    <n v="2147"/>
    <s v="TyreStop (Rathkeale)"/>
    <s v="Tyre Stop (Rathkeale)"/>
    <s v="Holy Cross"/>
    <s v="Rathkeale"/>
    <m/>
    <m/>
    <s v="Limerick"/>
    <m/>
    <x v="21"/>
    <s v="Robert"/>
    <s v="Nelligan"/>
    <s v="Compliant"/>
    <n v="2"/>
    <x v="0"/>
  </r>
  <r>
    <n v="2148"/>
    <s v="Two Wheels Ltd"/>
    <s v="Honda Distributors &amp; M50 Honda"/>
    <s v="M50 Business Park"/>
    <s v="Ballymount Avenue"/>
    <m/>
    <m/>
    <s v="Dublin 12"/>
    <m/>
    <x v="7"/>
    <s v="Sinead"/>
    <s v="Byrne"/>
    <s v="Non Compliant"/>
    <n v="1"/>
    <x v="0"/>
  </r>
  <r>
    <n v="2149"/>
    <s v="Sean McEvoy"/>
    <s v="Value Tyre Centre"/>
    <s v="The Heath Portlaoise Co laois"/>
    <m/>
    <m/>
    <m/>
    <s v="Laois"/>
    <m/>
    <x v="24"/>
    <s v="Sean"/>
    <s v="McEvoy"/>
    <s v="Revoked"/>
    <n v="1"/>
    <x v="44"/>
  </r>
  <r>
    <n v="2150"/>
    <s v="Matty Parle Tyres Ltd"/>
    <s v="Parle Tyres"/>
    <s v="Oulart"/>
    <s v="Gorey"/>
    <m/>
    <m/>
    <s v="Wexford"/>
    <m/>
    <x v="18"/>
    <s v="Chris"/>
    <s v="Parle"/>
    <s v="Non Compliant"/>
    <n v="2"/>
    <x v="0"/>
  </r>
  <r>
    <n v="2151"/>
    <s v="Henderson Motorpark Ltd"/>
    <m/>
    <s v="Bundoran Road"/>
    <s v="Sligo"/>
    <m/>
    <m/>
    <s v="Sligo"/>
    <m/>
    <x v="22"/>
    <s v="Chris"/>
    <s v="Clarke"/>
    <s v="Compliant"/>
    <n v="1"/>
    <x v="0"/>
  </r>
  <r>
    <n v="2152"/>
    <s v="AB Tyres &amp; Agri Parts Ltd"/>
    <m/>
    <s v="Abbeyknockmoy"/>
    <s v="Tuam"/>
    <m/>
    <m/>
    <s v="Galway"/>
    <s v="H54 T972"/>
    <x v="14"/>
    <s v="Declan"/>
    <s v="Kelly"/>
    <s v="Compliant"/>
    <n v="1"/>
    <x v="0"/>
  </r>
  <r>
    <n v="2153"/>
    <s v="Noel Madden Kinsale Tyre &amp; Valet Centre"/>
    <s v="Kinsale Tyre &amp; Valet Centre"/>
    <s v="Kinsale Enterpise Park"/>
    <s v="Barrack Green"/>
    <s v="kinsale"/>
    <m/>
    <s v="Cork"/>
    <s v="P17 PC80"/>
    <x v="6"/>
    <s v="Noel"/>
    <s v="Madden"/>
    <s v="Compliant"/>
    <n v="1"/>
    <x v="0"/>
  </r>
  <r>
    <n v="2154"/>
    <s v="K. Anderson Tyres Ltd"/>
    <m/>
    <s v="Rowry"/>
    <s v="Rosscarbery"/>
    <m/>
    <m/>
    <s v="Cork"/>
    <s v="P85 E642"/>
    <x v="6"/>
    <s v="Kenneth"/>
    <s v="Anderson"/>
    <s v="Compliant"/>
    <n v="1"/>
    <x v="0"/>
  </r>
  <r>
    <n v="2155"/>
    <s v="Herbie Tyres"/>
    <m/>
    <s v="Unit 14"/>
    <s v="Balbriggan Business Park"/>
    <s v="Balbriggan"/>
    <m/>
    <s v="Dublin County"/>
    <s v="K32 TD72"/>
    <x v="17"/>
    <s v="Colin"/>
    <s v="Campbell"/>
    <s v="Non Compliant"/>
    <n v="1"/>
    <x v="0"/>
  </r>
  <r>
    <n v="2156"/>
    <s v="Martin O'Sullivan"/>
    <s v="O'S Spares"/>
    <s v="Rathfilode Watergrasshill"/>
    <s v="Co.Cork"/>
    <m/>
    <m/>
    <s v="Cork"/>
    <m/>
    <x v="6"/>
    <s v="Martin"/>
    <s v="O'Sullivan"/>
    <s v="Non Compliant"/>
    <n v="1"/>
    <x v="0"/>
  </r>
  <r>
    <n v="2157"/>
    <s v="Arra Tyres Ltd"/>
    <s v="Nenagh Tyre Centre"/>
    <s v="Limerick Road"/>
    <s v="Nenagh"/>
    <s v="Co Tipperary"/>
    <m/>
    <s v="Tipperary"/>
    <s v="E45 X611"/>
    <x v="12"/>
    <s v="Jimmy"/>
    <s v="Creamer"/>
    <s v="Compliant"/>
    <n v="1"/>
    <x v="0"/>
  </r>
  <r>
    <n v="2158"/>
    <s v="Pat McCrann Tyres"/>
    <s v="Kieran Farrell Tyres Frenchpark Ltd"/>
    <s v="Frenchpark"/>
    <s v="Co Roscommon"/>
    <m/>
    <m/>
    <s v="Roscommon"/>
    <m/>
    <x v="25"/>
    <s v="Pat"/>
    <s v="McCrann"/>
    <s v="Compliant"/>
    <n v="1"/>
    <x v="0"/>
  </r>
  <r>
    <n v="2159"/>
    <s v="N.P. Group"/>
    <s v="Blackhorse Tyres"/>
    <s v="Unit1 Blackhorse Industrial Estate"/>
    <s v="Blackhorse Avenue"/>
    <m/>
    <m/>
    <s v="Dublin 7"/>
    <m/>
    <x v="7"/>
    <s v="Nerijus"/>
    <s v="Palevicius"/>
    <s v="Non Compliant"/>
    <n v="2"/>
    <x v="0"/>
  </r>
  <r>
    <n v="2160"/>
    <s v="McDevitt Car Sales Ltd"/>
    <m/>
    <s v="Annagry"/>
    <s v="Letterkenny"/>
    <m/>
    <m/>
    <s v="Donegal"/>
    <m/>
    <x v="29"/>
    <s v="Paul"/>
    <s v="McDevitt"/>
    <s v="Compliant"/>
    <n v="1"/>
    <x v="0"/>
  </r>
  <r>
    <n v="2161"/>
    <s v="On The Spot Tyres"/>
    <m/>
    <s v="Liffey Crest,"/>
    <s v="Osberstown"/>
    <s v="Naas"/>
    <m/>
    <s v="Kildare"/>
    <m/>
    <x v="3"/>
    <s v="William"/>
    <s v="Mears"/>
    <s v="Non Compliant"/>
    <n v="1"/>
    <x v="0"/>
  </r>
  <r>
    <n v="2162"/>
    <s v="Sami Tyres"/>
    <m/>
    <s v="Unit 108"/>
    <s v="Six Cross Roads"/>
    <s v="Kilbarry"/>
    <m/>
    <s v="Waterford"/>
    <m/>
    <x v="8"/>
    <s v="Branislav"/>
    <s v="Gajdos"/>
    <s v="Non Compliant"/>
    <n v="1"/>
    <x v="0"/>
  </r>
  <r>
    <n v="2163"/>
    <s v="Janelle Speed Wash"/>
    <m/>
    <s v="Field View"/>
    <s v="Painstown"/>
    <s v="Dunshaughlin"/>
    <m/>
    <s v="Meath"/>
    <m/>
    <x v="16"/>
    <s v="Mark"/>
    <s v="Mahon"/>
    <s v="Non Compliant"/>
    <n v="1"/>
    <x v="0"/>
  </r>
  <r>
    <n v="2164"/>
    <s v="Cassidy &amp;Co"/>
    <s v="Cassidy Motors"/>
    <s v="Hearse Road"/>
    <s v="Donabate"/>
    <m/>
    <m/>
    <s v="Dublin County"/>
    <s v="K360RY17"/>
    <x v="17"/>
    <s v="Fran"/>
    <s v="Cassidy"/>
    <s v="Non Compliant"/>
    <n v="1"/>
    <x v="0"/>
  </r>
  <r>
    <n v="2165"/>
    <s v="KC Motors"/>
    <m/>
    <s v="Dublin Road"/>
    <s v="Kingscourt"/>
    <m/>
    <m/>
    <s v="Cavan"/>
    <m/>
    <x v="5"/>
    <s v="Kevin"/>
    <s v="Clarke"/>
    <s v="Non Compliant"/>
    <n v="1"/>
    <x v="0"/>
  </r>
  <r>
    <n v="2166"/>
    <s v="Derreen Tyres"/>
    <m/>
    <s v="Derreen,"/>
    <s v="Cloneygowan"/>
    <s v="Tullamore"/>
    <m/>
    <s v="Offaly"/>
    <s v="R35 K229"/>
    <x v="20"/>
    <s v="Derek"/>
    <s v="Young"/>
    <s v="Non Compliant"/>
    <n v="1"/>
    <x v="0"/>
  </r>
  <r>
    <n v="2167"/>
    <s v="Listowel Tyre Centre Limited"/>
    <m/>
    <s v="Cliveragh Industrial Estate"/>
    <s v="Cliveragh"/>
    <s v="Listowel"/>
    <m/>
    <s v="Kerry"/>
    <m/>
    <x v="2"/>
    <s v="Maurice"/>
    <s v="Slattery"/>
    <s v="Non Compliant"/>
    <n v="1"/>
    <x v="0"/>
  </r>
  <r>
    <n v="2168"/>
    <s v="Castleisland Tyre Centre Ltd"/>
    <m/>
    <s v="Market Cross"/>
    <s v="Castleisland"/>
    <m/>
    <m/>
    <s v="Kerry"/>
    <s v="V92 P657"/>
    <x v="2"/>
    <s v="Niall"/>
    <s v="Murphy"/>
    <s v="Compliant"/>
    <n v="1"/>
    <x v="0"/>
  </r>
  <r>
    <n v="2169"/>
    <s v="Anthony Dooley Motors Ltd"/>
    <s v="Dooley Motors"/>
    <s v="Sleaty Roundabout"/>
    <s v="Carlow"/>
    <m/>
    <m/>
    <s v="Carlow"/>
    <m/>
    <x v="24"/>
    <s v="Tom"/>
    <s v="Whearty"/>
    <s v="Non Compliant"/>
    <n v="1"/>
    <x v="0"/>
  </r>
  <r>
    <n v="2171"/>
    <s v="Edward McManus"/>
    <s v="Eds Tyres"/>
    <s v="Skryne"/>
    <s v="Tara"/>
    <m/>
    <m/>
    <s v="Meath"/>
    <s v="C15 T6TX"/>
    <x v="16"/>
    <s v="Eddie"/>
    <s v="McManus"/>
    <s v="Compliant"/>
    <n v="1"/>
    <x v="0"/>
  </r>
  <r>
    <n v="2172"/>
    <s v="Lorraine Moore"/>
    <s v="Tyrestop"/>
    <s v="Unit 6, Knockanura"/>
    <s v="Tulla Road"/>
    <s v="Ennis"/>
    <m/>
    <s v="Clare"/>
    <s v="V95 HX38"/>
    <x v="9"/>
    <s v="Lorraine"/>
    <s v="Moore"/>
    <s v="Compliant"/>
    <n v="1"/>
    <x v="0"/>
  </r>
  <r>
    <n v="2173"/>
    <s v="Niall O'Sullivan"/>
    <s v="O'Sullivan Motors"/>
    <s v="Doora"/>
    <s v="Ennis"/>
    <m/>
    <m/>
    <s v="Clare"/>
    <m/>
    <x v="9"/>
    <s v="Niall"/>
    <s v="O'Sullivan"/>
    <s v="Non Compliant"/>
    <n v="1"/>
    <x v="0"/>
  </r>
  <r>
    <n v="2174"/>
    <s v="Dalton Tyres"/>
    <s v="Tyrestop Cahir"/>
    <s v="Clonmel Road"/>
    <s v="Cahir"/>
    <s v="Co Tipperary"/>
    <m/>
    <s v="Tipperary"/>
    <m/>
    <x v="12"/>
    <s v="Mark"/>
    <s v="Walsh"/>
    <s v="Compliant"/>
    <n v="1"/>
    <x v="0"/>
  </r>
  <r>
    <n v="2175"/>
    <s v="David Stokes Motors Ltd"/>
    <m/>
    <s v="Unit10"/>
    <s v="Tolka Valley Business Park"/>
    <s v="Finglas"/>
    <m/>
    <s v="Dublin 11"/>
    <m/>
    <x v="17"/>
    <s v="David"/>
    <s v="Stokes"/>
    <s v="Non Compliant"/>
    <n v="1"/>
    <x v="0"/>
  </r>
  <r>
    <n v="2176"/>
    <s v="S &amp; F Coyne LTD"/>
    <m/>
    <s v="Austin Friar Street"/>
    <s v="Mullingar"/>
    <m/>
    <m/>
    <s v="Westmeath"/>
    <s v="N91 PH93"/>
    <x v="19"/>
    <s v="Sean"/>
    <s v="Coyne"/>
    <s v="Compliant"/>
    <n v="1"/>
    <x v="0"/>
  </r>
  <r>
    <n v="2177"/>
    <s v="TJ Carey Motors Services Ltd"/>
    <m/>
    <s v="Ballyhean"/>
    <s v="Liscannor"/>
    <m/>
    <m/>
    <s v="Clare"/>
    <m/>
    <x v="9"/>
    <s v="TJ"/>
    <s v="Carey"/>
    <s v="Compliant"/>
    <n v="1"/>
    <x v="0"/>
  </r>
  <r>
    <n v="2178"/>
    <s v="TyreStop (Ennis)"/>
    <m/>
    <s v="Unit 1, The Clare Marts,"/>
    <s v="Quin Road,"/>
    <s v="Ennis"/>
    <m/>
    <s v="Clare"/>
    <m/>
    <x v="9"/>
    <s v="Kevin"/>
    <s v="Synott"/>
    <s v="Compliant"/>
    <n v="1"/>
    <x v="0"/>
  </r>
  <r>
    <n v="2179"/>
    <s v="L &amp; M Motors Ltd"/>
    <m/>
    <s v="Island Road"/>
    <s v="Enniscorthy"/>
    <m/>
    <m/>
    <s v="Wexford"/>
    <m/>
    <x v="18"/>
    <s v="John"/>
    <s v="Leacy"/>
    <s v="Non Compliant"/>
    <n v="1"/>
    <x v="0"/>
  </r>
  <r>
    <n v="2180"/>
    <s v="Quin Road Tyres"/>
    <m/>
    <s v="Unit 1 Doora Industrial Estate"/>
    <s v="Doora"/>
    <s v="Ennis"/>
    <m/>
    <s v="Clare"/>
    <m/>
    <x v="9"/>
    <s v="Kevin"/>
    <s v="Moloney"/>
    <s v="Non Compliant"/>
    <n v="1"/>
    <x v="0"/>
  </r>
  <r>
    <n v="2181"/>
    <s v="Cosgraves Garage (Castlebar) Ltd"/>
    <m/>
    <s v="Westport Road"/>
    <s v="Castlebar"/>
    <m/>
    <m/>
    <s v="Mayo"/>
    <m/>
    <x v="1"/>
    <s v="Colm"/>
    <s v="Cosgrave"/>
    <s v="Compliant"/>
    <n v="1"/>
    <x v="0"/>
  </r>
  <r>
    <n v="2182"/>
    <s v="Rogers Motors"/>
    <s v="Rogers Motors"/>
    <s v="Kingscourt Road"/>
    <s v="Bailieborough"/>
    <m/>
    <m/>
    <s v="Cavan"/>
    <s v="A82 R5P6"/>
    <x v="5"/>
    <s v="Peter"/>
    <s v="Rogers"/>
    <s v="Compliant"/>
    <n v="1"/>
    <x v="0"/>
  </r>
  <r>
    <n v="2183"/>
    <s v="Michael Masterson"/>
    <s v="Motor Mechanic"/>
    <s v="Bridge House"/>
    <s v="Dooniver"/>
    <s v="Achill"/>
    <m/>
    <s v="Mayo"/>
    <m/>
    <x v="1"/>
    <s v="Michael"/>
    <s v="Masterson"/>
    <s v="Non Compliant"/>
    <n v="1"/>
    <x v="0"/>
  </r>
  <r>
    <n v="2184"/>
    <s v="Conway Car Sales Ltd"/>
    <m/>
    <s v="Bridge Road"/>
    <s v="Portumna"/>
    <m/>
    <m/>
    <s v="Galway"/>
    <m/>
    <x v="14"/>
    <s v="Enda"/>
    <s v="Conway"/>
    <s v="Compliant"/>
    <n v="1"/>
    <x v="0"/>
  </r>
  <r>
    <n v="2185"/>
    <s v="MMC Commercials"/>
    <s v="Mitsubishi Motors Ireland"/>
    <s v="Mitsubishi House"/>
    <s v="John F. Kennedy Drive"/>
    <s v="Naas Rd.,"/>
    <m/>
    <s v="Dublin 12"/>
    <s v="D12 XK7R"/>
    <x v="7"/>
    <s v="Linda"/>
    <s v="Meehan-Ashton"/>
    <s v="Non Compliant"/>
    <n v="1"/>
    <x v="0"/>
  </r>
  <r>
    <n v="2186"/>
    <s v="Parts Europe GmbH"/>
    <m/>
    <s v="Conrad-Röntgen-Strasse 2"/>
    <s v="Konz"/>
    <s v="D-54332"/>
    <s v="Wasserliesch"/>
    <m/>
    <m/>
    <x v="28"/>
    <s v="Matthias"/>
    <s v="Bayer"/>
    <s v="Non Compliant"/>
    <n v="1"/>
    <x v="0"/>
  </r>
  <r>
    <n v="2187"/>
    <s v="Kildare Car Outlet Ltd"/>
    <s v="Conlans Jaguar Land Rover"/>
    <s v="Unit A2"/>
    <s v="Naas Enterprise Park"/>
    <s v="Newhall, Naas"/>
    <m/>
    <s v="Kildare"/>
    <m/>
    <x v="3"/>
    <s v="Bill"/>
    <s v="Duncan"/>
    <s v="Non Compliant"/>
    <n v="1"/>
    <x v="0"/>
  </r>
  <r>
    <n v="2188"/>
    <s v="Cummins Tyres &amp; Repairs"/>
    <s v="Cummins Tyres"/>
    <s v="Rahealty"/>
    <s v="Thurles"/>
    <m/>
    <m/>
    <s v="Tipperary"/>
    <s v="E41 Y990"/>
    <x v="12"/>
    <s v="Mark"/>
    <s v="Cummins"/>
    <s v="Compliant"/>
    <n v="1"/>
    <x v="0"/>
  </r>
  <r>
    <n v="2189"/>
    <s v="Ballydowd Tyre Centre Ltd"/>
    <m/>
    <s v="Ballydowd Hill Ext 2A N4"/>
    <s v="Lucan"/>
    <m/>
    <m/>
    <s v="Dublin County"/>
    <s v="K78 V2N6"/>
    <x v="13"/>
    <s v="Sean"/>
    <s v="Connolly"/>
    <s v="Non Compliant"/>
    <n v="1"/>
    <x v="0"/>
  </r>
  <r>
    <n v="2190"/>
    <s v="Al Hayes Motors Ennis Limited"/>
    <m/>
    <s v="Gort Road"/>
    <s v="Ennis"/>
    <m/>
    <m/>
    <s v="Clare"/>
    <m/>
    <x v="9"/>
    <s v="Damien"/>
    <s v="Hayes"/>
    <s v="Revoked"/>
    <n v="1"/>
    <x v="45"/>
  </r>
  <r>
    <n v="2191"/>
    <s v="ED Tyrestop"/>
    <s v="Tyrestop"/>
    <s v="Rathkeale Industrial Estate"/>
    <s v="Rathkeale"/>
    <m/>
    <m/>
    <s v="Limerick"/>
    <m/>
    <x v="21"/>
    <s v="Ger"/>
    <s v="Healy"/>
    <s v="Non Compliant"/>
    <n v="2"/>
    <x v="0"/>
  </r>
  <r>
    <n v="2192"/>
    <s v="Collins Bros"/>
    <m/>
    <s v="Liscarroll"/>
    <s v="Mallow"/>
    <m/>
    <m/>
    <s v="Cork"/>
    <s v="P51 RC97"/>
    <x v="6"/>
    <s v="Pat"/>
    <s v="Collins"/>
    <s v="Non Compliant"/>
    <n v="1"/>
    <x v="0"/>
  </r>
  <r>
    <n v="2193"/>
    <s v="EMG Tyres Ltd"/>
    <m/>
    <s v="Trentaboy"/>
    <s v="Drumkeen"/>
    <s v="Ballybofey"/>
    <m/>
    <s v="Donegal"/>
    <m/>
    <x v="29"/>
    <s v="Edward"/>
    <s v="McGlynn"/>
    <s v="Compliant"/>
    <n v="1"/>
    <x v="0"/>
  </r>
  <r>
    <n v="2194"/>
    <s v="Al Hayes Motors Limited"/>
    <m/>
    <s v="Saint Brendans Road"/>
    <s v="Portumna"/>
    <m/>
    <m/>
    <s v="Galway"/>
    <s v="H53 K859"/>
    <x v="14"/>
    <s v="Mary"/>
    <s v="Monahan"/>
    <s v="Non Compliant"/>
    <n v="2"/>
    <x v="0"/>
  </r>
  <r>
    <n v="2195"/>
    <s v="HJH China Supplies Ltd"/>
    <s v="Red Flag Tyres"/>
    <s v="Unit 47 Jamestown Business Park"/>
    <s v="Finglas"/>
    <m/>
    <m/>
    <s v="Dublin 11"/>
    <m/>
    <x v="17"/>
    <s v="Huiji"/>
    <s v="He"/>
    <s v="Compliant"/>
    <n v="1"/>
    <x v="0"/>
  </r>
  <r>
    <n v="2196"/>
    <s v="Stevie Howard Tyres"/>
    <m/>
    <s v="Graigue"/>
    <s v="Kildorrery"/>
    <m/>
    <m/>
    <s v="Cork"/>
    <m/>
    <x v="6"/>
    <s v="Steven"/>
    <s v="Howard"/>
    <s v="Non Compliant"/>
    <n v="1"/>
    <x v="0"/>
  </r>
  <r>
    <n v="2197"/>
    <s v="Hamill and Sons Motorcycles"/>
    <m/>
    <s v="Blackditch"/>
    <s v="Nurney"/>
    <m/>
    <m/>
    <s v="Kildare"/>
    <m/>
    <x v="3"/>
    <s v="Damien"/>
    <s v="Hamill"/>
    <s v="Compliant"/>
    <n v="1"/>
    <x v="0"/>
  </r>
  <r>
    <n v="2198"/>
    <s v="William &amp; Killian Swayne"/>
    <m/>
    <s v="Clonpriest west"/>
    <s v="Youghal"/>
    <m/>
    <m/>
    <s v="Cork"/>
    <s v="P36 H043"/>
    <x v="6"/>
    <s v="William"/>
    <s v="Swayne"/>
    <s v="Non Compliant"/>
    <n v="1"/>
    <x v="0"/>
  </r>
  <r>
    <n v="2199"/>
    <s v="Coyne Tyres Ballina Ltd"/>
    <m/>
    <s v="Waterlane"/>
    <s v="Ballina"/>
    <m/>
    <m/>
    <s v="Mayo"/>
    <s v="F26 R671"/>
    <x v="1"/>
    <s v="Patrick"/>
    <s v="Coyne"/>
    <s v="Compliant"/>
    <n v="1"/>
    <x v="0"/>
  </r>
  <r>
    <n v="2200"/>
    <s v="Tubridy Tyres Ltd."/>
    <m/>
    <s v="The Old Creamery"/>
    <s v="Cooraclare Road"/>
    <m/>
    <m/>
    <s v="Clare"/>
    <s v="V15 KX68"/>
    <x v="9"/>
    <s v="Brendan"/>
    <s v="Tubridy"/>
    <s v="Compliant"/>
    <n v="1"/>
    <x v="0"/>
  </r>
  <r>
    <n v="2201"/>
    <s v="Mitchelstown Tyre Services"/>
    <m/>
    <s v="Fermoy Road"/>
    <s v="Mitchelstown"/>
    <m/>
    <m/>
    <s v="Cork"/>
    <m/>
    <x v="6"/>
    <s v="Calvin"/>
    <s v="Kirby"/>
    <s v="Compliant"/>
    <n v="1"/>
    <x v="0"/>
  </r>
  <r>
    <n v="2202"/>
    <s v="Mac Tyre Centre"/>
    <m/>
    <s v="Newgrange Business Park"/>
    <s v="Donore Road"/>
    <s v="Drogheda"/>
    <m/>
    <s v="Louth"/>
    <m/>
    <x v="27"/>
    <s v="Sean"/>
    <s v="McClenaghan"/>
    <s v="Non Compliant"/>
    <n v="1"/>
    <x v="0"/>
  </r>
  <r>
    <n v="2203"/>
    <s v="Patrick Horgan Tyre Services"/>
    <m/>
    <s v="North Main Street"/>
    <s v="Bandon"/>
    <m/>
    <m/>
    <s v="Cork"/>
    <m/>
    <x v="6"/>
    <s v="Patrick"/>
    <s v="Horgan"/>
    <s v="Compliant"/>
    <n v="1"/>
    <x v="0"/>
  </r>
  <r>
    <n v="2204"/>
    <s v="Eugene Cadogan"/>
    <s v="Mothel Accessories"/>
    <s v="12 The Lane,"/>
    <s v="Fox Lodge Woods"/>
    <s v="Ratoath"/>
    <m/>
    <s v="Meath"/>
    <m/>
    <x v="16"/>
    <s v="Eugene"/>
    <s v="Cadogan"/>
    <s v="Non Compliant"/>
    <n v="1"/>
    <x v="0"/>
  </r>
  <r>
    <n v="2205"/>
    <s v="Gerard Sammon"/>
    <s v="Midlands Maintenance Services"/>
    <s v="Castletown"/>
    <s v="Ballycumber"/>
    <s v="Tullamore"/>
    <m/>
    <s v="Offaly"/>
    <m/>
    <x v="20"/>
    <s v="Gerard"/>
    <s v="Sammon"/>
    <s v="Compliant"/>
    <n v="1"/>
    <x v="0"/>
  </r>
  <r>
    <n v="2206"/>
    <s v="Bowes Tyres and Valeting Service"/>
    <m/>
    <s v="Timahoe Road"/>
    <s v="Portlaoise"/>
    <m/>
    <m/>
    <s v="Laois"/>
    <m/>
    <x v="24"/>
    <s v="Paul"/>
    <s v="Bowe"/>
    <s v="Compliant"/>
    <n v="1"/>
    <x v="0"/>
  </r>
  <r>
    <n v="2219"/>
    <s v="Forklift Tyre Specialist Limited"/>
    <m/>
    <s v="1A Robinhood Road"/>
    <s v="Clondalkin"/>
    <m/>
    <m/>
    <s v="Dublin 22"/>
    <m/>
    <x v="13"/>
    <s v="Alan"/>
    <s v="Watson"/>
    <s v="Non Compliant"/>
    <n v="1"/>
    <x v="0"/>
  </r>
  <r>
    <n v="3153"/>
    <s v="Molaga Tyre Sales and Motor Factors"/>
    <m/>
    <s v="12 Chapel Avenue"/>
    <s v="Timoleague"/>
    <m/>
    <m/>
    <s v="Cork"/>
    <m/>
    <x v="6"/>
    <s v="Noel"/>
    <s v="Drake"/>
    <s v="Non Compliant"/>
    <n v="0"/>
    <x v="0"/>
  </r>
  <r>
    <n v="3592"/>
    <s v="East Coast Alloys"/>
    <m/>
    <s v="Dundalk"/>
    <s v="Ardee"/>
    <m/>
    <m/>
    <s v="Louth"/>
    <m/>
    <x v="27"/>
    <s v="Brent"/>
    <s v="Harvey"/>
    <s v="Non Compliant"/>
    <n v="1"/>
    <x v="0"/>
  </r>
  <r>
    <n v="3593"/>
    <s v="O'Mahony's Garage Ltd"/>
    <m/>
    <s v="Dromleena"/>
    <s v="Dunmanway"/>
    <m/>
    <m/>
    <s v="Cork"/>
    <m/>
    <x v="6"/>
    <s v="Bernard"/>
    <s v="O'Mahony"/>
    <s v="Compliant"/>
    <n v="1"/>
    <x v="0"/>
  </r>
  <r>
    <n v="3594"/>
    <s v="O'Toole Tyres"/>
    <s v="OTT Tyres"/>
    <s v="Unit 2a"/>
    <s v="Clonbealy business park"/>
    <s v="Newport"/>
    <m/>
    <s v="Limerick"/>
    <m/>
    <x v="21"/>
    <s v="William"/>
    <s v="O'Toole"/>
    <s v="Non Compliant"/>
    <n v="1"/>
    <x v="0"/>
  </r>
  <r>
    <n v="3595"/>
    <s v="Tom Raftery Car Sales Ballinasloe limited"/>
    <m/>
    <s v="Clonfad"/>
    <s v="Ballinasloe"/>
    <m/>
    <m/>
    <s v="Roscommon"/>
    <m/>
    <x v="25"/>
    <s v="Tom"/>
    <s v="Raftery"/>
    <s v="Non Compliant"/>
    <n v="1"/>
    <x v="0"/>
  </r>
  <r>
    <n v="3596"/>
    <s v="Oliver Kelly"/>
    <s v="Ollies Garage"/>
    <s v="Breaffy Rd"/>
    <s v="Castlebar"/>
    <m/>
    <m/>
    <s v="Mayo"/>
    <s v="F23 R982"/>
    <x v="1"/>
    <s v="Ollie"/>
    <s v="Kelly"/>
    <s v="Non Compliant"/>
    <n v="1"/>
    <x v="0"/>
  </r>
  <r>
    <n v="3597"/>
    <s v="Spirit Ford Ltd"/>
    <s v="Spirit Ford Ltd"/>
    <s v="15-17 Maple Avenue"/>
    <s v="Stillorgan Industrial Park"/>
    <s v="Sandyford"/>
    <m/>
    <s v="Dublin County"/>
    <s v="A94 HH74"/>
    <x v="23"/>
    <s v="Paul"/>
    <s v="Greene"/>
    <s v="Non Compliant"/>
    <n v="1"/>
    <x v="0"/>
  </r>
  <r>
    <n v="3598"/>
    <s v="Red Power Ltd"/>
    <s v="Red Power Motorsport"/>
    <s v="Unit 1C Avonbeg Industrial Estate"/>
    <s v="Long Mile Road"/>
    <s v="Drimnagh"/>
    <m/>
    <s v="Dublin 12"/>
    <m/>
    <x v="7"/>
    <s v="Kevin"/>
    <s v="Monahan"/>
    <s v="Non Compliant"/>
    <n v="1"/>
    <x v="0"/>
  </r>
  <r>
    <n v="3599"/>
    <s v="Go Further Tyres Nenagh Ltd"/>
    <s v="Go Further Tyres"/>
    <s v="Ballvillane"/>
    <s v="Borrisokane rd"/>
    <s v="Nenagh"/>
    <m/>
    <s v="Tipperary"/>
    <m/>
    <x v="12"/>
    <s v="Seamus"/>
    <s v="Ryan"/>
    <s v="Compliant"/>
    <n v="1"/>
    <x v="0"/>
  </r>
  <r>
    <n v="3600"/>
    <s v="Keanes Garage"/>
    <m/>
    <s v="Stable Lane"/>
    <s v="The Mall"/>
    <s v="Tuam"/>
    <m/>
    <s v="Galway"/>
    <s v="H54 Y208"/>
    <x v="14"/>
    <s v="Alan"/>
    <s v="Keane"/>
    <s v="Compliant"/>
    <n v="1"/>
    <x v="0"/>
  </r>
  <r>
    <n v="3601"/>
    <s v="Grenagh Tyres"/>
    <m/>
    <s v="Unit 14 Grenagh Commerical Park"/>
    <s v="Grenagh"/>
    <m/>
    <m/>
    <s v="Cork"/>
    <s v="T23 XE03"/>
    <x v="6"/>
    <s v="Finbarr"/>
    <s v="Buckley"/>
    <s v="Compliant"/>
    <n v="1"/>
    <x v="0"/>
  </r>
  <r>
    <n v="3602"/>
    <s v="Deerings Garage"/>
    <m/>
    <s v="Sparrow Rd"/>
    <s v="Dunlavin"/>
    <m/>
    <m/>
    <s v="Wicklow"/>
    <s v="W91 W625"/>
    <x v="11"/>
    <s v="Joe"/>
    <s v="Deering"/>
    <s v="Compliant"/>
    <n v="1"/>
    <x v="0"/>
  </r>
  <r>
    <n v="3603"/>
    <s v="Pro Tyre Bandag Ltd."/>
    <m/>
    <s v="Unit 13B"/>
    <s v="Rosemount Park Drive"/>
    <s v="Rosemount Business Park"/>
    <m/>
    <s v="Dublin 11"/>
    <s v="D11 X522"/>
    <x v="17"/>
    <s v="Ruairi"/>
    <s v="Higgins"/>
    <s v="Non Compliant"/>
    <n v="1"/>
    <x v="0"/>
  </r>
  <r>
    <n v="3604"/>
    <s v="O'Flaherty Garage"/>
    <m/>
    <s v="Dominick St."/>
    <s v="Portumna"/>
    <m/>
    <m/>
    <s v="Galway"/>
    <m/>
    <x v="14"/>
    <s v="Terence"/>
    <s v="O'Flaherty"/>
    <s v="Non Compliant"/>
    <n v="1"/>
    <x v="0"/>
  </r>
  <r>
    <n v="3605"/>
    <s v="David Flanagan Motor Repairs"/>
    <m/>
    <s v="Kincora Road"/>
    <s v="Rooska"/>
    <s v="Lisdoonvarna"/>
    <m/>
    <s v="Clare"/>
    <s v="V95 E009"/>
    <x v="9"/>
    <s v="David"/>
    <s v="Flanagan"/>
    <s v="Compliant"/>
    <n v="1"/>
    <x v="0"/>
  </r>
  <r>
    <n v="3606"/>
    <s v="Shannon Tyre Centre"/>
    <m/>
    <s v="Old road"/>
    <s v="Smithstown"/>
    <s v="Shannon"/>
    <m/>
    <s v="Clare"/>
    <m/>
    <x v="9"/>
    <s v="Patrick"/>
    <s v="Quinn"/>
    <s v="Non Compliant"/>
    <n v="1"/>
    <x v="0"/>
  </r>
  <r>
    <n v="3607"/>
    <s v="M O'Neill Service and Repairs"/>
    <m/>
    <s v="Ballyogan"/>
    <s v="Graiguenamanagh"/>
    <m/>
    <m/>
    <s v="Kilkenny"/>
    <m/>
    <x v="4"/>
    <s v="Michael"/>
    <s v="O'Neill"/>
    <s v="Non Compliant"/>
    <n v="1"/>
    <x v="0"/>
  </r>
  <r>
    <n v="3608"/>
    <s v="MD Motorservices"/>
    <m/>
    <s v="Unit A5, Donneybrook Commercial Centre"/>
    <s v="Douglas"/>
    <m/>
    <m/>
    <s v="Cork"/>
    <m/>
    <x v="6"/>
    <s v="Eugen"/>
    <s v="Toderica"/>
    <s v="Compliant"/>
    <n v="1"/>
    <x v="0"/>
  </r>
  <r>
    <n v="3609"/>
    <s v="Michael Cox Motors"/>
    <m/>
    <s v="The Rock"/>
    <s v="Trim"/>
    <m/>
    <m/>
    <s v="Meath"/>
    <s v="C15 XF78"/>
    <x v="16"/>
    <s v="Michael"/>
    <s v="Cox"/>
    <s v="Non Compliant"/>
    <n v="1"/>
    <x v="0"/>
  </r>
  <r>
    <n v="3610"/>
    <s v="TyreStop (Newcastlewest)"/>
    <m/>
    <s v="Desmond Business Park"/>
    <s v="Newcastlewest"/>
    <m/>
    <m/>
    <s v="Limerick"/>
    <m/>
    <x v="21"/>
    <s v="Mike"/>
    <s v="Murphy"/>
    <s v="Compliant"/>
    <n v="1"/>
    <x v="0"/>
  </r>
  <r>
    <n v="3611"/>
    <s v="Lang's Motors"/>
    <m/>
    <s v="Dromore West"/>
    <s v="Co Sligo"/>
    <m/>
    <m/>
    <s v="Sligo"/>
    <s v="F26 KT22"/>
    <x v="22"/>
    <s v="Matthew"/>
    <s v="Lang"/>
    <s v="Non Compliant"/>
    <n v="1"/>
    <x v="0"/>
  </r>
  <r>
    <n v="3612"/>
    <s v="Kilcullen Auto Centre"/>
    <m/>
    <s v="Kilcullen Mart"/>
    <s v="Kilcullen"/>
    <m/>
    <m/>
    <s v="Kildare"/>
    <m/>
    <x v="3"/>
    <s v="Olegs"/>
    <s v="Jonikans"/>
    <s v="Non Compliant"/>
    <n v="1"/>
    <x v="0"/>
  </r>
  <r>
    <n v="3613"/>
    <s v="Colm McDonagh"/>
    <s v="Mc Donagh Tyres"/>
    <s v="45 Woodlands"/>
    <s v="Dunleer"/>
    <m/>
    <m/>
    <s v="Louth"/>
    <m/>
    <x v="27"/>
    <s v="Colm"/>
    <s v="McDonagh"/>
    <s v="Non Compliant"/>
    <n v="1"/>
    <x v="0"/>
  </r>
  <r>
    <n v="3614"/>
    <s v="A.B.Maintenance Services"/>
    <s v="A.B.M.S. Crash Repairs"/>
    <s v="The Nailiers"/>
    <s v="Ardellis lower"/>
    <s v="Athy"/>
    <m/>
    <s v="Kildare"/>
    <s v="R14 XY75"/>
    <x v="3"/>
    <s v="Andy"/>
    <s v="Buckley"/>
    <s v="Compliant"/>
    <n v="1"/>
    <x v="0"/>
  </r>
  <r>
    <n v="3615"/>
    <s v="J &amp; R Tyres Ltd."/>
    <m/>
    <s v="Donaghers Lane"/>
    <s v="Prosperous"/>
    <m/>
    <m/>
    <s v="Kildare"/>
    <s v="W91 X588"/>
    <x v="3"/>
    <s v="Johnny"/>
    <s v="Mallen"/>
    <s v="Non Compliant"/>
    <n v="1"/>
    <x v="0"/>
  </r>
  <r>
    <n v="3616"/>
    <s v="Moorhead Motors"/>
    <m/>
    <s v="The Fairgreen"/>
    <s v="Hacketstown"/>
    <m/>
    <m/>
    <s v="Carlow"/>
    <s v="R93 P902"/>
    <x v="31"/>
    <s v="Dan"/>
    <s v="Moorhead"/>
    <s v="Compliant"/>
    <n v="1"/>
    <x v="0"/>
  </r>
  <r>
    <n v="3617"/>
    <s v="Finbarr Coffey"/>
    <m/>
    <s v="Ahiohill"/>
    <s v="Enniskeane"/>
    <s v="Co. Cork"/>
    <m/>
    <s v="Cork"/>
    <m/>
    <x v="6"/>
    <s v="Finbarr"/>
    <s v="Coffey"/>
    <s v="Non Compliant"/>
    <n v="1"/>
    <x v="0"/>
  </r>
  <r>
    <n v="3619"/>
    <s v="john Moloney"/>
    <s v="O'Brien motors"/>
    <s v="Hazelbrook"/>
    <s v="Malahide"/>
    <m/>
    <m/>
    <s v="Dublin County"/>
    <s v="K36 VW25"/>
    <x v="7"/>
    <s v="John"/>
    <s v="moloney"/>
    <s v="Compliant"/>
    <n v="1"/>
    <x v="0"/>
  </r>
  <r>
    <n v="3620"/>
    <s v="Daly Tyres Ltd"/>
    <m/>
    <s v="Rathkeale Industrial Estate"/>
    <s v="Rathkeale"/>
    <m/>
    <m/>
    <s v="Limerick"/>
    <m/>
    <x v="21"/>
    <s v="Ger"/>
    <s v="Healy"/>
    <s v="Non Compliant"/>
    <n v="1"/>
    <x v="0"/>
  </r>
  <r>
    <n v="3621"/>
    <s v="Byrne Tyres"/>
    <m/>
    <s v="Main Street"/>
    <s v="Camolin"/>
    <s v="Enniscorthy"/>
    <m/>
    <s v="Wexford"/>
    <m/>
    <x v="18"/>
    <s v="Enda"/>
    <s v="Byrne"/>
    <s v="Non Compliant"/>
    <n v="1"/>
    <x v="0"/>
  </r>
  <r>
    <n v="3622"/>
    <s v="TC Tyres Ltd"/>
    <m/>
    <s v="Upr Patrick Street"/>
    <s v="Kilkenny"/>
    <m/>
    <m/>
    <s v="Kilkenny"/>
    <m/>
    <x v="4"/>
    <s v="Donagh"/>
    <s v="Cantwell"/>
    <s v="Non Compliant"/>
    <n v="1"/>
    <x v="0"/>
  </r>
  <r>
    <n v="3623"/>
    <s v="Kilcoyne &amp; Scahill Motors Ltd"/>
    <m/>
    <s v="Unit 1, Golden Mile Industrial Estate"/>
    <s v="Breaffy Road"/>
    <s v="Castlebar"/>
    <m/>
    <s v="Mayo"/>
    <m/>
    <x v="1"/>
    <s v="Ronan"/>
    <s v="Kilcoyne"/>
    <s v="Compliant"/>
    <n v="1"/>
    <x v="0"/>
  </r>
  <r>
    <n v="3624"/>
    <s v="Marcus Motors"/>
    <m/>
    <s v="Lough Cutra"/>
    <s v="Gort"/>
    <m/>
    <m/>
    <s v="Galway"/>
    <m/>
    <x v="14"/>
    <s v="Henry"/>
    <s v="Marcus"/>
    <s v="Compliant"/>
    <n v="1"/>
    <x v="0"/>
  </r>
  <r>
    <n v="3625"/>
    <s v="M &amp; R Motors"/>
    <m/>
    <s v="Shrule,"/>
    <s v="Shrule"/>
    <m/>
    <m/>
    <s v="Mayo"/>
    <m/>
    <x v="1"/>
    <s v="Ronan"/>
    <s v="Murphy"/>
    <s v="Compliant"/>
    <n v="1"/>
    <x v="0"/>
  </r>
  <r>
    <n v="3626"/>
    <s v="Murphys Garage (Bellmount) Limited"/>
    <m/>
    <s v="Upper Bellmount"/>
    <s v="Crookstown"/>
    <m/>
    <m/>
    <s v="Cork"/>
    <s v="P14 KX31"/>
    <x v="6"/>
    <s v="Mary"/>
    <s v="Murphy"/>
    <s v="Non Compliant"/>
    <n v="1"/>
    <x v="0"/>
  </r>
  <r>
    <n v="3627"/>
    <s v="TyreStop (Abbeyfeale)"/>
    <m/>
    <s v="Killarney Road"/>
    <s v="Abbeyfeale"/>
    <m/>
    <m/>
    <s v="Limerick"/>
    <s v="V94 Y207"/>
    <x v="21"/>
    <s v="Denis"/>
    <s v="Collins"/>
    <s v="Non Compliant"/>
    <n v="1"/>
    <x v="0"/>
  </r>
  <r>
    <n v="3628"/>
    <s v="Eddie Byrne Motors"/>
    <m/>
    <s v="Kilcoole Industrial Estate"/>
    <s v="Newcastle Road"/>
    <s v="Kilcoole"/>
    <m/>
    <s v="Wicklow"/>
    <m/>
    <x v="11"/>
    <s v="Eddie"/>
    <s v="Byrne"/>
    <s v="Compliant"/>
    <n v="1"/>
    <x v="0"/>
  </r>
  <r>
    <n v="3629"/>
    <s v="Keith Allen"/>
    <s v="Tyre Stop Charleville"/>
    <s v="Kilmallock Rd"/>
    <s v="Charleville"/>
    <m/>
    <m/>
    <s v="Cork"/>
    <m/>
    <x v="6"/>
    <s v="Keith"/>
    <s v="Allen"/>
    <s v="Non Compliant"/>
    <n v="1"/>
    <x v="0"/>
  </r>
  <r>
    <n v="3630"/>
    <s v="Bowlers Garage Ltd"/>
    <m/>
    <s v="Ballycasheen"/>
    <s v="Killarney"/>
    <m/>
    <m/>
    <s v="Kerry"/>
    <m/>
    <x v="2"/>
    <s v="Jon"/>
    <s v="O'Connor"/>
    <s v="Compliant"/>
    <n v="1"/>
    <x v="0"/>
  </r>
  <r>
    <n v="3631"/>
    <s v="Patrick Durning"/>
    <s v="Creeslough Tyre &amp; Battery Centre"/>
    <s v="Drumnaraw"/>
    <s v="Creeslough"/>
    <s v="Letterkenny"/>
    <m/>
    <s v="Donegal"/>
    <s v="F92 EW84"/>
    <x v="29"/>
    <s v="Patrick"/>
    <s v="Durning"/>
    <s v="Non Compliant"/>
    <n v="1"/>
    <x v="0"/>
  </r>
  <r>
    <n v="3632"/>
    <s v="Agnew Tyre Services"/>
    <m/>
    <s v="6 The Hamlet"/>
    <s v="Dromiskin"/>
    <m/>
    <m/>
    <s v="Louth"/>
    <m/>
    <x v="27"/>
    <s v="Anthony"/>
    <s v="Agnew"/>
    <s v="Non Compliant"/>
    <n v="1"/>
    <x v="0"/>
  </r>
  <r>
    <n v="3633"/>
    <s v="Ardara Autoparts &amp; Graphics Limited"/>
    <m/>
    <s v="Hillhead"/>
    <s v="Ardara"/>
    <m/>
    <m/>
    <s v="Donegal"/>
    <s v="F94 K750"/>
    <x v="29"/>
    <s v="Adrian"/>
    <s v="Brennan"/>
    <s v="Compliant"/>
    <n v="1"/>
    <x v="0"/>
  </r>
  <r>
    <n v="3634"/>
    <s v="Eromlig Ltd"/>
    <s v="Mullingar Nissan (Opel)"/>
    <s v="Lough Sheever Corporate Park"/>
    <s v="Mullingar"/>
    <m/>
    <m/>
    <s v="Westmeath"/>
    <m/>
    <x v="19"/>
    <s v="Paul"/>
    <s v="Duffy"/>
    <s v="Non Compliant"/>
    <n v="1"/>
    <x v="0"/>
  </r>
  <r>
    <n v="3635"/>
    <s v="Mikes Tyre Centre"/>
    <m/>
    <s v="Church Hill"/>
    <s v="Fermoy"/>
    <m/>
    <m/>
    <s v="Cork"/>
    <s v="P61 EP23"/>
    <x v="6"/>
    <s v="Mike"/>
    <s v="Moorehouse"/>
    <s v="Non Compliant"/>
    <n v="1"/>
    <x v="0"/>
  </r>
  <r>
    <n v="3636"/>
    <s v="Jones Agri Limited"/>
    <m/>
    <s v="Lakevale"/>
    <s v="Ballydesmond"/>
    <s v="Mallow"/>
    <m/>
    <s v="Cork"/>
    <s v="P51 EE79"/>
    <x v="6"/>
    <s v="Matthew"/>
    <s v="Jones"/>
    <s v="Compliant"/>
    <n v="1"/>
    <x v="0"/>
  </r>
  <r>
    <n v="3637"/>
    <s v="C.V.W Services Ltd"/>
    <s v="City View Wheels"/>
    <s v="31 - 36 Blarney Street"/>
    <s v="Cork"/>
    <m/>
    <m/>
    <s v="Cork"/>
    <s v="T23 EV9F"/>
    <x v="6"/>
    <s v="James"/>
    <s v="Murray"/>
    <s v="Non Compliant"/>
    <n v="1"/>
    <x v="0"/>
  </r>
  <r>
    <n v="3638"/>
    <s v="John Callaghan (Burt) Ltd"/>
    <s v="Callaghan Tyres"/>
    <s v="Moness"/>
    <s v="Burt"/>
    <m/>
    <m/>
    <s v="Donegal"/>
    <s v="F93 NY7P"/>
    <x v="29"/>
    <s v="Shaun"/>
    <s v="Gallagher"/>
    <s v="Non Compliant"/>
    <n v="1"/>
    <x v="0"/>
  </r>
  <r>
    <n v="3639"/>
    <s v="M &amp; M Tyres Wholesale Ltd."/>
    <m/>
    <s v="Coes Road"/>
    <s v="Dundalk"/>
    <m/>
    <m/>
    <s v="Louth"/>
    <s v="A91 C854"/>
    <x v="27"/>
    <s v="Kevin"/>
    <s v="McManus"/>
    <s v="Compliant"/>
    <n v="1"/>
    <x v="0"/>
  </r>
  <r>
    <n v="3640"/>
    <s v="Ardgroom Motors"/>
    <m/>
    <s v="Ardgroom"/>
    <s v="Beara"/>
    <m/>
    <m/>
    <s v="Cork"/>
    <s v="P75 WP44"/>
    <x v="6"/>
    <s v="Gerard"/>
    <s v="Hartnett"/>
    <s v="Compliant"/>
    <n v="1"/>
    <x v="0"/>
  </r>
  <r>
    <n v="3641"/>
    <s v="Jamie O'Flaherty"/>
    <s v="Forge Hill Tyres"/>
    <s v="Unit 2A Forge Hill Business Park"/>
    <s v="Airport Road"/>
    <m/>
    <m/>
    <s v="Cork"/>
    <m/>
    <x v="6"/>
    <s v="Jamie"/>
    <s v="O'Flaherty"/>
    <s v="Non Compliant"/>
    <n v="1"/>
    <x v="0"/>
  </r>
  <r>
    <n v="3642"/>
    <s v="Jeremiah O'Connor"/>
    <s v="Kanturk Tyres"/>
    <s v="Lower Blue Pool"/>
    <s v="Kanturk"/>
    <m/>
    <m/>
    <s v="Cork"/>
    <m/>
    <x v="6"/>
    <s v="Jeremiah"/>
    <s v="O'Connor"/>
    <s v="Non Compliant"/>
    <n v="1"/>
    <x v="0"/>
  </r>
  <r>
    <n v="3643"/>
    <s v="Hugh O'Reilly"/>
    <s v="Kells Car Sales"/>
    <s v="Meenlagh"/>
    <s v="Carnaross"/>
    <s v="Kells"/>
    <m/>
    <s v="Meath"/>
    <s v="A82 YK61"/>
    <x v="16"/>
    <s v="Hugh"/>
    <s v="O'Reilly"/>
    <s v="Non Compliant"/>
    <n v="1"/>
    <x v="0"/>
  </r>
  <r>
    <n v="3644"/>
    <s v="Pat White Cars Ltd"/>
    <s v="pat white cars"/>
    <s v="1B Avonbeg Industrial Estate"/>
    <s v="Longmile Road"/>
    <m/>
    <m/>
    <s v="Dublin 12"/>
    <m/>
    <x v="7"/>
    <s v="Pat"/>
    <s v="White"/>
    <s v="Non Compliant"/>
    <n v="1"/>
    <x v="0"/>
  </r>
  <r>
    <n v="3645"/>
    <s v="MH Motors"/>
    <m/>
    <s v="7F Gurtnafleur"/>
    <s v="Business Park"/>
    <s v="Clonmel"/>
    <m/>
    <s v="Tipperary"/>
    <s v="E91 N922"/>
    <x v="12"/>
    <s v="Mark"/>
    <s v="Hassett"/>
    <s v="Non Compliant"/>
    <n v="1"/>
    <x v="0"/>
  </r>
  <r>
    <n v="3646"/>
    <s v="Freedom Mobility"/>
    <m/>
    <s v="Cornmarket"/>
    <s v="Ballinrobe"/>
    <m/>
    <m/>
    <s v="Mayo"/>
    <s v="F31 DD79"/>
    <x v="1"/>
    <s v="Joe"/>
    <s v="Heneghan"/>
    <s v="Compliant"/>
    <n v="1"/>
    <x v="0"/>
  </r>
  <r>
    <n v="3647"/>
    <s v="John Moynihan"/>
    <s v="Moynihans Garage"/>
    <s v="Curraheen"/>
    <s v="Tralee"/>
    <m/>
    <m/>
    <s v="Kerry"/>
    <m/>
    <x v="2"/>
    <s v="John"/>
    <s v="Moynihan"/>
    <s v="Revoked"/>
    <n v="1"/>
    <x v="46"/>
  </r>
  <r>
    <n v="3648"/>
    <s v="Alex Lewis"/>
    <s v="Western Autos"/>
    <s v="Aille"/>
    <s v="Inverin"/>
    <m/>
    <m/>
    <s v="Galway"/>
    <m/>
    <x v="14"/>
    <s v="Alex"/>
    <s v="Lewis"/>
    <s v="Compliant"/>
    <n v="1"/>
    <x v="0"/>
  </r>
  <r>
    <n v="3649"/>
    <s v="Donie Comerford Autospares Ltd"/>
    <m/>
    <s v="Ballybreda"/>
    <s v="Capparoe"/>
    <s v="Nenagh"/>
    <m/>
    <s v="Tipperary"/>
    <s v="E45 AW70"/>
    <x v="12"/>
    <s v="Liam"/>
    <s v="McGrath"/>
    <s v="Non Compliant"/>
    <n v="1"/>
    <x v="0"/>
  </r>
  <r>
    <n v="3650"/>
    <s v="Donaghey Motorhomes Ltd"/>
    <m/>
    <s v="Drumnahoe"/>
    <s v="Letterkenny"/>
    <m/>
    <m/>
    <s v="Donegal"/>
    <s v="F92 ETF3"/>
    <x v="29"/>
    <s v="Patricia"/>
    <s v="McGettigan"/>
    <s v="Compliant"/>
    <n v="1"/>
    <x v="0"/>
  </r>
  <r>
    <n v="3651"/>
    <s v="PM Tyre &amp; Auto Centre"/>
    <m/>
    <s v="Cork Road"/>
    <s v="Waterford"/>
    <m/>
    <m/>
    <s v="Waterford"/>
    <s v="X91 PH39"/>
    <x v="8"/>
    <s v="Andrew"/>
    <s v="Purcell"/>
    <s v="Compliant"/>
    <n v="1"/>
    <x v="0"/>
  </r>
  <r>
    <n v="3652"/>
    <s v="M &amp; K Tyres LTD"/>
    <s v="Express Tyres"/>
    <s v="Galway Road"/>
    <s v="Tuam"/>
    <m/>
    <m/>
    <s v="Galway"/>
    <s v="H54V266"/>
    <x v="14"/>
    <s v="anthony"/>
    <s v="fox"/>
    <s v="Non Compliant"/>
    <n v="1"/>
    <x v="0"/>
  </r>
  <r>
    <n v="3653"/>
    <s v="MP Tyres"/>
    <m/>
    <s v="177 Avondale Park"/>
    <s v="Blanchardstown"/>
    <m/>
    <m/>
    <s v="Dublin 15"/>
    <m/>
    <x v="17"/>
    <s v="Mariano"/>
    <s v="Parisella"/>
    <s v="Compliant"/>
    <n v="1"/>
    <x v="0"/>
  </r>
  <r>
    <n v="3654"/>
    <s v="Blackpool Autos Ltd"/>
    <m/>
    <s v="32A Dublin Street"/>
    <s v="Blackpool"/>
    <m/>
    <m/>
    <s v="Cork"/>
    <m/>
    <x v="30"/>
    <s v="Colin"/>
    <s v="O'Keeffe"/>
    <s v="Non Compliant"/>
    <n v="1"/>
    <x v="0"/>
  </r>
  <r>
    <n v="3655"/>
    <s v="Banagher Tyres &amp; Garage"/>
    <m/>
    <s v="Lusmagh Road"/>
    <s v="Banagher"/>
    <m/>
    <m/>
    <s v="Offaly"/>
    <m/>
    <x v="20"/>
    <s v="Brian"/>
    <s v="Pattison"/>
    <s v="Revoked"/>
    <n v="1"/>
    <x v="47"/>
  </r>
  <r>
    <n v="3656"/>
    <s v="Drive Inn Motors Dunshaughlin"/>
    <s v="Dunshaughlin Motors"/>
    <s v="The Gable Shopping Centre"/>
    <s v="Dunshaughlin"/>
    <m/>
    <m/>
    <s v="Meath"/>
    <m/>
    <x v="16"/>
    <s v="Martin"/>
    <s v="Daly"/>
    <s v="Revoked"/>
    <n v="1"/>
    <x v="48"/>
  </r>
  <r>
    <n v="3657"/>
    <s v="Mainway ltd"/>
    <s v="Audi North Dublin"/>
    <s v="Exit 5 M50"/>
    <s v="North Park, North Road"/>
    <s v="Finglas"/>
    <m/>
    <s v="Dublin 11"/>
    <m/>
    <x v="17"/>
    <s v="Colin"/>
    <s v="Norton"/>
    <s v="Compliant"/>
    <n v="1"/>
    <x v="0"/>
  </r>
  <r>
    <n v="3658"/>
    <s v="Michael J Kearney"/>
    <s v="MK Tyres"/>
    <s v="Ardnaree"/>
    <s v="Ballina"/>
    <m/>
    <m/>
    <s v="Mayo"/>
    <m/>
    <x v="1"/>
    <s v="Morgan"/>
    <s v="Kearney"/>
    <s v="Compliant"/>
    <n v="2"/>
    <x v="0"/>
  </r>
  <r>
    <n v="3659"/>
    <s v="Galvin Auto Services"/>
    <m/>
    <s v="15c Cookstown Industrial Estate"/>
    <s v="Belgard"/>
    <m/>
    <m/>
    <s v="Dublin 24"/>
    <m/>
    <x v="13"/>
    <s v="Stephen"/>
    <s v="Galvin"/>
    <s v="Non Compliant"/>
    <n v="1"/>
    <x v="0"/>
  </r>
  <r>
    <n v="3660"/>
    <s v="Sean O'Sullivan"/>
    <m/>
    <s v="Inchamore"/>
    <s v="Ballina"/>
    <m/>
    <m/>
    <s v="Tipperary"/>
    <m/>
    <x v="12"/>
    <s v="Sean"/>
    <s v="O'Sullivan"/>
    <s v="Compliant"/>
    <n v="1"/>
    <x v="0"/>
  </r>
  <r>
    <n v="3661"/>
    <s v="O.C Garage"/>
    <m/>
    <s v="High Street Newmarket"/>
    <s v="Newmarket"/>
    <m/>
    <m/>
    <s v="Cork"/>
    <m/>
    <x v="6"/>
    <s v="Sean"/>
    <s v="O'Connor"/>
    <s v="Compliant"/>
    <n v="1"/>
    <x v="0"/>
  </r>
  <r>
    <n v="3662"/>
    <s v="Glounthaune Tyre Centre"/>
    <m/>
    <s v="Unit 15 Rockgrove Industrial Estate"/>
    <s v="Glounthaune"/>
    <m/>
    <m/>
    <s v="Cork"/>
    <s v="T45 KC97"/>
    <x v="6"/>
    <s v="Kevin"/>
    <s v="McGann"/>
    <s v="Compliant"/>
    <n v="1"/>
    <x v="0"/>
  </r>
  <r>
    <n v="3663"/>
    <s v="McDonald Motors"/>
    <m/>
    <s v="Claremorris road"/>
    <s v="Ballinrobe"/>
    <m/>
    <m/>
    <s v="Mayo"/>
    <m/>
    <x v="1"/>
    <s v="Jeff"/>
    <s v="McDonald"/>
    <s v="Non Compliant"/>
    <n v="1"/>
    <x v="0"/>
  </r>
  <r>
    <n v="3665"/>
    <s v="Sean O'Sullivan"/>
    <m/>
    <s v="Kilbricane abbeydorney tralee co kerry"/>
    <s v="Abbeydorney"/>
    <s v="Tralee"/>
    <m/>
    <s v="Kerry"/>
    <m/>
    <x v="2"/>
    <s v="Sean"/>
    <s v="O'Sullivan"/>
    <s v="Non Compliant"/>
    <n v="1"/>
    <x v="0"/>
  </r>
  <r>
    <n v="3666"/>
    <s v="J.J. Burke Car Sales Ltd"/>
    <m/>
    <s v="Claremorris Road"/>
    <s v="Ballinrobe"/>
    <m/>
    <m/>
    <s v="Mayo"/>
    <s v="F31 AE84"/>
    <x v="1"/>
    <s v="Pauline"/>
    <s v="Burke"/>
    <s v="Compliant"/>
    <n v="1"/>
    <x v="0"/>
  </r>
  <r>
    <n v="3667"/>
    <s v="Motor Services Limited"/>
    <s v="MSL Service Centre North Dublin"/>
    <s v="218 North Circular Road"/>
    <s v="Dublin 7"/>
    <m/>
    <m/>
    <s v="Dublin 7"/>
    <s v="D07 DXT8"/>
    <x v="7"/>
    <s v="Ian"/>
    <s v="Brennan"/>
    <s v="Compliant"/>
    <n v="1"/>
    <x v="0"/>
  </r>
  <r>
    <n v="3668"/>
    <s v="Quick Fit Vehicle Servicing Ltd"/>
    <m/>
    <s v="Unit 1 Little Island Industrial Estate,"/>
    <s v="Little Island"/>
    <m/>
    <m/>
    <s v="Cork"/>
    <s v="T45 Y585"/>
    <x v="6"/>
    <s v="Bernie"/>
    <s v="Histon"/>
    <s v="Compliant"/>
    <n v="1"/>
    <x v="0"/>
  </r>
  <r>
    <n v="3669"/>
    <s v="Hillside Service Station Ltd"/>
    <m/>
    <s v="Claremorris"/>
    <m/>
    <m/>
    <m/>
    <s v="Mayo"/>
    <m/>
    <x v="1"/>
    <s v="Paul"/>
    <s v="Hunt"/>
    <s v="Non Compliant"/>
    <n v="1"/>
    <x v="0"/>
  </r>
  <r>
    <n v="3670"/>
    <s v="Central Motors (Muff)ltd"/>
    <m/>
    <s v="Main St"/>
    <s v="Muff"/>
    <m/>
    <m/>
    <s v="Donegal"/>
    <s v="F93 PYC2"/>
    <x v="29"/>
    <s v="Sharon"/>
    <s v="Barnett"/>
    <s v="Compliant"/>
    <n v="1"/>
    <x v="0"/>
  </r>
  <r>
    <n v="3671"/>
    <s v="Milldawn Ltd"/>
    <s v="Dunphy's Centra Thomastown"/>
    <s v="Ladywell Street"/>
    <s v="Thomastown"/>
    <m/>
    <m/>
    <s v="Kilkenny"/>
    <m/>
    <x v="4"/>
    <s v="Pat"/>
    <s v="Dunphy"/>
    <s v="Non Compliant"/>
    <n v="1"/>
    <x v="0"/>
  </r>
  <r>
    <n v="3672"/>
    <s v="Mick O'Reilly Motors Ltd"/>
    <s v="MOR Motors Ltd"/>
    <s v="45B Baldoyle Industrial Estate"/>
    <s v="Baldoyle"/>
    <m/>
    <m/>
    <s v="Dublin 13"/>
    <m/>
    <x v="7"/>
    <s v="Paula"/>
    <s v="Walsh"/>
    <s v="Non Compliant"/>
    <n v="1"/>
    <x v="0"/>
  </r>
  <r>
    <n v="3673"/>
    <s v="Maxbury Ltd"/>
    <s v="Fair Deal Tyres"/>
    <s v="Unit A2,Toughers Business Park,"/>
    <s v="Newhall"/>
    <s v="Naas"/>
    <m/>
    <s v="Kildare"/>
    <s v="W91 XT29"/>
    <x v="3"/>
    <s v="Dave"/>
    <s v="Prendergast"/>
    <s v="Non Compliant"/>
    <n v="1"/>
    <x v="0"/>
  </r>
  <r>
    <n v="3674"/>
    <s v="Siopa Dowd"/>
    <m/>
    <s v="Carna"/>
    <s v="Connemara"/>
    <m/>
    <m/>
    <s v="Galway"/>
    <s v="H91 NCW7"/>
    <x v="14"/>
    <s v="Ronan"/>
    <s v="Dowd"/>
    <s v="Compliant"/>
    <n v="1"/>
    <x v="0"/>
  </r>
  <r>
    <n v="3675"/>
    <s v="Tom Murphy's Garage"/>
    <m/>
    <s v="Farranfore"/>
    <s v="Killarney"/>
    <m/>
    <m/>
    <s v="Kerry"/>
    <m/>
    <x v="2"/>
    <s v="Tom"/>
    <s v="Murphy"/>
    <s v="Non Compliant"/>
    <n v="1"/>
    <x v="0"/>
  </r>
  <r>
    <n v="3676"/>
    <s v="N &amp; M Tyres"/>
    <m/>
    <s v="Ballytrasna"/>
    <s v="Midleton"/>
    <m/>
    <m/>
    <s v="Cork"/>
    <s v="P25 WY65"/>
    <x v="6"/>
    <s v="Norman"/>
    <s v="McGivern"/>
    <s v="Compliant"/>
    <n v="1"/>
    <x v="0"/>
  </r>
  <r>
    <n v="3677"/>
    <s v="Virgo Tyres"/>
    <m/>
    <s v="Unit G8, Riverview Business Park"/>
    <s v="Nangor Road"/>
    <m/>
    <m/>
    <s v="Dublin 12"/>
    <m/>
    <x v="13"/>
    <s v="John"/>
    <s v="O'Sullivan"/>
    <s v="Non Compliant"/>
    <n v="1"/>
    <x v="0"/>
  </r>
  <r>
    <n v="3680"/>
    <s v="MJ Coolmine Motors Ltd"/>
    <s v="Coolmine Motors"/>
    <s v="Unit 46 c Coolmine Industrial Estate"/>
    <s v="Blanchardstown"/>
    <m/>
    <m/>
    <s v="Dublin 15"/>
    <m/>
    <x v="17"/>
    <s v="Giedrius"/>
    <s v="Bruozis"/>
    <s v="Compliant"/>
    <n v="1"/>
    <x v="0"/>
  </r>
  <r>
    <n v="3681"/>
    <s v="Keith Scanlon"/>
    <s v="D &amp; G Tyre Services"/>
    <s v="Old Brazil way"/>
    <s v="Knocksedan"/>
    <s v="Swords"/>
    <m/>
    <s v="Dublin County"/>
    <m/>
    <x v="17"/>
    <s v="Keith"/>
    <s v="Scanlon"/>
    <s v="Non Compliant"/>
    <n v="1"/>
    <x v="0"/>
  </r>
  <r>
    <n v="3682"/>
    <s v="Frank Smyth and Sons Ltd"/>
    <m/>
    <s v="Killetra"/>
    <s v="Scarteen"/>
    <s v="Mallow"/>
    <m/>
    <s v="Cork"/>
    <s v="P51 K449"/>
    <x v="6"/>
    <s v="Frank"/>
    <s v="Smyth"/>
    <s v="Compliant"/>
    <n v="1"/>
    <x v="0"/>
  </r>
  <r>
    <n v="3683"/>
    <s v="R Farrelly Auto Services"/>
    <m/>
    <s v="Unit 18 Collinstown Cross Industrial Estate"/>
    <s v="Cloghran"/>
    <m/>
    <m/>
    <s v="Dublin County"/>
    <m/>
    <x v="17"/>
    <s v="Robert"/>
    <s v="Farrelly"/>
    <s v="Non Compliant"/>
    <n v="1"/>
    <x v="0"/>
  </r>
  <r>
    <n v="3684"/>
    <s v="ASAI Motors Ltd"/>
    <s v="Westwing Motors"/>
    <s v="Unit 7 , Old Quarry Campus"/>
    <s v="North West Business"/>
    <m/>
    <m/>
    <s v="Dublin 15"/>
    <s v="D15 CC85"/>
    <x v="17"/>
    <s v="Sergey"/>
    <s v="Melnik"/>
    <s v="Compliant"/>
    <n v="1"/>
    <x v="0"/>
  </r>
  <r>
    <n v="3685"/>
    <s v="Cartork Ltd"/>
    <m/>
    <s v="Firmount West"/>
    <s v="Clane"/>
    <m/>
    <m/>
    <s v="Kildare"/>
    <s v="W91 AD77"/>
    <x v="3"/>
    <s v="Ian"/>
    <s v="Byrne"/>
    <s v="Non Compliant"/>
    <n v="1"/>
    <x v="0"/>
  </r>
  <r>
    <n v="3686"/>
    <s v="Collins Filling Station &amp; Tyre Centre"/>
    <m/>
    <s v="Macroom road"/>
    <s v="Millstreet"/>
    <m/>
    <m/>
    <s v="Cork"/>
    <m/>
    <x v="6"/>
    <s v="Jeremiah"/>
    <s v="Collins"/>
    <s v="Non Compliant"/>
    <n v="1"/>
    <x v="0"/>
  </r>
  <r>
    <n v="3687"/>
    <s v="Hot Wheels Autos Ltd"/>
    <m/>
    <s v="The Workshop Courtown Bridge"/>
    <s v="Kilcock"/>
    <m/>
    <m/>
    <s v="Kildare"/>
    <s v="W23 HD1H"/>
    <x v="3"/>
    <s v="Paul"/>
    <s v="Fitzpatrick"/>
    <s v="Non Compliant"/>
    <n v="1"/>
    <x v="0"/>
  </r>
  <r>
    <n v="3688"/>
    <s v="Colin Crowley T/A Crowley Motors"/>
    <s v="Crowley Motors"/>
    <s v="Dromcummer"/>
    <s v="Kanturk"/>
    <m/>
    <m/>
    <s v="Cork"/>
    <s v="P51 H271"/>
    <x v="6"/>
    <s v="Colin"/>
    <s v="Crowley"/>
    <s v="Revoked"/>
    <n v="1"/>
    <x v="49"/>
  </r>
  <r>
    <n v="3689"/>
    <s v="JDM Specialist Cars Ltd"/>
    <s v="Joe Duffy Mazda"/>
    <s v="Exit 5, M50"/>
    <s v="North Road"/>
    <m/>
    <m/>
    <s v="Dublin 11"/>
    <m/>
    <x v="17"/>
    <s v="Simon"/>
    <s v="Eglington"/>
    <s v="Compliant"/>
    <n v="1"/>
    <x v="0"/>
  </r>
  <r>
    <n v="3690"/>
    <s v="JDM Premium Cars Ltd"/>
    <s v="Joe Duffy KIA/VOLVO"/>
    <s v="Airside Retail Park"/>
    <s v="Swords"/>
    <m/>
    <m/>
    <s v="Dublin County"/>
    <m/>
    <x v="17"/>
    <s v="Liam"/>
    <s v="Hannigan"/>
    <s v="Non Compliant"/>
    <n v="1"/>
    <x v="0"/>
  </r>
  <r>
    <n v="3691"/>
    <s v="Cooneys Garage Coachford Ltd"/>
    <m/>
    <s v="Clontead Beg"/>
    <s v="Coachford"/>
    <m/>
    <m/>
    <s v="Cork"/>
    <s v="P12 HV08"/>
    <x v="6"/>
    <s v="Ronan"/>
    <s v="Cooney"/>
    <s v="Non Compliant"/>
    <n v="1"/>
    <x v="0"/>
  </r>
  <r>
    <n v="3692"/>
    <s v="Joe Duffy (Motors) Ltd"/>
    <s v="Joe Duffy BMW"/>
    <s v="Exit 5 M50"/>
    <s v="North Road"/>
    <s v="Finglas"/>
    <m/>
    <s v="Dublin 11"/>
    <m/>
    <x v="17"/>
    <s v="Dan"/>
    <s v="McGarry"/>
    <s v="Non Compliant"/>
    <n v="1"/>
    <x v="0"/>
  </r>
  <r>
    <n v="3693"/>
    <s v="Fitzpatrick Tyres and Battery"/>
    <m/>
    <s v="New Rd"/>
    <s v="Portlaoise"/>
    <m/>
    <m/>
    <s v="Laois"/>
    <m/>
    <x v="24"/>
    <s v="Liam"/>
    <s v="Fitzpatrick"/>
    <s v="Non Compliant"/>
    <n v="1"/>
    <x v="0"/>
  </r>
  <r>
    <n v="3694"/>
    <s v="JBDL Limited"/>
    <s v="Joe Duffy Ford"/>
    <s v="Exit 5, M50"/>
    <s v="North Road"/>
    <s v="Finglas"/>
    <m/>
    <s v="Dublin 11"/>
    <m/>
    <x v="17"/>
    <s v="Simon"/>
    <s v="Eglington"/>
    <s v="Compliant"/>
    <n v="1"/>
    <x v="0"/>
  </r>
  <r>
    <n v="3695"/>
    <s v="John O'Flynn Motors"/>
    <m/>
    <s v="Limerick Road"/>
    <s v="Mallow"/>
    <m/>
    <m/>
    <s v="Cork"/>
    <s v="P51 FX68"/>
    <x v="6"/>
    <s v="John"/>
    <s v="O'Flynn"/>
    <s v="Non Compliant"/>
    <n v="1"/>
    <x v="0"/>
  </r>
  <r>
    <n v="3696"/>
    <s v="Car Parts Stillorgan"/>
    <m/>
    <s v="T31 Rowan avenue"/>
    <s v="Stillorgan Industrial Park"/>
    <s v="Stillorgan Blackrock"/>
    <m/>
    <s v="Dublin County"/>
    <s v="A94 R6N4"/>
    <x v="13"/>
    <s v="Thomas"/>
    <s v="Cazabon"/>
    <s v="Non Compliant"/>
    <n v="1"/>
    <x v="0"/>
  </r>
  <r>
    <n v="3697"/>
    <s v="Cost Plus Tyres"/>
    <m/>
    <s v="Unit 5 Ballycurreen industrial Estate"/>
    <s v="Airport Road"/>
    <s v="Cork"/>
    <m/>
    <s v="Cork"/>
    <m/>
    <x v="6"/>
    <s v="James"/>
    <s v="O'Connor"/>
    <s v="Non Compliant"/>
    <n v="1"/>
    <x v="0"/>
  </r>
  <r>
    <n v="3698"/>
    <s v="KDK Motors Limited"/>
    <m/>
    <s v="4 Edenmore Shopping Centre"/>
    <s v="Rahehy"/>
    <m/>
    <m/>
    <s v="Dublin 5"/>
    <m/>
    <x v="7"/>
    <s v="Sharon"/>
    <s v="Reilly"/>
    <s v="Non Compliant"/>
    <n v="1"/>
    <x v="0"/>
  </r>
  <r>
    <n v="3699"/>
    <s v="Garry Kelly"/>
    <s v="GK Quickfit Tyres"/>
    <s v="Cork Road"/>
    <s v="Midleton"/>
    <m/>
    <m/>
    <s v="Cork"/>
    <m/>
    <x v="6"/>
    <s v="Gary"/>
    <s v="Kelly"/>
    <s v="Compliant"/>
    <n v="1"/>
    <x v="0"/>
  </r>
  <r>
    <n v="3700"/>
    <s v="Prime Automotive Limited"/>
    <s v="Newgate Motor Group"/>
    <s v="Newgate"/>
    <s v="Navan"/>
    <m/>
    <m/>
    <s v="Meath"/>
    <m/>
    <x v="16"/>
    <s v="James"/>
    <s v="Ring"/>
    <s v="Compliant"/>
    <n v="1"/>
    <x v="0"/>
  </r>
  <r>
    <n v="3701"/>
    <s v="M Cunningham Car Sales Ltd"/>
    <s v="Cunningham Motors"/>
    <s v="Clash Ind Est"/>
    <s v="Tralee"/>
    <m/>
    <m/>
    <s v="Kerry"/>
    <s v="V92 FD35"/>
    <x v="2"/>
    <s v="Michael"/>
    <s v="Cunningham"/>
    <s v="Non Compliant"/>
    <n v="1"/>
    <x v="0"/>
  </r>
  <r>
    <n v="3702"/>
    <s v="Duffy's Excel Warehouse Ltd"/>
    <m/>
    <s v="Killimor"/>
    <s v="Ballinasloe"/>
    <m/>
    <m/>
    <s v="Galway"/>
    <m/>
    <x v="14"/>
    <s v="Eugene"/>
    <s v="Duffy"/>
    <s v="Non Compliant"/>
    <n v="1"/>
    <x v="0"/>
  </r>
  <r>
    <n v="3703"/>
    <s v="Cathal O'Brien Motors Ltd."/>
    <m/>
    <s v="Ballymacady"/>
    <s v="Kilfeacle"/>
    <m/>
    <m/>
    <s v="Tipperary"/>
    <s v="E34 HW26"/>
    <x v="12"/>
    <s v="John"/>
    <s v="Greene"/>
    <s v="Non Compliant"/>
    <n v="1"/>
    <x v="0"/>
  </r>
  <r>
    <n v="3704"/>
    <s v="Tyres R Us Ltd"/>
    <m/>
    <s v="Lodge Rd"/>
    <s v="Westport"/>
    <m/>
    <m/>
    <s v="Mayo"/>
    <s v="F28 N258"/>
    <x v="1"/>
    <s v="Noel"/>
    <s v="Kelly"/>
    <s v="Non Compliant"/>
    <n v="1"/>
    <x v="0"/>
  </r>
  <r>
    <n v="3705"/>
    <s v="McLaughlin Tyres"/>
    <m/>
    <s v="Lodge"/>
    <s v="Carrick on Shannon"/>
    <m/>
    <m/>
    <s v="Leitrim"/>
    <s v="N41 RW10"/>
    <x v="10"/>
    <s v="Lisa"/>
    <s v="McLaughlin"/>
    <s v="Compliant"/>
    <n v="1"/>
    <x v="0"/>
  </r>
  <r>
    <n v="3706"/>
    <s v="Alan Maguire Motors"/>
    <m/>
    <s v="Dollanstown"/>
    <s v="Kilcock"/>
    <m/>
    <m/>
    <s v="Kildare"/>
    <s v="W23 T2FD"/>
    <x v="3"/>
    <s v="Alan"/>
    <s v="Maguire"/>
    <s v="Non Compliant"/>
    <n v="1"/>
    <x v="0"/>
  </r>
  <r>
    <n v="3707"/>
    <s v="Dysart Breakdown Recovery Repairs Limited"/>
    <s v="Dysart Motors"/>
    <s v="New Road"/>
    <s v="Portlaoise"/>
    <m/>
    <m/>
    <s v="Laois"/>
    <s v="R32 HW54"/>
    <x v="24"/>
    <s v="Michael"/>
    <s v="Fitzpatrick"/>
    <s v="Non Compliant"/>
    <n v="1"/>
    <x v="0"/>
  </r>
  <r>
    <n v="3708"/>
    <s v="JDM Airside"/>
    <s v="Joe Duffy Jaguar/Landrover"/>
    <s v="Airside Retail Park"/>
    <s v="Swords"/>
    <m/>
    <m/>
    <s v="Dublin County"/>
    <m/>
    <x v="17"/>
    <s v="Brian"/>
    <s v="Davis"/>
    <s v="Non Compliant"/>
    <n v="1"/>
    <x v="0"/>
  </r>
  <r>
    <n v="3709"/>
    <s v="TyreStop (Listowel)"/>
    <m/>
    <s v="Bridge Road"/>
    <s v="Listowel"/>
    <m/>
    <m/>
    <s v="Kerry"/>
    <m/>
    <x v="2"/>
    <s v="Fintan"/>
    <s v="Leahy"/>
    <s v="Compliant"/>
    <n v="1"/>
    <x v="0"/>
  </r>
  <r>
    <n v="3710"/>
    <s v="Pat Hinch Tyre &amp; Wheel Mart Ltd"/>
    <m/>
    <s v="Derrybeg"/>
    <s v="Tullamore"/>
    <m/>
    <m/>
    <s v="Offaly"/>
    <m/>
    <x v="20"/>
    <s v="Stephen"/>
    <s v="Ryan"/>
    <s v="Compliant"/>
    <n v="2"/>
    <x v="0"/>
  </r>
  <r>
    <n v="3711"/>
    <s v="James Barry"/>
    <s v="Jimmy Barry Motors"/>
    <s v="Colomane"/>
    <s v="Colomane"/>
    <s v="Bantry"/>
    <m/>
    <s v="Cork"/>
    <m/>
    <x v="6"/>
    <s v="Jimmy"/>
    <s v="Barry"/>
    <s v="Non Compliant"/>
    <n v="1"/>
    <x v="0"/>
  </r>
  <r>
    <n v="3712"/>
    <s v="Sejim Motors Ltd."/>
    <m/>
    <s v="Bracetown"/>
    <s v="Clonee"/>
    <m/>
    <m/>
    <s v="Meath"/>
    <s v="D15 HX72"/>
    <x v="16"/>
    <s v="Se"/>
    <s v="Doyle"/>
    <s v="Non Compliant"/>
    <n v="1"/>
    <x v="0"/>
  </r>
  <r>
    <n v="3713"/>
    <s v="Macroom Motors"/>
    <s v="Lehane Motors"/>
    <s v="Airport Road"/>
    <m/>
    <m/>
    <m/>
    <s v="Cork"/>
    <m/>
    <x v="6"/>
    <s v="Michael"/>
    <s v="Murphy"/>
    <s v="Non Compliant"/>
    <n v="2"/>
    <x v="0"/>
  </r>
  <r>
    <n v="3714"/>
    <s v="Total Tyres and Accessories Ltd"/>
    <s v="United Tyres Autoservice"/>
    <s v="Unit 6B Walkinstown Avenue"/>
    <s v="Walkinstown"/>
    <m/>
    <m/>
    <s v="Dublin 12"/>
    <m/>
    <x v="7"/>
    <s v="Joe"/>
    <s v="Murphy"/>
    <s v="Non Compliant"/>
    <n v="1"/>
    <x v="0"/>
  </r>
  <r>
    <n v="3715"/>
    <s v="Oliver Geoghegan Car Sales Ltd"/>
    <s v="Oliver Geoghegan CAar Sales Ltd"/>
    <s v="Grannagh"/>
    <s v="Ardrahan"/>
    <m/>
    <m/>
    <s v="Galway"/>
    <m/>
    <x v="14"/>
    <s v="Oliver"/>
    <s v="Geoghegan"/>
    <s v="Non Compliant"/>
    <n v="1"/>
    <x v="0"/>
  </r>
  <r>
    <n v="3716"/>
    <s v="A1 Tyres Ltd"/>
    <m/>
    <s v="Stobart Ireland"/>
    <s v="Bond Drive Extension"/>
    <s v="Dublin Port"/>
    <m/>
    <s v="Dublin 13"/>
    <m/>
    <x v="7"/>
    <s v="Samantha"/>
    <s v="Jordan"/>
    <s v="Non Compliant"/>
    <n v="1"/>
    <x v="0"/>
  </r>
  <r>
    <n v="3717"/>
    <s v="Seamus Allen Motors"/>
    <s v="Allen Motors Ltd"/>
    <s v="Carn Park"/>
    <s v="Mount Temple"/>
    <s v="Moate"/>
    <m/>
    <s v="Westmeath"/>
    <m/>
    <x v="19"/>
    <s v="Seamus"/>
    <s v="Allen"/>
    <s v="Non Compliant"/>
    <n v="1"/>
    <x v="0"/>
  </r>
  <r>
    <n v="3718"/>
    <s v="Colton Motors ( Mullingar)"/>
    <m/>
    <s v="Lough Sheever Corporate Park"/>
    <s v="Mullingar"/>
    <m/>
    <m/>
    <s v="Westmeath"/>
    <m/>
    <x v="19"/>
    <s v="Matthew"/>
    <s v="Balfe"/>
    <s v="Compliant"/>
    <n v="1"/>
    <x v="0"/>
  </r>
  <r>
    <n v="3719"/>
    <s v="Sunnyside Filling Station Ltd"/>
    <m/>
    <s v="Kingscourt Rd."/>
    <s v="Shercock"/>
    <m/>
    <m/>
    <s v="Cavan"/>
    <s v="A81 W322"/>
    <x v="5"/>
    <s v="Laurence"/>
    <s v="Keenan"/>
    <s v="Non Compliant"/>
    <n v="1"/>
    <x v="0"/>
  </r>
  <r>
    <n v="3720"/>
    <s v="Killarney Tyre Centre"/>
    <m/>
    <s v="Woodlands Industrial Estate"/>
    <s v="Killarney"/>
    <m/>
    <m/>
    <s v="Kerry"/>
    <m/>
    <x v="2"/>
    <s v="Denis"/>
    <s v="Lucey"/>
    <s v="Compliant"/>
    <n v="1"/>
    <x v="0"/>
  </r>
  <r>
    <n v="3721"/>
    <s v="Peadar McMenamin"/>
    <s v="Peadar McMenamin Garage"/>
    <s v="Cloghanbeg"/>
    <s v="Cloghan"/>
    <m/>
    <m/>
    <s v="Donegal"/>
    <s v="F93 NW80"/>
    <x v="29"/>
    <s v="Peadar"/>
    <s v="McMenamin"/>
    <s v="Compliant"/>
    <n v="1"/>
    <x v="0"/>
  </r>
  <r>
    <n v="3722"/>
    <s v="S.A.M Duffy Tyres Ltd"/>
    <s v="Duffy Tyres"/>
    <s v="Culmore"/>
    <s v="Swinford"/>
    <m/>
    <m/>
    <s v="Mayo"/>
    <m/>
    <x v="1"/>
    <s v="Angela"/>
    <s v="Duffy"/>
    <s v="Non Compliant"/>
    <n v="2"/>
    <x v="0"/>
  </r>
  <r>
    <n v="3723"/>
    <s v="Curry Hanly Tyres Service Ltd"/>
    <m/>
    <s v="Link Road"/>
    <s v="Tipperary Town"/>
    <m/>
    <m/>
    <s v="Tipperary"/>
    <s v="E34 XR25"/>
    <x v="12"/>
    <s v="Patricia"/>
    <s v="Hanly"/>
    <s v="Non Compliant"/>
    <n v="1"/>
    <x v="0"/>
  </r>
  <r>
    <n v="3724"/>
    <s v="John O'Regan Tyre Centre"/>
    <s v="O'Regan Tyres"/>
    <s v="Riverside Way"/>
    <s v="Midleton"/>
    <m/>
    <m/>
    <s v="Cork"/>
    <s v="P25TPO8"/>
    <x v="6"/>
    <s v="John"/>
    <s v="O'Regan"/>
    <s v="Compliant"/>
    <n v="1"/>
    <x v="0"/>
  </r>
  <r>
    <n v="3725"/>
    <s v="Pat Casey Plant Rental Ltd."/>
    <m/>
    <s v="Cockpit Lane."/>
    <s v="Tallow"/>
    <m/>
    <m/>
    <s v="Waterford"/>
    <s v="P51 P026"/>
    <x v="8"/>
    <s v="Pat"/>
    <s v="Casey"/>
    <s v="Compliant"/>
    <n v="1"/>
    <x v="0"/>
  </r>
  <r>
    <n v="3726"/>
    <s v="BSW Tyre Ltd."/>
    <s v="Westtyre Westport"/>
    <s v="Fairgreen"/>
    <s v="Westport"/>
    <m/>
    <m/>
    <s v="Mayo"/>
    <m/>
    <x v="1"/>
    <s v="Matthew"/>
    <s v="Murphy"/>
    <s v="Compliant"/>
    <n v="1"/>
    <x v="0"/>
  </r>
  <r>
    <n v="3727"/>
    <s v="Darragh Walsh"/>
    <s v="Walsh's Garage"/>
    <s v="Castle Street"/>
    <s v="Carrick On Suir"/>
    <m/>
    <m/>
    <s v="Tipperary"/>
    <m/>
    <x v="12"/>
    <s v="Darragh"/>
    <s v="Walsh"/>
    <s v="Non Compliant"/>
    <n v="1"/>
    <x v="0"/>
  </r>
  <r>
    <n v="3728"/>
    <s v="The Tyre Brigade"/>
    <m/>
    <s v="Unit 55"/>
    <s v="Blyry Business Park"/>
    <s v="Athlone"/>
    <m/>
    <s v="Westmeath"/>
    <m/>
    <x v="19"/>
    <s v="Colm"/>
    <s v="Burke"/>
    <s v="Non Compliant"/>
    <n v="1"/>
    <x v="0"/>
  </r>
  <r>
    <n v="3729"/>
    <s v="McGeehan Tyres"/>
    <m/>
    <s v="Meenmore East"/>
    <s v="Fintown"/>
    <m/>
    <m/>
    <s v="Donegal"/>
    <m/>
    <x v="29"/>
    <s v="Brendan"/>
    <s v="McGeehan"/>
    <s v="Non Compliant"/>
    <n v="1"/>
    <x v="0"/>
  </r>
  <r>
    <n v="3730"/>
    <s v="Mallow Road Motors Ltd"/>
    <m/>
    <s v="Kilnap"/>
    <s v="Old Mallow Road"/>
    <m/>
    <m/>
    <s v="Cork"/>
    <s v="T23 Y622"/>
    <x v="6"/>
    <s v="Donal"/>
    <s v="Creedon"/>
    <s v="Non Compliant"/>
    <n v="1"/>
    <x v="0"/>
  </r>
  <r>
    <n v="3732"/>
    <s v="E. O'Malley Motors"/>
    <m/>
    <s v="Carrowkennedy"/>
    <s v="Westport"/>
    <m/>
    <m/>
    <s v="Mayo"/>
    <s v="F28 FY54"/>
    <x v="1"/>
    <s v="Michael,Adrian,Eamon"/>
    <s v="O'Malley"/>
    <s v="Non Compliant"/>
    <n v="1"/>
    <x v="0"/>
  </r>
  <r>
    <n v="3733"/>
    <s v="M McManus Tyres Ltd"/>
    <s v="Tyres 4 U"/>
    <s v="Thomas White Yard"/>
    <s v="Heathtown"/>
    <s v="Stamullen"/>
    <m/>
    <s v="Meath"/>
    <m/>
    <x v="16"/>
    <s v="Michael"/>
    <s v="McManus"/>
    <s v="Compliant"/>
    <n v="1"/>
    <x v="0"/>
  </r>
  <r>
    <n v="3734"/>
    <s v="Harford Motor Company Ltd"/>
    <m/>
    <s v="Coolfore"/>
    <s v="Ashbourne"/>
    <m/>
    <m/>
    <s v="Meath"/>
    <s v="A84 PH93"/>
    <x v="16"/>
    <s v="Mark"/>
    <s v="Harford"/>
    <s v="Compliant"/>
    <n v="1"/>
    <x v="0"/>
  </r>
  <r>
    <n v="3735"/>
    <s v="Cassidy Motors Ltd"/>
    <m/>
    <s v="Sligo Road"/>
    <s v="Charlestown"/>
    <m/>
    <m/>
    <s v="Mayo"/>
    <s v="F12 EW96"/>
    <x v="22"/>
    <s v="Michelle"/>
    <s v="Rowley"/>
    <s v="Compliant"/>
    <n v="2"/>
    <x v="0"/>
  </r>
  <r>
    <n v="3736"/>
    <s v="John Sharry"/>
    <m/>
    <s v="Boherlve Doolin"/>
    <s v="Doolin"/>
    <m/>
    <m/>
    <s v="Clare"/>
    <m/>
    <x v="9"/>
    <s v="John"/>
    <s v="Sharry"/>
    <s v="Non Compliant"/>
    <n v="1"/>
    <x v="0"/>
  </r>
  <r>
    <n v="3737"/>
    <s v="Patrick J Walsh"/>
    <s v="Borris Tyre Centre"/>
    <s v="Ballinagree"/>
    <s v="Borris"/>
    <m/>
    <m/>
    <s v="Carlow"/>
    <m/>
    <x v="31"/>
    <s v="Patrick"/>
    <s v="Walsh"/>
    <s v="Compliant"/>
    <n v="1"/>
    <x v="0"/>
  </r>
  <r>
    <n v="3738"/>
    <s v="Central Garage"/>
    <s v="Central Garage"/>
    <s v="Waterville"/>
    <s v="Co.Kerry"/>
    <m/>
    <m/>
    <s v="Kerry"/>
    <m/>
    <x v="2"/>
    <s v="Frank"/>
    <s v="O'Shea"/>
    <s v="Non Compliant"/>
    <n v="1"/>
    <x v="0"/>
  </r>
  <r>
    <n v="3739"/>
    <s v="Kielys Garage"/>
    <m/>
    <s v="Cloneen"/>
    <s v="Fethard"/>
    <m/>
    <m/>
    <s v="Tipperary"/>
    <m/>
    <x v="12"/>
    <s v="Jeremiah"/>
    <s v="Kiely"/>
    <s v="Compliant"/>
    <n v="1"/>
    <x v="0"/>
  </r>
  <r>
    <n v="3740"/>
    <s v="Barry Costello"/>
    <s v="Barry Costello Auto Repair"/>
    <s v="Tooman"/>
    <s v="Mohill"/>
    <m/>
    <m/>
    <s v="Leitrim"/>
    <m/>
    <x v="10"/>
    <s v="Barry"/>
    <s v="Costello"/>
    <s v="Non Compliant"/>
    <n v="1"/>
    <x v="0"/>
  </r>
  <r>
    <n v="3741"/>
    <s v="Kilroy Tyre Depot Ltd"/>
    <m/>
    <s v="Diskin Centre"/>
    <s v="Golden Island"/>
    <s v="Athlone"/>
    <m/>
    <s v="Westmeath"/>
    <m/>
    <x v="19"/>
    <s v="James"/>
    <s v="Kilroy"/>
    <s v="Non Compliant"/>
    <n v="1"/>
    <x v="0"/>
  </r>
  <r>
    <n v="3742"/>
    <s v="Astana Trading Co Ltd."/>
    <s v="Keatings Tyres"/>
    <s v="Balmoral Industrial Estate"/>
    <s v="Kells Road"/>
    <s v="Navan"/>
    <m/>
    <s v="Meath"/>
    <m/>
    <x v="16"/>
    <s v="Gerry"/>
    <s v="Keating"/>
    <s v="Compliant"/>
    <n v="1"/>
    <x v="0"/>
  </r>
  <r>
    <n v="3743"/>
    <s v="Donnelly Tyres"/>
    <m/>
    <s v="Mount Prospect"/>
    <s v="Rathangan"/>
    <m/>
    <m/>
    <s v="Kildare"/>
    <m/>
    <x v="3"/>
    <s v="Owen"/>
    <s v="Donnelly"/>
    <s v="Non Compliant"/>
    <n v="1"/>
    <x v="0"/>
  </r>
  <r>
    <n v="3744"/>
    <s v="Michael Treacy"/>
    <s v="MT Tyres"/>
    <s v="Main Street chareville co cork"/>
    <s v="Chareville"/>
    <m/>
    <m/>
    <s v="Cork"/>
    <m/>
    <x v="6"/>
    <s v="micheal"/>
    <s v="treacy"/>
    <s v="Non Compliant"/>
    <n v="1"/>
    <x v="0"/>
  </r>
  <r>
    <n v="3745"/>
    <s v="John A O'Sullivan Car Dismantlers"/>
    <m/>
    <s v="Ballydaly"/>
    <s v="Millstreet"/>
    <m/>
    <m/>
    <s v="Cork"/>
    <m/>
    <x v="6"/>
    <s v="John"/>
    <s v="O'Sullivan"/>
    <s v="Compliant"/>
    <n v="1"/>
    <x v="0"/>
  </r>
  <r>
    <n v="3746"/>
    <s v="Robert Neale"/>
    <s v="Robbies Tyres"/>
    <s v="Millmount Shopping Centre"/>
    <s v="Mulllingar"/>
    <m/>
    <m/>
    <s v="Westmeath"/>
    <m/>
    <x v="19"/>
    <s v="Robert"/>
    <s v="Neale"/>
    <s v="Non Compliant"/>
    <n v="1"/>
    <x v="0"/>
  </r>
  <r>
    <n v="3747"/>
    <s v="McElligott's Tralee Ltd."/>
    <m/>
    <s v="Listowel Road"/>
    <s v="Tralee"/>
    <m/>
    <m/>
    <s v="Kerry"/>
    <s v="V92 AK6W"/>
    <x v="2"/>
    <s v="Jerry"/>
    <s v="Mullane"/>
    <s v="Non Compliant"/>
    <n v="1"/>
    <x v="0"/>
  </r>
  <r>
    <n v="3748"/>
    <s v="Robert Bruce Ballagh"/>
    <s v="RB Motors"/>
    <s v="Unit 11 Ashcourt"/>
    <s v="Ashbourne industrial estate"/>
    <s v="Ashbourne"/>
    <m/>
    <s v="Meath"/>
    <m/>
    <x v="16"/>
    <s v="Robert Bruce"/>
    <s v="Ballagh"/>
    <s v="Non Compliant"/>
    <n v="1"/>
    <x v="0"/>
  </r>
  <r>
    <n v="3750"/>
    <s v="P Holland Limited"/>
    <m/>
    <s v="Raheen"/>
    <s v="Athenry"/>
    <m/>
    <m/>
    <s v="Galway"/>
    <s v="H65 Y016"/>
    <x v="14"/>
    <s v="Pat"/>
    <s v="Holland"/>
    <s v="Non Compliant"/>
    <n v="1"/>
    <x v="0"/>
  </r>
  <r>
    <n v="3751"/>
    <s v="Leslie Roycroft and Sons Garage Ltd"/>
    <m/>
    <s v="Bawnakeane"/>
    <s v="Ballydehob"/>
    <m/>
    <m/>
    <s v="Cork"/>
    <m/>
    <x v="6"/>
    <s v="David"/>
    <s v="Roycroft"/>
    <s v="Non Compliant"/>
    <n v="1"/>
    <x v="0"/>
  </r>
  <r>
    <n v="3752"/>
    <s v="JMT Autos"/>
    <s v="Autostop"/>
    <s v="Unit 4 Trim Retail Park"/>
    <s v="Navan"/>
    <m/>
    <m/>
    <s v="Meath"/>
    <s v="C15 NN84"/>
    <x v="16"/>
    <s v="John"/>
    <s v="Donegan"/>
    <s v="Compliant"/>
    <n v="1"/>
    <x v="0"/>
  </r>
  <r>
    <n v="3753"/>
    <s v="Tom Quirke"/>
    <m/>
    <s v="UCii Storage Park"/>
    <s v="Centre Park Road"/>
    <m/>
    <m/>
    <s v="Cork"/>
    <m/>
    <x v="30"/>
    <s v="TOM"/>
    <s v="QUIRKE"/>
    <s v="Compliant"/>
    <n v="1"/>
    <x v="0"/>
  </r>
  <r>
    <n v="3754"/>
    <s v="John Gleeson"/>
    <s v="John Gleeson Autos"/>
    <s v="Brickhill West,"/>
    <s v="Cratloe"/>
    <m/>
    <m/>
    <s v="Clare"/>
    <m/>
    <x v="9"/>
    <s v="John"/>
    <s v="Gleeson"/>
    <s v="Non Compliant"/>
    <n v="1"/>
    <x v="0"/>
  </r>
  <r>
    <n v="3755"/>
    <s v="Donal O'Mahony Commercials Ltd"/>
    <s v="Crossbarry Tyre Centre"/>
    <s v="Crossbarry Village"/>
    <s v="Innishannon"/>
    <m/>
    <m/>
    <s v="Cork"/>
    <m/>
    <x v="6"/>
    <s v="Donal"/>
    <s v="O'Mahoney"/>
    <s v="Compliant"/>
    <n v="1"/>
    <x v="0"/>
  </r>
  <r>
    <n v="3756"/>
    <s v="Moyvalley Tyre Centre Ltd"/>
    <m/>
    <s v="Ballinadrimna"/>
    <s v="Broadford"/>
    <m/>
    <m/>
    <s v="Kildare"/>
    <m/>
    <x v="3"/>
    <s v="Colm"/>
    <s v="Farrell"/>
    <s v="Non Compliant"/>
    <n v="1"/>
    <x v="0"/>
  </r>
  <r>
    <n v="3757"/>
    <s v="Ashbourne Automotive Services"/>
    <m/>
    <s v="Rathcross"/>
    <s v="Ashbourne"/>
    <m/>
    <m/>
    <s v="Meath"/>
    <m/>
    <x v="16"/>
    <s v="John"/>
    <s v="Duffy"/>
    <s v="Compliant"/>
    <n v="1"/>
    <x v="0"/>
  </r>
  <r>
    <n v="3758"/>
    <s v="Furneys Garage"/>
    <m/>
    <s v="Evergreen"/>
    <s v="Ballycanew"/>
    <s v="Gorey"/>
    <m/>
    <s v="Wexford"/>
    <s v="Y25 RC97"/>
    <x v="18"/>
    <s v="Ben"/>
    <s v="Furney"/>
    <s v="Non Compliant"/>
    <n v="1"/>
    <x v="0"/>
  </r>
  <r>
    <n v="3759"/>
    <s v="The Tyre Warehouse"/>
    <m/>
    <s v="Unit 3"/>
    <s v="Church Quarter"/>
    <s v="Granard"/>
    <m/>
    <s v="Longford"/>
    <m/>
    <x v="26"/>
    <s v="Gerry"/>
    <s v="McCauley"/>
    <s v="Non Compliant"/>
    <n v="1"/>
    <x v="0"/>
  </r>
  <r>
    <n v="3760"/>
    <s v="Art Butler &amp; Sons Autobody Repair centre"/>
    <s v="Art Butler &amp; Sons"/>
    <s v="Kiltrea"/>
    <s v="Enniscorthy"/>
    <m/>
    <m/>
    <s v="Wexford"/>
    <s v="Y21 N6P1"/>
    <x v="18"/>
    <s v="Ciaran"/>
    <s v="Butler"/>
    <s v="Non Compliant"/>
    <n v="1"/>
    <x v="0"/>
  </r>
  <r>
    <n v="3761"/>
    <s v="WA Lyons Car Sales and Service"/>
    <s v="W Lyons Car Sales"/>
    <s v="Ballymore"/>
    <s v="Askeaton"/>
    <m/>
    <m/>
    <s v="Limerick"/>
    <s v="V94 VR92"/>
    <x v="21"/>
    <s v="William"/>
    <s v="Lyons"/>
    <s v="Non Compliant"/>
    <n v="1"/>
    <x v="0"/>
  </r>
  <r>
    <n v="3762"/>
    <s v="Expert Automotive Limited"/>
    <m/>
    <s v="59B Lower Dorset Street"/>
    <s v="Dublin"/>
    <m/>
    <m/>
    <s v="Dublin 1"/>
    <s v="D01 C5R3"/>
    <x v="7"/>
    <s v="Janos"/>
    <s v="Tombor"/>
    <s v="Compliant"/>
    <n v="1"/>
    <x v="0"/>
  </r>
  <r>
    <n v="3763"/>
    <s v="Carroll &amp; Roche Cars"/>
    <m/>
    <s v="Unit 1 Newlands Cross Retail Centre"/>
    <s v="Newlands Cross"/>
    <s v="Clondalkin"/>
    <m/>
    <s v="Dublin 22"/>
    <s v="D22 V573"/>
    <x v="13"/>
    <s v="Noel"/>
    <s v="Murphy"/>
    <s v="Compliant"/>
    <n v="1"/>
    <x v="0"/>
  </r>
  <r>
    <n v="3764"/>
    <s v="Davey Motors Ltd"/>
    <s v="Davey Motors"/>
    <s v="Hazelwood"/>
    <s v="Sligo"/>
    <m/>
    <m/>
    <s v="Sligo"/>
    <s v="F91 K281"/>
    <x v="22"/>
    <s v="John"/>
    <s v="Davey"/>
    <s v="Compliant"/>
    <n v="1"/>
    <x v="0"/>
  </r>
  <r>
    <n v="3765"/>
    <s v="Inver Motors"/>
    <m/>
    <s v="Inver"/>
    <s v="Barnatra"/>
    <s v="Ballina"/>
    <m/>
    <s v="Mayo"/>
    <s v="F26 RF25"/>
    <x v="1"/>
    <s v="Martin"/>
    <s v="Mills"/>
    <s v="Non Compliant"/>
    <n v="1"/>
    <x v="0"/>
  </r>
  <r>
    <n v="3766"/>
    <s v="N2 Auto Care"/>
    <s v="Alan Larkin"/>
    <s v="Unit 4 Ashbourne Manufacturing Park"/>
    <s v="Asbourne"/>
    <m/>
    <m/>
    <s v="Meath"/>
    <s v="A84 TY49"/>
    <x v="16"/>
    <s v="Alan"/>
    <s v="Larkin"/>
    <s v="Non Compliant"/>
    <n v="1"/>
    <x v="0"/>
  </r>
  <r>
    <n v="3767"/>
    <s v="Dan Smith Motors"/>
    <s v="The Garage Dunboyne"/>
    <s v="Unit 3 Dunboyne Business Park"/>
    <s v="Dunboyne"/>
    <m/>
    <m/>
    <s v="Meath"/>
    <m/>
    <x v="16"/>
    <s v="John"/>
    <s v="Smith"/>
    <s v="Non Compliant"/>
    <n v="1"/>
    <x v="0"/>
  </r>
  <r>
    <n v="3768"/>
    <s v="SW Motorcycles Limited"/>
    <s v="SW Motorcycles"/>
    <s v="Unit 2402"/>
    <s v="Euro Business Park"/>
    <s v="Little Island"/>
    <m/>
    <s v="Cork"/>
    <s v="T45 WP30"/>
    <x v="6"/>
    <s v="Paul"/>
    <s v="Walsh"/>
    <s v="Non Compliant"/>
    <n v="1"/>
    <x v="0"/>
  </r>
  <r>
    <n v="3769"/>
    <s v="VLC Tyre and mechanical"/>
    <m/>
    <s v="Main Street Halfway village"/>
    <s v="Halfway Village"/>
    <s v="Ballinhassig"/>
    <m/>
    <s v="Cork"/>
    <m/>
    <x v="6"/>
    <s v="Victor"/>
    <s v="Carroll"/>
    <s v="Non Compliant"/>
    <n v="1"/>
    <x v="0"/>
  </r>
  <r>
    <n v="3770"/>
    <s v="Burkes Garage"/>
    <m/>
    <s v="Burkes Garage"/>
    <s v="Kilmaine"/>
    <m/>
    <m/>
    <s v="Mayo"/>
    <m/>
    <x v="1"/>
    <s v="Gerard"/>
    <s v="Burke"/>
    <s v="Non Compliant"/>
    <n v="1"/>
    <x v="0"/>
  </r>
  <r>
    <n v="3771"/>
    <s v="Connoles Garage"/>
    <m/>
    <s v="Lisdoonvarna Rd"/>
    <s v="Kilfenora"/>
    <m/>
    <m/>
    <s v="Clare"/>
    <m/>
    <x v="9"/>
    <s v="Jason"/>
    <s v="Connole"/>
    <s v="Non Compliant"/>
    <n v="1"/>
    <x v="0"/>
  </r>
  <r>
    <n v="3772"/>
    <s v="Brian Geary Car Sales Ltd"/>
    <s v="Brian Geary Toyota"/>
    <s v="Rathkeale"/>
    <s v="Rathkeale"/>
    <m/>
    <m/>
    <s v="Limerick"/>
    <s v="V94 KN79"/>
    <x v="21"/>
    <s v="Kevin"/>
    <s v="Fitzpatrick"/>
    <s v="Compliant"/>
    <n v="2"/>
    <x v="0"/>
  </r>
  <r>
    <n v="3773"/>
    <s v="Duffer Tyres"/>
    <m/>
    <s v="Glounerdalive"/>
    <s v="Ballyduff"/>
    <s v="Tralee"/>
    <m/>
    <s v="Kerry"/>
    <m/>
    <x v="2"/>
    <s v="Marguerite"/>
    <s v="Dowling"/>
    <s v="Non Compliant"/>
    <n v="1"/>
    <x v="0"/>
  </r>
  <r>
    <n v="3775"/>
    <s v="Terry Flynn"/>
    <s v="Michael Flynn Cars"/>
    <s v="South Quay"/>
    <s v="Newcastlewest"/>
    <m/>
    <m/>
    <s v="Limerick"/>
    <m/>
    <x v="21"/>
    <s v="Dermot"/>
    <s v="FLynn"/>
    <s v="Non Compliant"/>
    <n v="1"/>
    <x v="0"/>
  </r>
  <r>
    <n v="3776"/>
    <s v="Tuam Motor Works"/>
    <m/>
    <s v="Galway Road"/>
    <s v="Tuam"/>
    <m/>
    <m/>
    <s v="Galway"/>
    <s v="H54 H285"/>
    <x v="14"/>
    <s v="Joseph"/>
    <s v="Murphy"/>
    <s v="Non Compliant"/>
    <n v="1"/>
    <x v="0"/>
  </r>
  <r>
    <n v="3777"/>
    <s v="David Griffin"/>
    <s v="Inchicore Motors"/>
    <s v="Rear 94 Tyrconnell Road"/>
    <s v="Inchicore"/>
    <m/>
    <m/>
    <s v="Dublin 8"/>
    <m/>
    <x v="7"/>
    <s v="Eric"/>
    <s v="O'Sullivan"/>
    <s v="Non Compliant"/>
    <n v="1"/>
    <x v="0"/>
  </r>
  <r>
    <n v="3778"/>
    <s v="Derek Moonan"/>
    <s v="DM Tyres"/>
    <s v="Collon Beg"/>
    <s v="Collon"/>
    <m/>
    <m/>
    <s v="Louth"/>
    <m/>
    <x v="27"/>
    <s v="Derek"/>
    <s v="Moonan"/>
    <s v="Revoked"/>
    <n v="1"/>
    <x v="50"/>
  </r>
  <r>
    <n v="3779"/>
    <s v="IceTronix Marketing Ltd"/>
    <s v="IceTronix"/>
    <s v="K1 Greenogue Ind Est"/>
    <s v="Rathcoole"/>
    <m/>
    <m/>
    <s v="Dublin County"/>
    <m/>
    <x v="13"/>
    <s v="Robbie"/>
    <s v="Barber"/>
    <s v="Non Compliant"/>
    <n v="1"/>
    <x v="0"/>
  </r>
  <r>
    <n v="3780"/>
    <s v="AKED Car Service"/>
    <s v="QUICK Car Service"/>
    <s v="Unit 1 Upper William Street"/>
    <s v="Athy"/>
    <m/>
    <m/>
    <s v="Kildare"/>
    <s v="R14 HH30"/>
    <x v="3"/>
    <s v="Andrew"/>
    <s v="Kedziora"/>
    <s v="Compliant"/>
    <n v="1"/>
    <x v="0"/>
  </r>
  <r>
    <n v="3781"/>
    <s v="Thomas Tuck"/>
    <s v="Tucks Tyres"/>
    <s v="Main Street"/>
    <s v="Oughterard"/>
    <m/>
    <m/>
    <s v="Galway"/>
    <m/>
    <x v="14"/>
    <s v="Thomas"/>
    <s v="Tuck"/>
    <s v="Compliant"/>
    <n v="1"/>
    <x v="0"/>
  </r>
  <r>
    <n v="3782"/>
    <s v="Jimmy Glennon and Co Ltd"/>
    <s v="Jimmy Glennon Auto Repairs"/>
    <s v="Unit 8 Loughboy Industrial Estate"/>
    <s v="Kilkenny"/>
    <m/>
    <m/>
    <s v="Kilkenny"/>
    <m/>
    <x v="4"/>
    <s v="Eugene"/>
    <s v="Doheny"/>
    <s v="Non Compliant"/>
    <n v="1"/>
    <x v="0"/>
  </r>
  <r>
    <n v="3783"/>
    <s v="Mike O'Mahoney Garage Ltd"/>
    <m/>
    <s v="Gullane"/>
    <s v="Gneevefulllia"/>
    <s v="Rathmore"/>
    <m/>
    <s v="Kerry"/>
    <s v="P51 X753"/>
    <x v="2"/>
    <s v="MICHAEL"/>
    <s v="O MAHONEY"/>
    <s v="Non Compliant"/>
    <n v="1"/>
    <x v="0"/>
  </r>
  <r>
    <n v="3784"/>
    <s v="Donal Bradley T/A Bradley Tyres Ltd"/>
    <s v="Bradley Tyres Ltd"/>
    <s v="Drumrooske"/>
    <s v="Donegal Town"/>
    <m/>
    <m/>
    <s v="Donegal"/>
    <m/>
    <x v="29"/>
    <s v="Donal"/>
    <s v="Bradley"/>
    <s v="Non Compliant"/>
    <n v="1"/>
    <x v="0"/>
  </r>
  <r>
    <n v="3785"/>
    <s v="Dualmart Limited"/>
    <s v="Tallaght Tyres"/>
    <s v="Unit 15"/>
    <s v="Old Bawn Shopping Centre"/>
    <s v="Tallaght"/>
    <m/>
    <s v="Dublin 24"/>
    <m/>
    <x v="13"/>
    <s v="Dualta"/>
    <s v="O'Molloy"/>
    <s v="Non Compliant"/>
    <n v="2"/>
    <x v="0"/>
  </r>
  <r>
    <n v="3786"/>
    <s v="Fitzgibbons Garage Ltd"/>
    <m/>
    <s v="Youghal Road"/>
    <s v="Killegh"/>
    <m/>
    <m/>
    <s v="Cork"/>
    <s v="P36RK30"/>
    <x v="6"/>
    <s v="Ger"/>
    <s v="Fitzgibbon"/>
    <s v="Non Compliant"/>
    <n v="1"/>
    <x v="0"/>
  </r>
  <r>
    <n v="3787"/>
    <s v="O'Leary's Garage"/>
    <m/>
    <s v="Black Rock"/>
    <s v="Mallow"/>
    <m/>
    <m/>
    <s v="Cork"/>
    <m/>
    <x v="6"/>
    <s v="Patrick"/>
    <s v="O'Leary"/>
    <s v="Non Compliant"/>
    <n v="1"/>
    <x v="0"/>
  </r>
  <r>
    <n v="3788"/>
    <s v="Motty's Garage"/>
    <s v="Ciprian Mihai Cornea"/>
    <s v="Unit 1 Greenough Industrial Estate"/>
    <s v="Rathcoole"/>
    <m/>
    <m/>
    <s v="Dublin 24"/>
    <s v="D24 AY84"/>
    <x v="13"/>
    <s v="Johnny"/>
    <s v="Cornea"/>
    <s v="Compliant"/>
    <n v="1"/>
    <x v="0"/>
  </r>
  <r>
    <n v="3789"/>
    <s v="BK TYRES"/>
    <m/>
    <s v="The Green Roads"/>
    <s v="Borris in Ossory"/>
    <m/>
    <m/>
    <s v="Laois"/>
    <m/>
    <x v="24"/>
    <s v="Eadaoin"/>
    <s v="Delaney"/>
    <s v="Revoked"/>
    <n v="1"/>
    <x v="51"/>
  </r>
  <r>
    <n v="3790"/>
    <s v="Northern Garage"/>
    <s v="Northern Garage/Northern Autoparts"/>
    <s v="Drumlonagher"/>
    <s v="Donegal Town"/>
    <m/>
    <m/>
    <s v="Donegal"/>
    <m/>
    <x v="29"/>
    <s v="Robert"/>
    <s v="Glenn"/>
    <s v="Compliant"/>
    <n v="1"/>
    <x v="0"/>
  </r>
  <r>
    <n v="3791"/>
    <s v="Right for the Road"/>
    <m/>
    <s v="Derrymore"/>
    <s v="Knock Road"/>
    <s v="Roscrea"/>
    <m/>
    <s v="Tipperary"/>
    <m/>
    <x v="12"/>
    <s v="J"/>
    <s v="M"/>
    <s v="Non Compliant"/>
    <n v="1"/>
    <x v="0"/>
  </r>
  <r>
    <n v="3792"/>
    <s v="Avonbeg Car Care"/>
    <m/>
    <s v="Unit 2 The Railway Business Park"/>
    <s v="Rathdrum"/>
    <m/>
    <m/>
    <s v="Wicklow"/>
    <s v="A67 VH39"/>
    <x v="11"/>
    <s v="Damien"/>
    <s v="Wall"/>
    <s v="Non Compliant"/>
    <n v="1"/>
    <x v="0"/>
  </r>
  <r>
    <n v="3793"/>
    <s v="Peter Mooney &amp; Co Ltd"/>
    <m/>
    <s v="Eyre Street"/>
    <s v="Newbridge"/>
    <s v="Co Kildare"/>
    <m/>
    <s v="Kildare"/>
    <m/>
    <x v="3"/>
    <s v="Richard"/>
    <s v="Mooney"/>
    <s v="Compliant"/>
    <n v="1"/>
    <x v="0"/>
  </r>
  <r>
    <n v="3794"/>
    <s v="James O'Shea"/>
    <s v="JOS Services"/>
    <s v="Rear 28 Castleview Road"/>
    <s v="Clondalkin"/>
    <m/>
    <m/>
    <s v="Dublin 22"/>
    <m/>
    <x v="13"/>
    <s v="James"/>
    <s v="O'Shea"/>
    <s v="Non Compliant"/>
    <n v="1"/>
    <x v="0"/>
  </r>
  <r>
    <n v="3795"/>
    <s v="Pit Lane Tyres"/>
    <m/>
    <s v="Hebron Road"/>
    <s v="Kilkenny"/>
    <m/>
    <m/>
    <s v="Kilkenny"/>
    <m/>
    <x v="4"/>
    <s v="Pat"/>
    <s v="Gormley"/>
    <s v="Non Compliant"/>
    <n v="1"/>
    <x v="0"/>
  </r>
  <r>
    <n v="3796"/>
    <s v="Pearse Road Tyres"/>
    <s v="Pearse Road Tyres Centre (Letterkenny)Ltd"/>
    <s v="Pearse Road"/>
    <s v="Larkin's Lane"/>
    <s v="Letterkenny"/>
    <m/>
    <s v="Donegal"/>
    <m/>
    <x v="29"/>
    <s v="Patrick"/>
    <s v="Gallagher"/>
    <s v="Non Compliant"/>
    <n v="1"/>
    <x v="0"/>
  </r>
  <r>
    <n v="3797"/>
    <s v="Piper Autos Ltd"/>
    <m/>
    <s v="The Square"/>
    <s v="Bettystown"/>
    <m/>
    <m/>
    <s v="Meath"/>
    <m/>
    <x v="16"/>
    <s v="Jason"/>
    <s v="Piper"/>
    <s v="Non Compliant"/>
    <n v="1"/>
    <x v="0"/>
  </r>
  <r>
    <n v="3798"/>
    <s v="Edward Walsh"/>
    <s v="E P Walsh Motors"/>
    <s v="Cloughscoilte"/>
    <s v="Barna"/>
    <m/>
    <m/>
    <s v="Galway"/>
    <m/>
    <x v="14"/>
    <s v="Edward"/>
    <s v="Walsh"/>
    <s v="Non Compliant"/>
    <n v="1"/>
    <x v="0"/>
  </r>
  <r>
    <n v="3799"/>
    <s v="R &amp; R Tyres Ltd"/>
    <s v="Road &amp; Rally Tyres Ltd"/>
    <s v="Myler Industrial Estates"/>
    <s v="Ballincollig"/>
    <m/>
    <m/>
    <s v="Cork"/>
    <m/>
    <x v="6"/>
    <s v="Jerry"/>
    <s v="Murphy"/>
    <s v="Compliant"/>
    <n v="1"/>
    <x v="0"/>
  </r>
  <r>
    <n v="3800"/>
    <s v="James Hamill Ltd"/>
    <m/>
    <s v="Main Street"/>
    <s v="Ferbane"/>
    <m/>
    <m/>
    <s v="Offaly"/>
    <m/>
    <x v="20"/>
    <s v="James"/>
    <s v="Hamill"/>
    <s v="Non Compliant"/>
    <n v="1"/>
    <x v="0"/>
  </r>
  <r>
    <n v="3801"/>
    <s v="Higgins Waste &amp; Recycling Services Ltd"/>
    <m/>
    <s v="The Kerries"/>
    <s v="Tralee"/>
    <m/>
    <m/>
    <s v="Kerry"/>
    <s v="V92 Y519"/>
    <x v="2"/>
    <s v="John"/>
    <s v="Higgins"/>
    <s v="Non Compliant"/>
    <n v="1"/>
    <x v="0"/>
  </r>
  <r>
    <n v="3802"/>
    <s v="Porsche Centre Dublin"/>
    <s v="Joe Duffy Dunlaoghaire Ltd"/>
    <s v="Rochestown Ave"/>
    <s v="Dunlaoghaire"/>
    <m/>
    <m/>
    <s v="Dublin County"/>
    <m/>
    <x v="23"/>
    <s v="Colm"/>
    <s v="Doyle"/>
    <s v="Non Compliant"/>
    <n v="1"/>
    <x v="0"/>
  </r>
  <r>
    <n v="3803"/>
    <s v="Jerry O'Callaghan"/>
    <s v="O'Callaghan Garage"/>
    <s v="New Tipperary"/>
    <s v="Donoughmore"/>
    <m/>
    <m/>
    <s v="Cork"/>
    <m/>
    <x v="6"/>
    <s v="Jerry"/>
    <s v="O'Callaghan"/>
    <s v="Non Compliant"/>
    <n v="1"/>
    <x v="0"/>
  </r>
  <r>
    <n v="3804"/>
    <s v="Mr. Lukasz Ficon"/>
    <s v="Carfix Garage"/>
    <s v="Unit 17"/>
    <s v="University Hall Industrial Estate"/>
    <s v="Scars field Road"/>
    <m/>
    <s v="Cork"/>
    <m/>
    <x v="6"/>
    <s v="Mr. Lukasz"/>
    <s v="Ficon"/>
    <s v="Non Compliant"/>
    <n v="1"/>
    <x v="0"/>
  </r>
  <r>
    <n v="3805"/>
    <s v="Carrick Tyre and Service Centre"/>
    <m/>
    <s v="Station Road"/>
    <s v="Carrick on Shannon"/>
    <m/>
    <m/>
    <s v="Roscommon"/>
    <m/>
    <x v="25"/>
    <s v="Declan"/>
    <s v="Doyle"/>
    <s v="Compliant"/>
    <n v="1"/>
    <x v="0"/>
  </r>
  <r>
    <n v="3806"/>
    <s v="Airport Motors Holdings Ltd"/>
    <s v="Paddy Shanahan Cars"/>
    <s v="Old Airport Road"/>
    <s v="Cloughran"/>
    <s v="Co Dublin"/>
    <m/>
    <s v="Dublin County"/>
    <m/>
    <x v="17"/>
    <s v="Paddy"/>
    <s v="Shanahan"/>
    <s v="Non Compliant"/>
    <n v="1"/>
    <x v="0"/>
  </r>
  <r>
    <n v="3807"/>
    <s v="Crookstown Garage Ltd"/>
    <m/>
    <s v="Crookstown Village"/>
    <s v="Crookstown"/>
    <m/>
    <m/>
    <s v="Cork"/>
    <s v="P14 E403"/>
    <x v="6"/>
    <s v="Martin"/>
    <s v="Sheehan"/>
    <s v="Compliant"/>
    <n v="1"/>
    <x v="0"/>
  </r>
  <r>
    <n v="3808"/>
    <s v="Reapes Auto Services"/>
    <m/>
    <s v="Swinford Road"/>
    <s v="Foxford"/>
    <m/>
    <m/>
    <s v="Mayo"/>
    <m/>
    <x v="1"/>
    <s v="Kevin"/>
    <s v="Reape"/>
    <s v="Non Compliant"/>
    <n v="1"/>
    <x v="0"/>
  </r>
  <r>
    <n v="3809"/>
    <s v="T Sheils &amp; Co"/>
    <s v="Sheils Motor Group"/>
    <s v="Ennis Road"/>
    <s v="Limerick"/>
    <m/>
    <m/>
    <s v="Limerick"/>
    <s v="V94 W6X2"/>
    <x v="21"/>
    <s v="Mike"/>
    <s v="Mullaney"/>
    <s v="Non Compliant"/>
    <n v="1"/>
    <x v="0"/>
  </r>
  <r>
    <n v="3810"/>
    <s v="Kevin Keown Motors Ltd"/>
    <s v="Bundoran Motors"/>
    <s v="East End Bundoran"/>
    <s v="Bundoran"/>
    <m/>
    <m/>
    <s v="Donegal"/>
    <s v="F94 CY65"/>
    <x v="29"/>
    <s v="Kevin"/>
    <s v="Keown"/>
    <s v="Non Compliant"/>
    <n v="1"/>
    <x v="0"/>
  </r>
  <r>
    <n v="3811"/>
    <s v="G &amp; D Garage Ltd"/>
    <s v="G &amp; D Garage &amp; Tyre Centre"/>
    <s v="Kilbarry Road"/>
    <s v="Dunmanway"/>
    <m/>
    <m/>
    <s v="Cork"/>
    <s v="P47 E773"/>
    <x v="6"/>
    <s v="Martin"/>
    <s v="O Brien"/>
    <s v="Compliant"/>
    <n v="1"/>
    <x v="0"/>
  </r>
  <r>
    <n v="3812"/>
    <s v="Graignamanagh Tyre Services"/>
    <m/>
    <s v="Upper Main Street"/>
    <s v="Graignamanagh"/>
    <m/>
    <m/>
    <s v="Kilkenny"/>
    <m/>
    <x v="4"/>
    <s v="Jamie"/>
    <s v="McGrath"/>
    <s v="Compliant"/>
    <n v="1"/>
    <x v="0"/>
  </r>
  <r>
    <n v="3813"/>
    <s v="T Sheils &amp; Co"/>
    <s v="Sheils Motor Group"/>
    <s v="Gort Road Industrial Estate"/>
    <s v="Ennis"/>
    <m/>
    <m/>
    <s v="Clare"/>
    <m/>
    <x v="9"/>
    <s v="Des"/>
    <s v="Mulpeter"/>
    <s v="Non Compliant"/>
    <n v="1"/>
    <x v="0"/>
  </r>
  <r>
    <n v="3814"/>
    <s v="Autodepot Ltd"/>
    <m/>
    <s v="Mount Armstrong"/>
    <s v="Donadea"/>
    <s v="Co.Kildare"/>
    <m/>
    <s v="Kildare"/>
    <m/>
    <x v="3"/>
    <s v="Michael"/>
    <s v="Hennessy"/>
    <s v="Non Compliant"/>
    <n v="3"/>
    <x v="0"/>
  </r>
  <r>
    <n v="3815"/>
    <s v="Shaundal Ltd"/>
    <s v="DCS Motor Company"/>
    <s v="Mosstown"/>
    <s v="Dunleer"/>
    <m/>
    <m/>
    <s v="Louth"/>
    <m/>
    <x v="27"/>
    <s v="Lorraine"/>
    <s v="McArdle"/>
    <s v="Non Compliant"/>
    <n v="1"/>
    <x v="0"/>
  </r>
  <r>
    <n v="3816"/>
    <s v="Carroll's Tyres Ltd"/>
    <m/>
    <s v="Allenwood"/>
    <s v="Naas"/>
    <m/>
    <m/>
    <s v="Kildare"/>
    <m/>
    <x v="3"/>
    <s v="Brendan"/>
    <s v="Carroll"/>
    <s v="Non Compliant"/>
    <n v="1"/>
    <x v="0"/>
  </r>
  <r>
    <n v="3817"/>
    <s v="Soragan Auto Retail"/>
    <s v="Sandyford Motor Centre"/>
    <s v="Unit 1 Birch Avenue"/>
    <s v="Stillorgan Business Park"/>
    <s v="Stillorgan"/>
    <m/>
    <s v="Dublin County"/>
    <m/>
    <x v="23"/>
    <s v="Paul"/>
    <s v="Nolan"/>
    <s v="Non Compliant"/>
    <n v="1"/>
    <x v="0"/>
  </r>
  <r>
    <n v="3818"/>
    <s v="Murphy's Garage"/>
    <m/>
    <s v="Tineskin"/>
    <s v="Kilmuckridge"/>
    <s v="Gorey"/>
    <m/>
    <s v="Wexford"/>
    <m/>
    <x v="18"/>
    <s v="Joseph"/>
    <s v="Murphy"/>
    <s v="Compliant"/>
    <n v="1"/>
    <x v="0"/>
  </r>
  <r>
    <n v="3819"/>
    <s v="Ray Crofton Ltd"/>
    <m/>
    <s v="Celbridge Road"/>
    <s v="Maynooth"/>
    <m/>
    <m/>
    <s v="Kildare"/>
    <s v="W23 CK03"/>
    <x v="3"/>
    <s v="Alan"/>
    <s v="Challoner"/>
    <s v="Non Compliant"/>
    <n v="1"/>
    <x v="0"/>
  </r>
  <r>
    <n v="3820"/>
    <s v="Slaney View Garage Ltd"/>
    <s v="Slaney View Motors"/>
    <s v="Carcur"/>
    <s v="Wexford"/>
    <m/>
    <m/>
    <s v="Wexford"/>
    <s v="Y35 E957"/>
    <x v="18"/>
    <s v="Georgina"/>
    <s v="Lacey"/>
    <s v="Non Compliant"/>
    <n v="1"/>
    <x v="0"/>
  </r>
  <r>
    <n v="3822"/>
    <s v="Cleary Garage Services"/>
    <m/>
    <s v="Slevoy"/>
    <s v="Foulksmills"/>
    <m/>
    <m/>
    <s v="Wexford"/>
    <s v="Y35 RX79"/>
    <x v="18"/>
    <s v="Richard"/>
    <s v="Cleary"/>
    <s v="Non Compliant"/>
    <n v="1"/>
    <x v="0"/>
  </r>
  <r>
    <n v="3823"/>
    <s v="Cleere Auto Service"/>
    <m/>
    <s v="Waterrock House"/>
    <s v="Waterrock"/>
    <s v="Midleton"/>
    <m/>
    <s v="Cork"/>
    <m/>
    <x v="6"/>
    <s v="Denis"/>
    <s v="Cleere"/>
    <s v="Non Compliant"/>
    <n v="1"/>
    <x v="0"/>
  </r>
  <r>
    <n v="3824"/>
    <s v="Mc Faddens Garage"/>
    <m/>
    <s v="Bunbeg"/>
    <s v="Gweedore"/>
    <m/>
    <m/>
    <s v="Donegal"/>
    <m/>
    <x v="29"/>
    <s v="Chris"/>
    <s v="McFadden"/>
    <s v="Non Compliant"/>
    <n v="1"/>
    <x v="0"/>
  </r>
  <r>
    <n v="3825"/>
    <s v="Malachy Doyle"/>
    <s v="N52 Tyres &amp; Batteries"/>
    <s v="O'Growney Street"/>
    <s v="Athboy"/>
    <m/>
    <m/>
    <s v="Meath"/>
    <m/>
    <x v="16"/>
    <s v="Malachy"/>
    <s v="Doyle"/>
    <s v="Non Compliant"/>
    <n v="1"/>
    <x v="0"/>
  </r>
  <r>
    <n v="3826"/>
    <s v="GP Motos Ltd"/>
    <m/>
    <s v="Unit 3, Jamestown Little I"/>
    <s v="St Margaret's Road"/>
    <s v="Finglas"/>
    <m/>
    <s v="Dublin 11"/>
    <s v="D11 FN28"/>
    <x v="7"/>
    <s v="Erik"/>
    <s v="Biget"/>
    <s v="Non Compliant"/>
    <n v="1"/>
    <x v="0"/>
  </r>
  <r>
    <n v="3827"/>
    <s v="Linehan's Garage"/>
    <m/>
    <s v="Station Road"/>
    <s v="Millstreet"/>
    <m/>
    <m/>
    <s v="Cork"/>
    <s v="P51 HY35"/>
    <x v="6"/>
    <s v="JAMES"/>
    <s v="LINEHAN"/>
    <s v="Compliant"/>
    <n v="1"/>
    <x v="0"/>
  </r>
  <r>
    <n v="3828"/>
    <s v="JJ Griffith Ltd"/>
    <s v="Griffith Motor Group"/>
    <s v="Newport Road"/>
    <s v="Castlebar"/>
    <m/>
    <m/>
    <s v="Mayo"/>
    <m/>
    <x v="1"/>
    <s v="David"/>
    <s v="Hanly"/>
    <s v="Compliant"/>
    <n v="1"/>
    <x v="0"/>
  </r>
  <r>
    <n v="3829"/>
    <s v="Simpson and Dunne Ltd"/>
    <s v="Sarsfield Motors"/>
    <s v="647/657 South Circular Road"/>
    <s v="Kilmainham"/>
    <m/>
    <m/>
    <s v="Dublin 8"/>
    <m/>
    <x v="7"/>
    <s v="Alan"/>
    <s v="Dunne"/>
    <s v="Non Compliant"/>
    <n v="1"/>
    <x v="0"/>
  </r>
  <r>
    <n v="3830"/>
    <s v="JJ Griffith Ltd."/>
    <m/>
    <s v="James Street"/>
    <s v="Claremorris"/>
    <m/>
    <m/>
    <s v="Mayo"/>
    <m/>
    <x v="1"/>
    <s v="David"/>
    <s v="Hanly"/>
    <s v="Non Compliant"/>
    <n v="1"/>
    <x v="0"/>
  </r>
  <r>
    <n v="3831"/>
    <s v="PTN Tyres Limited"/>
    <s v="Southern Tyres"/>
    <s v="Knockgriffin"/>
    <s v="Midleton"/>
    <m/>
    <m/>
    <s v="Cork"/>
    <m/>
    <x v="6"/>
    <s v="Paul"/>
    <s v="Gallagher"/>
    <s v="Non Compliant"/>
    <n v="1"/>
    <x v="0"/>
  </r>
  <r>
    <n v="3832"/>
    <s v="Kielys Tyre Centre"/>
    <m/>
    <s v="O'Connell Street"/>
    <s v="Dungarvan"/>
    <m/>
    <m/>
    <s v="Waterford"/>
    <m/>
    <x v="8"/>
    <s v="Catherine"/>
    <s v="Kiely"/>
    <s v="Non Compliant"/>
    <n v="1"/>
    <x v="0"/>
  </r>
  <r>
    <n v="3833"/>
    <s v="East Cork Motors Ltd"/>
    <m/>
    <s v="The Pier Service Station"/>
    <s v="Aghada"/>
    <s v="Midleton"/>
    <m/>
    <s v="Cork"/>
    <s v="P25FX48"/>
    <x v="6"/>
    <s v="Jimmy"/>
    <s v="O'Reilly"/>
    <s v="Non Compliant"/>
    <n v="1"/>
    <x v="0"/>
  </r>
  <r>
    <n v="3834"/>
    <s v="M.B.Tyres Ltd"/>
    <s v="Betson Tyres"/>
    <s v="Unit 4 Factory 2 Sragh Ind Est"/>
    <s v="Rahan Road"/>
    <s v="Tullamore"/>
    <m/>
    <s v="Offaly"/>
    <s v="R35 W5W7"/>
    <x v="20"/>
    <s v="John"/>
    <s v="Betson"/>
    <s v="Non Compliant"/>
    <n v="1"/>
    <x v="0"/>
  </r>
  <r>
    <n v="3835"/>
    <s v="Excel Motor Vehicle Mechanic"/>
    <m/>
    <s v="Arch 4,"/>
    <s v="Seville Place"/>
    <m/>
    <m/>
    <s v="Dublin 1"/>
    <s v="D01 XN36"/>
    <x v="7"/>
    <s v="Musa Adeyinka"/>
    <s v="Badmus"/>
    <s v="Non Compliant"/>
    <n v="1"/>
    <x v="0"/>
  </r>
  <r>
    <n v="3836"/>
    <s v="East End Garage Ltd"/>
    <m/>
    <s v="East End"/>
    <s v="Drimoleague"/>
    <m/>
    <m/>
    <s v="Cork"/>
    <s v="P47 KV48"/>
    <x v="6"/>
    <s v="James"/>
    <s v="O' Donovan"/>
    <s v="Compliant"/>
    <n v="1"/>
    <x v="0"/>
  </r>
  <r>
    <n v="3837"/>
    <s v="Statewide Towing &amp; Recovery"/>
    <m/>
    <s v="The Cross"/>
    <s v="Main Street"/>
    <s v="Rush"/>
    <m/>
    <s v="Dublin County"/>
    <s v="K56 AW99"/>
    <x v="17"/>
    <s v="Sinead"/>
    <s v="Mooney"/>
    <s v="Compliant"/>
    <n v="1"/>
    <x v="0"/>
  </r>
  <r>
    <n v="3838"/>
    <s v="Fitzpatricks Garage Ltd"/>
    <m/>
    <s v="Dublin Road"/>
    <s v="Kildare"/>
    <m/>
    <m/>
    <s v="Kildare"/>
    <s v="R51 Y165"/>
    <x v="3"/>
    <s v="Natasha"/>
    <s v="Hogan"/>
    <s v="Non Compliant"/>
    <n v="1"/>
    <x v="0"/>
  </r>
  <r>
    <n v="3839"/>
    <s v="Five Roads Service Station"/>
    <m/>
    <s v="Blossomhill"/>
    <s v="Rathkeale"/>
    <m/>
    <m/>
    <s v="Limerick"/>
    <s v="V94 NX4F"/>
    <x v="21"/>
    <s v="Francis"/>
    <s v="Meade"/>
    <s v="Non Compliant"/>
    <n v="1"/>
    <x v="0"/>
  </r>
  <r>
    <n v="3840"/>
    <s v="Gary Sinnott"/>
    <m/>
    <s v="The Murrough"/>
    <s v="Wicklow Town"/>
    <m/>
    <m/>
    <s v="Wicklow"/>
    <s v="A67 NC58"/>
    <x v="11"/>
    <s v="Gary"/>
    <s v="Sinnott"/>
    <s v="Non Compliant"/>
    <n v="1"/>
    <x v="0"/>
  </r>
  <r>
    <n v="3841"/>
    <s v="Dungarvan Nissan"/>
    <m/>
    <s v="Youghal Road"/>
    <s v="Dungarvan"/>
    <m/>
    <m/>
    <s v="Waterford"/>
    <m/>
    <x v="8"/>
    <s v="Ken"/>
    <s v="Dickenson"/>
    <s v="Non Compliant"/>
    <n v="1"/>
    <x v="0"/>
  </r>
  <r>
    <n v="3842"/>
    <s v="Alex Autoservice Ltd"/>
    <m/>
    <s v="Unit 19, Westpoint Business Park"/>
    <s v="Damastown"/>
    <m/>
    <m/>
    <s v="Dublin 15"/>
    <s v="D15 EY97"/>
    <x v="17"/>
    <s v="Claudiu"/>
    <s v="Florea"/>
    <s v="Non Compliant"/>
    <n v="1"/>
    <x v="0"/>
  </r>
  <r>
    <n v="3843"/>
    <s v="John Sweeney Garage"/>
    <m/>
    <s v="Coad"/>
    <s v="Castledaniel"/>
    <s v="Killarney"/>
    <m/>
    <s v="Kerry"/>
    <m/>
    <x v="2"/>
    <s v="John"/>
    <s v="Sweeney"/>
    <s v="Non Compliant"/>
    <n v="1"/>
    <x v="0"/>
  </r>
  <r>
    <n v="3844"/>
    <s v="Balbriggan Service Centre Ltd"/>
    <m/>
    <s v="Unit 13 KVS Business Park"/>
    <s v="Stephenstown"/>
    <s v="Balbriggan"/>
    <m/>
    <s v="Dublin County"/>
    <m/>
    <x v="17"/>
    <s v="Johnny"/>
    <s v="McGrath"/>
    <s v="Non Compliant"/>
    <n v="1"/>
    <x v="0"/>
  </r>
  <r>
    <n v="3845"/>
    <s v="Mick Whelan Motors"/>
    <m/>
    <s v="Loughsallagh Lodge"/>
    <s v="Clonee"/>
    <m/>
    <m/>
    <s v="Meath"/>
    <m/>
    <x v="16"/>
    <s v="Michael"/>
    <s v="Whelan"/>
    <s v="Non Compliant"/>
    <n v="1"/>
    <x v="0"/>
  </r>
  <r>
    <n v="3846"/>
    <s v="Ballaghaderreen Auto"/>
    <m/>
    <s v="Banada"/>
    <s v="Ballaghaderreen"/>
    <m/>
    <m/>
    <s v="Roscommon"/>
    <m/>
    <x v="25"/>
    <s v="Johnny"/>
    <s v="Coleman"/>
    <s v="Non Compliant"/>
    <n v="1"/>
    <x v="0"/>
  </r>
  <r>
    <n v="3847"/>
    <s v="Stephen Quin"/>
    <m/>
    <s v="Dunderrow"/>
    <s v="Kinsale"/>
    <m/>
    <m/>
    <s v="Cork"/>
    <s v="P17 CH74"/>
    <x v="6"/>
    <s v="Stephen"/>
    <s v="Quin"/>
    <s v="Compliant"/>
    <n v="1"/>
    <x v="0"/>
  </r>
  <r>
    <n v="3848"/>
    <s v="Z Auto Cork"/>
    <m/>
    <s v="Unit 5 Commercial Park"/>
    <s v="Link road"/>
    <s v="Ballincollig"/>
    <m/>
    <s v="Cork"/>
    <m/>
    <x v="6"/>
    <s v="Zilvinas"/>
    <s v="Barzdziukas"/>
    <s v="Non Compliant"/>
    <n v="1"/>
    <x v="52"/>
  </r>
  <r>
    <n v="3849"/>
    <s v="Michael Martin"/>
    <s v="Tyre Specialist Centre"/>
    <s v="Portnason"/>
    <s v="Ballyshannon"/>
    <m/>
    <m/>
    <s v="Donegal"/>
    <m/>
    <x v="29"/>
    <s v="Michael"/>
    <s v="Martin"/>
    <s v="Compliant"/>
    <n v="1"/>
    <x v="0"/>
  </r>
  <r>
    <n v="3850"/>
    <s v="Paul O Shea"/>
    <s v="Paul O Shea Motors"/>
    <s v="Castletownbere"/>
    <m/>
    <m/>
    <m/>
    <s v="Cork"/>
    <m/>
    <x v="6"/>
    <s v="Paul"/>
    <s v="O'Shea"/>
    <s v="Non Compliant"/>
    <n v="1"/>
    <x v="0"/>
  </r>
  <r>
    <n v="3851"/>
    <s v="Denis O'Connor Ltd"/>
    <m/>
    <s v="The Bridge"/>
    <s v="Roskelton"/>
    <s v="Mountrath"/>
    <m/>
    <s v="Laois"/>
    <s v="R32 2X8Y"/>
    <x v="24"/>
    <s v="Denis"/>
    <s v="O'Connor"/>
    <s v="Non Compliant"/>
    <n v="1"/>
    <x v="0"/>
  </r>
  <r>
    <n v="3852"/>
    <s v="J &amp; K INTER"/>
    <m/>
    <s v="84 Arleigh Vale"/>
    <s v="Mullingar"/>
    <m/>
    <m/>
    <s v="Westmeath"/>
    <s v="N91 N8P7"/>
    <x v="19"/>
    <s v="Jakub"/>
    <s v="Cichowski"/>
    <s v="Non Compliant"/>
    <n v="1"/>
    <x v="0"/>
  </r>
  <r>
    <n v="3853"/>
    <s v="Michael Walsh Autos Ltd"/>
    <s v="Walsh Autos"/>
    <s v="Knocknagore"/>
    <s v="Castleisland"/>
    <m/>
    <m/>
    <s v="Kerry"/>
    <m/>
    <x v="2"/>
    <s v="Annmarie"/>
    <s v="Moloney"/>
    <s v="Non Compliant"/>
    <n v="1"/>
    <x v="0"/>
  </r>
  <r>
    <n v="3854"/>
    <s v="T &amp; C Motors Ltd"/>
    <m/>
    <s v="Inner Ring Road"/>
    <s v="Waterford City"/>
    <m/>
    <m/>
    <s v="Waterford"/>
    <m/>
    <x v="8"/>
    <s v="Sarah"/>
    <s v="O'Connor"/>
    <s v="Non Compliant"/>
    <n v="1"/>
    <x v="0"/>
  </r>
  <r>
    <n v="3855"/>
    <s v="Clara Cars Ltd"/>
    <m/>
    <s v="Clara"/>
    <s v="Kilkenny"/>
    <m/>
    <m/>
    <s v="Kilkenny"/>
    <s v="R95 HE22"/>
    <x v="4"/>
    <s v="Colman"/>
    <s v="Ryan"/>
    <s v="Non Compliant"/>
    <n v="1"/>
    <x v="0"/>
  </r>
  <r>
    <n v="3856"/>
    <s v="Kilkenny Motor factors Ltd"/>
    <s v="Kilkenny Autoparts"/>
    <s v="Unit 1 A"/>
    <s v="Hebron Industrial Estate"/>
    <s v="Co Kilkenny"/>
    <m/>
    <s v="Kilkenny"/>
    <m/>
    <x v="4"/>
    <s v="Jason"/>
    <s v="Acreman"/>
    <s v="Non Compliant"/>
    <n v="1"/>
    <x v="0"/>
  </r>
  <r>
    <n v="3857"/>
    <s v="James Travers Garage Limited"/>
    <m/>
    <s v="22 Hebron Industrial Estate"/>
    <s v="Hebron Road"/>
    <m/>
    <m/>
    <s v="Kilkenny"/>
    <s v="R95 AD79"/>
    <x v="4"/>
    <s v="James"/>
    <s v="Travers"/>
    <s v="Non Compliant"/>
    <n v="1"/>
    <x v="0"/>
  </r>
  <r>
    <n v="3858"/>
    <s v="Dariusz Szcepaniak &amp; Mariusz Sasin"/>
    <s v="Autotek Navan"/>
    <s v="1J Balmoral Industrial Estate"/>
    <s v="Kells Road"/>
    <s v="Navan"/>
    <m/>
    <s v="Meath"/>
    <m/>
    <x v="16"/>
    <s v="Dariusz"/>
    <s v="Szczepaniak"/>
    <s v="Compliant"/>
    <n v="1"/>
    <x v="0"/>
  </r>
  <r>
    <n v="3859"/>
    <s v="Kevin Kelleher Tyres"/>
    <m/>
    <s v="Balinascarthy"/>
    <s v="Clonakilty"/>
    <m/>
    <m/>
    <s v="Cork"/>
    <s v="P85 N772"/>
    <x v="6"/>
    <s v="Kevin"/>
    <s v="Kelleher"/>
    <s v="Non Compliant"/>
    <n v="1"/>
    <x v="0"/>
  </r>
  <r>
    <n v="3860"/>
    <s v="Henry Ford and Son Limited"/>
    <s v="Ford Ireland"/>
    <s v="Elm Court"/>
    <s v="Boreenmanna Road"/>
    <s v="Cork"/>
    <m/>
    <s v="Cork"/>
    <s v="T12 HHW2"/>
    <x v="30"/>
    <s v="Mark"/>
    <s v="Lenane"/>
    <s v="Compliant"/>
    <n v="1"/>
    <x v="0"/>
  </r>
  <r>
    <n v="3861"/>
    <s v="Ballycoree Ltd"/>
    <s v="Hogan Motors"/>
    <s v="Gort Road"/>
    <s v="Ennis"/>
    <m/>
    <m/>
    <s v="Clare"/>
    <s v="V95 T449"/>
    <x v="9"/>
    <s v="Anne Marie"/>
    <s v="Meskill"/>
    <s v="Non Compliant"/>
    <n v="1"/>
    <x v="0"/>
  </r>
  <r>
    <n v="3862"/>
    <s v="Dave Fallon Motors"/>
    <m/>
    <s v="Athenry Road"/>
    <s v="Craughwell"/>
    <m/>
    <m/>
    <s v="Galway"/>
    <s v="H91 HF82"/>
    <x v="14"/>
    <s v="Dave"/>
    <s v="Fallon"/>
    <s v="Non Compliant"/>
    <n v="1"/>
    <x v="0"/>
  </r>
  <r>
    <n v="3863"/>
    <s v="Sean White Car Sales"/>
    <s v="Athlone Renault"/>
    <s v="11 Roscommon Rd,"/>
    <s v="Bogganfin"/>
    <s v="Athlone"/>
    <m/>
    <s v="Westmeath"/>
    <s v="N37 TV24"/>
    <x v="19"/>
    <s v="Stephen"/>
    <s v="Wykes"/>
    <s v="Compliant"/>
    <n v="1"/>
    <x v="0"/>
  </r>
  <r>
    <n v="3864"/>
    <s v="Andrew Dray"/>
    <s v="Andy's Garage"/>
    <s v="Riverview"/>
    <s v="kilmacow"/>
    <m/>
    <m/>
    <s v="Kilkenny"/>
    <s v="X91 YH63"/>
    <x v="4"/>
    <s v="Andy"/>
    <s v="Dray"/>
    <s v="Non Compliant"/>
    <n v="1"/>
    <x v="0"/>
  </r>
  <r>
    <n v="3865"/>
    <s v="Tractamotors Blanchardstown Ltd"/>
    <m/>
    <s v="Main Street"/>
    <s v="Blanchardstown"/>
    <m/>
    <m/>
    <s v="Dublin 15"/>
    <s v="D15 AX2N"/>
    <x v="17"/>
    <s v="Danielle"/>
    <s v="Connaughton"/>
    <s v="Compliant"/>
    <n v="1"/>
    <x v="0"/>
  </r>
  <r>
    <n v="3866"/>
    <s v="Noel Whelan"/>
    <s v="Noel Whelan Auto Electrics"/>
    <s v="Dysart"/>
    <s v="Stradbally Rd"/>
    <s v="Portlaoise"/>
    <m/>
    <s v="Laois"/>
    <m/>
    <x v="24"/>
    <s v="Noel"/>
    <s v="Whelan"/>
    <s v="Compliant"/>
    <n v="1"/>
    <x v="0"/>
  </r>
  <r>
    <n v="3867"/>
    <s v="Young's Garage Ltd"/>
    <m/>
    <s v="Patrick Street"/>
    <s v="Templemore"/>
    <m/>
    <m/>
    <s v="Tipperary"/>
    <s v="E41 X602"/>
    <x v="12"/>
    <s v="Kathleen"/>
    <s v="Young"/>
    <s v="Non Compliant"/>
    <n v="1"/>
    <x v="0"/>
  </r>
  <r>
    <n v="3868"/>
    <s v="Kilkenny Vehicle Centre"/>
    <s v="Kilkenny Citroen &amp; Honda Centre"/>
    <s v="Callan Road"/>
    <s v="Kilkenny"/>
    <m/>
    <m/>
    <s v="Kilkenny"/>
    <m/>
    <x v="4"/>
    <s v="Cathal"/>
    <s v="O'Neill"/>
    <s v="Non Compliant"/>
    <n v="2"/>
    <x v="0"/>
  </r>
  <r>
    <n v="3869"/>
    <s v="Fix-It Motors Ltd"/>
    <m/>
    <s v="Ardbraccan"/>
    <s v="Navan"/>
    <m/>
    <m/>
    <s v="Meath"/>
    <s v="C15 DW62"/>
    <x v="16"/>
    <s v="Niall"/>
    <s v="Monaghan"/>
    <s v="Non Compliant"/>
    <n v="1"/>
    <x v="0"/>
  </r>
  <r>
    <n v="3870"/>
    <s v="Navan Ford Centre Ltd"/>
    <m/>
    <s v="Liscarton"/>
    <s v="Kells Road"/>
    <s v="Navan"/>
    <m/>
    <s v="Meath"/>
    <m/>
    <x v="16"/>
    <s v="Gary"/>
    <s v="Keelan"/>
    <s v="Non Compliant"/>
    <n v="1"/>
    <x v="0"/>
  </r>
  <r>
    <n v="3871"/>
    <s v="CJK Autotraders"/>
    <s v="CJ Autoparts"/>
    <s v="Unit 1G Blessington Business Park"/>
    <s v="Blessington"/>
    <m/>
    <m/>
    <s v="Wicklow"/>
    <m/>
    <x v="11"/>
    <s v="Sean"/>
    <s v="Kearney"/>
    <s v="Non Compliant"/>
    <n v="1"/>
    <x v="0"/>
  </r>
  <r>
    <n v="3872"/>
    <s v="Auto Care Point"/>
    <m/>
    <s v="Block A, Unit 11, Base Park"/>
    <s v="Lady's Well Road"/>
    <s v="Mulhuddart"/>
    <m/>
    <s v="Dublin 15"/>
    <s v="D15 A392"/>
    <x v="17"/>
    <s v="Pawel"/>
    <s v="Strzeciwik"/>
    <s v="Non Compliant"/>
    <n v="1"/>
    <x v="0"/>
  </r>
  <r>
    <n v="3873"/>
    <s v="Bridge Motorhomes Ltd"/>
    <s v="Bridge Gardening Equipment"/>
    <s v="Boherkyle"/>
    <s v="Goresbridge"/>
    <m/>
    <m/>
    <s v="Kilkenny"/>
    <m/>
    <x v="4"/>
    <s v="Lance"/>
    <s v="O'Brien"/>
    <s v="Non Compliant"/>
    <n v="1"/>
    <x v="0"/>
  </r>
  <r>
    <n v="3874"/>
    <s v="Abbeyside Tyre Centre"/>
    <s v="Abbeyside Tyre Centre"/>
    <s v="Sexton Street"/>
    <s v="Abbeyside"/>
    <s v="Dungarvan"/>
    <m/>
    <s v="Waterford"/>
    <s v="X35 RX30"/>
    <x v="8"/>
    <s v="Philip"/>
    <s v="Foley"/>
    <s v="Compliant"/>
    <n v="1"/>
    <x v="0"/>
  </r>
  <r>
    <n v="3875"/>
    <s v="Jim Caplis"/>
    <s v="Rearcross Tyres"/>
    <s v="Rearcross"/>
    <s v="Newport"/>
    <m/>
    <m/>
    <s v="Tipperary"/>
    <m/>
    <x v="12"/>
    <s v="Jim"/>
    <s v="Caplis"/>
    <s v="Non Compliant"/>
    <n v="1"/>
    <x v="0"/>
  </r>
  <r>
    <n v="3876"/>
    <s v="TC Motors and Taxi Services"/>
    <m/>
    <s v="23B Moyle Road"/>
    <s v="Dublin Ind Estate"/>
    <s v="Glasnevin"/>
    <m/>
    <s v="Dublin 11"/>
    <m/>
    <x v="7"/>
    <s v="tom"/>
    <s v="collins"/>
    <s v="Compliant"/>
    <n v="1"/>
    <x v="0"/>
  </r>
  <r>
    <n v="3877"/>
    <s v="Tadhg Hawes Motor &amp; Marine Parts"/>
    <s v="Tadhg Hawes Motor Parts"/>
    <s v="Grand Union House"/>
    <s v="Drurys Ave"/>
    <s v="Midleton"/>
    <m/>
    <s v="Cork"/>
    <m/>
    <x v="6"/>
    <s v="Tadhg"/>
    <s v="Hawes"/>
    <s v="Non Compliant"/>
    <n v="2"/>
    <x v="0"/>
  </r>
  <r>
    <n v="3878"/>
    <s v="Murphy's Garage"/>
    <m/>
    <s v="Church Street"/>
    <s v="Mitchelstown"/>
    <m/>
    <m/>
    <s v="Cork"/>
    <m/>
    <x v="6"/>
    <s v="James"/>
    <s v="Murphy"/>
    <s v="Non Compliant"/>
    <n v="1"/>
    <x v="0"/>
  </r>
  <r>
    <n v="3879"/>
    <s v="Berehaven Marine Supplies Ltd"/>
    <m/>
    <s v="Millcove"/>
    <s v="Castletownbere"/>
    <m/>
    <m/>
    <s v="Cork"/>
    <m/>
    <x v="6"/>
    <s v="Noel"/>
    <s v="O'Sullivan"/>
    <s v="Compliant"/>
    <n v="1"/>
    <x v="0"/>
  </r>
  <r>
    <n v="3880"/>
    <s v="O'Gorman's Garage"/>
    <m/>
    <s v="Kilbolane"/>
    <s v="Milford"/>
    <s v="Charleville"/>
    <m/>
    <s v="Cork"/>
    <m/>
    <x v="6"/>
    <s v="Peter"/>
    <s v="O'Gorman"/>
    <s v="Non Compliant"/>
    <n v="1"/>
    <x v="0"/>
  </r>
  <r>
    <n v="3881"/>
    <s v="Quality Tyres Ltd"/>
    <m/>
    <s v="Cloncollig Industrial Estate"/>
    <s v="Church Road"/>
    <s v="Tullamore"/>
    <m/>
    <s v="Offaly"/>
    <m/>
    <x v="20"/>
    <s v="John"/>
    <s v="Lawlor"/>
    <s v="Non Compliant"/>
    <n v="1"/>
    <x v="0"/>
  </r>
  <r>
    <n v="3882"/>
    <s v="Premier Pitstop &amp; Service Centre Ltd"/>
    <m/>
    <s v="Killeen Road"/>
    <m/>
    <m/>
    <m/>
    <s v="Dublin 12"/>
    <s v="D12 A027"/>
    <x v="7"/>
    <s v="Robert"/>
    <s v="Mullins"/>
    <s v="Non Compliant"/>
    <n v="1"/>
    <x v="0"/>
  </r>
  <r>
    <n v="3883"/>
    <s v="Commons Road Cars"/>
    <s v="Joe Duffy VW Navan"/>
    <s v="Commons Road"/>
    <s v="Navan"/>
    <s v="Co. Meath"/>
    <m/>
    <s v="Meath"/>
    <m/>
    <x v="16"/>
    <s v="Philip"/>
    <s v="Mahon"/>
    <s v="Non Compliant"/>
    <n v="1"/>
    <x v="0"/>
  </r>
  <r>
    <n v="3884"/>
    <s v="McAllisters"/>
    <s v="Joe Duffy VW Swords"/>
    <s v="Airside Motor Park"/>
    <s v="Swords"/>
    <m/>
    <m/>
    <s v="Dublin County"/>
    <m/>
    <x v="17"/>
    <s v="Keith"/>
    <s v="Fallon"/>
    <s v="Non Compliant"/>
    <n v="1"/>
    <x v="0"/>
  </r>
  <r>
    <n v="3885"/>
    <s v="Karmann Auto Ltd"/>
    <s v="Joe Duffy Volkswagen North"/>
    <s v="Exit 5 M50"/>
    <s v="North Park"/>
    <s v="North Road"/>
    <m/>
    <s v="Dublin 11"/>
    <m/>
    <x v="17"/>
    <s v="David"/>
    <s v="Donnellly"/>
    <s v="Compliant"/>
    <n v="1"/>
    <x v="0"/>
  </r>
  <r>
    <n v="3886"/>
    <s v="JP Brennan Auto Services"/>
    <m/>
    <s v="Croughevoe"/>
    <s v="Mitchelstown"/>
    <m/>
    <m/>
    <s v="Cork"/>
    <s v="P67 WK79"/>
    <x v="6"/>
    <s v="John Paul"/>
    <s v="Brennan"/>
    <s v="Non Compliant"/>
    <n v="1"/>
    <x v="0"/>
  </r>
  <r>
    <n v="3887"/>
    <s v="Ciaran McGrath"/>
    <s v="McGrath Auto Repair"/>
    <s v="Donaghintraine"/>
    <s v="Dromore West"/>
    <m/>
    <m/>
    <s v="Sligo"/>
    <s v="F26H523"/>
    <x v="22"/>
    <s v="Ciaran"/>
    <s v="McGrath"/>
    <s v="Compliant"/>
    <n v="1"/>
    <x v="0"/>
  </r>
  <r>
    <n v="3888"/>
    <s v="Carrigaline Auto Services"/>
    <m/>
    <s v="Unit 5 Old Pottery"/>
    <s v="Carrigaline"/>
    <m/>
    <m/>
    <s v="Cork"/>
    <m/>
    <x v="6"/>
    <s v="Steven"/>
    <s v="O'Donovan"/>
    <s v="Non Compliant"/>
    <n v="1"/>
    <x v="0"/>
  </r>
  <r>
    <n v="3889"/>
    <s v="Timeless Accessories Ltd"/>
    <s v="Timeless Distributors"/>
    <s v="Ashford"/>
    <m/>
    <m/>
    <m/>
    <s v="Wicklow"/>
    <m/>
    <x v="11"/>
    <s v="Stead"/>
    <s v="Cutler"/>
    <s v="Non Compliant"/>
    <n v="1"/>
    <x v="0"/>
  </r>
  <r>
    <n v="3890"/>
    <s v="Maudlin Tyre Centre"/>
    <m/>
    <s v="Maudlin Street"/>
    <s v="Kells"/>
    <m/>
    <m/>
    <s v="Meath"/>
    <m/>
    <x v="16"/>
    <s v="Peter"/>
    <s v="Ryan"/>
    <s v="Non Compliant"/>
    <n v="1"/>
    <x v="0"/>
  </r>
  <r>
    <n v="3891"/>
    <s v="TyreTech"/>
    <m/>
    <s v="Ballybunion Road"/>
    <s v="Listowel"/>
    <m/>
    <m/>
    <s v="Kerry"/>
    <m/>
    <x v="2"/>
    <s v="Thomas"/>
    <s v="Heaphy"/>
    <s v="Compliant"/>
    <n v="1"/>
    <x v="0"/>
  </r>
  <r>
    <n v="3892"/>
    <s v="Paramount Motor Repairs Ltd"/>
    <s v="Paramount Motors"/>
    <s v="Unit F4 Ballymount Drive"/>
    <s v="Ballymount"/>
    <m/>
    <m/>
    <s v="Dublin 12"/>
    <m/>
    <x v="7"/>
    <s v="Leonard"/>
    <s v="Byrne"/>
    <s v="Compliant"/>
    <n v="1"/>
    <x v="0"/>
  </r>
  <r>
    <n v="3893"/>
    <s v="Graddington Tyres"/>
    <s v="NJ Tyres"/>
    <s v="No 7 Lynn Business Park"/>
    <s v="Mullingar"/>
    <m/>
    <m/>
    <s v="Westmeath"/>
    <s v="N91 DP11"/>
    <x v="19"/>
    <s v="Karl"/>
    <s v="Pentony"/>
    <s v="Compliant"/>
    <n v="1"/>
    <x v="0"/>
  </r>
  <r>
    <n v="3894"/>
    <s v="Carbury Tyre Centre"/>
    <m/>
    <s v="Derrinturn"/>
    <s v="Carbury"/>
    <m/>
    <m/>
    <s v="Kildare"/>
    <m/>
    <x v="3"/>
    <s v="Patrick"/>
    <s v="Connolly"/>
    <s v="Non Compliant"/>
    <n v="1"/>
    <x v="0"/>
  </r>
  <r>
    <n v="3895"/>
    <s v="Egan's Garage"/>
    <m/>
    <s v="Granard Road"/>
    <s v="Castlepollard"/>
    <m/>
    <m/>
    <s v="Westmeath"/>
    <m/>
    <x v="19"/>
    <s v="Tom"/>
    <s v="Egan"/>
    <s v="Compliant"/>
    <n v="1"/>
    <x v="0"/>
  </r>
  <r>
    <n v="3896"/>
    <s v="Arco Vehicle Services"/>
    <s v="Arco Ford"/>
    <s v="Unit 5 Dunshaughlin Business Park"/>
    <s v="Dunshaughlin"/>
    <m/>
    <m/>
    <s v="Meath"/>
    <m/>
    <x v="16"/>
    <s v="Paul"/>
    <s v="Sweeney"/>
    <s v="Non Compliant"/>
    <n v="1"/>
    <x v="0"/>
  </r>
  <r>
    <n v="3897"/>
    <s v="McGagh Tyres"/>
    <m/>
    <s v="Unit 6 Bagenalstown Business Park"/>
    <s v="Bagenalstown"/>
    <s v="Royal Oak Road"/>
    <m/>
    <s v="Carlow"/>
    <s v="R21 XA00"/>
    <x v="31"/>
    <s v="Thomas"/>
    <s v="McGagh"/>
    <s v="Non Compliant"/>
    <n v="1"/>
    <x v="0"/>
  </r>
  <r>
    <n v="3898"/>
    <s v="Bray Honda Centre"/>
    <m/>
    <s v="3 Duncairn Lane"/>
    <s v="Bray"/>
    <m/>
    <m/>
    <s v="Wicklow"/>
    <s v="A98 K683"/>
    <x v="11"/>
    <s v="Mark"/>
    <s v="Murphy"/>
    <s v="Non Compliant"/>
    <n v="1"/>
    <x v="0"/>
  </r>
  <r>
    <n v="3899"/>
    <s v="Joe Thompson Motors"/>
    <s v="JT Motors"/>
    <s v="Drumboe Lower"/>
    <s v="Stranorlar"/>
    <s v="Lifford"/>
    <m/>
    <s v="Donegal"/>
    <s v="F93 DK37"/>
    <x v="29"/>
    <s v="Joe"/>
    <s v="Thompson"/>
    <s v="Compliant"/>
    <n v="1"/>
    <x v="0"/>
  </r>
  <r>
    <n v="3900"/>
    <s v="Kevin Gilies"/>
    <s v="Kevin Giles Motors Limited"/>
    <s v="Rathbawn"/>
    <s v="Co. West Meath"/>
    <m/>
    <m/>
    <s v="Meath"/>
    <m/>
    <x v="16"/>
    <s v="Kevin"/>
    <s v="Giles"/>
    <s v="Non Compliant"/>
    <n v="1"/>
    <x v="0"/>
  </r>
  <r>
    <n v="3901"/>
    <s v="DAF Distributors Ltd."/>
    <m/>
    <s v="OHM Group"/>
    <s v="Clonlara Avenue"/>
    <s v="Baldonnell Business Park"/>
    <m/>
    <s v="Dublin 22"/>
    <s v="D22W1H9"/>
    <x v="13"/>
    <s v="Arthur"/>
    <s v="O'Sullivan"/>
    <s v="Non Compliant"/>
    <n v="1"/>
    <x v="0"/>
  </r>
  <r>
    <n v="3902"/>
    <s v="Edward Devlin"/>
    <s v="ED Autos"/>
    <s v="Collon Road"/>
    <s v="Slane"/>
    <m/>
    <m/>
    <s v="Meath"/>
    <m/>
    <x v="16"/>
    <s v="Eddie"/>
    <s v="Devlin"/>
    <s v="Non Compliant"/>
    <n v="1"/>
    <x v="0"/>
  </r>
  <r>
    <n v="3903"/>
    <s v="O'Connor Motors"/>
    <m/>
    <s v="Main Street"/>
    <s v="Croom"/>
    <m/>
    <m/>
    <s v="Limerick"/>
    <s v="V35CR92"/>
    <x v="21"/>
    <s v="Damien"/>
    <s v="O'Connor"/>
    <s v="Non Compliant"/>
    <n v="1"/>
    <x v="0"/>
  </r>
  <r>
    <n v="3904"/>
    <s v="Fred Kilmartin Ltd"/>
    <m/>
    <s v="Athlone Road"/>
    <s v="Ballinasloe"/>
    <m/>
    <m/>
    <s v="Galway"/>
    <s v="H53 A0D4"/>
    <x v="14"/>
    <s v="Teresa"/>
    <s v="Kilmartin"/>
    <s v="Compliant"/>
    <n v="1"/>
    <x v="0"/>
  </r>
  <r>
    <n v="3905"/>
    <s v="Cactus Cars Ltd"/>
    <s v="East Coast Cars"/>
    <s v="Collon Road"/>
    <s v="Slane"/>
    <m/>
    <m/>
    <s v="Meath"/>
    <m/>
    <x v="16"/>
    <s v="Simon"/>
    <s v="Fowley"/>
    <s v="Non Compliant"/>
    <n v="1"/>
    <x v="0"/>
  </r>
  <r>
    <n v="3906"/>
    <s v="Mechanic on Duty"/>
    <m/>
    <s v="Service station Stillorgan road"/>
    <s v="Donnybrook"/>
    <m/>
    <m/>
    <s v="Dublin 4"/>
    <m/>
    <x v="7"/>
    <s v="Gavan"/>
    <s v="Matthews"/>
    <s v="Non Compliant"/>
    <n v="1"/>
    <x v="0"/>
  </r>
  <r>
    <n v="3907"/>
    <s v="Philpotts Tyre Centre"/>
    <m/>
    <s v="Upper Bluepool"/>
    <s v="Kanturk"/>
    <m/>
    <m/>
    <s v="Cork"/>
    <s v="P51 CT80"/>
    <x v="6"/>
    <s v="Eugene"/>
    <s v="Philpott"/>
    <s v="Compliant"/>
    <n v="1"/>
    <x v="0"/>
  </r>
  <r>
    <n v="3908"/>
    <s v="Dublin Auto Repairs"/>
    <m/>
    <s v="Unit 2, White Swan Business Centre"/>
    <s v="Donore Avenue"/>
    <m/>
    <m/>
    <s v="Dublin 8"/>
    <s v="D08 A434"/>
    <x v="7"/>
    <s v="Ahmad Bilal"/>
    <s v="Faisal"/>
    <s v="Non Compliant"/>
    <n v="1"/>
    <x v="0"/>
  </r>
  <r>
    <n v="3909"/>
    <s v="C.H. Autos Ltd"/>
    <s v="Carland Dublin"/>
    <s v="Harris Park Old Airport Road"/>
    <s v="Cloghran"/>
    <m/>
    <m/>
    <s v="Dublin County"/>
    <s v="K67AR55"/>
    <x v="17"/>
    <s v="Colin"/>
    <s v="Hunt"/>
    <s v="Non Compliant"/>
    <n v="1"/>
    <x v="0"/>
  </r>
  <r>
    <n v="3910"/>
    <s v="Willie Havlin"/>
    <s v="Moville Motor Factors"/>
    <s v="Main Street"/>
    <s v="Moville"/>
    <m/>
    <m/>
    <s v="Donegal"/>
    <s v="F93 HW50"/>
    <x v="29"/>
    <s v="James"/>
    <s v="Havlin"/>
    <s v="Non Compliant"/>
    <n v="1"/>
    <x v="0"/>
  </r>
  <r>
    <n v="3911"/>
    <s v="McNamara Auto Electric"/>
    <m/>
    <s v="Station Road"/>
    <s v="Buttevant"/>
    <m/>
    <m/>
    <s v="Cork"/>
    <m/>
    <x v="6"/>
    <s v="Charles"/>
    <s v="McNamara"/>
    <s v="Non Compliant"/>
    <n v="1"/>
    <x v="0"/>
  </r>
  <r>
    <n v="3912"/>
    <s v="RE Auto Ltd"/>
    <m/>
    <s v="Smithstown"/>
    <s v="Maynooth"/>
    <m/>
    <m/>
    <s v="Kildare"/>
    <m/>
    <x v="3"/>
    <s v="Dave"/>
    <s v="McCartan"/>
    <s v="Non Compliant"/>
    <n v="1"/>
    <x v="0"/>
  </r>
  <r>
    <n v="3913"/>
    <s v="Sandor Burzik"/>
    <s v="Joseph's Garage"/>
    <s v="Unit 4, Long Mile Business Park"/>
    <s v="Walkinstown"/>
    <m/>
    <m/>
    <s v="Dublin 12"/>
    <m/>
    <x v="7"/>
    <s v="Sandor"/>
    <s v="Burzik"/>
    <s v="Non Compliant"/>
    <n v="1"/>
    <x v="0"/>
  </r>
  <r>
    <n v="3914"/>
    <s v="Daly Autos"/>
    <m/>
    <s v="Killavalley"/>
    <s v="Tyrrellspass"/>
    <m/>
    <m/>
    <s v="Westmeath"/>
    <m/>
    <x v="19"/>
    <s v="Shane"/>
    <s v="Daly"/>
    <s v="Non Compliant"/>
    <n v="1"/>
    <x v="0"/>
  </r>
  <r>
    <n v="3915"/>
    <s v="NCW Tyres Ltd."/>
    <s v="Newcastle West Tyres"/>
    <s v="Churchtown"/>
    <s v="Newcastle West"/>
    <m/>
    <m/>
    <s v="Limerick"/>
    <m/>
    <x v="21"/>
    <s v="Bill"/>
    <s v="Flynn"/>
    <s v="Compliant"/>
    <n v="1"/>
    <x v="0"/>
  </r>
  <r>
    <n v="3916"/>
    <s v="Denis Dunne Motors"/>
    <m/>
    <s v="Bryanstown"/>
    <s v="Maynooth"/>
    <m/>
    <m/>
    <s v="Kildare"/>
    <s v="W23 PX92"/>
    <x v="3"/>
    <s v="Denis"/>
    <s v="Dunne"/>
    <s v="Non Compliant"/>
    <n v="1"/>
    <x v="0"/>
  </r>
  <r>
    <n v="3917"/>
    <s v="Total Tyre Solutions"/>
    <m/>
    <s v="4 Forge Lane"/>
    <s v="Lusk Village"/>
    <m/>
    <m/>
    <s v="Dublin County"/>
    <m/>
    <x v="17"/>
    <s v="Aidan"/>
    <s v="O'Sullivan"/>
    <s v="Non Compliant"/>
    <n v="1"/>
    <x v="0"/>
  </r>
  <r>
    <n v="3918"/>
    <s v="Murphy Motors"/>
    <m/>
    <s v="Grange"/>
    <s v="Killavullen"/>
    <s v="Mallow"/>
    <m/>
    <s v="Cork"/>
    <s v="P51 D785"/>
    <x v="6"/>
    <s v="Michael"/>
    <s v="Murphy"/>
    <s v="Non Compliant"/>
    <n v="1"/>
    <x v="0"/>
  </r>
  <r>
    <n v="3920"/>
    <s v="Donal Ryan Crash Repairs Ltd."/>
    <m/>
    <s v="Templederry"/>
    <s v="Nenagh"/>
    <m/>
    <m/>
    <s v="Tipperary"/>
    <m/>
    <x v="12"/>
    <s v="Paraic"/>
    <s v="Boland"/>
    <s v="Non Compliant"/>
    <n v="1"/>
    <x v="0"/>
  </r>
  <r>
    <n v="3921"/>
    <s v="Newell's Tyre Centre"/>
    <m/>
    <s v="Unit 13 MG Business Park"/>
    <s v="Galway Road"/>
    <s v="Tuam"/>
    <m/>
    <s v="Galway"/>
    <s v="H54 R654"/>
    <x v="14"/>
    <s v="Gordon"/>
    <s v="Newell"/>
    <s v="Non Compliant"/>
    <n v="1"/>
    <x v="0"/>
  </r>
  <r>
    <n v="3922"/>
    <s v="EQC Accessories Limited"/>
    <m/>
    <s v="9 Westfield House"/>
    <s v="Patrick Street"/>
    <s v="Mullingar"/>
    <m/>
    <s v="Westmeath"/>
    <s v="N91 KW28"/>
    <x v="19"/>
    <s v="Eira"/>
    <s v="Quevedo"/>
    <s v="Compliant"/>
    <n v="1"/>
    <x v="0"/>
  </r>
  <r>
    <n v="3923"/>
    <s v="Tidy Mechanical Repairs Ltd"/>
    <m/>
    <s v="Ballycurreen Industrial Estate"/>
    <s v="Kinsale Road"/>
    <s v="Cork"/>
    <m/>
    <s v="Cork"/>
    <m/>
    <x v="6"/>
    <s v="Trevor"/>
    <s v="O'Leary"/>
    <s v="Non Compliant"/>
    <n v="1"/>
    <x v="0"/>
  </r>
  <r>
    <n v="3924"/>
    <s v="Knock Tyres"/>
    <m/>
    <s v="School Road"/>
    <s v="Knock"/>
    <m/>
    <m/>
    <s v="Mayo"/>
    <m/>
    <x v="1"/>
    <s v="Alvydas"/>
    <s v="Kerbelis"/>
    <s v="Compliant"/>
    <n v="1"/>
    <x v="0"/>
  </r>
  <r>
    <n v="3925"/>
    <s v="Clandillon Classic Cars"/>
    <s v="Clandillon Motors"/>
    <s v="Dublin Road"/>
    <s v="Celbridge"/>
    <m/>
    <m/>
    <s v="Kildare"/>
    <m/>
    <x v="3"/>
    <s v="ian"/>
    <s v="Clandillon"/>
    <s v="Non Compliant"/>
    <n v="1"/>
    <x v="0"/>
  </r>
  <r>
    <n v="3926"/>
    <s v="Total Car Care Ltd"/>
    <m/>
    <s v="6 Green Isle Business park"/>
    <s v="Boot road"/>
    <m/>
    <m/>
    <s v="Dublin 22"/>
    <m/>
    <x v="13"/>
    <s v="Eugene"/>
    <s v="Frindunbekov"/>
    <s v="Non Compliant"/>
    <n v="1"/>
    <x v="0"/>
  </r>
  <r>
    <n v="3927"/>
    <s v="KeyWaste Management Limited"/>
    <m/>
    <s v="Greenview"/>
    <s v="Greenhills Road"/>
    <s v="Walkinstown"/>
    <m/>
    <s v="Dublin 12"/>
    <m/>
    <x v="13"/>
    <s v="Mark"/>
    <s v="Butler"/>
    <s v="Non Compliant"/>
    <n v="1"/>
    <x v="0"/>
  </r>
  <r>
    <n v="3928"/>
    <s v="Tom Scully Motors Ltd"/>
    <m/>
    <s v="144 Harmonstown Road"/>
    <s v="Raheny"/>
    <m/>
    <m/>
    <s v="Dublin 5"/>
    <m/>
    <x v="7"/>
    <s v="Tom"/>
    <s v="Scully"/>
    <s v="Compliant"/>
    <n v="1"/>
    <x v="0"/>
  </r>
  <r>
    <n v="3929"/>
    <s v="Paul Whelan Motors Ltd"/>
    <m/>
    <s v="Harlockstown"/>
    <s v="Summerhill Road"/>
    <s v="Dunboyne"/>
    <m/>
    <s v="Meath"/>
    <s v="A86 D267"/>
    <x v="16"/>
    <s v="Paul"/>
    <s v="Whelan"/>
    <s v="Non Compliant"/>
    <n v="1"/>
    <x v="0"/>
  </r>
  <r>
    <n v="3930"/>
    <s v="Galligan Motors"/>
    <m/>
    <s v="Drumroosk"/>
    <s v="Ballinagh"/>
    <m/>
    <m/>
    <s v="Cavan"/>
    <m/>
    <x v="5"/>
    <s v="Peter"/>
    <s v="Galligan"/>
    <s v="Non Compliant"/>
    <n v="1"/>
    <x v="0"/>
  </r>
  <r>
    <n v="3931"/>
    <s v="Ger Mulhalls"/>
    <s v="Mulhalls Car Dismantler"/>
    <s v="Bonnettstown"/>
    <s v="Kilkenny"/>
    <m/>
    <m/>
    <s v="Kilkenny"/>
    <m/>
    <x v="4"/>
    <s v="Martin"/>
    <s v="Mulhall"/>
    <s v="Non Compliant"/>
    <n v="1"/>
    <x v="0"/>
  </r>
  <r>
    <n v="3932"/>
    <s v="Fort Motors Ltd"/>
    <s v="Fort Motors"/>
    <s v="Cromwellsfort Road"/>
    <s v="Walkinstown"/>
    <m/>
    <m/>
    <s v="Dublin 12"/>
    <m/>
    <x v="13"/>
    <s v="John"/>
    <s v="Murray"/>
    <s v="Compliant"/>
    <n v="4"/>
    <x v="0"/>
  </r>
  <r>
    <n v="3933"/>
    <s v="Maunsells Garage Ltd"/>
    <m/>
    <s v="College St"/>
    <s v="Castlegregory"/>
    <s v="Tralee"/>
    <m/>
    <s v="Kerry"/>
    <m/>
    <x v="2"/>
    <s v="Liam"/>
    <s v="Maunsell"/>
    <s v="Non Compliant"/>
    <n v="1"/>
    <x v="0"/>
  </r>
  <r>
    <n v="3934"/>
    <s v="Douglas Motors"/>
    <m/>
    <s v="Coveneys yard"/>
    <s v="Church Road"/>
    <s v="Douglas"/>
    <m/>
    <s v="Cork"/>
    <s v="T12 X02D"/>
    <x v="6"/>
    <s v="Brian"/>
    <s v="Healy"/>
    <s v="Revoked"/>
    <n v="1"/>
    <x v="53"/>
  </r>
  <r>
    <n v="3935"/>
    <s v="Clancy's Garage"/>
    <m/>
    <s v="Lissycasey"/>
    <s v="Ennis"/>
    <m/>
    <m/>
    <s v="Clare"/>
    <m/>
    <x v="9"/>
    <s v="Michael"/>
    <s v="Clancy"/>
    <s v="Compliant"/>
    <n v="1"/>
    <x v="0"/>
  </r>
  <r>
    <n v="3937"/>
    <s v="Hegarty's Auto Services Limited"/>
    <m/>
    <s v="Carnamuggagh"/>
    <s v="Letterkenny"/>
    <m/>
    <m/>
    <s v="Donegal"/>
    <s v="F92 CC82"/>
    <x v="29"/>
    <s v="Svetlana"/>
    <s v="Megannety"/>
    <s v="Non Compliant"/>
    <n v="1"/>
    <x v="0"/>
  </r>
  <r>
    <n v="3938"/>
    <s v="Enda McCarrick Cars Ltd"/>
    <m/>
    <s v="Northwest Business Park"/>
    <s v="Dublin Road"/>
    <s v="Collooney"/>
    <m/>
    <s v="Sligo"/>
    <m/>
    <x v="22"/>
    <s v="Enda"/>
    <s v="McCarrick"/>
    <s v="Non Compliant"/>
    <n v="1"/>
    <x v="0"/>
  </r>
  <r>
    <n v="3939"/>
    <s v="Paul Smith"/>
    <s v="Paul Smith Motors"/>
    <s v="3 Matthews Terrace"/>
    <s v="Monkstown Farm"/>
    <s v="Dun Laoghaire"/>
    <m/>
    <s v="Dublin County"/>
    <m/>
    <x v="23"/>
    <s v="Trevor"/>
    <s v="Doran"/>
    <s v="Non Compliant"/>
    <n v="1"/>
    <x v="0"/>
  </r>
  <r>
    <n v="3940"/>
    <s v="McMenamin Tyres"/>
    <m/>
    <s v="Newtowncunningham"/>
    <s v="Lifford PO"/>
    <m/>
    <m/>
    <s v="Donegal"/>
    <m/>
    <x v="29"/>
    <s v="Vinny"/>
    <s v="O Doherty"/>
    <s v="Compliant"/>
    <n v="1"/>
    <x v="0"/>
  </r>
  <r>
    <n v="3941"/>
    <s v="Patrick McDonnell"/>
    <m/>
    <s v="Clegarrow"/>
    <s v="Enfield"/>
    <m/>
    <m/>
    <s v="Meath"/>
    <m/>
    <x v="16"/>
    <s v="Patrick"/>
    <s v="McDonnell"/>
    <s v="Non Compliant"/>
    <n v="1"/>
    <x v="0"/>
  </r>
  <r>
    <n v="3942"/>
    <s v="Patrick Kavanagh and Sons Ltd (TRIM)"/>
    <s v="Patrick Kavanagh and Sons Ltd"/>
    <s v="Watergate Street"/>
    <s v="Trim"/>
    <s v="Co. Meath"/>
    <m/>
    <s v="Meath"/>
    <m/>
    <x v="16"/>
    <s v="Brendan"/>
    <s v="Kavanagh"/>
    <s v="Non Compliant"/>
    <n v="1"/>
    <x v="0"/>
  </r>
  <r>
    <n v="3943"/>
    <s v="R M Motors (Ireland) Ltd"/>
    <m/>
    <s v="Old Blakestown Road"/>
    <s v="Mulhuddart"/>
    <m/>
    <m/>
    <s v="Dublin 15"/>
    <s v="D15 R259"/>
    <x v="17"/>
    <s v="Kevin"/>
    <s v="Farrell"/>
    <s v="Compliant"/>
    <n v="1"/>
    <x v="0"/>
  </r>
  <r>
    <n v="3944"/>
    <s v="Brian Daly Tyres"/>
    <m/>
    <s v="Rantavan"/>
    <s v="Mullagh"/>
    <m/>
    <m/>
    <s v="Cavan"/>
    <s v="A82 H522"/>
    <x v="5"/>
    <s v="Brian"/>
    <s v="Daly"/>
    <s v="Compliant"/>
    <n v="1"/>
    <x v="0"/>
  </r>
  <r>
    <n v="3945"/>
    <s v="Fort Motors"/>
    <s v="Tallaght Ford"/>
    <s v="Cromwellsfort Road"/>
    <s v="Walkinstown"/>
    <m/>
    <m/>
    <s v="Dublin 12"/>
    <m/>
    <x v="13"/>
    <s v="Trish"/>
    <s v="Ward"/>
    <s v="Non Compliant"/>
    <n v="1"/>
    <x v="0"/>
  </r>
  <r>
    <n v="3946"/>
    <s v="J Costigan Motors"/>
    <m/>
    <s v="O'Brien Road"/>
    <s v="Carlow"/>
    <m/>
    <m/>
    <s v="Carlow"/>
    <m/>
    <x v="31"/>
    <s v="John"/>
    <s v="Costigan"/>
    <s v="Non Compliant"/>
    <n v="1"/>
    <x v="0"/>
  </r>
  <r>
    <n v="3947"/>
    <s v="Walkinstown Tyre Centre"/>
    <m/>
    <s v="78 Walkinstown Road"/>
    <s v="D12"/>
    <m/>
    <m/>
    <s v="Dublin 12"/>
    <m/>
    <x v="13"/>
    <s v="Romas"/>
    <s v="Gudauskas"/>
    <s v="Revoked"/>
    <n v="1"/>
    <x v="54"/>
  </r>
  <r>
    <n v="3948"/>
    <s v="MBC Autos"/>
    <m/>
    <s v="1A Store Street"/>
    <s v="Youghal"/>
    <m/>
    <m/>
    <s v="Cork"/>
    <m/>
    <x v="6"/>
    <s v="Michael"/>
    <s v="Coleman"/>
    <s v="Non Compliant"/>
    <n v="1"/>
    <x v="0"/>
  </r>
  <r>
    <n v="3949"/>
    <s v="Arran Auto &amp; Tyre Services"/>
    <s v="LTK Motors Services Ltd"/>
    <s v="113 Cashel Road"/>
    <s v="Crumlin"/>
    <m/>
    <m/>
    <s v="Dublin 12"/>
    <m/>
    <x v="13"/>
    <s v="Liam"/>
    <s v="Kelly"/>
    <s v="Non Compliant"/>
    <n v="1"/>
    <x v="0"/>
  </r>
  <r>
    <n v="3950"/>
    <s v="Aidan Buckley"/>
    <m/>
    <s v="Rathpeacon"/>
    <s v="Mallow Road"/>
    <s v="Cork"/>
    <m/>
    <s v="Cork"/>
    <m/>
    <x v="6"/>
    <s v="Aidan"/>
    <s v="Buckley"/>
    <s v="Non Compliant"/>
    <n v="1"/>
    <x v="0"/>
  </r>
  <r>
    <n v="3951"/>
    <s v="Dunboyne Auto Centre Limited"/>
    <m/>
    <s v="Beechgrove"/>
    <s v="Old Fairyhouse Road"/>
    <s v="Dunboyne"/>
    <m/>
    <s v="Meath"/>
    <m/>
    <x v="16"/>
    <s v="Noel"/>
    <s v="Kane"/>
    <s v="Compliant"/>
    <n v="1"/>
    <x v="0"/>
  </r>
  <r>
    <n v="3952"/>
    <s v="John McCabe Motors Ltd"/>
    <s v="John McCabe Nissan"/>
    <s v="Cocs Road"/>
    <s v="Louth"/>
    <m/>
    <m/>
    <s v="Louth"/>
    <m/>
    <x v="27"/>
    <s v="Eoin"/>
    <s v="Caraher"/>
    <s v="Non Compliant"/>
    <n v="1"/>
    <x v="0"/>
  </r>
  <r>
    <n v="3953"/>
    <s v="Fitzpatricks Garage (Tullamore) Ltd"/>
    <m/>
    <s v="Church Road"/>
    <s v="Tullamore"/>
    <m/>
    <m/>
    <s v="Offaly"/>
    <s v="R35 CH60"/>
    <x v="20"/>
    <s v="Natasha"/>
    <s v="Hogan"/>
    <s v="Non Compliant"/>
    <n v="1"/>
    <x v="0"/>
  </r>
  <r>
    <n v="3954"/>
    <s v="Fort Motors Ltd"/>
    <s v="Rathfarnham Ford"/>
    <s v="Whitechurch Road"/>
    <s v="Rathfarnham"/>
    <m/>
    <m/>
    <s v="Dublin 14"/>
    <m/>
    <x v="7"/>
    <s v="Trish"/>
    <s v="Ward"/>
    <s v="Non Compliant"/>
    <n v="1"/>
    <x v="0"/>
  </r>
  <r>
    <n v="3955"/>
    <s v="Munnelly Bros Car Sales Ltd"/>
    <s v="Munnelly Car Dismantlers"/>
    <s v="Arles"/>
    <s v="Ballickmoyler"/>
    <s v="Carlow"/>
    <m/>
    <s v="Laois"/>
    <m/>
    <x v="24"/>
    <s v="Colm"/>
    <s v="Munnelly"/>
    <s v="Non Compliant"/>
    <n v="1"/>
    <x v="0"/>
  </r>
  <r>
    <n v="3956"/>
    <s v="Cobh Auto Centre"/>
    <m/>
    <s v="The Bag Factory"/>
    <s v="Lake Road"/>
    <s v="Cobh"/>
    <m/>
    <s v="Cork"/>
    <m/>
    <x v="6"/>
    <s v="Joe"/>
    <s v="Dowling"/>
    <s v="Non Compliant"/>
    <n v="1"/>
    <x v="0"/>
  </r>
  <r>
    <n v="3957"/>
    <s v="G.A. Claffey Ltd"/>
    <m/>
    <s v="Portumna Bridge"/>
    <s v="Portland Lorrha"/>
    <s v="Nenagh"/>
    <m/>
    <s v="Tipperary"/>
    <m/>
    <x v="12"/>
    <s v="Morgan"/>
    <s v="Claffey"/>
    <s v="Revoked"/>
    <n v="1"/>
    <x v="55"/>
  </r>
  <r>
    <n v="3958"/>
    <s v="Fort Motors Blanchardstown"/>
    <m/>
    <s v="Coolmine Industrial Estate"/>
    <s v="Blanchardstown"/>
    <m/>
    <m/>
    <s v="Dublin 15"/>
    <m/>
    <x v="17"/>
    <s v="Piotr"/>
    <s v="Baranczyk"/>
    <s v="Non Compliant"/>
    <n v="1"/>
    <x v="0"/>
  </r>
  <r>
    <n v="3959"/>
    <s v="John Paul Ruth"/>
    <s v="Ruth Motor Services"/>
    <s v="Foulkstown"/>
    <s v="Waterford Road"/>
    <s v="Kilkenny"/>
    <m/>
    <s v="Kilkenny"/>
    <s v="R95 CX24"/>
    <x v="4"/>
    <s v="JP"/>
    <s v="Ruth"/>
    <s v="Non Compliant"/>
    <n v="1"/>
    <x v="0"/>
  </r>
  <r>
    <n v="3960"/>
    <s v="South Dublin Automotive"/>
    <m/>
    <s v="1A Limekiln Lane"/>
    <s v="Walkinstown"/>
    <m/>
    <m/>
    <s v="Dublin 12"/>
    <m/>
    <x v="7"/>
    <s v="Sean"/>
    <s v="Moloney"/>
    <s v="Non Compliant"/>
    <n v="1"/>
    <x v="0"/>
  </r>
  <r>
    <n v="3961"/>
    <s v="Liam O'Neill"/>
    <s v="Liam O'Neill Motors Ltd"/>
    <s v="Tore"/>
    <s v="Tyrrellspass"/>
    <m/>
    <m/>
    <s v="Westmeath"/>
    <m/>
    <x v="19"/>
    <s v="Liam"/>
    <s v="O'Neill"/>
    <s v="Compliant"/>
    <n v="1"/>
    <x v="0"/>
  </r>
  <r>
    <n v="3962"/>
    <s v="Niall Staunton"/>
    <s v="Auto Car and Van"/>
    <s v="Dollanstown"/>
    <s v="Kilcock"/>
    <m/>
    <m/>
    <s v="Kildare"/>
    <m/>
    <x v="3"/>
    <s v="Niall"/>
    <s v="Staunton"/>
    <s v="Non Compliant"/>
    <n v="1"/>
    <x v="0"/>
  </r>
  <r>
    <n v="3963"/>
    <s v="Pat Joe O'Donovan Car Sales"/>
    <m/>
    <s v="Clogheen West"/>
    <s v="Clonakilty"/>
    <m/>
    <m/>
    <s v="Cork"/>
    <s v="P85 YX78"/>
    <x v="6"/>
    <s v="Pat Joe"/>
    <s v="O'Donovan"/>
    <s v="Non Compliant"/>
    <n v="1"/>
    <x v="0"/>
  </r>
  <r>
    <n v="3964"/>
    <s v="Pat Bowens"/>
    <m/>
    <s v="Platin road"/>
    <s v="Duleek"/>
    <m/>
    <m/>
    <s v="Meath"/>
    <m/>
    <x v="16"/>
    <s v="Patrick"/>
    <s v="Bowens"/>
    <s v="Non Compliant"/>
    <n v="1"/>
    <x v="0"/>
  </r>
  <r>
    <n v="3965"/>
    <s v="Mc Auto Repairs Ltd"/>
    <m/>
    <s v="Bredin Court"/>
    <s v="Bredin Street"/>
    <s v="Drogheda"/>
    <m/>
    <s v="Louth"/>
    <m/>
    <x v="27"/>
    <s v="Sean"/>
    <s v="McConnell"/>
    <s v="Non Compliant"/>
    <n v="1"/>
    <x v="0"/>
  </r>
  <r>
    <n v="3966"/>
    <s v="A-AWS , Tyre Service."/>
    <m/>
    <s v="Kilnahue Lane"/>
    <s v="Gorey"/>
    <m/>
    <m/>
    <s v="Wexford"/>
    <m/>
    <x v="18"/>
    <s v="Andrzej"/>
    <s v="Gawrysiak"/>
    <s v="Non Compliant"/>
    <n v="1"/>
    <x v="0"/>
  </r>
  <r>
    <n v="3967"/>
    <s v="Emo Tyres"/>
    <m/>
    <s v="Killimy"/>
    <s v="Emo"/>
    <s v="Portlaoise"/>
    <m/>
    <s v="Laois"/>
    <m/>
    <x v="24"/>
    <s v="Chris"/>
    <s v="Lawlor"/>
    <s v="Non Compliant"/>
    <n v="1"/>
    <x v="0"/>
  </r>
  <r>
    <n v="3968"/>
    <s v="Hussey Tyres Recovery Car Sales"/>
    <s v="Hussey Tyres"/>
    <s v="Ballymacandrew"/>
    <s v="Ardfert"/>
    <m/>
    <m/>
    <s v="Kerry"/>
    <m/>
    <x v="2"/>
    <s v="Damien"/>
    <s v="Hussey"/>
    <s v="Non Compliant"/>
    <n v="1"/>
    <x v="0"/>
  </r>
  <r>
    <n v="3969"/>
    <s v="Monavalley Tyreshop Limited"/>
    <s v="The Tyre Shop"/>
    <s v="Monavalley Industrial Estate Tralee"/>
    <s v="Tralee"/>
    <m/>
    <m/>
    <s v="Kerry"/>
    <m/>
    <x v="2"/>
    <s v="JJ"/>
    <s v="Falvey"/>
    <s v="Non Compliant"/>
    <n v="1"/>
    <x v="0"/>
  </r>
  <r>
    <n v="3970"/>
    <s v="Linas Ivanauskas and Darius Fabijonavicius"/>
    <s v="FiX Motors"/>
    <s v="Kilshane Cross"/>
    <s v="The Ward"/>
    <m/>
    <m/>
    <s v="Dublin 11"/>
    <m/>
    <x v="17"/>
    <s v="Linas"/>
    <s v="Ivanauskas"/>
    <s v="Non Compliant"/>
    <n v="1"/>
    <x v="0"/>
  </r>
  <r>
    <n v="3971"/>
    <s v="Auto Supply"/>
    <s v="John O Grady T/A Auto Supply"/>
    <s v="Tobracken"/>
    <s v="Ballaghaderreen"/>
    <m/>
    <m/>
    <s v="Roscommon"/>
    <m/>
    <x v="25"/>
    <s v="John"/>
    <s v="O'Grady"/>
    <s v="Non Compliant"/>
    <n v="1"/>
    <x v="0"/>
  </r>
  <r>
    <n v="3972"/>
    <s v="Damian Moroney Auto Repairs"/>
    <m/>
    <s v="Clashaniska Upper"/>
    <s v="Clonmel"/>
    <m/>
    <m/>
    <s v="Tipperary"/>
    <s v="E91 KD37"/>
    <x v="12"/>
    <s v="Damian"/>
    <s v="Moroney"/>
    <s v="Compliant"/>
    <n v="1"/>
    <x v="0"/>
  </r>
  <r>
    <n v="3973"/>
    <s v="Diarmuid French Motors Ltd"/>
    <m/>
    <s v="Knockanenacrohy"/>
    <s v="Leap"/>
    <m/>
    <m/>
    <s v="Cork"/>
    <s v="P81 WT26"/>
    <x v="6"/>
    <s v="Diarmuid"/>
    <s v="French"/>
    <s v="Non Compliant"/>
    <n v="1"/>
    <x v="0"/>
  </r>
  <r>
    <n v="3974"/>
    <s v="Smith Motorcycles Ltd"/>
    <s v="D15 Motorcycles"/>
    <s v="Unit 6, Primeside Park"/>
    <s v="Ballycoolin"/>
    <m/>
    <m/>
    <s v="Dublin 15"/>
    <s v="D15 X017"/>
    <x v="17"/>
    <s v="Mark"/>
    <s v="Quinn"/>
    <s v="Non Compliant"/>
    <n v="1"/>
    <x v="0"/>
  </r>
  <r>
    <n v="3975"/>
    <s v="Corofin Car Dismantlers"/>
    <m/>
    <s v="Roxton"/>
    <s v="Corofin"/>
    <m/>
    <m/>
    <s v="Clare"/>
    <m/>
    <x v="9"/>
    <s v="Ricky"/>
    <s v="Healy"/>
    <s v="Non Compliant"/>
    <n v="1"/>
    <x v="0"/>
  </r>
  <r>
    <n v="3976"/>
    <s v="Frank's Auto Repairs"/>
    <m/>
    <s v="Kilrush Road"/>
    <s v="Kilkee"/>
    <m/>
    <m/>
    <s v="Clare"/>
    <m/>
    <x v="9"/>
    <s v="Frank"/>
    <s v="O'Gorman"/>
    <s v="Non Compliant"/>
    <n v="1"/>
    <x v="0"/>
  </r>
  <r>
    <n v="3977"/>
    <s v="Hehir Tyres Ltd"/>
    <s v="Kilkenny Tyre Specialists"/>
    <s v="Hebron Rd Ind. Est."/>
    <s v="Kilkenny"/>
    <m/>
    <m/>
    <s v="Kilkenny"/>
    <s v="R95 RH4X"/>
    <x v="4"/>
    <s v="Martin"/>
    <s v="Hehir"/>
    <s v="Compliant"/>
    <n v="1"/>
    <x v="0"/>
  </r>
  <r>
    <n v="3978"/>
    <s v="Bernard Clarke Garage"/>
    <s v="Clarkes Garage"/>
    <s v="Annaharnett"/>
    <s v="Virginia"/>
    <m/>
    <m/>
    <s v="Cavan"/>
    <m/>
    <x v="5"/>
    <s v="Bernard"/>
    <s v="Clarke"/>
    <s v="Compliant"/>
    <n v="1"/>
    <x v="0"/>
  </r>
  <r>
    <n v="3979"/>
    <s v="Rathmichael Motors"/>
    <m/>
    <s v="New Vale"/>
    <s v="Shankill"/>
    <m/>
    <m/>
    <s v="Dublin County"/>
    <s v="D18 RV10"/>
    <x v="23"/>
    <s v="David"/>
    <s v="Curley"/>
    <s v="Non Compliant"/>
    <n v="1"/>
    <x v="0"/>
  </r>
  <r>
    <n v="3980"/>
    <s v="JVC Motors Ltd"/>
    <m/>
    <s v="Unit 3/4 Westlink Business Park"/>
    <s v="Clondrinagh"/>
    <s v="Limerick"/>
    <m/>
    <s v="Limerick"/>
    <m/>
    <x v="21"/>
    <s v="Ciara"/>
    <s v="Culleton"/>
    <s v="Non Compliant"/>
    <n v="1"/>
    <x v="0"/>
  </r>
  <r>
    <n v="3981"/>
    <s v="Ray Healy Tyres"/>
    <s v="Healy Tyres"/>
    <s v="Gurteenroe House"/>
    <s v="Macroom Co Cork"/>
    <m/>
    <m/>
    <s v="Cork"/>
    <m/>
    <x v="6"/>
    <s v="Ray"/>
    <s v="Healy"/>
    <s v="Non Compliant"/>
    <n v="1"/>
    <x v="0"/>
  </r>
  <r>
    <n v="3982"/>
    <s v="Tyres Direct"/>
    <s v="C's Tyres Direct"/>
    <s v="Unit 1a"/>
    <s v="Churchview"/>
    <s v="Sixmilebridge"/>
    <m/>
    <s v="Clare"/>
    <m/>
    <x v="9"/>
    <s v="Carmel"/>
    <s v="Sheridan"/>
    <s v="Non Compliant"/>
    <n v="1"/>
    <x v="0"/>
  </r>
  <r>
    <n v="3983"/>
    <s v="Valcroft Limited"/>
    <s v="Mr Binman"/>
    <s v="Ashbourne Hall"/>
    <s v="Dock Road"/>
    <s v="Limerick"/>
    <m/>
    <s v="Limerick"/>
    <m/>
    <x v="21"/>
    <s v="Victoria"/>
    <s v="Wills"/>
    <s v="Non Compliant"/>
    <n v="1"/>
    <x v="0"/>
  </r>
  <r>
    <n v="3984"/>
    <s v="Ryan Auto Diagnostics &amp; Servicing"/>
    <m/>
    <s v="Unit A7, Clane Business Park"/>
    <s v="Clane"/>
    <m/>
    <m/>
    <s v="Kildare"/>
    <m/>
    <x v="3"/>
    <s v="Sean"/>
    <s v="Ryan"/>
    <s v="Non Compliant"/>
    <n v="1"/>
    <x v="0"/>
  </r>
  <r>
    <n v="3985"/>
    <s v="AutoFix - Greg Pawlak"/>
    <m/>
    <s v="Irishtown"/>
    <s v="Kilkenny"/>
    <m/>
    <m/>
    <s v="Kilkenny"/>
    <m/>
    <x v="4"/>
    <s v="Grzegorz"/>
    <s v="Pawlak"/>
    <s v="Non Compliant"/>
    <n v="1"/>
    <x v="0"/>
  </r>
  <r>
    <n v="3986"/>
    <s v="HIQ Automotive Services Ltd"/>
    <s v="Naas Tyres &amp; Autocare"/>
    <s v="Unit 6"/>
    <s v="Monread Commercial Park"/>
    <s v="Monread Road, Naas"/>
    <m/>
    <s v="Kildare"/>
    <m/>
    <x v="3"/>
    <s v="Robert"/>
    <s v="Ferguson"/>
    <s v="Non Compliant"/>
    <n v="1"/>
    <x v="0"/>
  </r>
  <r>
    <n v="3987"/>
    <s v="Sweeney's Garage"/>
    <m/>
    <s v="Sea Road,"/>
    <s v="Arklow"/>
    <m/>
    <m/>
    <s v="Wicklow"/>
    <s v="Y14 NH56"/>
    <x v="11"/>
    <s v="Jonjo"/>
    <s v="Sweeney"/>
    <s v="Non Compliant"/>
    <n v="1"/>
    <x v="0"/>
  </r>
  <r>
    <n v="3988"/>
    <s v="TyreStop (Killorglin)"/>
    <m/>
    <s v="Killorglin Business Park"/>
    <s v="Killorglin"/>
    <m/>
    <m/>
    <s v="Kerry"/>
    <m/>
    <x v="2"/>
    <s v="Joe"/>
    <s v="Foley"/>
    <s v="Non Compliant"/>
    <n v="1"/>
    <x v="0"/>
  </r>
  <r>
    <n v="3989"/>
    <s v="Jer Coffey &amp; Son Limited"/>
    <m/>
    <s v="Coolbane"/>
    <s v="Ballyhar"/>
    <s v="Killarney"/>
    <m/>
    <s v="Kerry"/>
    <m/>
    <x v="2"/>
    <s v="Denis"/>
    <s v="Coffey"/>
    <s v="Compliant"/>
    <n v="1"/>
    <x v="0"/>
  </r>
  <r>
    <n v="3990"/>
    <s v="David Murphy Car Sales Ltd"/>
    <m/>
    <s v="Corbally"/>
    <s v="Quin"/>
    <m/>
    <m/>
    <s v="Clare"/>
    <m/>
    <x v="9"/>
    <s v="David"/>
    <s v="Murphy"/>
    <s v="Non Compliant"/>
    <n v="1"/>
    <x v="0"/>
  </r>
  <r>
    <n v="3991"/>
    <s v="George Buckley Garage Ltd"/>
    <m/>
    <s v="Unit 8 Ellis Yard"/>
    <s v="Ballyvolane"/>
    <m/>
    <m/>
    <s v="Cork"/>
    <m/>
    <x v="30"/>
    <s v="George"/>
    <s v="Buckley"/>
    <s v="Compliant"/>
    <n v="1"/>
    <x v="0"/>
  </r>
  <r>
    <n v="3992"/>
    <s v="Prendergast Tyres"/>
    <m/>
    <s v="Main Street"/>
    <s v="Ballyhale"/>
    <m/>
    <m/>
    <s v="Kilkenny"/>
    <m/>
    <x v="4"/>
    <s v="Paddy"/>
    <s v="Prendergast"/>
    <s v="Non Compliant"/>
    <n v="1"/>
    <x v="0"/>
  </r>
  <r>
    <n v="3993"/>
    <s v="Owen O'Hare"/>
    <s v="Owenies Tyres"/>
    <s v="Dublin Road"/>
    <s v="Dundalk"/>
    <m/>
    <m/>
    <s v="Louth"/>
    <s v="A91 R2HE"/>
    <x v="27"/>
    <s v="Owen"/>
    <s v="O'Hare"/>
    <s v="Non Compliant"/>
    <n v="1"/>
    <x v="0"/>
  </r>
  <r>
    <n v="3994"/>
    <s v="Jimmy McGeeney"/>
    <s v="McGeeney's Gargage"/>
    <s v="Church Street"/>
    <s v="Kilcock"/>
    <m/>
    <m/>
    <s v="Kildare"/>
    <m/>
    <x v="3"/>
    <s v="Jim"/>
    <s v="McGeeney"/>
    <s v="Non Compliant"/>
    <n v="1"/>
    <x v="0"/>
  </r>
  <r>
    <n v="3995"/>
    <s v="Liam Bradfield Motors Ltd"/>
    <s v="West End Garage Ballineen"/>
    <s v="West End"/>
    <s v="Ballineen"/>
    <m/>
    <m/>
    <s v="Cork"/>
    <s v="P47 A212"/>
    <x v="6"/>
    <s v="Liam"/>
    <s v="Bradfield"/>
    <s v="Compliant"/>
    <n v="1"/>
    <x v="0"/>
  </r>
  <r>
    <n v="3996"/>
    <s v="Reens Garage Test Centre &amp; Bodyshop Ltd"/>
    <s v="Oldchapel Crash Repairs"/>
    <s v="Old Chapel"/>
    <s v="Rathmore"/>
    <m/>
    <m/>
    <s v="Kerry"/>
    <m/>
    <x v="2"/>
    <s v="Vincent"/>
    <s v="Reen"/>
    <s v="Non Compliant"/>
    <n v="1"/>
    <x v="0"/>
  </r>
  <r>
    <n v="3997"/>
    <s v="Stephen Byrne"/>
    <s v="United Tyres"/>
    <s v="5 Lower Ballyfermot Road"/>
    <s v="Ballyfermot"/>
    <m/>
    <m/>
    <s v="Dublin 10"/>
    <m/>
    <x v="7"/>
    <s v="Stephen"/>
    <s v="Byrne"/>
    <s v="Compliant"/>
    <n v="1"/>
    <x v="0"/>
  </r>
  <r>
    <n v="3998"/>
    <s v="DRC Tyres Limited"/>
    <m/>
    <s v="Unit 4A Goldenbridge Industrial Estate"/>
    <s v="Tyrconnell Road"/>
    <s v="Inchicore"/>
    <m/>
    <s v="Dublin 8"/>
    <m/>
    <x v="7"/>
    <s v="Tahir"/>
    <s v="Rashid"/>
    <s v="Non Compliant"/>
    <n v="1"/>
    <x v="0"/>
  </r>
  <r>
    <n v="3999"/>
    <s v="Bertie Turpin"/>
    <m/>
    <s v="Coolgreen"/>
    <s v="Whitescross"/>
    <m/>
    <m/>
    <s v="Cork"/>
    <s v="T23 D825"/>
    <x v="6"/>
    <s v="Bertie"/>
    <s v="Turpin"/>
    <s v="Non Compliant"/>
    <n v="1"/>
    <x v="0"/>
  </r>
  <r>
    <n v="4000"/>
    <s v="Laragh Motors"/>
    <m/>
    <s v="Laragh East"/>
    <s v="Annamoe"/>
    <s v="Bray"/>
    <m/>
    <s v="Wicklow"/>
    <s v="A98 VY57"/>
    <x v="11"/>
    <s v="Kevin"/>
    <s v="O'Neill"/>
    <s v="Non Compliant"/>
    <n v="1"/>
    <x v="0"/>
  </r>
  <r>
    <n v="4001"/>
    <s v="Lawton &amp; Foley Motors"/>
    <m/>
    <s v="Dublin Rd"/>
    <s v="Edenderry"/>
    <m/>
    <m/>
    <s v="Offaly"/>
    <m/>
    <x v="20"/>
    <s v="Gay"/>
    <s v="Lawton"/>
    <s v="Non Compliant"/>
    <n v="1"/>
    <x v="0"/>
  </r>
  <r>
    <n v="4002"/>
    <s v="O'Sullivan's Garage"/>
    <m/>
    <s v="Ballygurrihy"/>
    <s v="Donoughmore"/>
    <m/>
    <m/>
    <s v="Cork"/>
    <s v="P32 TD91"/>
    <x v="6"/>
    <s v="John"/>
    <s v="O'Sullivan"/>
    <s v="Compliant"/>
    <n v="1"/>
    <x v="0"/>
  </r>
  <r>
    <n v="4003"/>
    <s v="Sebastian Gruszecki"/>
    <s v="Sebastian's Garage"/>
    <s v="5 Eastlink Business Park"/>
    <s v="Ballysimon Road"/>
    <s v="Limerick"/>
    <m/>
    <s v="Limerick"/>
    <s v="V94 TF86"/>
    <x v="21"/>
    <s v="Sebastian"/>
    <s v="Gruszecki"/>
    <s v="Compliant"/>
    <n v="1"/>
    <x v="0"/>
  </r>
  <r>
    <n v="4004"/>
    <s v="Fitzpatricks Garage Naas Ltd"/>
    <m/>
    <s v="Naas Industrial Estate"/>
    <s v="Dublin Road"/>
    <s v="Naas"/>
    <m/>
    <s v="Kildare"/>
    <s v="W91H934"/>
    <x v="3"/>
    <s v="Sinead"/>
    <s v="Dempsey"/>
    <s v="Non Compliant"/>
    <n v="1"/>
    <x v="0"/>
  </r>
  <r>
    <n v="4005"/>
    <s v="De Barra Covers"/>
    <s v="De Barra Tyres"/>
    <s v="Unit 6 Park Road Business Park"/>
    <s v="Park Road Waterford City"/>
    <m/>
    <m/>
    <s v="Waterford"/>
    <m/>
    <x v="8"/>
    <s v="Darryl"/>
    <s v="Barry"/>
    <s v="Non Compliant"/>
    <n v="1"/>
    <x v="0"/>
  </r>
  <r>
    <n v="4006"/>
    <s v="Tom Doyle Motors Ltd"/>
    <m/>
    <s v="Galway Road"/>
    <s v="Loughrea"/>
    <m/>
    <m/>
    <s v="Galway"/>
    <s v="H62 D982"/>
    <x v="14"/>
    <s v="Maura"/>
    <s v="Doyle"/>
    <s v="Non Compliant"/>
    <n v="1"/>
    <x v="0"/>
  </r>
  <r>
    <n v="4007"/>
    <s v="Andrew O'Connor"/>
    <m/>
    <s v="Ballynamona"/>
    <s v="Mallow"/>
    <m/>
    <m/>
    <s v="Cork"/>
    <m/>
    <x v="6"/>
    <s v="Andrew"/>
    <s v="O'Connor"/>
    <s v="Compliant"/>
    <n v="1"/>
    <x v="0"/>
  </r>
  <r>
    <n v="4009"/>
    <s v="J &amp; S Mitchelstown Auto Clinic Ltd"/>
    <m/>
    <s v="Corracunna"/>
    <s v="Dublin Road"/>
    <s v="Mitchelstown"/>
    <m/>
    <s v="Cork"/>
    <m/>
    <x v="6"/>
    <s v="Karolina"/>
    <s v="Orlowska"/>
    <s v="Non Compliant"/>
    <n v="1"/>
    <x v="0"/>
  </r>
  <r>
    <n v="4010"/>
    <s v="Car Treats Valeting &amp; Tyre Centre"/>
    <s v="Car Treats"/>
    <s v="Derry"/>
    <s v="Lahinch"/>
    <m/>
    <m/>
    <s v="Clare"/>
    <m/>
    <x v="9"/>
    <s v="Thomas"/>
    <s v="Nestor"/>
    <s v="Non Compliant"/>
    <n v="1"/>
    <x v="0"/>
  </r>
  <r>
    <n v="4011"/>
    <s v="Quinn &amp; Sons Tyre &amp; Auto Centre Ltd."/>
    <m/>
    <s v="Green Street"/>
    <s v="Kilkenny"/>
    <m/>
    <m/>
    <s v="Kilkenny"/>
    <s v="R95 VP23"/>
    <x v="4"/>
    <s v="Kevin"/>
    <s v="Quinn"/>
    <s v="Non Compliant"/>
    <n v="1"/>
    <x v="0"/>
  </r>
  <r>
    <n v="4012"/>
    <s v="Donal O'Sullivan"/>
    <s v="O'Sullivan Auto Services"/>
    <s v="Dromahoe"/>
    <s v="Dromagh"/>
    <s v="Mallow"/>
    <m/>
    <s v="Cork"/>
    <m/>
    <x v="6"/>
    <s v="Donal"/>
    <s v="O'Sullivan"/>
    <s v="Compliant"/>
    <n v="1"/>
    <x v="0"/>
  </r>
  <r>
    <n v="4014"/>
    <s v="James Cassidy Motors"/>
    <m/>
    <s v="Carrickspringan"/>
    <s v="Moynalty"/>
    <s v="Kells"/>
    <m/>
    <s v="Meath"/>
    <m/>
    <x v="16"/>
    <s v="James"/>
    <s v="Cassidy"/>
    <s v="Non Compliant"/>
    <n v="1"/>
    <x v="0"/>
  </r>
  <r>
    <n v="4015"/>
    <s v="Alan Sweetman"/>
    <s v="Alan Sweetman Motors"/>
    <s v="Skerries Road"/>
    <s v="Lusk"/>
    <m/>
    <m/>
    <s v="Dublin County"/>
    <m/>
    <x v="17"/>
    <s v="Alan"/>
    <s v="Sweetman"/>
    <s v="Non Compliant"/>
    <n v="1"/>
    <x v="0"/>
  </r>
  <r>
    <n v="4016"/>
    <s v="B.Brothers"/>
    <m/>
    <s v="19 Castlecomer Rd."/>
    <s v="Kilkenny"/>
    <m/>
    <m/>
    <s v="Kilkenny"/>
    <s v="R95 HT61"/>
    <x v="4"/>
    <s v="Krzysztof"/>
    <s v="Borkowski"/>
    <s v="Non Compliant"/>
    <n v="1"/>
    <x v="0"/>
  </r>
  <r>
    <n v="4017"/>
    <s v="BP Motors"/>
    <s v="O'Neills Car Sales"/>
    <s v="Circular Road"/>
    <s v="Navan"/>
    <m/>
    <m/>
    <s v="Meath"/>
    <m/>
    <x v="16"/>
    <s v="Conor"/>
    <s v="O'Neill"/>
    <s v="Non Compliant"/>
    <n v="1"/>
    <x v="0"/>
  </r>
  <r>
    <n v="4018"/>
    <s v="Askea Tyres"/>
    <m/>
    <s v="O'Brien road"/>
    <s v="Carlow"/>
    <m/>
    <m/>
    <s v="Carlow"/>
    <m/>
    <x v="31"/>
    <s v="Robert"/>
    <s v="O'Neill"/>
    <s v="Non Compliant"/>
    <n v="1"/>
    <x v="0"/>
  </r>
  <r>
    <n v="4019"/>
    <s v="Lynch's Garage"/>
    <m/>
    <s v="Bridge Street"/>
    <s v="Ballylongford"/>
    <s v="Listowel"/>
    <m/>
    <s v="Kerry"/>
    <m/>
    <x v="2"/>
    <s v="Pat"/>
    <s v="Lynch"/>
    <s v="Compliant"/>
    <n v="1"/>
    <x v="0"/>
  </r>
  <r>
    <n v="4020"/>
    <s v="Rory Donnelly"/>
    <m/>
    <s v="Arrody"/>
    <s v="Fenagh"/>
    <s v="Ballinamore"/>
    <m/>
    <s v="Leitrim"/>
    <m/>
    <x v="10"/>
    <s v="Rory"/>
    <s v="Donnelly"/>
    <s v="Non Compliant"/>
    <n v="1"/>
    <x v="0"/>
  </r>
  <r>
    <n v="4021"/>
    <s v="MG Garage"/>
    <m/>
    <s v="Portlaoise Road"/>
    <s v="Portlaoise"/>
    <m/>
    <m/>
    <s v="Laois"/>
    <m/>
    <x v="24"/>
    <s v="Michal"/>
    <s v="Glinka"/>
    <s v="Non Compliant"/>
    <n v="1"/>
    <x v="0"/>
  </r>
  <r>
    <n v="4023"/>
    <s v="Liam Dowling Tyres"/>
    <m/>
    <s v="Boharbui Village"/>
    <s v="Kellymount Road"/>
    <s v="Paulstown"/>
    <m/>
    <s v="Kilkenny"/>
    <s v="R95 A4C4"/>
    <x v="4"/>
    <s v="Liam"/>
    <s v="Dowling"/>
    <s v="Compliant"/>
    <n v="1"/>
    <x v="0"/>
  </r>
  <r>
    <n v="4024"/>
    <s v="Campbell Tyres"/>
    <m/>
    <s v="North Main Street"/>
    <s v="Clane"/>
    <m/>
    <m/>
    <s v="Kildare"/>
    <m/>
    <x v="3"/>
    <s v="Joseph JNR"/>
    <s v="Campbell"/>
    <s v="Non Compliant"/>
    <n v="1"/>
    <x v="0"/>
  </r>
  <r>
    <n v="4025"/>
    <s v="Jumusa ltd."/>
    <s v="Ratoath Motor Centre"/>
    <s v="Main Street"/>
    <s v="Ratoath"/>
    <m/>
    <m/>
    <s v="Meath"/>
    <m/>
    <x v="16"/>
    <s v="Robert"/>
    <s v="Gillett"/>
    <s v="Non Compliant"/>
    <n v="1"/>
    <x v="0"/>
  </r>
  <r>
    <n v="4026"/>
    <s v="Michael Barrable Motors Ltd"/>
    <m/>
    <s v="Airside Motor Park"/>
    <s v="Swords"/>
    <m/>
    <m/>
    <s v="Dublin County"/>
    <m/>
    <x v="17"/>
    <s v="David"/>
    <s v="Kerrigan"/>
    <s v="Compliant"/>
    <n v="1"/>
    <x v="0"/>
  </r>
  <r>
    <n v="4027"/>
    <s v="Renault Ireland Limited"/>
    <m/>
    <s v="Block 4, Dundrum Town Centre"/>
    <s v="Sandyford Road"/>
    <s v="Dundrum"/>
    <m/>
    <s v="Dublin 16"/>
    <s v="D16 A4W6"/>
    <x v="23"/>
    <s v="Roger"/>
    <s v="Bailey"/>
    <s v="Non Compliant"/>
    <n v="1"/>
    <x v="0"/>
  </r>
  <r>
    <n v="4028"/>
    <s v="Inishowen Motors JMCL Ltd"/>
    <m/>
    <s v="Malin"/>
    <s v="Malin Town"/>
    <m/>
    <m/>
    <s v="Donegal"/>
    <m/>
    <x v="29"/>
    <s v="Seamus"/>
    <s v="McLaughlin"/>
    <s v="Non Compliant"/>
    <n v="2"/>
    <x v="0"/>
  </r>
  <r>
    <n v="4029"/>
    <s v="Gallagher Auto Repairs Ltd"/>
    <s v="Gallagher Motors"/>
    <s v="Airport Road"/>
    <s v="Charlestown"/>
    <m/>
    <m/>
    <s v="Mayo"/>
    <s v="F12 P280"/>
    <x v="1"/>
    <s v="Owen"/>
    <s v="Gallagher"/>
    <s v="Compliant"/>
    <n v="1"/>
    <x v="0"/>
  </r>
  <r>
    <n v="4030"/>
    <s v="Budget Autos"/>
    <s v="Drimnagh Motors"/>
    <s v="121 Drimnagh Road"/>
    <s v="Drimnagh"/>
    <m/>
    <m/>
    <s v="Dublin 12"/>
    <m/>
    <x v="7"/>
    <s v="Karl"/>
    <s v="O'Brien"/>
    <s v="Non Compliant"/>
    <n v="1"/>
    <x v="0"/>
  </r>
  <r>
    <n v="4031"/>
    <s v="Donegal Tyre Centre Ltd"/>
    <s v="Donegal Tyres"/>
    <s v="Clar Road"/>
    <s v="Donegal Town"/>
    <m/>
    <m/>
    <s v="Donegal"/>
    <m/>
    <x v="29"/>
    <s v="Don"/>
    <s v="Monaghan"/>
    <s v="Non Compliant"/>
    <n v="1"/>
    <x v="0"/>
  </r>
  <r>
    <n v="4032"/>
    <s v="Beara Top Tyres Ltd."/>
    <m/>
    <s v="Derrymihan West"/>
    <s v="Castletownbere"/>
    <m/>
    <m/>
    <s v="Cork"/>
    <m/>
    <x v="6"/>
    <s v="Damian"/>
    <s v="O'Sullivan"/>
    <s v="Non Compliant"/>
    <n v="1"/>
    <x v="0"/>
  </r>
  <r>
    <n v="4033"/>
    <s v="Tyre Depot Ltd"/>
    <m/>
    <s v="Edgeworthtown Road"/>
    <s v="Granard"/>
    <m/>
    <m/>
    <s v="Longford"/>
    <m/>
    <x v="26"/>
    <s v="John Joe"/>
    <s v="Plunkett"/>
    <s v="Non Compliant"/>
    <n v="1"/>
    <x v="0"/>
  </r>
  <r>
    <n v="4034"/>
    <s v="Ronan Pentony Motorcycles (RPM)"/>
    <s v="RPM"/>
    <s v="Hill of Rath"/>
    <s v="Drogheda"/>
    <m/>
    <m/>
    <s v="Louth"/>
    <m/>
    <x v="27"/>
    <s v="Ronan"/>
    <s v="Pentony"/>
    <s v="Non Compliant"/>
    <n v="1"/>
    <x v="0"/>
  </r>
  <r>
    <n v="4035"/>
    <s v="CSE McGrath Motors"/>
    <m/>
    <s v="32 Orion Business Campus"/>
    <s v="Ballycoolin"/>
    <m/>
    <m/>
    <s v="Dublin 15"/>
    <m/>
    <x v="17"/>
    <s v="Tony"/>
    <s v="McGrath"/>
    <s v="Non Compliant"/>
    <n v="1"/>
    <x v="0"/>
  </r>
  <r>
    <n v="4036"/>
    <s v="Tim Kissane"/>
    <s v="Tim Kissane Garage"/>
    <s v="Moubella"/>
    <s v="Lisselton"/>
    <m/>
    <m/>
    <s v="Kerry"/>
    <s v="V31 EE36"/>
    <x v="2"/>
    <s v="Tim"/>
    <s v="Kissane"/>
    <s v="Non Compliant"/>
    <n v="1"/>
    <x v="0"/>
  </r>
  <r>
    <n v="4037"/>
    <s v="JD O'Brien"/>
    <s v="Jason O'Brien"/>
    <s v="Tramore Road"/>
    <s v="Cork"/>
    <m/>
    <m/>
    <s v="Cork"/>
    <m/>
    <x v="30"/>
    <s v="Jason"/>
    <s v="O'Brien"/>
    <s v="Revoked"/>
    <n v="1"/>
    <x v="56"/>
  </r>
  <r>
    <n v="4038"/>
    <s v="Powerscourt Golf Club PLC"/>
    <m/>
    <s v="Powerscourt Estate"/>
    <s v="Enniskerry"/>
    <m/>
    <m/>
    <s v="Wicklow"/>
    <s v="A98 K376"/>
    <x v="11"/>
    <s v="Hilary"/>
    <s v="Barnes"/>
    <s v="Non Compliant"/>
    <n v="1"/>
    <x v="0"/>
  </r>
  <r>
    <n v="4039"/>
    <s v="Fairview Motors Limited"/>
    <m/>
    <s v="45A Windsor Avenue"/>
    <s v="Fairview"/>
    <m/>
    <m/>
    <s v="Dublin 3"/>
    <s v="D03WK09"/>
    <x v="7"/>
    <s v="Dave"/>
    <s v="O'Sullivan"/>
    <s v="Non Compliant"/>
    <n v="1"/>
    <x v="0"/>
  </r>
  <r>
    <n v="4040"/>
    <s v="Darragh Hogan"/>
    <s v="DH TYRES"/>
    <s v="Unit 3, Raheen Woods Centre"/>
    <s v="Tuamgraney"/>
    <m/>
    <m/>
    <s v="Clare"/>
    <m/>
    <x v="9"/>
    <s v="Darragh"/>
    <s v="Hogan"/>
    <s v="Non Compliant"/>
    <n v="1"/>
    <x v="0"/>
  </r>
  <r>
    <n v="4041"/>
    <s v="Patrick J Burke"/>
    <s v="Burkes Garage"/>
    <s v="Clonbur"/>
    <m/>
    <m/>
    <m/>
    <s v="Galway"/>
    <m/>
    <x v="14"/>
    <s v="Patrick"/>
    <s v="Burke"/>
    <s v="Compliant"/>
    <n v="1"/>
    <x v="0"/>
  </r>
  <r>
    <n v="4042"/>
    <s v="SLC Sales &amp; Repairs Ltd"/>
    <m/>
    <s v="Spiddal Lodge"/>
    <s v="Spiddal"/>
    <s v="Nobber"/>
    <m/>
    <s v="Meath"/>
    <s v="A82 HY66"/>
    <x v="16"/>
    <s v="James"/>
    <s v="Carolan"/>
    <s v="Compliant"/>
    <n v="1"/>
    <x v="0"/>
  </r>
  <r>
    <n v="4043"/>
    <s v="Keohane Car Parts Ltd"/>
    <m/>
    <s v="Rathmacullig East"/>
    <s v="Ballygarvan"/>
    <m/>
    <m/>
    <s v="Cork"/>
    <s v="T12 PY16"/>
    <x v="6"/>
    <s v="John"/>
    <s v="Keohane"/>
    <s v="Non Compliant"/>
    <n v="1"/>
    <x v="0"/>
  </r>
  <r>
    <n v="4044"/>
    <s v="T &amp; F Tyres &amp; Valeting Services"/>
    <m/>
    <s v="Ballyvisteen"/>
    <s v="Kildorrery"/>
    <m/>
    <m/>
    <s v="Cork"/>
    <m/>
    <x v="6"/>
    <s v="Tom"/>
    <s v="Whelan"/>
    <s v="Non Compliant"/>
    <n v="1"/>
    <x v="0"/>
  </r>
  <r>
    <n v="4045"/>
    <s v="Billy Moran &amp; Son's Ltd"/>
    <s v="Billy Moran &amp; Son's Ltd"/>
    <s v="Cluntymullen"/>
    <s v="Legan"/>
    <m/>
    <m/>
    <s v="Longford"/>
    <s v="N39 X754"/>
    <x v="26"/>
    <s v="James"/>
    <s v="Moran"/>
    <s v="Compliant"/>
    <n v="1"/>
    <x v="0"/>
  </r>
  <r>
    <n v="4047"/>
    <s v="Patrick Ballantyne Motors"/>
    <m/>
    <s v="Unit 26 Mullaghboy Industrial Estate"/>
    <s v="Navan"/>
    <m/>
    <m/>
    <s v="Meath"/>
    <s v="C15 K209"/>
    <x v="16"/>
    <s v="Patrick"/>
    <s v="Ballantyne"/>
    <s v="Non Compliant"/>
    <n v="1"/>
    <x v="0"/>
  </r>
  <r>
    <n v="4048"/>
    <s v="Pat O'Leary"/>
    <s v="O'Leary's Lissarda"/>
    <s v="Lissarda"/>
    <m/>
    <m/>
    <m/>
    <s v="Cork"/>
    <m/>
    <x v="6"/>
    <s v="Paddy"/>
    <s v="O'Leary"/>
    <s v="Non Compliant"/>
    <n v="1"/>
    <x v="0"/>
  </r>
  <r>
    <n v="4049"/>
    <s v="Clondrinagh Car Repairs Ltd."/>
    <s v="Clondrinagh Motor Centre"/>
    <s v="Clondrinagh Industrial Estate"/>
    <s v="Ennis Road"/>
    <s v="Limerick"/>
    <m/>
    <s v="Limerick"/>
    <s v="V94 R866"/>
    <x v="21"/>
    <s v="Marc"/>
    <s v="O'Donovan"/>
    <s v="Non Compliant"/>
    <n v="1"/>
    <x v="0"/>
  </r>
  <r>
    <n v="4050"/>
    <s v="Paul Fitzgerald Motors LTD"/>
    <m/>
    <s v="Shinanagh"/>
    <s v="Ballyhea"/>
    <s v="Charleville"/>
    <m/>
    <s v="Cork"/>
    <s v="P56 HF96"/>
    <x v="6"/>
    <s v="Paul"/>
    <s v="Fitzgerald"/>
    <s v="Compliant"/>
    <n v="1"/>
    <x v="0"/>
  </r>
  <r>
    <n v="4051"/>
    <s v="Forrest Motors"/>
    <m/>
    <s v="Mulhussey"/>
    <s v="Kilcock"/>
    <m/>
    <m/>
    <s v="Meath"/>
    <m/>
    <x v="16"/>
    <s v="Graham"/>
    <s v="Forrest"/>
    <s v="Non Compliant"/>
    <n v="1"/>
    <x v="0"/>
  </r>
  <r>
    <n v="4052"/>
    <s v="W &amp; E Motors Ltd"/>
    <s v="Manorfield Cars"/>
    <s v="Unit 5"/>
    <s v="Wotton House Ind Est"/>
    <s v="The Ward"/>
    <m/>
    <s v="Dublin County"/>
    <m/>
    <x v="17"/>
    <s v="Emma"/>
    <s v="Grattan"/>
    <s v="Compliant"/>
    <n v="1"/>
    <x v="0"/>
  </r>
  <r>
    <n v="4053"/>
    <s v="Fingal lpg Ltd"/>
    <s v="Portmarnock Motors"/>
    <s v="The Stables"/>
    <s v="Strand Road"/>
    <s v="Portmarnock"/>
    <m/>
    <s v="Dublin County"/>
    <m/>
    <x v="17"/>
    <s v="Carlos"/>
    <s v="Magno Soares"/>
    <s v="Non Compliant"/>
    <n v="1"/>
    <x v="0"/>
  </r>
  <r>
    <n v="4054"/>
    <s v="MK Tyres"/>
    <m/>
    <s v="Drogheda Rd"/>
    <s v="Ardee"/>
    <m/>
    <m/>
    <s v="Louth"/>
    <m/>
    <x v="27"/>
    <s v="Mark"/>
    <s v="Keenan"/>
    <s v="Non Compliant"/>
    <n v="1"/>
    <x v="0"/>
  </r>
  <r>
    <n v="4055"/>
    <s v="Autobitz"/>
    <m/>
    <s v="Unit J4 Kilcoole Industrial Estate"/>
    <s v="Kilcoole"/>
    <m/>
    <m/>
    <s v="Wicklow"/>
    <m/>
    <x v="11"/>
    <s v="Richie"/>
    <s v="Chapman"/>
    <s v="Non Compliant"/>
    <n v="1"/>
    <x v="0"/>
  </r>
  <r>
    <n v="4056"/>
    <s v="Robinson Auto Centre"/>
    <m/>
    <s v="Building 2 Unit 12"/>
    <s v="Port Tunnel"/>
    <s v="Business Park Clobshaugh"/>
    <m/>
    <s v="Dublin 17"/>
    <m/>
    <x v="17"/>
    <s v="Charles"/>
    <s v="Robinson"/>
    <s v="Non Compliant"/>
    <n v="1"/>
    <x v="0"/>
  </r>
  <r>
    <n v="4057"/>
    <s v="Donnybrook Service Station Ltd"/>
    <s v="Breen Suzuki"/>
    <s v="Donnybrook"/>
    <s v="Douglas"/>
    <m/>
    <m/>
    <s v="Cork"/>
    <s v="T12 Y583"/>
    <x v="6"/>
    <s v="Jerry"/>
    <s v="Breen"/>
    <s v="Non Compliant"/>
    <n v="1"/>
    <x v="0"/>
  </r>
  <r>
    <n v="4058"/>
    <s v="United Tyres Dundrum"/>
    <m/>
    <s v="3 Olivemount"/>
    <s v="Windy Arbour"/>
    <s v="Dundrum"/>
    <m/>
    <s v="Dublin 14"/>
    <m/>
    <x v="13"/>
    <s v="Adam"/>
    <s v="Masterson"/>
    <s v="Non Compliant"/>
    <n v="1"/>
    <x v="0"/>
  </r>
  <r>
    <n v="4059"/>
    <s v="Auto Moto Repair"/>
    <m/>
    <s v="Ballinagh Road"/>
    <s v="Moynehall"/>
    <m/>
    <m/>
    <s v="Cavan"/>
    <s v="H12T2T4"/>
    <x v="5"/>
    <s v="Tadas"/>
    <s v="Oberauskis"/>
    <s v="Non Compliant"/>
    <n v="1"/>
    <x v="0"/>
  </r>
  <r>
    <n v="4060"/>
    <s v="Griffins Garage"/>
    <m/>
    <s v="Milltown"/>
    <s v="Dingle"/>
    <m/>
    <m/>
    <s v="Kerry"/>
    <s v="V92 R159"/>
    <x v="2"/>
    <s v="John"/>
    <s v="Griffin"/>
    <s v="Non Compliant"/>
    <n v="1"/>
    <x v="0"/>
  </r>
  <r>
    <n v="4061"/>
    <s v="Michael Fenton"/>
    <m/>
    <s v="Sluggera Cross"/>
    <s v="Whitechurch"/>
    <m/>
    <m/>
    <s v="Cork"/>
    <m/>
    <x v="6"/>
    <s v="Michael"/>
    <s v="Fenton"/>
    <s v="Non Compliant"/>
    <n v="1"/>
    <x v="0"/>
  </r>
  <r>
    <n v="4062"/>
    <s v="Piotr Szorski"/>
    <s v="Cork Tyre Specialists"/>
    <s v="4-30 Coolmore Gardens"/>
    <s v="Raheens"/>
    <s v="Ringaskiddy"/>
    <m/>
    <s v="Cork"/>
    <m/>
    <x v="6"/>
    <s v="Piotr"/>
    <s v="Szorski"/>
    <s v="Non Compliant"/>
    <n v="1"/>
    <x v="0"/>
  </r>
  <r>
    <n v="4063"/>
    <s v="Glasheen Auto Services"/>
    <m/>
    <s v="Unit 4 College Commercial Park"/>
    <s v="Magazine Road"/>
    <m/>
    <m/>
    <s v="Cork"/>
    <s v="T12 ND3A"/>
    <x v="30"/>
    <s v="Richard"/>
    <s v="Scott"/>
    <s v="Non Compliant"/>
    <n v="1"/>
    <x v="0"/>
  </r>
  <r>
    <n v="4064"/>
    <s v="Northside Tyre Depot"/>
    <m/>
    <s v="12A Upper Artane Cottages"/>
    <s v="Artane"/>
    <m/>
    <m/>
    <s v="Dublin 5"/>
    <m/>
    <x v="7"/>
    <s v="Michael"/>
    <s v="Hanley"/>
    <s v="Non Compliant"/>
    <n v="1"/>
    <x v="0"/>
  </r>
  <r>
    <n v="4065"/>
    <s v="Kenirys Test Centre"/>
    <m/>
    <s v="Foxhole"/>
    <s v="Youghal"/>
    <m/>
    <m/>
    <s v="Cork"/>
    <m/>
    <x v="6"/>
    <s v="John"/>
    <s v="Keniry"/>
    <s v="Non Compliant"/>
    <n v="1"/>
    <x v="0"/>
  </r>
  <r>
    <n v="4066"/>
    <s v="Wheel Wizards Limited"/>
    <m/>
    <s v="Jamestown Business Park"/>
    <s v="Jamestown Road"/>
    <s v="Finglas"/>
    <m/>
    <s v="Dublin 11"/>
    <s v="D11 K2F2"/>
    <x v="17"/>
    <s v="Mark"/>
    <s v="Vance"/>
    <s v="Non Compliant"/>
    <n v="1"/>
    <x v="0"/>
  </r>
  <r>
    <n v="4067"/>
    <s v="Platinum Motorcycles"/>
    <m/>
    <s v="Purcell Square"/>
    <s v="Bray"/>
    <m/>
    <m/>
    <s v="Wicklow"/>
    <m/>
    <x v="11"/>
    <s v="Mark"/>
    <s v="McQuaid"/>
    <s v="Non Compliant"/>
    <n v="1"/>
    <x v="0"/>
  </r>
  <r>
    <n v="4068"/>
    <s v="LR Motors Ltd"/>
    <s v="Link Road Motors"/>
    <s v="Unit 6, Link Road Business Park"/>
    <s v="Link Road"/>
    <s v="Ballincollig"/>
    <m/>
    <s v="Cork"/>
    <m/>
    <x v="6"/>
    <s v="Paul"/>
    <s v="Lingis"/>
    <s v="Compliant"/>
    <n v="1"/>
    <x v="0"/>
  </r>
  <r>
    <n v="4069"/>
    <s v="Dawid Rutkiewicz"/>
    <s v="4Motion Garage"/>
    <s v="Gaol Road"/>
    <s v="Kilkenny"/>
    <m/>
    <m/>
    <s v="Kilkenny"/>
    <m/>
    <x v="4"/>
    <s v="Dawid"/>
    <s v="Rutkiewicz"/>
    <s v="Non Compliant"/>
    <n v="1"/>
    <x v="0"/>
  </r>
  <r>
    <n v="4070"/>
    <s v="Fitzpatrick Motors Bray Ltd"/>
    <m/>
    <s v="Dublin Road"/>
    <s v="Bray"/>
    <m/>
    <m/>
    <s v="Wicklow"/>
    <s v="A98 ED37"/>
    <x v="11"/>
    <s v="Des"/>
    <s v="Fitzpatrick"/>
    <s v="Non Compliant"/>
    <n v="1"/>
    <x v="0"/>
  </r>
  <r>
    <n v="4071"/>
    <s v="Hyundai Cars Ireland"/>
    <m/>
    <s v="John F. Kennedy Drive"/>
    <s v="Naas Road"/>
    <m/>
    <m/>
    <s v="Dublin 12"/>
    <m/>
    <x v="7"/>
    <s v="Don"/>
    <s v="Dillon"/>
    <s v="Non Compliant"/>
    <n v="1"/>
    <x v="0"/>
  </r>
  <r>
    <n v="4072"/>
    <s v="HOC Plant Hire LTD"/>
    <s v="The Tyre Warehouse"/>
    <s v="Knockane,"/>
    <s v="Ballyclough"/>
    <s v="Mallow"/>
    <m/>
    <s v="Cork"/>
    <s v="P51 XDR3"/>
    <x v="6"/>
    <s v="Shane"/>
    <s v="O'Connell"/>
    <s v="Non Compliant"/>
    <n v="1"/>
    <x v="57"/>
  </r>
  <r>
    <n v="4073"/>
    <s v="William Elliott"/>
    <s v="Elliott's Accident Repair Centre"/>
    <s v="Springvalley"/>
    <s v="Summerhill"/>
    <m/>
    <m/>
    <s v="Meath"/>
    <s v="A83 XP94"/>
    <x v="16"/>
    <s v="Brian"/>
    <s v="Elliott"/>
    <s v="Compliant"/>
    <n v="1"/>
    <x v="0"/>
  </r>
  <r>
    <n v="4074"/>
    <s v="Hegarty Auto Services"/>
    <m/>
    <s v="Eden"/>
    <s v="Templeusque"/>
    <s v="Upper Glanmire"/>
    <m/>
    <s v="Cork"/>
    <m/>
    <x v="6"/>
    <s v="Denis"/>
    <s v="Hegarty"/>
    <s v="Non Compliant"/>
    <n v="1"/>
    <x v="0"/>
  </r>
  <r>
    <n v="4075"/>
    <s v="Mark Murphy Motors"/>
    <m/>
    <s v="Unit 13, St.Patrick's Woollen Mills"/>
    <s v="Douglas"/>
    <m/>
    <m/>
    <s v="Cork"/>
    <m/>
    <x v="6"/>
    <s v="Mark"/>
    <s v="Murphy"/>
    <s v="Non Compliant"/>
    <n v="1"/>
    <x v="0"/>
  </r>
  <r>
    <n v="4076"/>
    <s v="Liam Lynch Garage"/>
    <m/>
    <s v="Carrigeen"/>
    <s v="Croom"/>
    <m/>
    <m/>
    <s v="Limerick"/>
    <s v="V35 HP86"/>
    <x v="21"/>
    <s v="Liam"/>
    <s v="Lynch"/>
    <s v="Non Compliant"/>
    <n v="1"/>
    <x v="0"/>
  </r>
  <r>
    <n v="4077"/>
    <s v="Sean Kelly"/>
    <m/>
    <s v="Westport Road"/>
    <s v="Castlebar"/>
    <m/>
    <m/>
    <s v="Mayo"/>
    <m/>
    <x v="1"/>
    <s v="Sean"/>
    <s v="Kelly"/>
    <s v="Compliant"/>
    <n v="1"/>
    <x v="0"/>
  </r>
  <r>
    <n v="4078"/>
    <s v="Dungloe Service Station"/>
    <m/>
    <s v="Mill Road"/>
    <s v="Dungloe"/>
    <m/>
    <m/>
    <s v="Donegal"/>
    <s v="F94 E297"/>
    <x v="29"/>
    <s v="Mary"/>
    <s v="McDevitt Walsh"/>
    <s v="Compliant"/>
    <n v="1"/>
    <x v="0"/>
  </r>
  <r>
    <n v="4079"/>
    <s v="Tanner Bros Ltd"/>
    <m/>
    <s v="Aghern East"/>
    <s v="Conna"/>
    <m/>
    <m/>
    <s v="Cork"/>
    <m/>
    <x v="6"/>
    <s v="Richard"/>
    <s v="Tanner"/>
    <s v="Non Compliant"/>
    <n v="1"/>
    <x v="0"/>
  </r>
  <r>
    <n v="4080"/>
    <s v="Larry Walshs Garage Ltd ."/>
    <m/>
    <s v="Ballard"/>
    <s v="Barna"/>
    <m/>
    <m/>
    <s v="Galway"/>
    <m/>
    <x v="14"/>
    <s v="Larry"/>
    <s v="Walsh"/>
    <s v="Non Compliant"/>
    <n v="1"/>
    <x v="0"/>
  </r>
  <r>
    <n v="4081"/>
    <s v="Courtmacsherry Machinery Limited"/>
    <s v="CMS Machinery / Bennett Tractor Sales"/>
    <s v="Courtmacsherry"/>
    <s v="Bandon"/>
    <m/>
    <m/>
    <s v="Cork"/>
    <s v="P72 TR23"/>
    <x v="6"/>
    <s v="Richard"/>
    <s v="Ellis"/>
    <s v="Non Compliant"/>
    <n v="1"/>
    <x v="0"/>
  </r>
  <r>
    <n v="4082"/>
    <s v="Midland Tyres Services Limited"/>
    <s v="Midland Tyres"/>
    <s v="Main St"/>
    <s v="Borris in Ossory"/>
    <m/>
    <m/>
    <s v="Laois"/>
    <m/>
    <x v="24"/>
    <s v="Noel"/>
    <s v="Kingston"/>
    <s v="Non Compliant"/>
    <n v="1"/>
    <x v="0"/>
  </r>
  <r>
    <n v="4083"/>
    <s v="Claremorris Auction Tyres"/>
    <m/>
    <s v="Galway Road"/>
    <s v="Claremorris"/>
    <m/>
    <m/>
    <s v="Mayo"/>
    <m/>
    <x v="1"/>
    <s v="Alvydas"/>
    <s v="Kerbelis"/>
    <s v="Compliant"/>
    <n v="1"/>
    <x v="0"/>
  </r>
  <r>
    <n v="4084"/>
    <s v="Timothy Cronin"/>
    <s v="Cronin Motors"/>
    <s v="Ballinure"/>
    <s v="Blackrock"/>
    <m/>
    <m/>
    <s v="Cork"/>
    <m/>
    <x v="30"/>
    <s v="Sinead"/>
    <s v="Cronin"/>
    <s v="Non Compliant"/>
    <n v="1"/>
    <x v="0"/>
  </r>
  <r>
    <n v="4085"/>
    <s v="Motor Businesses Ltd"/>
    <s v="J P Motorcycles"/>
    <n v="43253"/>
    <s v="Erne Place Lower"/>
    <m/>
    <m/>
    <s v="Dublin 2"/>
    <m/>
    <x v="7"/>
    <s v="Joe"/>
    <s v="Fogarty"/>
    <s v="Non Compliant"/>
    <n v="1"/>
    <x v="0"/>
  </r>
  <r>
    <n v="4086"/>
    <s v="BAM Civil Ltd"/>
    <m/>
    <s v="Hartwell"/>
    <s v="Kill"/>
    <m/>
    <m/>
    <s v="Kildare"/>
    <s v="W91 KH3E"/>
    <x v="3"/>
    <s v="Martin"/>
    <s v="Fisher"/>
    <s v="Non Compliant"/>
    <n v="1"/>
    <x v="0"/>
  </r>
  <r>
    <n v="4087"/>
    <s v="Edward Kelly"/>
    <m/>
    <s v="Chatsworth"/>
    <s v="Clogh"/>
    <s v="Castlecomer"/>
    <m/>
    <s v="Kilkenny"/>
    <s v="R95N59X"/>
    <x v="4"/>
    <s v="Mary"/>
    <s v="Kelly"/>
    <s v="Compliant"/>
    <n v="1"/>
    <x v="0"/>
  </r>
  <r>
    <n v="4088"/>
    <s v="Hutton &amp; Meade Ltd"/>
    <m/>
    <s v="Unit 600 Northwest Business Park"/>
    <s v="Ballycoolin"/>
    <s v="Blanchardstown"/>
    <m/>
    <s v="Dublin 15"/>
    <m/>
    <x v="17"/>
    <s v="Ronan"/>
    <s v="O'Neill"/>
    <s v="Non Compliant"/>
    <n v="1"/>
    <x v="0"/>
  </r>
  <r>
    <n v="4089"/>
    <s v="Fleming's Garage"/>
    <m/>
    <s v="Unit 13c Blanchardstown Corporate Park One"/>
    <s v="Blanchardstown"/>
    <m/>
    <m/>
    <s v="Dublin 15"/>
    <m/>
    <x v="17"/>
    <s v="Maria"/>
    <s v="Flemming"/>
    <s v="Revoked"/>
    <n v="1"/>
    <x v="58"/>
  </r>
  <r>
    <n v="4090"/>
    <s v="T Delaney Sons Cycles"/>
    <m/>
    <s v="7 Harolds Cross Road"/>
    <s v="Harolds Cross"/>
    <m/>
    <m/>
    <s v="Dublin 6"/>
    <m/>
    <x v="7"/>
    <s v="Brian"/>
    <s v="Delaney"/>
    <s v="Non Compliant"/>
    <n v="1"/>
    <x v="0"/>
  </r>
  <r>
    <n v="4091"/>
    <s v="Jarek Motors Ltd"/>
    <m/>
    <s v="31 Premier Business Park"/>
    <s v="Ballycoolin"/>
    <m/>
    <m/>
    <s v="Dublin 11"/>
    <m/>
    <x v="17"/>
    <s v="Jaroslaw"/>
    <s v="Milczarek"/>
    <s v="Revoked"/>
    <n v="1"/>
    <x v="59"/>
  </r>
  <r>
    <n v="4092"/>
    <s v="Thorntons Tyres"/>
    <m/>
    <s v="Unit 3 JFK Drive JFK Ind Estate"/>
    <s v="Naas Road"/>
    <m/>
    <m/>
    <s v="Dublin 12"/>
    <m/>
    <x v="7"/>
    <s v="Steven"/>
    <s v="Thornton"/>
    <s v="Non Compliant"/>
    <n v="1"/>
    <x v="0"/>
  </r>
  <r>
    <n v="4093"/>
    <s v="McGinley Motors Ltd"/>
    <m/>
    <s v="Pearse Road"/>
    <s v="Letterkenny"/>
    <m/>
    <m/>
    <s v="Donegal"/>
    <m/>
    <x v="29"/>
    <s v="Patrick"/>
    <s v="McGinley"/>
    <s v="Non Compliant"/>
    <n v="1"/>
    <x v="0"/>
  </r>
  <r>
    <n v="4094"/>
    <s v="Auto Master Garage"/>
    <m/>
    <s v="Unit 106 Lagan Road"/>
    <s v="Dublin Industrial Estate"/>
    <m/>
    <m/>
    <s v="Dublin 11"/>
    <m/>
    <x v="17"/>
    <s v="Constantin"/>
    <s v="Dorobantu"/>
    <s v="Compliant"/>
    <n v="1"/>
    <x v="0"/>
  </r>
  <r>
    <n v="4095"/>
    <s v="Pat Molan Motor Repairs Ltd"/>
    <m/>
    <s v="Bank Place"/>
    <s v="Mitchelstown"/>
    <m/>
    <m/>
    <s v="Cork"/>
    <s v="P67 VC03"/>
    <x v="6"/>
    <s v="Pat"/>
    <s v="Molan"/>
    <s v="Compliant"/>
    <n v="1"/>
    <x v="0"/>
  </r>
  <r>
    <n v="4096"/>
    <s v="Vego Tyres"/>
    <m/>
    <s v="Unit 4B Adamstown Industrial Estate"/>
    <s v="Newcastle Road,"/>
    <s v="Adamstown"/>
    <m/>
    <s v="Dublin County"/>
    <s v="K78 CV48"/>
    <x v="13"/>
    <s v="Vytalijus"/>
    <s v="Litovskich"/>
    <s v="Non Compliant"/>
    <n v="1"/>
    <x v="0"/>
  </r>
  <r>
    <n v="4097"/>
    <s v="Aaron Conroy"/>
    <m/>
    <s v="Gorteeny"/>
    <s v="Woodford"/>
    <s v="Loughrea"/>
    <m/>
    <s v="Galway"/>
    <m/>
    <x v="14"/>
    <s v="Aaron"/>
    <s v="Conroy"/>
    <s v="Non Compliant"/>
    <n v="1"/>
    <x v="0"/>
  </r>
  <r>
    <n v="4098"/>
    <s v="Cronin Autos Ltd"/>
    <m/>
    <s v="Clonbanin Cross"/>
    <s v="Mallow"/>
    <m/>
    <m/>
    <s v="Cork"/>
    <m/>
    <x v="6"/>
    <s v="Peter"/>
    <s v="Cronin"/>
    <s v="Non Compliant"/>
    <n v="1"/>
    <x v="0"/>
  </r>
  <r>
    <n v="4099"/>
    <s v="Michael Murrihy Tyres"/>
    <m/>
    <s v="Cahercon"/>
    <s v="Kildysart"/>
    <s v="Ennis"/>
    <m/>
    <s v="Clare"/>
    <m/>
    <x v="9"/>
    <s v="Michael"/>
    <s v="Murrihy"/>
    <s v="Non Compliant"/>
    <n v="1"/>
    <x v="0"/>
  </r>
  <r>
    <n v="4100"/>
    <s v="John Cahill Tyres"/>
    <m/>
    <s v="Main Street"/>
    <s v="Glanworth"/>
    <m/>
    <m/>
    <s v="Cork"/>
    <m/>
    <x v="6"/>
    <s v="John"/>
    <s v="Cahill"/>
    <s v="Non Compliant"/>
    <n v="1"/>
    <x v="0"/>
  </r>
  <r>
    <n v="4101"/>
    <s v="Gerry Caffrey Motors Ltd"/>
    <m/>
    <s v="106/112 Terenure Road North ."/>
    <s v="Terenure"/>
    <m/>
    <m/>
    <s v="Dublin 6 West"/>
    <s v="D6W WR13"/>
    <x v="7"/>
    <s v="Gerry"/>
    <s v="Caffrey"/>
    <s v="Non Compliant"/>
    <n v="1"/>
    <x v="0"/>
  </r>
  <r>
    <n v="4102"/>
    <s v="Naylor Car Dismantlers Ltd"/>
    <m/>
    <s v="Walshpark"/>
    <s v="Rathcabbin"/>
    <s v="Roscrea"/>
    <m/>
    <s v="Tipperary"/>
    <s v="R42 H512"/>
    <x v="12"/>
    <s v="Michael"/>
    <s v="Naylor"/>
    <s v="Compliant"/>
    <n v="1"/>
    <x v="0"/>
  </r>
  <r>
    <n v="4104"/>
    <s v="Donohoe Motors"/>
    <m/>
    <s v="Corduff"/>
    <s v="Ballinagh"/>
    <s v="Co. Cavan"/>
    <m/>
    <s v="Cavan"/>
    <s v="H12 FA33"/>
    <x v="5"/>
    <s v="Barney"/>
    <s v="Donohoe"/>
    <s v="Non Compliant"/>
    <n v="1"/>
    <x v="0"/>
  </r>
  <r>
    <n v="4105"/>
    <s v="Auto Service Park West"/>
    <m/>
    <s v="Unit 18 Park West Enterprise Centre"/>
    <s v="Lavery Avenue"/>
    <m/>
    <m/>
    <s v="Dublin 12"/>
    <s v="D12E5C8"/>
    <x v="7"/>
    <s v="Sanda"/>
    <s v="Mihut"/>
    <s v="Non Compliant"/>
    <n v="1"/>
    <x v="0"/>
  </r>
  <r>
    <n v="4106"/>
    <s v="Tom &amp; Joan Keating"/>
    <s v="Keatings Garage"/>
    <s v="Rockhill"/>
    <s v="Rochchapel"/>
    <s v="Mallow"/>
    <m/>
    <s v="Cork"/>
    <m/>
    <x v="6"/>
    <s v="Tom"/>
    <s v="Keating"/>
    <s v="Compliant"/>
    <n v="1"/>
    <x v="0"/>
  </r>
  <r>
    <n v="4107"/>
    <s v="Donegan's Garage"/>
    <m/>
    <s v="Kilmurray"/>
    <s v="Feenagh"/>
    <s v="Kilmallock"/>
    <m/>
    <s v="Limerick"/>
    <m/>
    <x v="21"/>
    <s v="Thomas"/>
    <s v="Donegan"/>
    <s v="Non Compliant"/>
    <n v="1"/>
    <x v="0"/>
  </r>
  <r>
    <n v="4108"/>
    <s v="O'Sullivan Tyres"/>
    <m/>
    <s v="Newtwopothouse"/>
    <s v="Mallow"/>
    <s v="Co cork"/>
    <m/>
    <s v="Cork"/>
    <m/>
    <x v="6"/>
    <s v="Darren"/>
    <s v="O'Sullivan"/>
    <s v="Non Compliant"/>
    <n v="1"/>
    <x v="0"/>
  </r>
  <r>
    <n v="4109"/>
    <s v="TyreStop (Macroom)"/>
    <m/>
    <s v="Masseytown"/>
    <s v="Macroom"/>
    <m/>
    <m/>
    <s v="Cork"/>
    <m/>
    <x v="6"/>
    <s v="Robert"/>
    <s v="Nelligan"/>
    <s v="Compliant"/>
    <n v="1"/>
    <x v="0"/>
  </r>
  <r>
    <n v="4110"/>
    <s v="Jerry O'Connor"/>
    <s v="Jerry O'Connor Autoservices"/>
    <s v="Banteer"/>
    <s v="Mallow"/>
    <m/>
    <m/>
    <s v="Cork"/>
    <m/>
    <x v="6"/>
    <s v="Jerry"/>
    <s v="O'Connor"/>
    <s v="Non Compliant"/>
    <n v="1"/>
    <x v="0"/>
  </r>
  <r>
    <n v="4111"/>
    <s v="Westcoast Auto Services"/>
    <m/>
    <s v="Moneen"/>
    <s v="Louisburgh"/>
    <m/>
    <m/>
    <s v="Mayo"/>
    <m/>
    <x v="1"/>
    <s v="Iain"/>
    <s v="Sinclair"/>
    <s v="Compliant"/>
    <n v="1"/>
    <x v="0"/>
  </r>
  <r>
    <n v="4112"/>
    <s v="DMG Motors Ltd"/>
    <m/>
    <s v="Clar Road"/>
    <s v="Donegal Town"/>
    <m/>
    <m/>
    <s v="Donegal"/>
    <s v="F94 PK27"/>
    <x v="29"/>
    <s v="Kevin"/>
    <s v="McGinty"/>
    <s v="Non Compliant"/>
    <n v="1"/>
    <x v="0"/>
  </r>
  <r>
    <n v="4113"/>
    <s v="Dan Dempsey Tool Hire"/>
    <m/>
    <s v="Eastern road"/>
    <s v="Kinsale"/>
    <m/>
    <m/>
    <s v="Cork"/>
    <m/>
    <x v="6"/>
    <s v="Karl"/>
    <s v="Dempsey"/>
    <s v="Non Compliant"/>
    <n v="1"/>
    <x v="0"/>
  </r>
  <r>
    <n v="4114"/>
    <s v="C O'Donoghue Tyres"/>
    <m/>
    <s v="Unit 3A Glenview"/>
    <s v="Ballinrea"/>
    <s v="Carrigaline"/>
    <m/>
    <s v="Cork"/>
    <m/>
    <x v="6"/>
    <s v="Christy"/>
    <s v="O'Donoghue"/>
    <s v="Non Compliant"/>
    <n v="1"/>
    <x v="0"/>
  </r>
  <r>
    <n v="4115"/>
    <s v="Horans Fuels and Tyres"/>
    <m/>
    <s v="Unit 3 Ballaghaderren Business Park,"/>
    <s v="Ballaghaderren"/>
    <m/>
    <m/>
    <s v="Roscommon"/>
    <m/>
    <x v="25"/>
    <s v="Martin"/>
    <s v="Horan"/>
    <s v="Compliant"/>
    <n v="1"/>
    <x v="0"/>
  </r>
  <r>
    <n v="4116"/>
    <s v="KJT Motors Ltd"/>
    <s v="Fairyhouse Motors"/>
    <s v="Fairyhouse Road"/>
    <s v="Ratoath"/>
    <m/>
    <m/>
    <s v="Meath"/>
    <s v="A85 FX02"/>
    <x v="16"/>
    <s v="Terry"/>
    <s v="Brady"/>
    <s v="Non Compliant"/>
    <n v="1"/>
    <x v="0"/>
  </r>
  <r>
    <n v="4117"/>
    <s v="Fleet Tyre Services"/>
    <m/>
    <s v="Church Rd"/>
    <s v="Cloncollig"/>
    <m/>
    <m/>
    <s v="Offaly"/>
    <s v="R35 X8H1"/>
    <x v="20"/>
    <s v="David"/>
    <s v="Hayden"/>
    <s v="Non Compliant"/>
    <n v="1"/>
    <x v="0"/>
  </r>
  <r>
    <n v="4118"/>
    <s v="Liam Healy"/>
    <s v="Healy Car Sales"/>
    <s v="Parkacunna"/>
    <s v="Glanworth"/>
    <s v="Fermoy"/>
    <m/>
    <s v="Cork"/>
    <m/>
    <x v="6"/>
    <s v="Liam"/>
    <s v="Healy"/>
    <s v="Non Compliant"/>
    <n v="1"/>
    <x v="0"/>
  </r>
  <r>
    <n v="4119"/>
    <s v="Brian Manning"/>
    <m/>
    <s v="Dunboyne"/>
    <s v="Navan Raod"/>
    <s v="Dunboyne"/>
    <m/>
    <s v="Meath"/>
    <m/>
    <x v="16"/>
    <s v="Brian"/>
    <s v="Manning"/>
    <s v="Non Compliant"/>
    <n v="1"/>
    <x v="0"/>
  </r>
  <r>
    <n v="4120"/>
    <s v="Earthmoving Wear Parts Ltd"/>
    <s v="Eamon Long &amp; Co"/>
    <s v="Hollymount Industrial Estate"/>
    <s v="Hollyhill"/>
    <m/>
    <m/>
    <s v="Cork"/>
    <m/>
    <x v="30"/>
    <s v="Aidan"/>
    <s v="Long"/>
    <s v="Non Compliant"/>
    <n v="2"/>
    <x v="0"/>
  </r>
  <r>
    <n v="4121"/>
    <s v="Value Agri Supplies"/>
    <s v="Bunree Fuels"/>
    <s v="Lower Bunree"/>
    <s v="Ballina"/>
    <m/>
    <m/>
    <s v="Mayo"/>
    <m/>
    <x v="1"/>
    <s v="Mitch"/>
    <s v="Murphy"/>
    <s v="Non Compliant"/>
    <n v="1"/>
    <x v="0"/>
  </r>
  <r>
    <n v="4122"/>
    <s v="Richie's Hire &amp; Sales"/>
    <m/>
    <s v="Balina Rd"/>
    <s v="Belmullet"/>
    <m/>
    <m/>
    <s v="Mayo"/>
    <m/>
    <x v="1"/>
    <s v="Richie"/>
    <s v="Barrett"/>
    <s v="Non Compliant"/>
    <n v="1"/>
    <x v="0"/>
  </r>
  <r>
    <n v="4123"/>
    <s v="Gary Lynch"/>
    <m/>
    <s v="Blakestown"/>
    <s v="Ardee"/>
    <m/>
    <m/>
    <s v="Louth"/>
    <m/>
    <x v="27"/>
    <s v="Gary"/>
    <s v="Lynch"/>
    <s v="Non Compliant"/>
    <n v="1"/>
    <x v="0"/>
  </r>
  <r>
    <n v="4124"/>
    <s v="O'Regan's Garage"/>
    <m/>
    <s v="West End"/>
    <s v="Castletownbere"/>
    <s v="Co. Cork"/>
    <m/>
    <s v="Cork"/>
    <m/>
    <x v="6"/>
    <s v="Anthony"/>
    <s v="O'Regan"/>
    <s v="Non Compliant"/>
    <n v="1"/>
    <x v="0"/>
  </r>
  <r>
    <n v="4125"/>
    <s v="Good Tyre"/>
    <m/>
    <s v="Unit 1, Atkins Yard"/>
    <s v="Bailick Road"/>
    <s v="Midleton"/>
    <m/>
    <s v="Cork"/>
    <s v="P25 YC64"/>
    <x v="6"/>
    <s v="PRZEMYSLAW"/>
    <s v="PERSINSKI"/>
    <s v="Non Compliant"/>
    <n v="1"/>
    <x v="0"/>
  </r>
  <r>
    <n v="4126"/>
    <s v="Martin Devin Commercials Ltd"/>
    <m/>
    <s v="14a Newgrange Business Park"/>
    <s v="Donore Road"/>
    <s v="Drogheda"/>
    <m/>
    <s v="Louth"/>
    <m/>
    <x v="27"/>
    <s v="Martin"/>
    <s v="Devin"/>
    <s v="Non Compliant"/>
    <n v="1"/>
    <x v="0"/>
  </r>
  <r>
    <n v="4127"/>
    <s v="Geraghty's Garage"/>
    <s v="Geraghtys Garage"/>
    <s v="Sruthan"/>
    <s v="Carraroe"/>
    <m/>
    <m/>
    <s v="Galway"/>
    <s v="H91 DHN0"/>
    <x v="14"/>
    <s v="Mary"/>
    <s v="Geraghty"/>
    <s v="Non Compliant"/>
    <n v="1"/>
    <x v="0"/>
  </r>
  <r>
    <n v="4128"/>
    <s v="Fastrack Tyres Ltd"/>
    <s v="Fastrack Tyres"/>
    <s v="Unit 2 Pollerton Business Park"/>
    <s v="Hacketstown Road"/>
    <m/>
    <m/>
    <s v="Carlow"/>
    <m/>
    <x v="31"/>
    <s v="Andy"/>
    <s v="McAuley"/>
    <s v="Non Compliant"/>
    <n v="1"/>
    <x v="0"/>
  </r>
  <r>
    <n v="4129"/>
    <s v="Paul Maxwell Tyres"/>
    <m/>
    <s v="Highwood"/>
    <s v="Kilmactranny"/>
    <m/>
    <m/>
    <s v="Sligo"/>
    <s v="F52 XY06"/>
    <x v="22"/>
    <s v="Paul"/>
    <s v="Maxwell"/>
    <s v="Compliant"/>
    <n v="1"/>
    <x v="0"/>
  </r>
  <r>
    <n v="4130"/>
    <s v="Karl Reilly Cars Ltd."/>
    <s v="Reilly Cars"/>
    <s v="Abbeyshrule"/>
    <m/>
    <m/>
    <m/>
    <s v="Longford"/>
    <s v="N39 X753"/>
    <x v="26"/>
    <s v="Emma"/>
    <s v="Reilly"/>
    <s v="Non Compliant"/>
    <n v="1"/>
    <x v="0"/>
  </r>
  <r>
    <n v="4131"/>
    <s v="Fahy Car Sales Ltd."/>
    <m/>
    <s v="Cong"/>
    <m/>
    <m/>
    <m/>
    <s v="Mayo"/>
    <m/>
    <x v="1"/>
    <s v="Peter"/>
    <s v="Fahy"/>
    <s v="Non Compliant"/>
    <n v="1"/>
    <x v="0"/>
  </r>
  <r>
    <n v="4132"/>
    <s v="Anthony Kellaghan"/>
    <m/>
    <s v="Fairgreen"/>
    <s v="Killucan"/>
    <m/>
    <m/>
    <s v="Westmeath"/>
    <m/>
    <x v="19"/>
    <s v="Anthony"/>
    <s v="Kellaghan"/>
    <s v="Non Compliant"/>
    <n v="1"/>
    <x v="0"/>
  </r>
  <r>
    <n v="4133"/>
    <s v="O'Leary Auto Services"/>
    <m/>
    <s v="Ballyregan"/>
    <s v="Kinsale"/>
    <m/>
    <m/>
    <s v="Cork"/>
    <m/>
    <x v="6"/>
    <s v="John"/>
    <s v="O'Leary"/>
    <s v="Compliant"/>
    <n v="1"/>
    <x v="0"/>
  </r>
  <r>
    <n v="4134"/>
    <s v="T Tyre Sales"/>
    <m/>
    <s v="The Old Pottery"/>
    <s v="Carrigaline"/>
    <s v="Co Cork"/>
    <m/>
    <s v="Cork"/>
    <m/>
    <x v="6"/>
    <s v="Bill"/>
    <s v="Teap"/>
    <s v="Compliant"/>
    <n v="1"/>
    <x v="0"/>
  </r>
  <r>
    <n v="4135"/>
    <s v="Ballyhea Tyres"/>
    <m/>
    <s v="Ballyhea"/>
    <s v="Charleville"/>
    <m/>
    <m/>
    <s v="Cork"/>
    <m/>
    <x v="6"/>
    <s v="Janusz"/>
    <s v="Adamowski"/>
    <s v="Non Compliant"/>
    <n v="1"/>
    <x v="0"/>
  </r>
  <r>
    <n v="4136"/>
    <s v="Windward Motor Group"/>
    <s v="Airside Motor Centre"/>
    <s v="8 Airside Motor Park"/>
    <s v="Nevinstown"/>
    <s v="Swords"/>
    <m/>
    <s v="Dublin County"/>
    <s v="K67 V6T0"/>
    <x v="17"/>
    <s v="Oliver"/>
    <s v="Hogan"/>
    <s v="Non Compliant"/>
    <n v="1"/>
    <x v="0"/>
  </r>
  <r>
    <n v="4137"/>
    <s v="Richard Sutton"/>
    <s v="Pro Parts"/>
    <s v="2 Coolmine Central"/>
    <s v="Blanchardstown"/>
    <m/>
    <m/>
    <s v="Dublin 15"/>
    <s v="D15 P6DF"/>
    <x v="17"/>
    <s v="Richard"/>
    <s v="Sutton"/>
    <s v="Non Compliant"/>
    <n v="1"/>
    <x v="0"/>
  </r>
  <r>
    <n v="4138"/>
    <s v="Autoview Cars"/>
    <m/>
    <s v="32 Bigger Road"/>
    <s v="Walkinstown"/>
    <m/>
    <m/>
    <s v="Dublin 12"/>
    <m/>
    <x v="7"/>
    <s v="Steven"/>
    <s v="Laird"/>
    <s v="Non Compliant"/>
    <n v="1"/>
    <x v="0"/>
  </r>
  <r>
    <n v="4139"/>
    <s v="Dunnes Auto Centre"/>
    <m/>
    <s v="Weaver Square"/>
    <s v="Baltinglass"/>
    <m/>
    <m/>
    <s v="Wicklow"/>
    <m/>
    <x v="11"/>
    <s v="Patrick"/>
    <s v="Dunne"/>
    <s v="Compliant"/>
    <n v="1"/>
    <x v="0"/>
  </r>
  <r>
    <n v="4140"/>
    <s v="Rigney Bros"/>
    <m/>
    <s v="Dungourney"/>
    <s v="Midleton"/>
    <m/>
    <m/>
    <s v="Cork"/>
    <s v="P25 C798"/>
    <x v="6"/>
    <s v="Paul"/>
    <s v="Rigney"/>
    <s v="Non Compliant"/>
    <n v="1"/>
    <x v="0"/>
  </r>
  <r>
    <n v="4141"/>
    <s v="Slievrue Tyres"/>
    <m/>
    <s v="Abbeylands Business Park"/>
    <s v="Abbey Road"/>
    <s v="Waterford"/>
    <m/>
    <s v="Waterford"/>
    <m/>
    <x v="8"/>
    <s v="Davy"/>
    <s v="Purcell"/>
    <s v="Non Compliant"/>
    <n v="1"/>
    <x v="0"/>
  </r>
  <r>
    <n v="4142"/>
    <s v="Currid Motors"/>
    <m/>
    <s v="Mount Edward"/>
    <s v="Ballinfull"/>
    <m/>
    <m/>
    <s v="Sligo"/>
    <m/>
    <x v="22"/>
    <s v="Enda"/>
    <s v="Currid"/>
    <s v="Non Compliant"/>
    <n v="1"/>
    <x v="0"/>
  </r>
  <r>
    <n v="4143"/>
    <s v="Tadg Riordan Motors (Tallaght) Ltd"/>
    <m/>
    <s v="Bypass Road"/>
    <s v="Tallaght"/>
    <s v="Dublin 24"/>
    <m/>
    <s v="Dublin 24"/>
    <s v="D24TN22"/>
    <x v="13"/>
    <s v="Laura"/>
    <s v="Kelly"/>
    <s v="Non Compliant"/>
    <n v="1"/>
    <x v="0"/>
  </r>
  <r>
    <n v="4144"/>
    <s v="William Deegan"/>
    <s v="Stadbally Tyre Services"/>
    <s v="Church Avenue"/>
    <s v="Stadbally"/>
    <m/>
    <m/>
    <s v="Laois"/>
    <m/>
    <x v="24"/>
    <s v="William"/>
    <s v="Deegan"/>
    <s v="Non Compliant"/>
    <n v="1"/>
    <x v="0"/>
  </r>
  <r>
    <n v="4145"/>
    <s v="Sweeneys Garage"/>
    <m/>
    <s v="Ballyvary"/>
    <s v="Castlebar"/>
    <m/>
    <m/>
    <s v="Mayo"/>
    <m/>
    <x v="1"/>
    <s v="Vincent"/>
    <s v="Sweeney"/>
    <s v="Compliant"/>
    <n v="1"/>
    <x v="0"/>
  </r>
  <r>
    <n v="4146"/>
    <s v="Geraghtys Garage Ltd"/>
    <m/>
    <s v="Bridge Road"/>
    <s v="Belmullet"/>
    <m/>
    <m/>
    <s v="Mayo"/>
    <s v="F26 A5D2"/>
    <x v="1"/>
    <s v="Richard"/>
    <s v="Geraghty"/>
    <s v="Non Compliant"/>
    <n v="1"/>
    <x v="0"/>
  </r>
  <r>
    <n v="4147"/>
    <s v="David O'Sullivan"/>
    <m/>
    <s v="Droum South"/>
    <s v="Castletownbere"/>
    <m/>
    <m/>
    <s v="Cork"/>
    <m/>
    <x v="6"/>
    <s v="David"/>
    <s v="O'Sullivan"/>
    <s v="Non Compliant"/>
    <n v="1"/>
    <x v="0"/>
  </r>
  <r>
    <n v="4148"/>
    <s v="T &amp; R Tyres"/>
    <m/>
    <s v="Mace Car Park"/>
    <s v="Ferrns"/>
    <m/>
    <m/>
    <s v="Wexford"/>
    <m/>
    <x v="18"/>
    <s v="Alan"/>
    <s v="Tighe"/>
    <s v="Non Compliant"/>
    <n v="1"/>
    <x v="0"/>
  </r>
  <r>
    <n v="4149"/>
    <s v="Larkin Automotive Ltd"/>
    <m/>
    <s v="10 North Road"/>
    <s v="Finglas"/>
    <m/>
    <m/>
    <s v="Dublin 11"/>
    <m/>
    <x v="17"/>
    <s v="Ciaran"/>
    <s v="Larkin"/>
    <s v="Compliant"/>
    <n v="1"/>
    <x v="0"/>
  </r>
  <r>
    <n v="4150"/>
    <s v="Dessies Tyres Ltd"/>
    <s v="Dessies Tyres (Carrigaline)"/>
    <s v="Old Pottery Complex"/>
    <s v="Carrigaline"/>
    <s v="Cork"/>
    <m/>
    <s v="Cork"/>
    <m/>
    <x v="6"/>
    <s v="Eoin"/>
    <s v="Desmond"/>
    <s v="Compliant"/>
    <n v="1"/>
    <x v="0"/>
  </r>
  <r>
    <n v="4151"/>
    <s v="Dessies Tyres Ltd"/>
    <s v="Dessies Tyres (Little Island)"/>
    <s v="701 Castleview"/>
    <s v="Little Island"/>
    <m/>
    <m/>
    <s v="Cork"/>
    <m/>
    <x v="6"/>
    <s v="Eoin"/>
    <s v="Desmond"/>
    <s v="Compliant"/>
    <n v="1"/>
    <x v="0"/>
  </r>
  <r>
    <n v="4152"/>
    <s v="David Jones Car Repairs"/>
    <m/>
    <s v="The Line Road"/>
    <s v="Meelin"/>
    <s v="Newmarket"/>
    <m/>
    <s v="Cork"/>
    <s v="P51 E5D8"/>
    <x v="6"/>
    <s v="David"/>
    <s v="Jones"/>
    <s v="Non Compliant"/>
    <n v="1"/>
    <x v="0"/>
  </r>
  <r>
    <n v="4153"/>
    <s v="Navan Tyres"/>
    <m/>
    <s v="Kilcarn"/>
    <s v="Dublin Road"/>
    <s v="Navan"/>
    <m/>
    <s v="Meath"/>
    <m/>
    <x v="16"/>
    <s v="Koffi"/>
    <s v="Montcho"/>
    <s v="Non Compliant"/>
    <n v="1"/>
    <x v="0"/>
  </r>
  <r>
    <n v="4154"/>
    <s v="McGuire and Sons"/>
    <m/>
    <s v="Ballycumber Road"/>
    <s v="Ferbane"/>
    <m/>
    <m/>
    <s v="Offaly"/>
    <m/>
    <x v="20"/>
    <s v="Fergal"/>
    <s v="McGuire"/>
    <s v="Non Compliant"/>
    <n v="1"/>
    <x v="0"/>
  </r>
  <r>
    <n v="4155"/>
    <s v="Grove Motors Newtownmountkennedy Limited"/>
    <s v="Grove Motors"/>
    <s v="Main Street"/>
    <s v="Newtownmoluntkennedy"/>
    <m/>
    <m/>
    <s v="Wicklow"/>
    <s v="A63 VY97"/>
    <x v="11"/>
    <s v="Mary"/>
    <s v="Donohoe"/>
    <s v="Non Compliant"/>
    <n v="1"/>
    <x v="0"/>
  </r>
  <r>
    <n v="4156"/>
    <s v="Niall's Tyres"/>
    <m/>
    <s v="71 The Fairways"/>
    <s v="Ballyroan Road"/>
    <s v="Abbeyleix"/>
    <m/>
    <s v="Laois"/>
    <m/>
    <x v="24"/>
    <s v="Niall"/>
    <s v="Kennedy"/>
    <s v="Non Compliant"/>
    <n v="1"/>
    <x v="0"/>
  </r>
  <r>
    <n v="4157"/>
    <s v="Cobh Motormart Limited"/>
    <m/>
    <s v="Glenanaar Place"/>
    <s v="Cobh"/>
    <m/>
    <m/>
    <s v="Cork"/>
    <m/>
    <x v="6"/>
    <s v="David"/>
    <s v="Harrington"/>
    <s v="Non Compliant"/>
    <n v="1"/>
    <x v="0"/>
  </r>
  <r>
    <n v="4158"/>
    <s v="Ger Pickford Tyres Ltd"/>
    <m/>
    <s v="Unit 3,"/>
    <s v="Stonebridge Business Park,"/>
    <s v="Ballysimon Road,"/>
    <m/>
    <s v="Limerick"/>
    <s v="V94 V583"/>
    <x v="21"/>
    <s v="Gerard"/>
    <s v="Pickford"/>
    <s v="Non Compliant"/>
    <n v="1"/>
    <x v="0"/>
  </r>
  <r>
    <n v="4159"/>
    <s v="Consul Salvage Limited"/>
    <m/>
    <s v="Fentons Yard"/>
    <s v="Patrickswell Road"/>
    <s v="Raheen"/>
    <m/>
    <s v="Limerick"/>
    <m/>
    <x v="21"/>
    <s v="Darragh"/>
    <s v="O'Sullivan"/>
    <s v="Non Compliant"/>
    <n v="1"/>
    <x v="0"/>
  </r>
  <r>
    <n v="4160"/>
    <s v="A.Gibbons Tyres"/>
    <m/>
    <s v="Gortlee"/>
    <s v="Letterkenny"/>
    <m/>
    <m/>
    <s v="Donegal"/>
    <s v="F92 KD98"/>
    <x v="29"/>
    <s v="Adrian"/>
    <s v="Gibbons"/>
    <s v="Non Compliant"/>
    <n v="1"/>
    <x v="0"/>
  </r>
  <r>
    <n v="4161"/>
    <s v="Rooney Motors"/>
    <m/>
    <s v="Two Mile Ditch"/>
    <s v="Tuam Road"/>
    <s v="Galway"/>
    <m/>
    <s v="Galway"/>
    <m/>
    <x v="14"/>
    <s v="Vincent"/>
    <s v="Rooney"/>
    <s v="Non Compliant"/>
    <n v="1"/>
    <x v="0"/>
  </r>
  <r>
    <n v="4162"/>
    <s v="Paschal Connolly Auto Centre"/>
    <m/>
    <s v="Unit 5"/>
    <s v="Loughboy Industrial Estate"/>
    <s v="Kilkenny"/>
    <m/>
    <s v="Kilkenny"/>
    <m/>
    <x v="4"/>
    <s v="Paschal"/>
    <s v="Connolly"/>
    <s v="Non Compliant"/>
    <n v="1"/>
    <x v="0"/>
  </r>
  <r>
    <n v="4163"/>
    <s v="Tomaga Ltd"/>
    <s v="Tony Brady and Sons"/>
    <s v="Abbeyleix Road"/>
    <s v="Portlaoise"/>
    <m/>
    <m/>
    <s v="Laois"/>
    <m/>
    <x v="24"/>
    <s v="Martin"/>
    <s v="Brady"/>
    <s v="Non Compliant"/>
    <n v="1"/>
    <x v="0"/>
  </r>
  <r>
    <n v="4164"/>
    <s v="Mark Johnston Motors Ltd"/>
    <m/>
    <s v="New Street"/>
    <s v="wicklow"/>
    <m/>
    <m/>
    <s v="Wicklow"/>
    <m/>
    <x v="11"/>
    <s v="Mark"/>
    <s v="Johnston"/>
    <s v="Non Compliant"/>
    <n v="1"/>
    <x v="0"/>
  </r>
  <r>
    <n v="4165"/>
    <s v="Victor Fegan"/>
    <s v="Cavan Car Parts"/>
    <s v="Crimlin"/>
    <s v="Carrickaboy"/>
    <m/>
    <m/>
    <s v="Cavan"/>
    <m/>
    <x v="5"/>
    <s v="Finton"/>
    <s v="Dunne"/>
    <s v="Non Compliant"/>
    <n v="1"/>
    <x v="0"/>
  </r>
  <r>
    <n v="4166"/>
    <s v="Nextcar Limited"/>
    <s v="Harley-Davidson, Triumph, Ducati"/>
    <s v="Unit 6 Red Cow Retail Centre"/>
    <s v="Robinhood Road"/>
    <s v="Ballymount"/>
    <m/>
    <s v="Dublin 22"/>
    <s v="D22 W725"/>
    <x v="13"/>
    <s v="Peter"/>
    <s v="Murphy"/>
    <s v="Non Compliant"/>
    <n v="1"/>
    <x v="0"/>
  </r>
  <r>
    <n v="4167"/>
    <s v="Mark Johnson Motors"/>
    <m/>
    <s v="Unit 8 Port Tunnel Business Park"/>
    <s v="Clonshaugh"/>
    <m/>
    <m/>
    <s v="Dublin 17"/>
    <m/>
    <x v="17"/>
    <s v="Mark"/>
    <s v="Johnson"/>
    <s v="Non Compliant"/>
    <n v="1"/>
    <x v="0"/>
  </r>
  <r>
    <n v="4168"/>
    <s v="Megabikes Ltd"/>
    <m/>
    <s v="3-4 Wexford Street"/>
    <s v="Dublin"/>
    <m/>
    <m/>
    <s v="Dublin 2"/>
    <m/>
    <x v="7"/>
    <s v="Ciaran"/>
    <s v="Hayes"/>
    <s v="Non Compliant"/>
    <n v="1"/>
    <x v="0"/>
  </r>
  <r>
    <n v="4169"/>
    <s v="Kilmoon Autos"/>
    <m/>
    <s v="Hilltown"/>
    <s v="Garristown"/>
    <m/>
    <m/>
    <s v="Meath"/>
    <s v="A42FE43"/>
    <x v="16"/>
    <s v="Tom"/>
    <s v="O'Connor"/>
    <s v="Non Compliant"/>
    <n v="1"/>
    <x v="0"/>
  </r>
  <r>
    <n v="4170"/>
    <s v="F &amp; C Connolly"/>
    <s v="CSC Components"/>
    <s v="Annaghill"/>
    <s v="Ballyglunin"/>
    <s v="Tuam"/>
    <m/>
    <s v="Galway"/>
    <m/>
    <x v="14"/>
    <s v="Francis"/>
    <s v="Connolly"/>
    <s v="Non Compliant"/>
    <n v="1"/>
    <x v="0"/>
  </r>
  <r>
    <n v="4171"/>
    <s v="Keith Lenihan Motors Ltd"/>
    <m/>
    <s v="Unit 48 Finglas Business Center"/>
    <s v="Jamestown Road"/>
    <s v="Finglas"/>
    <m/>
    <s v="Dublin 11"/>
    <m/>
    <x v="17"/>
    <s v="Keith"/>
    <s v="Lenihan"/>
    <s v="Non Compliant"/>
    <n v="1"/>
    <x v="0"/>
  </r>
  <r>
    <n v="4172"/>
    <s v="Mattie Lynch"/>
    <s v="Lynch Motors"/>
    <s v="Cavan Road"/>
    <s v="Ballyjamesduff"/>
    <m/>
    <m/>
    <s v="Cavan"/>
    <s v="A82 PD37"/>
    <x v="5"/>
    <s v="Mattie"/>
    <s v="Lynch"/>
    <s v="Non Compliant"/>
    <n v="1"/>
    <x v="0"/>
  </r>
  <r>
    <n v="4173"/>
    <s v="Eugene O'Farrell &amp; Sons Ltd"/>
    <s v="O'Farrell Garage"/>
    <s v="Knocknacarra"/>
    <s v="Salthill"/>
    <m/>
    <m/>
    <s v="Galway"/>
    <m/>
    <x v="15"/>
    <s v="Ger"/>
    <s v="O'Farrell"/>
    <s v="Non Compliant"/>
    <n v="1"/>
    <x v="0"/>
  </r>
  <r>
    <n v="4174"/>
    <s v="Danny McCormack Motors"/>
    <m/>
    <s v="Moygrehan"/>
    <s v="Athboy"/>
    <m/>
    <m/>
    <s v="Westmeath"/>
    <s v="C15 HH50"/>
    <x v="19"/>
    <s v="Danny"/>
    <s v="McCormack"/>
    <s v="Compliant"/>
    <n v="1"/>
    <x v="0"/>
  </r>
  <r>
    <n v="4175"/>
    <s v="JA Boland Carlow"/>
    <m/>
    <s v="Dublin Road"/>
    <s v="carlow"/>
    <m/>
    <m/>
    <s v="Carlow"/>
    <m/>
    <x v="31"/>
    <s v="Gavin"/>
    <s v="Sands"/>
    <s v="Compliant"/>
    <n v="1"/>
    <x v="0"/>
  </r>
  <r>
    <n v="4176"/>
    <s v="ButtevantTyre And Auto Centre"/>
    <m/>
    <s v="Unit 5 Creggane Industrial Estate"/>
    <s v="Station Road"/>
    <s v="Buttevant"/>
    <m/>
    <s v="Cork"/>
    <m/>
    <x v="6"/>
    <s v="Damien"/>
    <s v="Mulvey"/>
    <s v="Non Compliant"/>
    <n v="1"/>
    <x v="0"/>
  </r>
  <r>
    <n v="4177"/>
    <s v="Dungloe Autofactors &amp; Tyre Centre"/>
    <m/>
    <s v="Dungloe Business Park , Dungloe"/>
    <s v="Letterkenny"/>
    <m/>
    <m/>
    <s v="Donegal"/>
    <m/>
    <x v="29"/>
    <s v="Hugh"/>
    <s v="McDevitt"/>
    <s v="Non Compliant"/>
    <n v="1"/>
    <x v="0"/>
  </r>
  <r>
    <n v="4178"/>
    <s v="Paul Buckley Sales &amp; Service"/>
    <m/>
    <s v="Bettyville"/>
    <s v="Kanturk"/>
    <m/>
    <m/>
    <s v="Cork"/>
    <m/>
    <x v="6"/>
    <s v="Paul"/>
    <s v="Buckley"/>
    <s v="Non Compliant"/>
    <n v="1"/>
    <x v="0"/>
  </r>
  <r>
    <n v="4179"/>
    <s v="McNamara's Garage"/>
    <m/>
    <s v="Knockanena"/>
    <s v="Caher"/>
    <m/>
    <m/>
    <s v="Clare"/>
    <s v="V94 PF74"/>
    <x v="9"/>
    <s v="Colm"/>
    <s v="McNamara"/>
    <s v="Non Compliant"/>
    <n v="1"/>
    <x v="0"/>
  </r>
  <r>
    <n v="4180"/>
    <s v="Auto Dismantlers Ltd"/>
    <m/>
    <s v="Scartbarry"/>
    <s v="Watergrasshill"/>
    <m/>
    <m/>
    <s v="Cork"/>
    <m/>
    <x v="6"/>
    <s v="John"/>
    <s v="McCarthy"/>
    <s v="Non Compliant"/>
    <n v="1"/>
    <x v="0"/>
  </r>
  <r>
    <n v="4181"/>
    <s v="Truckcar Sales Ltd"/>
    <m/>
    <s v="Fanningstown"/>
    <s v="Patrickswell"/>
    <m/>
    <m/>
    <s v="Limerick"/>
    <m/>
    <x v="21"/>
    <s v="Pat"/>
    <s v="O'Brien"/>
    <s v="Non Compliant"/>
    <n v="1"/>
    <x v="0"/>
  </r>
  <r>
    <n v="4182"/>
    <s v="Lee Garage (Cork) Ltd"/>
    <s v="Lee Auto Garage"/>
    <s v="Model Farm Road"/>
    <s v="Cork"/>
    <m/>
    <m/>
    <s v="Cork"/>
    <s v="T12 T326"/>
    <x v="30"/>
    <s v="Jeffery"/>
    <s v="Goode"/>
    <s v="Non Compliant"/>
    <n v="1"/>
    <x v="0"/>
  </r>
  <r>
    <n v="4183"/>
    <s v="O'Connells of Mallow Limited"/>
    <s v="O'Briens Garage Mallow"/>
    <s v="Townview"/>
    <s v="Mallow"/>
    <m/>
    <m/>
    <s v="Cork"/>
    <m/>
    <x v="6"/>
    <s v="Martin"/>
    <s v="O'Brien"/>
    <s v="Non Compliant"/>
    <n v="1"/>
    <x v="0"/>
  </r>
  <r>
    <n v="4184"/>
    <s v="Joe McCarthy"/>
    <s v="Joe McCarthy Garage"/>
    <s v="Gortglass"/>
    <s v="Castleisland"/>
    <m/>
    <m/>
    <s v="Kerry"/>
    <s v="V92 A364"/>
    <x v="2"/>
    <s v="Joe"/>
    <s v="McCarthy"/>
    <s v="Non Compliant"/>
    <n v="1"/>
    <x v="0"/>
  </r>
  <r>
    <n v="4185"/>
    <s v="Donegal Car Breakers"/>
    <m/>
    <s v="Bonagee"/>
    <s v="Letterenny"/>
    <m/>
    <m/>
    <s v="Donegal"/>
    <m/>
    <x v="29"/>
    <s v="Kelvin"/>
    <s v="McElhinney"/>
    <s v="Non Compliant"/>
    <n v="1"/>
    <x v="0"/>
  </r>
  <r>
    <n v="4186"/>
    <s v="O'Sullivan's Garage"/>
    <m/>
    <s v="Listry"/>
    <s v="West Faha"/>
    <s v="Killarney"/>
    <m/>
    <s v="Kerry"/>
    <s v="V93 PCP7"/>
    <x v="2"/>
    <s v="Timothy"/>
    <s v="O'Sullivan"/>
    <s v="Non Compliant"/>
    <n v="1"/>
    <x v="0"/>
  </r>
  <r>
    <n v="4187"/>
    <s v="CEC Remanufacturing Ltd"/>
    <s v="Rockgrove Auto Repairs"/>
    <s v="25-26 Rockgrove Industrial Estate"/>
    <s v="Littleisland"/>
    <s v="Cork"/>
    <m/>
    <s v="Cork"/>
    <s v="T45 KW44"/>
    <x v="6"/>
    <s v="Donnacha"/>
    <s v="O'Brien"/>
    <s v="Non Compliant"/>
    <n v="1"/>
    <x v="0"/>
  </r>
  <r>
    <n v="4188"/>
    <s v="Staisiun Seirbhis Bhreathnach Teo"/>
    <s v="Walshs Service Station"/>
    <s v="Derrynea"/>
    <s v="Costelloe"/>
    <m/>
    <m/>
    <s v="Galway"/>
    <s v="H91 XRC3"/>
    <x v="14"/>
    <s v="Gearoid"/>
    <s v="Walsh"/>
    <s v="Non Compliant"/>
    <n v="1"/>
    <x v="0"/>
  </r>
  <r>
    <n v="4189"/>
    <s v="O'Sullivan's Garage"/>
    <m/>
    <s v="Dromina"/>
    <s v="Charleville"/>
    <m/>
    <m/>
    <s v="Cork"/>
    <m/>
    <x v="6"/>
    <s v="John Joe"/>
    <s v="O'Sullivan"/>
    <s v="Compliant"/>
    <n v="1"/>
    <x v="0"/>
  </r>
  <r>
    <n v="4190"/>
    <s v="O'Donovan Transport (Cork) Ltd"/>
    <m/>
    <s v="Main Street"/>
    <s v="Carrigtwohill"/>
    <m/>
    <m/>
    <s v="Cork"/>
    <m/>
    <x v="6"/>
    <s v="Anthony"/>
    <s v="O'Donovan"/>
    <s v="Non Compliant"/>
    <n v="1"/>
    <x v="0"/>
  </r>
  <r>
    <n v="4191"/>
    <s v="Frank Acton Motors"/>
    <m/>
    <s v="Units 9/10 Clifden Business Park"/>
    <s v="Galway Road"/>
    <s v="Clifden"/>
    <m/>
    <s v="Galway"/>
    <m/>
    <x v="14"/>
    <s v="Frank"/>
    <s v="Acton"/>
    <s v="Compliant"/>
    <n v="1"/>
    <x v="0"/>
  </r>
  <r>
    <n v="4192"/>
    <s v="Japanese Performance"/>
    <s v="JDM Distro"/>
    <s v="Unit C"/>
    <s v="South Quay"/>
    <s v="Arklow"/>
    <m/>
    <s v="Wicklow"/>
    <m/>
    <x v="11"/>
    <s v="Rob"/>
    <s v="O' Hara"/>
    <s v="Non Compliant"/>
    <n v="1"/>
    <x v="0"/>
  </r>
  <r>
    <n v="4193"/>
    <s v="Mercier Mechanical Services"/>
    <m/>
    <s v="Unit 12"/>
    <s v="Turnings Cross"/>
    <s v="Straffan"/>
    <m/>
    <s v="Kildare"/>
    <m/>
    <x v="3"/>
    <s v="Ian"/>
    <s v="Mercier"/>
    <s v="Non Compliant"/>
    <n v="1"/>
    <x v="0"/>
  </r>
  <r>
    <n v="4194"/>
    <s v="Blessington Road Tyre Center"/>
    <m/>
    <s v="Unit 1 Greenhill Bungalows"/>
    <s v="Blessington Road"/>
    <s v="Tallaght"/>
    <m/>
    <s v="Dublin 24"/>
    <m/>
    <x v="13"/>
    <s v="Vilmantas"/>
    <s v="Zutkis"/>
    <s v="Non Compliant"/>
    <n v="1"/>
    <x v="0"/>
  </r>
  <r>
    <n v="4195"/>
    <s v="The Trailer Clinic"/>
    <m/>
    <s v="Giltown"/>
    <s v="Kilcullen"/>
    <m/>
    <m/>
    <s v="Kildare"/>
    <s v="R56 XE63"/>
    <x v="3"/>
    <s v="Michael"/>
    <s v="McGlinchey"/>
    <s v="Non Compliant"/>
    <n v="1"/>
    <x v="0"/>
  </r>
  <r>
    <n v="4196"/>
    <s v="Joe O'Sullivan Garage"/>
    <m/>
    <s v="East End"/>
    <s v="Caherciveen"/>
    <m/>
    <m/>
    <s v="Kerry"/>
    <m/>
    <x v="2"/>
    <s v="Joe"/>
    <s v="O'Sullivan"/>
    <s v="Non Compliant"/>
    <n v="1"/>
    <x v="0"/>
  </r>
  <r>
    <n v="4197"/>
    <s v="SOS Tyre and Battery Centre"/>
    <m/>
    <s v="McBride Street"/>
    <s v="Raphoe"/>
    <m/>
    <m/>
    <s v="Donegal"/>
    <m/>
    <x v="29"/>
    <s v="Seamus"/>
    <s v="Crawford"/>
    <s v="Non Compliant"/>
    <n v="1"/>
    <x v="0"/>
  </r>
  <r>
    <n v="4198"/>
    <s v="Michael Wemyss"/>
    <s v="Jerpoint Garage"/>
    <s v="Fairgreen"/>
    <s v="Thomastown"/>
    <m/>
    <m/>
    <s v="Kilkenny"/>
    <m/>
    <x v="4"/>
    <s v="Michael"/>
    <s v="Wemyss"/>
    <s v="Non Compliant"/>
    <n v="1"/>
    <x v="0"/>
  </r>
  <r>
    <n v="4199"/>
    <s v="Patrick Skelton"/>
    <s v="Bunclody Car Dismantlers"/>
    <s v="Ballinavoughran"/>
    <s v="Bunclody"/>
    <m/>
    <m/>
    <s v="Wexford"/>
    <s v="Y21 D882"/>
    <x v="18"/>
    <s v="Patrick"/>
    <s v="Skelton"/>
    <s v="Non Compliant"/>
    <n v="1"/>
    <x v="0"/>
  </r>
  <r>
    <n v="4200"/>
    <s v="Bantry Skip Hire Ltd"/>
    <m/>
    <s v="Dunbittern East"/>
    <s v="Bantry"/>
    <m/>
    <m/>
    <s v="Cork"/>
    <m/>
    <x v="6"/>
    <s v="Frank"/>
    <s v="Power"/>
    <s v="Non Compliant"/>
    <n v="1"/>
    <x v="0"/>
  </r>
  <r>
    <n v="4201"/>
    <s v="DC Tyres and Service Centre"/>
    <s v="DC Tyres"/>
    <s v="110 Collins Avenue West"/>
    <s v="Donnycarney"/>
    <m/>
    <m/>
    <s v="Dublin 9"/>
    <m/>
    <x v="7"/>
    <s v="Denis"/>
    <s v="Cummins"/>
    <s v="Compliant"/>
    <n v="1"/>
    <x v="0"/>
  </r>
  <r>
    <n v="4202"/>
    <s v="DSMG Motorcycle Accessories"/>
    <s v="Swanton Motorcycles"/>
    <s v="Unit 5 Swans Nest Business Park"/>
    <s v="Togher"/>
    <s v="Cork"/>
    <m/>
    <s v="Cork"/>
    <s v="T12 HX36"/>
    <x v="6"/>
    <s v="Declan"/>
    <s v="Swanton"/>
    <s v="Non Compliant"/>
    <n v="1"/>
    <x v="0"/>
  </r>
  <r>
    <n v="4203"/>
    <s v="Kilkenny Vehicle Repairs Limited"/>
    <s v="KVR"/>
    <s v="kilkenny vehicle repair, dublin road"/>
    <s v="Dublin road"/>
    <m/>
    <m/>
    <s v="Kilkenny"/>
    <s v="R95 RK11"/>
    <x v="4"/>
    <s v="Suzy"/>
    <s v="Maher"/>
    <s v="Non Compliant"/>
    <n v="1"/>
    <x v="0"/>
  </r>
  <r>
    <n v="4204"/>
    <s v="Alan Lewis Motors Ltd"/>
    <s v="Lewis Motors"/>
    <s v="Cabinteely Village"/>
    <s v="Cabinteely"/>
    <m/>
    <m/>
    <s v="Dublin 18"/>
    <s v="d18 xa71"/>
    <x v="13"/>
    <s v="Alan"/>
    <s v="Lewis"/>
    <s v="Non Compliant"/>
    <n v="1"/>
    <x v="0"/>
  </r>
  <r>
    <n v="4205"/>
    <s v="Jack McCarthys Garage"/>
    <m/>
    <s v="St Brendan's TCE"/>
    <s v="Cahirciveen"/>
    <m/>
    <m/>
    <s v="Kerry"/>
    <m/>
    <x v="2"/>
    <s v="Jack"/>
    <s v="McCarthy"/>
    <s v="Non Compliant"/>
    <n v="1"/>
    <x v="0"/>
  </r>
  <r>
    <n v="4206"/>
    <s v="Keogh Tyres"/>
    <m/>
    <s v="Cloughan"/>
    <s v="Mullingar"/>
    <m/>
    <m/>
    <s v="Westmeath"/>
    <s v="N91 YF7X"/>
    <x v="19"/>
    <s v="Darren"/>
    <s v="Keogh"/>
    <s v="Non Compliant"/>
    <n v="1"/>
    <x v="0"/>
  </r>
  <r>
    <n v="4207"/>
    <s v="O'Sullivan's Garage"/>
    <m/>
    <s v="Main Street"/>
    <s v="Castletownbere"/>
    <m/>
    <m/>
    <s v="Cork"/>
    <m/>
    <x v="6"/>
    <s v="James"/>
    <s v="O'Sullivan"/>
    <s v="Non Compliant"/>
    <n v="1"/>
    <x v="0"/>
  </r>
  <r>
    <n v="4208"/>
    <s v="Kocana Motors 2"/>
    <m/>
    <s v="Unit 5C Dunboyne Industrial Park,"/>
    <s v="Dunboyne"/>
    <m/>
    <m/>
    <s v="Meath"/>
    <m/>
    <x v="16"/>
    <s v="Genti"/>
    <s v="Kocana"/>
    <s v="Non Compliant"/>
    <n v="1"/>
    <x v="0"/>
  </r>
  <r>
    <n v="4209"/>
    <s v="Kellehers Garage"/>
    <m/>
    <s v="The Garage"/>
    <s v="Ballymakeera"/>
    <s v="Macroom"/>
    <m/>
    <s v="Cork"/>
    <m/>
    <x v="6"/>
    <s v="Anthony"/>
    <s v="Kelleher"/>
    <s v="Non Compliant"/>
    <n v="1"/>
    <x v="0"/>
  </r>
  <r>
    <n v="4210"/>
    <s v="Hughes Sales and Services LTD"/>
    <m/>
    <s v="Oberstown"/>
    <s v="Lusk"/>
    <m/>
    <m/>
    <s v="Dublin County"/>
    <m/>
    <x v="17"/>
    <s v="Keith"/>
    <s v="Hughes"/>
    <s v="Non Compliant"/>
    <n v="1"/>
    <x v="0"/>
  </r>
  <r>
    <n v="4211"/>
    <s v="Allen Commercials Ltd"/>
    <m/>
    <s v="Kilmeague"/>
    <s v="Naas"/>
    <m/>
    <m/>
    <s v="Kildare"/>
    <m/>
    <x v="3"/>
    <s v="Bernard"/>
    <s v="Smyth"/>
    <s v="Non Compliant"/>
    <n v="1"/>
    <x v="0"/>
  </r>
  <r>
    <n v="4212"/>
    <s v="PM Mooney Ltd"/>
    <s v="Koping Motors"/>
    <s v="Unit 4, Concorde Ind Est"/>
    <s v="Naas Rd"/>
    <m/>
    <m/>
    <s v="Dublin 12"/>
    <s v="D12 NX3P"/>
    <x v="7"/>
    <s v="Paddy"/>
    <s v="Lynam"/>
    <s v="Non Compliant"/>
    <n v="1"/>
    <x v="0"/>
  </r>
  <r>
    <n v="4213"/>
    <s v="Thomas Hennessy"/>
    <s v="Hennessys Garage"/>
    <s v="Lower Bridge Street"/>
    <s v="Callan"/>
    <m/>
    <m/>
    <s v="Kilkenny"/>
    <s v="R95 Y640"/>
    <x v="4"/>
    <s v="Thomas"/>
    <s v="Hennessy"/>
    <s v="Non Compliant"/>
    <n v="1"/>
    <x v="0"/>
  </r>
  <r>
    <n v="4214"/>
    <s v="Fastlane Tyres Ltd"/>
    <m/>
    <s v="3 Keepers Cottages"/>
    <s v="Dublin Road"/>
    <s v="Leixlip"/>
    <m/>
    <s v="Kildare"/>
    <m/>
    <x v="3"/>
    <s v="Chris"/>
    <s v="Bolger"/>
    <s v="Non Compliant"/>
    <n v="1"/>
    <x v="0"/>
  </r>
  <r>
    <n v="4215"/>
    <s v="Northgate Vehicle Hire Ltd"/>
    <m/>
    <s v="Unit 200A"/>
    <s v="Northwest Business Park"/>
    <s v="Blanchardstown"/>
    <m/>
    <s v="Dublin 15"/>
    <m/>
    <x v="17"/>
    <s v="Anetta"/>
    <s v="Fitzgerald"/>
    <s v="Non Compliant"/>
    <n v="3"/>
    <x v="0"/>
  </r>
  <r>
    <n v="4216"/>
    <s v="The Motorbike Doctor"/>
    <m/>
    <s v="13A Brunswick Place"/>
    <s v="Dublin 2"/>
    <m/>
    <m/>
    <s v="Dublin 2"/>
    <m/>
    <x v="7"/>
    <s v="Edward"/>
    <s v="Keogh"/>
    <s v="Non Compliant"/>
    <n v="1"/>
    <x v="0"/>
  </r>
  <r>
    <n v="4217"/>
    <s v="DandL Motors Ltd"/>
    <s v="Windmill Motors"/>
    <s v="Unit 7"/>
    <s v="Crossagala Bussiness Park"/>
    <s v="Ballysimon Road"/>
    <m/>
    <s v="Limerick"/>
    <m/>
    <x v="21"/>
    <s v="Dave"/>
    <s v="Rennicks"/>
    <s v="Non Compliant"/>
    <n v="1"/>
    <x v="0"/>
  </r>
  <r>
    <n v="4218"/>
    <s v="Paul Rossiter"/>
    <s v="PR Mechanical Repairs"/>
    <s v="Barntown"/>
    <s v="Co. Wexford"/>
    <m/>
    <m/>
    <s v="Wexford"/>
    <m/>
    <x v="18"/>
    <s v="Paul"/>
    <s v="Rossiter"/>
    <s v="Non Compliant"/>
    <n v="1"/>
    <x v="0"/>
  </r>
  <r>
    <n v="4219"/>
    <s v="N. Dolan (Panel Services) Ltd."/>
    <s v="Ever Ready Crash Repairs"/>
    <s v="64 Baggot Lane"/>
    <s v="Ballsbridge"/>
    <m/>
    <m/>
    <s v="Dublin 4"/>
    <s v="D04 RY19"/>
    <x v="7"/>
    <s v="Brian"/>
    <s v="Dolan"/>
    <s v="Non Compliant"/>
    <n v="1"/>
    <x v="0"/>
  </r>
  <r>
    <n v="4220"/>
    <s v="James Fagan"/>
    <s v="Crimmins Garage"/>
    <s v="Bray Road"/>
    <s v="Enniskerry"/>
    <m/>
    <m/>
    <s v="Wicklow"/>
    <s v="A98 V993"/>
    <x v="11"/>
    <s v="James"/>
    <s v="Fagan"/>
    <s v="Non Compliant"/>
    <n v="1"/>
    <x v="0"/>
  </r>
  <r>
    <n v="4221"/>
    <s v="Ulster Tyre Company Limited"/>
    <m/>
    <s v="Letterkenny Road"/>
    <s v="Ballybofey"/>
    <m/>
    <m/>
    <s v="Donegal"/>
    <s v="F93 PW95"/>
    <x v="29"/>
    <s v="Fiona"/>
    <s v="McGinley"/>
    <s v="Non Compliant"/>
    <n v="2"/>
    <x v="0"/>
  </r>
  <r>
    <n v="4223"/>
    <s v="Quick Fit Tyres Service"/>
    <m/>
    <s v="Unit 1"/>
    <s v="Far Finisklin Road"/>
    <m/>
    <m/>
    <s v="Sligo"/>
    <m/>
    <x v="22"/>
    <s v="Barbar"/>
    <s v="Ali"/>
    <s v="Non Compliant"/>
    <n v="1"/>
    <x v="0"/>
  </r>
  <r>
    <n v="4224"/>
    <s v="Kennedy Motorcycles"/>
    <m/>
    <s v="6 Dyer Street"/>
    <s v="Drogheda"/>
    <m/>
    <m/>
    <s v="Louth"/>
    <m/>
    <x v="27"/>
    <s v="James A"/>
    <s v="Kennedy"/>
    <s v="Non Compliant"/>
    <n v="1"/>
    <x v="0"/>
  </r>
  <r>
    <n v="4225"/>
    <s v="HR Tyres LTD"/>
    <s v="Craughwell Tyre Centre"/>
    <s v="Craughwell"/>
    <s v="Galway"/>
    <m/>
    <m/>
    <s v="Galway"/>
    <m/>
    <x v="14"/>
    <s v="Daragh"/>
    <s v="Raftery"/>
    <s v="Non Compliant"/>
    <n v="1"/>
    <x v="0"/>
  </r>
  <r>
    <n v="4226"/>
    <s v="Daragh Smith"/>
    <s v="Moto Pitstop Motorcycle Service Centre"/>
    <s v="Rear 16-18 Orwell road"/>
    <s v="Rathgar"/>
    <m/>
    <m/>
    <s v="Dublin 6"/>
    <s v="D06 A9P0"/>
    <x v="7"/>
    <s v="Daragh"/>
    <s v="Smith"/>
    <s v="Non Compliant"/>
    <n v="1"/>
    <x v="0"/>
  </r>
  <r>
    <n v="4227"/>
    <s v="Algirdas Daukintis"/>
    <s v="Templeogue Tyres"/>
    <s v="Unit 5, Spawell Cottages"/>
    <s v="Tallaght Road"/>
    <s v="Dublin 6W"/>
    <m/>
    <s v="Dublin 6 West"/>
    <m/>
    <x v="7"/>
    <s v="Algirdas"/>
    <s v="Daukintis"/>
    <s v="Non Compliant"/>
    <n v="1"/>
    <x v="0"/>
  </r>
  <r>
    <n v="4228"/>
    <s v="Premier Auto Parts Limited"/>
    <m/>
    <s v="Unit 21 Southside Industrial Estate"/>
    <s v="Pouladuff Road"/>
    <s v="Cork"/>
    <m/>
    <s v="Cork"/>
    <m/>
    <x v="6"/>
    <s v="Elaine"/>
    <s v="Sheehan"/>
    <s v="Non Compliant"/>
    <n v="8"/>
    <x v="0"/>
  </r>
  <r>
    <n v="4229"/>
    <s v="Lynn Estate Tyres"/>
    <s v="Lynn Tyres"/>
    <s v="Lynn Industrial Estate"/>
    <s v="Mullingar"/>
    <m/>
    <m/>
    <s v="Westmeath"/>
    <m/>
    <x v="19"/>
    <s v="Seamus"/>
    <s v="Boyle"/>
    <s v="Non Compliant"/>
    <n v="1"/>
    <x v="0"/>
  </r>
  <r>
    <n v="4230"/>
    <s v="E Murphy Motors Ltd"/>
    <s v="Trinity Motors Jaguar Land Rover"/>
    <s v="Trinity Street"/>
    <s v="Wexford"/>
    <m/>
    <m/>
    <s v="Wexford"/>
    <m/>
    <x v="18"/>
    <s v="Marie"/>
    <s v="Goodwin"/>
    <s v="Non Compliant"/>
    <n v="1"/>
    <x v="0"/>
  </r>
  <r>
    <n v="4231"/>
    <s v="Pat Malone Car Sales"/>
    <m/>
    <s v="Darragh"/>
    <s v="Ennis"/>
    <m/>
    <m/>
    <s v="Clare"/>
    <m/>
    <x v="9"/>
    <s v="Pat"/>
    <s v="Malone"/>
    <s v="Non Compliant"/>
    <n v="1"/>
    <x v="0"/>
  </r>
  <r>
    <n v="4232"/>
    <s v="Michael Mara"/>
    <m/>
    <s v="Kilkee St"/>
    <s v="Bagnalstown"/>
    <m/>
    <m/>
    <s v="Carlow"/>
    <s v="R21 NP46"/>
    <x v="31"/>
    <s v="Michael"/>
    <s v="Mara"/>
    <s v="Non Compliant"/>
    <n v="1"/>
    <x v="0"/>
  </r>
  <r>
    <n v="4233"/>
    <s v="John Brennan"/>
    <m/>
    <s v="Freemount"/>
    <s v="Charleville"/>
    <m/>
    <m/>
    <s v="Cork"/>
    <s v="P56 D459"/>
    <x v="6"/>
    <s v="John"/>
    <s v="Brennan"/>
    <s v="Non Compliant"/>
    <n v="1"/>
    <x v="0"/>
  </r>
  <r>
    <n v="4234"/>
    <s v="Tamway Motors Breslin Service Station"/>
    <s v="Killybegs Tyres"/>
    <s v="Donegal Road"/>
    <s v="Killybegs"/>
    <m/>
    <m/>
    <s v="Donegal"/>
    <s v="F94 W2YF"/>
    <x v="29"/>
    <s v="Gabriel"/>
    <s v="Breslin"/>
    <s v="Non Compliant"/>
    <n v="1"/>
    <x v="0"/>
  </r>
  <r>
    <n v="4235"/>
    <s v="Stateline Transport Ltd"/>
    <m/>
    <s v="Unit 1 Compass Dist Park"/>
    <s v="Santry"/>
    <m/>
    <m/>
    <s v="Dublin 9"/>
    <m/>
    <x v="17"/>
    <s v="Paul"/>
    <s v="Brady"/>
    <s v="Non Compliant"/>
    <n v="1"/>
    <x v="0"/>
  </r>
  <r>
    <n v="4236"/>
    <s v="Marcin Gackowski Motors Limited"/>
    <s v="MG MOTORS"/>
    <s v="Unit 5 Toberbride Business Park"/>
    <s v="Collooney"/>
    <m/>
    <m/>
    <s v="Sligo"/>
    <s v="F91 YF25"/>
    <x v="22"/>
    <s v="Marcin"/>
    <s v="Gackowski"/>
    <s v="Non Compliant"/>
    <n v="1"/>
    <x v="0"/>
  </r>
  <r>
    <n v="4237"/>
    <s v="Hurley Bros Garage (Skibbereen) Ltd"/>
    <m/>
    <s v="Ilen Street"/>
    <s v="Skibbereen"/>
    <m/>
    <m/>
    <s v="Cork"/>
    <s v="P81 PW99"/>
    <x v="6"/>
    <s v="Michael"/>
    <s v="Hurley"/>
    <s v="Non Compliant"/>
    <n v="1"/>
    <x v="0"/>
  </r>
  <r>
    <n v="4238"/>
    <s v="Wintongrove Limited"/>
    <s v="Blanchardstown 4 x 4"/>
    <s v="River Road"/>
    <s v="blanchardstown"/>
    <m/>
    <m/>
    <s v="Dublin 15"/>
    <m/>
    <x v="17"/>
    <s v="Tony"/>
    <s v="Donnelly"/>
    <s v="Non Compliant"/>
    <n v="1"/>
    <x v="0"/>
  </r>
  <r>
    <n v="4239"/>
    <s v="Kilmacud In Car Services Ltd"/>
    <s v="Kingstown Motors"/>
    <s v="Lwr Kilmacud Road"/>
    <s v="Stillorgan"/>
    <m/>
    <m/>
    <s v="Dublin County"/>
    <m/>
    <x v="23"/>
    <s v="Ciaran"/>
    <s v="O'Toole"/>
    <s v="Non Compliant"/>
    <n v="1"/>
    <x v="0"/>
  </r>
  <r>
    <n v="4240"/>
    <s v="Woodfarm Tyres"/>
    <m/>
    <s v="1 Woodfarm Cottages"/>
    <s v="Upper Kennelsfort Road"/>
    <s v="Palmerstown"/>
    <m/>
    <s v="Dublin 20"/>
    <s v="D20 KP62"/>
    <x v="13"/>
    <s v="Robert"/>
    <s v="Hanna"/>
    <s v="Compliant"/>
    <n v="1"/>
    <x v="0"/>
  </r>
  <r>
    <n v="4241"/>
    <s v="Ganly Motors Ltd"/>
    <s v="Mullingar Car Dismantlers"/>
    <s v="Railway Yard"/>
    <s v="Grove Street"/>
    <s v="Mullingar"/>
    <m/>
    <s v="Westmeath"/>
    <s v="N91 DKX5"/>
    <x v="19"/>
    <s v="Joe"/>
    <s v="Ganly"/>
    <s v="Non Compliant"/>
    <n v="1"/>
    <x v="0"/>
  </r>
  <r>
    <n v="4242"/>
    <s v="Kieran Moran Car &amp; Commercial Sales Ltd"/>
    <m/>
    <s v="Glenascaul"/>
    <s v="Oranmore"/>
    <m/>
    <m/>
    <s v="Galway"/>
    <s v="H91 XN70"/>
    <x v="14"/>
    <s v="Abby"/>
    <s v="Gibson"/>
    <s v="Compliant"/>
    <n v="1"/>
    <x v="0"/>
  </r>
  <r>
    <n v="4243"/>
    <s v="Bradley Motor Works Ltd"/>
    <m/>
    <s v="Dublin Road"/>
    <s v="Galway"/>
    <m/>
    <m/>
    <s v="Galway"/>
    <m/>
    <x v="15"/>
    <s v="Tara"/>
    <s v="Bradley"/>
    <s v="Non Compliant"/>
    <n v="1"/>
    <x v="0"/>
  </r>
  <r>
    <n v="4244"/>
    <s v="Ballylooby Mechanical Services Ltd"/>
    <m/>
    <s v="Kilroe"/>
    <s v="Ballylooby"/>
    <s v="Cahir"/>
    <m/>
    <s v="Tipperary"/>
    <m/>
    <x v="12"/>
    <s v="Brendan"/>
    <s v="Landy"/>
    <s v="Non Compliant"/>
    <n v="1"/>
    <x v="0"/>
  </r>
  <r>
    <n v="4245"/>
    <s v="Paschal Power Car Dismantlers."/>
    <m/>
    <s v="Busherstown"/>
    <s v="Glenmore"/>
    <m/>
    <m/>
    <s v="Kilkenny"/>
    <m/>
    <x v="4"/>
    <s v="Paschal"/>
    <s v="Power"/>
    <s v="Non Compliant"/>
    <n v="1"/>
    <x v="0"/>
  </r>
  <r>
    <n v="4246"/>
    <s v="Tullyallen Mobile Tyres"/>
    <m/>
    <s v="21 Lavin Park"/>
    <s v="Tullyallen"/>
    <s v="Drogheda"/>
    <m/>
    <s v="Louth"/>
    <m/>
    <x v="27"/>
    <s v="George"/>
    <s v="O'Brien"/>
    <s v="Non Compliant"/>
    <n v="1"/>
    <x v="0"/>
  </r>
  <r>
    <n v="4247"/>
    <s v="Navan Nissan Ltd"/>
    <m/>
    <s v="Balmoral Industrial Estate"/>
    <s v="Navan"/>
    <m/>
    <m/>
    <s v="Meath"/>
    <m/>
    <x v="16"/>
    <s v="Noel"/>
    <s v="O'Shea"/>
    <s v="Compliant"/>
    <n v="1"/>
    <x v="0"/>
  </r>
  <r>
    <n v="4248"/>
    <s v="Darby Gavin Motors"/>
    <m/>
    <s v="Killimor"/>
    <s v="The Neale"/>
    <s v="Ballinrobe"/>
    <m/>
    <s v="Mayo"/>
    <s v="F31 PD83"/>
    <x v="1"/>
    <s v="Darby"/>
    <s v="Gavin"/>
    <s v="Non Compliant"/>
    <n v="1"/>
    <x v="0"/>
  </r>
  <r>
    <n v="4249"/>
    <s v="TyreStop (Killarney)"/>
    <s v="Michael McElligott t/a Tyrestop Killarney"/>
    <s v="New Street"/>
    <s v="Killarney"/>
    <m/>
    <m/>
    <s v="Kerry"/>
    <m/>
    <x v="2"/>
    <s v="Mike"/>
    <s v="McElligott"/>
    <s v="Compliant"/>
    <n v="1"/>
    <x v="0"/>
  </r>
  <r>
    <n v="4250"/>
    <s v="Rapid Rail Response Ltd"/>
    <s v="Freightspeed Auto Solutions Ltd"/>
    <s v="Unit 1,Beechwood House"/>
    <s v="Greenogue Business Park"/>
    <s v="Rathcoole"/>
    <m/>
    <s v="Dublin County"/>
    <m/>
    <x v="13"/>
    <s v="Clare"/>
    <s v="Nolan"/>
    <s v="Non Compliant"/>
    <n v="1"/>
    <x v="0"/>
  </r>
  <r>
    <n v="4251"/>
    <s v="Tilunas Ltd"/>
    <s v="Best Price Tyres"/>
    <s v="Main Street"/>
    <s v="Rathcoole"/>
    <m/>
    <m/>
    <s v="Dublin County"/>
    <m/>
    <x v="13"/>
    <s v="Valdas"/>
    <s v="Tilunas"/>
    <s v="Non Compliant"/>
    <n v="1"/>
    <x v="0"/>
  </r>
  <r>
    <n v="4252"/>
    <s v="Jonathan O'Brien Cars Ltd."/>
    <m/>
    <s v="Unit 52 Tramore Ind. Estate"/>
    <s v="Tramore Rd."/>
    <s v="Cork"/>
    <m/>
    <s v="Cork"/>
    <m/>
    <x v="30"/>
    <s v="Jonathan"/>
    <s v="O'Brien"/>
    <s v="Non Compliant"/>
    <n v="2"/>
    <x v="0"/>
  </r>
  <r>
    <n v="4257"/>
    <s v="Tractamotors Ltd"/>
    <s v="Tractamotors Pitlane"/>
    <s v="Dublin Road"/>
    <s v="Cavan"/>
    <m/>
    <m/>
    <s v="Cavan"/>
    <s v="H12 E4W6"/>
    <x v="5"/>
    <s v="Michael"/>
    <s v="Kane"/>
    <s v="Compliant"/>
    <n v="1"/>
    <x v="0"/>
  </r>
  <r>
    <n v="4258"/>
    <s v="Clogheen Auto Service"/>
    <s v="Denis Lawlor t/a Clogheen Auto Service"/>
    <s v="Unit 5A"/>
    <s v="Clogheen Business Park"/>
    <s v="Blarney Road"/>
    <m/>
    <s v="Cork"/>
    <m/>
    <x v="6"/>
    <s v="Denis"/>
    <s v="Lawlor"/>
    <s v="Non Compliant"/>
    <n v="1"/>
    <x v="0"/>
  </r>
  <r>
    <n v="4259"/>
    <s v="F Mc Donagh Tyres LTD"/>
    <s v="McDonagh Tyres"/>
    <s v="Crolly,"/>
    <s v="Letterkenny"/>
    <m/>
    <m/>
    <s v="Donegal"/>
    <m/>
    <x v="29"/>
    <s v="Fran"/>
    <s v="McDonagh"/>
    <s v="Non Compliant"/>
    <n v="1"/>
    <x v="0"/>
  </r>
  <r>
    <n v="4261"/>
    <s v="Sean Canny Tyres"/>
    <m/>
    <s v="Cottage Road"/>
    <s v="Breaffy"/>
    <s v="Castlebar"/>
    <m/>
    <s v="Mayo"/>
    <s v="F23 CV06"/>
    <x v="1"/>
    <s v="Sean"/>
    <s v="Canny"/>
    <s v="Non Compliant"/>
    <n v="1"/>
    <x v="0"/>
  </r>
  <r>
    <n v="4262"/>
    <s v="MPG Motors Ltd"/>
    <m/>
    <s v="Inch"/>
    <s v="Kilcummin"/>
    <s v="Killarney"/>
    <m/>
    <s v="Kerry"/>
    <m/>
    <x v="2"/>
    <s v="Daniel"/>
    <s v="O'Leary"/>
    <s v="Non Compliant"/>
    <n v="1"/>
    <x v="0"/>
  </r>
  <r>
    <n v="4263"/>
    <s v="S. W. Autos"/>
    <m/>
    <s v="Bert Cross"/>
    <s v="Tyrrellstown"/>
    <s v="Athy"/>
    <m/>
    <s v="Kildare"/>
    <s v="R14 HC85"/>
    <x v="3"/>
    <s v="Sean"/>
    <s v="Whelan"/>
    <s v="Non Compliant"/>
    <n v="1"/>
    <x v="0"/>
  </r>
  <r>
    <n v="4264"/>
    <s v="Premier Auto Parts Bandon Limited"/>
    <m/>
    <s v="The Bypass Business Park"/>
    <s v="The Bypass"/>
    <s v="Bandon"/>
    <m/>
    <s v="Cork"/>
    <m/>
    <x v="6"/>
    <s v="Elaine"/>
    <s v="Sheehan"/>
    <s v="Non Compliant"/>
    <n v="2"/>
    <x v="0"/>
  </r>
  <r>
    <n v="4265"/>
    <s v="Patrick Connell"/>
    <s v="Patrick Connell Garage &amp; Tyre Centre"/>
    <s v="Ballintava"/>
    <s v="Dunmore"/>
    <m/>
    <m/>
    <s v="Galway"/>
    <m/>
    <x v="14"/>
    <s v="Patrick"/>
    <s v="Connell"/>
    <s v="Revoked"/>
    <n v="1"/>
    <x v="60"/>
  </r>
  <r>
    <n v="4266"/>
    <s v="Linden Copse"/>
    <s v="Donohoe Skoda"/>
    <s v="Quarrypark"/>
    <s v="Enniscorthy"/>
    <m/>
    <m/>
    <s v="Wexford"/>
    <m/>
    <x v="18"/>
    <s v="Tom"/>
    <s v="O'Leary"/>
    <s v="Non Compliant"/>
    <n v="1"/>
    <x v="0"/>
  </r>
  <r>
    <n v="4267"/>
    <s v="Western Garages Ltd"/>
    <m/>
    <s v="Quin Road"/>
    <s v="Ennis"/>
    <m/>
    <m/>
    <s v="Clare"/>
    <s v="V95 A397"/>
    <x v="9"/>
    <s v="Paul"/>
    <s v="O'Leary"/>
    <s v="Non Compliant"/>
    <n v="1"/>
    <x v="0"/>
  </r>
  <r>
    <n v="4268"/>
    <s v="Rob Heelan"/>
    <s v="Bespoke Motors"/>
    <s v="1 Union Road"/>
    <s v="Collooney"/>
    <m/>
    <m/>
    <s v="Sligo"/>
    <m/>
    <x v="22"/>
    <s v="Rob"/>
    <s v="Heelan"/>
    <s v="Non Compliant"/>
    <n v="1"/>
    <x v="0"/>
  </r>
  <r>
    <n v="4269"/>
    <s v="OD Auto Service"/>
    <m/>
    <s v="Leitrim Village"/>
    <s v="Carrick-on- Shannon"/>
    <m/>
    <m/>
    <s v="Leitrim"/>
    <s v="N41 DC94"/>
    <x v="10"/>
    <s v="Adrian"/>
    <s v="O'Donnell"/>
    <s v="Non Compliant"/>
    <n v="1"/>
    <x v="0"/>
  </r>
  <r>
    <n v="4270"/>
    <s v="VT Autos"/>
    <m/>
    <s v="French Furze"/>
    <s v="Carrigaline"/>
    <m/>
    <m/>
    <s v="Cork"/>
    <m/>
    <x v="6"/>
    <s v="Vincent"/>
    <s v="Tanner"/>
    <s v="Non Compliant"/>
    <n v="1"/>
    <x v="0"/>
  </r>
  <r>
    <n v="4271"/>
    <s v="Michael Harding Auto Repair"/>
    <m/>
    <s v="Kilcummin"/>
    <s v="Belmont"/>
    <s v="Birr"/>
    <m/>
    <s v="Offaly"/>
    <s v="R42 PK77"/>
    <x v="20"/>
    <s v="MIchael"/>
    <s v="Harding"/>
    <s v="Non Compliant"/>
    <n v="1"/>
    <x v="0"/>
  </r>
  <r>
    <n v="4272"/>
    <s v="Tom Herbert Tyres"/>
    <m/>
    <s v="Shangh"/>
    <s v="Shanballymore"/>
    <s v="Mallow"/>
    <m/>
    <s v="Cork"/>
    <m/>
    <x v="6"/>
    <s v="Tom"/>
    <s v="Herbert"/>
    <s v="Non Compliant"/>
    <n v="1"/>
    <x v="0"/>
  </r>
  <r>
    <n v="4273"/>
    <s v="Michael Ledwith Motors"/>
    <m/>
    <s v="6 Ballynacargy Business Park"/>
    <s v="Mullingar"/>
    <m/>
    <m/>
    <s v="Westmeath"/>
    <m/>
    <x v="19"/>
    <s v="Michael"/>
    <s v="Ledwith"/>
    <s v="Non Compliant"/>
    <n v="1"/>
    <x v="0"/>
  </r>
  <r>
    <n v="4274"/>
    <s v="Gleeson Sales &amp; Service Ltd"/>
    <m/>
    <s v="1 Lorglen Business Park"/>
    <s v="Pollerton"/>
    <s v="Carlow"/>
    <m/>
    <s v="Carlow"/>
    <m/>
    <x v="31"/>
    <s v="Anthony"/>
    <s v="Gleeson"/>
    <s v="Non Compliant"/>
    <n v="1"/>
    <x v="0"/>
  </r>
  <r>
    <n v="4275"/>
    <s v="Carroll's Garage"/>
    <m/>
    <s v="Ballyragget"/>
    <s v="Kilkenny"/>
    <m/>
    <m/>
    <s v="Kilkenny"/>
    <m/>
    <x v="4"/>
    <s v="John"/>
    <s v="Carroll"/>
    <s v="Non Compliant"/>
    <n v="1"/>
    <x v="0"/>
  </r>
  <r>
    <n v="4276"/>
    <s v="Parsons Garage Ltd"/>
    <m/>
    <s v="Kilcloghans"/>
    <s v="Tuam"/>
    <m/>
    <m/>
    <s v="Galway"/>
    <m/>
    <x v="14"/>
    <s v="Olivia"/>
    <s v="Lowry"/>
    <s v="Compliant"/>
    <n v="1"/>
    <x v="0"/>
  </r>
  <r>
    <n v="4277"/>
    <s v="Franklin Motors Ltd"/>
    <m/>
    <s v="Cahernarry"/>
    <s v="Ballysimon"/>
    <m/>
    <m/>
    <s v="Limerick"/>
    <m/>
    <x v="21"/>
    <s v="Gretta"/>
    <s v="Ryan"/>
    <s v="Non Compliant"/>
    <n v="1"/>
    <x v="0"/>
  </r>
  <r>
    <n v="4278"/>
    <s v="The Premium Tyre Company Ltd"/>
    <s v="Duleek Car &amp; Commercial Services"/>
    <s v="Unit 19 Duleek Business Park"/>
    <s v="Duleek"/>
    <m/>
    <m/>
    <s v="Meath"/>
    <m/>
    <x v="16"/>
    <s v="Andrea"/>
    <s v="Smith"/>
    <s v="Non Compliant"/>
    <n v="2"/>
    <x v="0"/>
  </r>
  <r>
    <n v="4279"/>
    <s v="Auto Tech Dunboyne"/>
    <s v="Tyre Tech"/>
    <s v="Stockton"/>
    <s v="Caulstown"/>
    <s v="Dunboyne"/>
    <m/>
    <s v="Meath"/>
    <m/>
    <x v="16"/>
    <s v="Kenneth"/>
    <s v="Mulligan"/>
    <s v="Non Compliant"/>
    <n v="1"/>
    <x v="0"/>
  </r>
  <r>
    <n v="4280"/>
    <s v="Bridge Street Service Station"/>
    <m/>
    <s v="Bridge Street"/>
    <s v="Athboy"/>
    <m/>
    <m/>
    <s v="Meath"/>
    <m/>
    <x v="16"/>
    <s v="Alan"/>
    <s v="Rogers"/>
    <s v="Non Compliant"/>
    <n v="1"/>
    <x v="0"/>
  </r>
  <r>
    <n v="4282"/>
    <s v="Kyle Sheridan"/>
    <s v="SRS Motors"/>
    <s v="Unit 5 Newtown Industrial Estate"/>
    <s v="Main Street"/>
    <s v="Newtownmountkennedy"/>
    <m/>
    <s v="Wicklow"/>
    <m/>
    <x v="11"/>
    <s v="Kyle"/>
    <s v="Sheridan"/>
    <s v="Compliant"/>
    <n v="1"/>
    <x v="0"/>
  </r>
  <r>
    <n v="4283"/>
    <s v="Liam Buckley Car Sales Ltd"/>
    <m/>
    <s v="Main Street"/>
    <s v="Moneygall"/>
    <s v="Birr"/>
    <m/>
    <s v="Offaly"/>
    <m/>
    <x v="20"/>
    <s v="Mike"/>
    <s v="Hayes"/>
    <s v="Non Compliant"/>
    <n v="1"/>
    <x v="0"/>
  </r>
  <r>
    <n v="4284"/>
    <s v="Ken Fildes Garages Ltd"/>
    <m/>
    <s v="Williamstown"/>
    <s v="Clonsilla"/>
    <m/>
    <m/>
    <s v="Dublin 15"/>
    <s v="D15 PN25"/>
    <x v="17"/>
    <s v="Sonya"/>
    <s v="Fildes"/>
    <s v="Non Compliant"/>
    <n v="1"/>
    <x v="0"/>
  </r>
  <r>
    <n v="4285"/>
    <s v="Donegal Commercial Vehicles Ltd"/>
    <m/>
    <s v="Drumkeen"/>
    <s v="Lifford"/>
    <m/>
    <m/>
    <s v="Donegal"/>
    <s v="F93 KV53"/>
    <x v="29"/>
    <s v="Emma"/>
    <s v="Gordon"/>
    <s v="Non Compliant"/>
    <n v="1"/>
    <x v="0"/>
  </r>
  <r>
    <n v="4286"/>
    <s v="Philip Griffin Motors"/>
    <m/>
    <s v="Whitegate"/>
    <s v="Catlemaine"/>
    <m/>
    <m/>
    <s v="Kerry"/>
    <m/>
    <x v="2"/>
    <s v="Philip"/>
    <s v="Griffin"/>
    <s v="Compliant"/>
    <n v="1"/>
    <x v="0"/>
  </r>
  <r>
    <n v="4287"/>
    <s v="W.S Motors"/>
    <s v="WAS Motors"/>
    <s v="Main Street"/>
    <s v="Enfield"/>
    <m/>
    <m/>
    <s v="Meath"/>
    <m/>
    <x v="16"/>
    <s v="William"/>
    <s v="Soden"/>
    <s v="Non Compliant"/>
    <n v="1"/>
    <x v="0"/>
  </r>
  <r>
    <n v="4288"/>
    <s v="Jason Mcgrath"/>
    <s v="Tyre Stop"/>
    <s v="The Mart"/>
    <s v="Caherslee"/>
    <s v="Tralee"/>
    <m/>
    <s v="Kerry"/>
    <m/>
    <x v="2"/>
    <s v="Jason"/>
    <s v="McGrath"/>
    <s v="Non Compliant"/>
    <n v="1"/>
    <x v="0"/>
  </r>
  <r>
    <n v="4289"/>
    <s v="Langtonville ltd"/>
    <s v="Hyundai Galway"/>
    <s v="Ballybrit"/>
    <s v="Galway"/>
    <m/>
    <m/>
    <s v="Galway"/>
    <m/>
    <x v="15"/>
    <s v="Cyril"/>
    <s v="Murray"/>
    <s v="Non Compliant"/>
    <n v="1"/>
    <x v="0"/>
  </r>
  <r>
    <n v="4290"/>
    <s v="TSA TYRES (DONEGAL) LTD."/>
    <m/>
    <s v="Donegal Road"/>
    <s v="Ballybofey"/>
    <m/>
    <m/>
    <s v="Donegal"/>
    <s v="F93 T324"/>
    <x v="29"/>
    <s v="Pat"/>
    <s v="Maguire"/>
    <s v="Non Compliant"/>
    <n v="1"/>
    <x v="0"/>
  </r>
  <r>
    <n v="4291"/>
    <s v="T Duggan Garage"/>
    <m/>
    <s v="The Bungalow"/>
    <s v="Lakeview"/>
    <s v="Claregalway"/>
    <m/>
    <s v="Galway"/>
    <m/>
    <x v="14"/>
    <s v="Tommy"/>
    <s v="Duggan"/>
    <s v="Non Compliant"/>
    <n v="1"/>
    <x v="0"/>
  </r>
  <r>
    <n v="4292"/>
    <s v="Sean Weldon Motors"/>
    <m/>
    <s v="Rahood"/>
    <s v="Nobber"/>
    <s v="Kells"/>
    <m/>
    <s v="Meath"/>
    <s v="A82 W2W9"/>
    <x v="16"/>
    <s v="Sean"/>
    <s v="Weldon"/>
    <s v="Non Compliant"/>
    <n v="1"/>
    <x v="0"/>
  </r>
  <r>
    <n v="4293"/>
    <s v="Dublin Auto Centre Ltd"/>
    <m/>
    <s v="Unit G2"/>
    <s v="Ballymount Drive"/>
    <m/>
    <m/>
    <s v="Dublin 12"/>
    <m/>
    <x v="7"/>
    <s v="Paul"/>
    <s v="Murphy"/>
    <s v="Non Compliant"/>
    <n v="1"/>
    <x v="0"/>
  </r>
  <r>
    <n v="4294"/>
    <s v="Teague Diver &amp; Sons Ltd"/>
    <m/>
    <s v="Canal Road"/>
    <s v="Letterkenny"/>
    <m/>
    <m/>
    <s v="Donegal"/>
    <m/>
    <x v="29"/>
    <s v="Terence"/>
    <s v="Diver"/>
    <s v="Non Compliant"/>
    <n v="1"/>
    <x v="0"/>
  </r>
  <r>
    <n v="4295"/>
    <s v="Keohane and Townshend Tyre Co. LTD"/>
    <m/>
    <s v="Market Street"/>
    <s v="Skibbereen"/>
    <m/>
    <m/>
    <s v="Cork"/>
    <s v="P81 VX05"/>
    <x v="6"/>
    <s v="Mark Salter"/>
    <s v="Townshend"/>
    <s v="Non Compliant"/>
    <n v="1"/>
    <x v="0"/>
  </r>
  <r>
    <n v="4296"/>
    <s v="Adventure Motorcycles Ireland Ltd"/>
    <m/>
    <s v="Unit 35 Gorey Business Park"/>
    <s v="Ramstown"/>
    <s v="Gorey"/>
    <m/>
    <s v="Wexford"/>
    <m/>
    <x v="18"/>
    <s v="Craig"/>
    <s v="Rynhart"/>
    <s v="Non Compliant"/>
    <n v="1"/>
    <x v="0"/>
  </r>
  <r>
    <n v="4297"/>
    <s v="Gerald Dever"/>
    <s v="Dever's Garage"/>
    <s v="Saula West"/>
    <s v="Achill Sound"/>
    <m/>
    <m/>
    <s v="Mayo"/>
    <s v="F28 KW57"/>
    <x v="1"/>
    <s v="Gerald"/>
    <s v="Dever"/>
    <s v="Non Compliant"/>
    <n v="1"/>
    <x v="0"/>
  </r>
  <r>
    <n v="4298"/>
    <s v="Bekim Misini"/>
    <s v="Butterstream Motors"/>
    <s v="Clane"/>
    <s v="Clane"/>
    <m/>
    <s v="Naas"/>
    <s v="Kildare"/>
    <s v="w91v525"/>
    <x v="3"/>
    <s v="Bekim"/>
    <s v="Misini"/>
    <s v="Non Compliant"/>
    <n v="1"/>
    <x v="0"/>
  </r>
  <r>
    <n v="4299"/>
    <s v="Premier Auto Parts Tralee Limited"/>
    <m/>
    <s v="Monavalley Industrial Estate"/>
    <s v="Monavalley"/>
    <s v="Tralee"/>
    <m/>
    <s v="Kerry"/>
    <m/>
    <x v="2"/>
    <s v="Elaine"/>
    <s v="Sheehan"/>
    <s v="Non Compliant"/>
    <n v="2"/>
    <x v="0"/>
  </r>
  <r>
    <n v="4300"/>
    <s v="Premier Auto Parts Killarney Limited"/>
    <m/>
    <s v="Ballycasheen Road"/>
    <s v="Killarney"/>
    <s v="Co. Kerry"/>
    <m/>
    <s v="Kerry"/>
    <m/>
    <x v="2"/>
    <s v="Elaine"/>
    <s v="Sheehan"/>
    <s v="Non Compliant"/>
    <n v="1"/>
    <x v="0"/>
  </r>
  <r>
    <n v="4301"/>
    <s v="Premier Auto Parts Mallow Limited"/>
    <m/>
    <s v="Ballydaheen Industrial Estate"/>
    <s v="Ballydaheen"/>
    <s v="Mallow"/>
    <m/>
    <s v="Cork"/>
    <m/>
    <x v="6"/>
    <s v="Elaine"/>
    <s v="Sheehan"/>
    <s v="Non Compliant"/>
    <n v="1"/>
    <x v="0"/>
  </r>
  <r>
    <n v="4302"/>
    <s v="Alan Gregg Auto Services"/>
    <m/>
    <s v="Knockacullen"/>
    <s v="Nohoval"/>
    <m/>
    <m/>
    <s v="Cork"/>
    <m/>
    <x v="6"/>
    <s v="Alan"/>
    <s v="Gregg"/>
    <s v="Compliant"/>
    <n v="1"/>
    <x v="0"/>
  </r>
  <r>
    <n v="4303"/>
    <s v="Hogan Motorcycles"/>
    <m/>
    <s v="21 Yewston"/>
    <s v="Nenagh"/>
    <m/>
    <m/>
    <s v="Tipperary"/>
    <s v="E45 HT32"/>
    <x v="12"/>
    <s v="BRIAN"/>
    <s v="HOGAN"/>
    <s v="Non Compliant"/>
    <n v="1"/>
    <x v="0"/>
  </r>
  <r>
    <n v="4510"/>
    <s v="Baldricks Motor Cycles"/>
    <s v="Baldricks Motor Centre"/>
    <s v="New Building Lane"/>
    <s v="Parliament St"/>
    <s v="Kilkenny"/>
    <m/>
    <s v="Kilkenny"/>
    <m/>
    <x v="4"/>
    <s v="Enda"/>
    <s v="Carrigan"/>
    <s v="Non Compliant"/>
    <n v="0"/>
    <x v="0"/>
  </r>
  <r>
    <n v="4530"/>
    <s v="Quinn Motors Ltd"/>
    <m/>
    <s v="Clogh Rd"/>
    <m/>
    <s v="Castlecomer"/>
    <m/>
    <s v="Kilkenny"/>
    <s v="R95 TF44"/>
    <x v="4"/>
    <s v="John"/>
    <s v="Quinn"/>
    <s v="Non Compliant"/>
    <n v="1"/>
    <x v="0"/>
  </r>
  <r>
    <n v="4597"/>
    <s v="Allenline Ltd"/>
    <s v="Limerick Motor Centre"/>
    <s v="Ballysimon Road"/>
    <s v="Limerick City"/>
    <m/>
    <m/>
    <s v="Limerick"/>
    <m/>
    <x v="21"/>
    <s v="Patrick"/>
    <s v="O'Mara"/>
    <s v="Non Compliant"/>
    <n v="0"/>
    <x v="0"/>
  </r>
  <r>
    <n v="4996"/>
    <s v="JH Autos Sales &amp; Services"/>
    <m/>
    <s v="Collinstown"/>
    <s v="Skerries"/>
    <m/>
    <m/>
    <s v="Dublin County"/>
    <s v="K34 F668"/>
    <x v="17"/>
    <s v="John"/>
    <s v="Hoare"/>
    <s v="Non Compliant"/>
    <n v="0"/>
    <x v="0"/>
  </r>
  <r>
    <n v="5064"/>
    <s v="Leixlip Tyre Service Ltd"/>
    <s v="LTS Ltd"/>
    <s v="U5 M4 Business Park"/>
    <s v="Leixlip West Road"/>
    <s v="Celbridge"/>
    <m/>
    <s v="Kildare"/>
    <m/>
    <x v="3"/>
    <s v="Fergal"/>
    <s v="Eiffe"/>
    <s v="Non Compliant"/>
    <n v="0"/>
    <x v="0"/>
  </r>
  <r>
    <n v="5172"/>
    <s v="Conachys Garage"/>
    <m/>
    <s v="Barn Rd"/>
    <s v="Dunleer"/>
    <m/>
    <m/>
    <s v="Louth"/>
    <m/>
    <x v="27"/>
    <s v="Barry"/>
    <s v="Conachy"/>
    <s v="Non Compliant"/>
    <n v="0"/>
    <x v="0"/>
  </r>
  <r>
    <n v="5420"/>
    <s v="Wicklow Tyre Services"/>
    <m/>
    <s v="The Murrough"/>
    <s v="Wicklow"/>
    <s v="Wicklow Town"/>
    <m/>
    <s v="Wicklow"/>
    <s v="A67 N763"/>
    <x v="11"/>
    <m/>
    <m/>
    <s v="Non Compliant"/>
    <n v="0"/>
    <x v="0"/>
  </r>
  <r>
    <n v="5558"/>
    <s v="Michael Lavelle Motors"/>
    <m/>
    <s v="Aughleam"/>
    <s v="Blacksod"/>
    <s v="Ballina"/>
    <m/>
    <s v="Mayo"/>
    <m/>
    <x v="1"/>
    <s v="Michael"/>
    <s v="Lavelle"/>
    <s v="Non Compliant"/>
    <n v="0"/>
    <x v="0"/>
  </r>
  <r>
    <n v="5611"/>
    <s v="V-Tyres"/>
    <s v="Rafal Taraiuk"/>
    <s v="Bennettsbridge Road"/>
    <s v="Sheestown"/>
    <m/>
    <m/>
    <s v="Kilkenny"/>
    <m/>
    <x v="4"/>
    <s v="RAFAL"/>
    <s v="TARASIUK"/>
    <s v="Non Compliant"/>
    <n v="1"/>
    <x v="0"/>
  </r>
  <r>
    <n v="5612"/>
    <s v="Guerin Motorservice"/>
    <m/>
    <s v="Newtown"/>
    <s v="Clarina"/>
    <m/>
    <m/>
    <s v="Limerick"/>
    <m/>
    <x v="21"/>
    <s v="Anthony"/>
    <s v="Guerin"/>
    <s v="Non Compliant"/>
    <n v="1"/>
    <x v="0"/>
  </r>
  <r>
    <n v="5637"/>
    <s v="Clarkes Auto Service Ballina LTD"/>
    <m/>
    <s v="Killala Road"/>
    <s v="Ballina"/>
    <m/>
    <m/>
    <s v="Mayo"/>
    <s v="F26 N767"/>
    <x v="1"/>
    <s v="James"/>
    <s v="Clarke"/>
    <s v="Non Compliant"/>
    <n v="1"/>
    <x v="0"/>
  </r>
  <r>
    <n v="5638"/>
    <s v="Costellos Garage"/>
    <m/>
    <s v="Douglas"/>
    <s v="Killorglin"/>
    <m/>
    <m/>
    <s v="Kerry"/>
    <s v="V93 XT85"/>
    <x v="2"/>
    <s v="Pat"/>
    <s v="Costello"/>
    <s v="Non Compliant"/>
    <n v="1"/>
    <x v="0"/>
  </r>
  <r>
    <n v="5639"/>
    <s v="John Conaty Ltd"/>
    <s v="Sylvan Tractor Spares"/>
    <s v="Balnagon"/>
    <s v="Carnaross"/>
    <s v="Kells"/>
    <m/>
    <s v="Meath"/>
    <m/>
    <x v="16"/>
    <s v="Christina"/>
    <s v="Sweeney"/>
    <s v="Compliant"/>
    <n v="1"/>
    <x v="0"/>
  </r>
  <r>
    <n v="5640"/>
    <s v="The Woodland Motor Company"/>
    <m/>
    <s v="Lydican Road"/>
    <s v="Claregalway"/>
    <m/>
    <m/>
    <s v="Galway"/>
    <m/>
    <x v="14"/>
    <s v="Jonathan"/>
    <s v="Farrell"/>
    <s v="Non Compliant"/>
    <n v="1"/>
    <x v="0"/>
  </r>
  <r>
    <n v="5641"/>
    <s v="Convent Lane Motors"/>
    <m/>
    <s v="Convent Lane"/>
    <s v="Balbriggan"/>
    <m/>
    <m/>
    <s v="Dublin County"/>
    <m/>
    <x v="17"/>
    <s v="Glen"/>
    <s v="Campbell"/>
    <s v="Non Compliant"/>
    <n v="1"/>
    <x v="0"/>
  </r>
  <r>
    <n v="5644"/>
    <s v="COS Wholesale Ltd"/>
    <s v="Westlake Tyres Ireland"/>
    <s v="Moyriesk"/>
    <s v="Quinn"/>
    <m/>
    <m/>
    <s v="Clare"/>
    <m/>
    <x v="9"/>
    <s v="Christopher"/>
    <s v="Carpenter"/>
    <s v="Compliant"/>
    <n v="1"/>
    <x v="0"/>
  </r>
  <r>
    <n v="5647"/>
    <s v="Exit 13 Tyres &amp; Services Ltd"/>
    <m/>
    <s v="Loughanaskin ind estate"/>
    <s v="Grace Park Road"/>
    <s v="Athlone"/>
    <m/>
    <s v="Westmeath"/>
    <m/>
    <x v="19"/>
    <s v="mike"/>
    <s v="murphy"/>
    <s v="Non Compliant"/>
    <n v="1"/>
    <x v="0"/>
  </r>
  <r>
    <n v="5649"/>
    <s v="M &amp; S Autos"/>
    <m/>
    <s v="Main Street"/>
    <s v="Clarinbridge"/>
    <m/>
    <m/>
    <s v="Galway"/>
    <m/>
    <x v="14"/>
    <s v="Matthew"/>
    <s v="Daniels"/>
    <s v="Non Compliant"/>
    <n v="1"/>
    <x v="0"/>
  </r>
  <r>
    <n v="5659"/>
    <s v="Brady's (Dublin) Ltd"/>
    <m/>
    <s v="Old Navan Road"/>
    <s v="Castleknock"/>
    <m/>
    <m/>
    <s v="Dublin 15"/>
    <m/>
    <x v="17"/>
    <s v="Alison"/>
    <s v="Brady"/>
    <s v="Non Compliant"/>
    <n v="1"/>
    <x v="0"/>
  </r>
  <r>
    <n v="5669"/>
    <s v="J &amp; V Tyres and Service"/>
    <m/>
    <s v="Knockcross"/>
    <s v="Balbriggan"/>
    <m/>
    <m/>
    <s v="Dublin County"/>
    <m/>
    <x v="17"/>
    <s v="Jonathan"/>
    <s v="Gormley"/>
    <s v="Non Compliant"/>
    <n v="1"/>
    <x v="0"/>
  </r>
  <r>
    <n v="5670"/>
    <s v="Tirsan Ltd"/>
    <s v="Dulick Motors"/>
    <s v="Gort Road"/>
    <s v="Ennis"/>
    <m/>
    <m/>
    <s v="Clare"/>
    <s v="V95 X722"/>
    <x v="9"/>
    <s v="Paul"/>
    <s v="Fitzgerald"/>
    <s v="Compliant"/>
    <n v="1"/>
    <x v="0"/>
  </r>
  <r>
    <n v="5671"/>
    <s v="Noel Gough Motors"/>
    <m/>
    <s v="Unit 4 Enterprise Centre"/>
    <s v="Tallaght Village"/>
    <s v="nil"/>
    <m/>
    <s v="Dublin 24"/>
    <m/>
    <x v="13"/>
    <s v="Noel"/>
    <s v="Gough"/>
    <s v="Non Compliant"/>
    <n v="1"/>
    <x v="0"/>
  </r>
  <r>
    <n v="5672"/>
    <s v="Mariusz Kolodynski"/>
    <s v="L.P. Tyres"/>
    <s v="Unit 2N Ard Gaoithe Business Park"/>
    <s v="Clonmel"/>
    <m/>
    <m/>
    <s v="Tipperary"/>
    <s v="E91 T627"/>
    <x v="12"/>
    <s v="Mariusz"/>
    <s v="Kolodynski"/>
    <s v="Non Compliant"/>
    <n v="1"/>
    <x v="0"/>
  </r>
  <r>
    <n v="5673"/>
    <s v="Mongan's Scrap Yard"/>
    <m/>
    <s v="Cluide"/>
    <s v="Corrandulla"/>
    <m/>
    <m/>
    <s v="Galway"/>
    <s v="H91 P8X8"/>
    <x v="14"/>
    <s v="Mike"/>
    <s v="Mongan"/>
    <s v="Compliant"/>
    <n v="1"/>
    <x v="0"/>
  </r>
  <r>
    <n v="5674"/>
    <s v="Cargotec Engineering Ireland Limited"/>
    <m/>
    <s v="Cambrickville"/>
    <s v="Ardee Road"/>
    <s v="Dundalk"/>
    <m/>
    <s v="Louth"/>
    <s v="A91 C896"/>
    <x v="27"/>
    <s v="Ronan"/>
    <s v="McClorey"/>
    <s v="Non Compliant"/>
    <n v="1"/>
    <x v="0"/>
  </r>
  <r>
    <n v="5680"/>
    <s v="Ballybough Valleting"/>
    <m/>
    <s v="20 Ballybough road"/>
    <s v="Ballybough"/>
    <m/>
    <m/>
    <s v="Dublin 3"/>
    <m/>
    <x v="7"/>
    <s v="Peter"/>
    <s v="Farrell"/>
    <s v="Non Compliant"/>
    <n v="1"/>
    <x v="0"/>
  </r>
  <r>
    <n v="5681"/>
    <s v="Clarkes Tyre &amp; Battery Centre"/>
    <m/>
    <s v="Knockanrawley Business Park"/>
    <s v="Rathsasseragh"/>
    <s v="Tipperary Town"/>
    <m/>
    <s v="Tipperary"/>
    <s v="E34 VN34"/>
    <x v="12"/>
    <s v="Seamus"/>
    <s v="Clarke"/>
    <s v="Non Compliant"/>
    <n v="1"/>
    <x v="0"/>
  </r>
  <r>
    <n v="5682"/>
    <s v="Kenny Galway Ltd"/>
    <m/>
    <s v="City North Business Park"/>
    <s v="Tuam Road"/>
    <s v="Galway"/>
    <m/>
    <s v="Galway"/>
    <m/>
    <x v="15"/>
    <s v="Brian"/>
    <s v="Kenny"/>
    <s v="Non Compliant"/>
    <n v="1"/>
    <x v="0"/>
  </r>
  <r>
    <n v="5683"/>
    <s v="Garryhinch Motors"/>
    <m/>
    <s v="Garryhinch"/>
    <s v="Portarlington"/>
    <m/>
    <m/>
    <s v="Offaly"/>
    <m/>
    <x v="20"/>
    <s v="MARIAN"/>
    <s v="MOORE"/>
    <s v="Compliant"/>
    <n v="1"/>
    <x v="0"/>
  </r>
  <r>
    <n v="5686"/>
    <s v="Alegro Motor Limited"/>
    <s v="Toyota Long Mile"/>
    <s v="Long Mile Road"/>
    <s v="Walkinstown"/>
    <m/>
    <m/>
    <s v="Dublin 12"/>
    <m/>
    <x v="7"/>
    <s v="Robbie"/>
    <s v="O'Neill"/>
    <s v="Non Compliant"/>
    <n v="1"/>
    <x v="0"/>
  </r>
  <r>
    <n v="5695"/>
    <s v="P. Farrell Garage"/>
    <m/>
    <s v="48, St. Brendan's Avenue"/>
    <s v="Woodquay"/>
    <s v="Galway"/>
    <m/>
    <s v="Galway"/>
    <s v="H91 RW32"/>
    <x v="15"/>
    <s v="Shane"/>
    <s v="Farrell"/>
    <s v="Compliant"/>
    <n v="1"/>
    <x v="0"/>
  </r>
  <r>
    <n v="5711"/>
    <s v="MJ Lawlor Auto Services Ltd"/>
    <m/>
    <s v="Dean Hill"/>
    <s v="Hayes"/>
    <s v="Navan"/>
    <m/>
    <s v="Meath"/>
    <s v="C15 XH9W"/>
    <x v="16"/>
    <s v="Michael"/>
    <s v="Lawlor"/>
    <s v="Compliant"/>
    <n v="1"/>
    <x v="0"/>
  </r>
  <r>
    <n v="5712"/>
    <s v="MBG MOTORS LIMITED"/>
    <s v="German Auto Components"/>
    <s v="Unit 1 Smurfit Packaging Complex"/>
    <s v="Lower Ballymount Road"/>
    <s v="Walkinstown"/>
    <m/>
    <s v="Dublin 12"/>
    <m/>
    <x v="13"/>
    <s v="Alaa"/>
    <s v="Sungoqiah"/>
    <s v="Non Compliant"/>
    <n v="1"/>
    <x v="0"/>
  </r>
  <r>
    <n v="5714"/>
    <s v="Shanahan Car Sales Ltd"/>
    <m/>
    <s v="Killura"/>
    <s v="Killavullen"/>
    <m/>
    <m/>
    <s v="Cork"/>
    <m/>
    <x v="6"/>
    <s v="John"/>
    <s v="Shanahan"/>
    <s v="Non Compliant"/>
    <n v="1"/>
    <x v="0"/>
  </r>
  <r>
    <n v="5715"/>
    <s v="Connonagh Motors Ltd"/>
    <m/>
    <s v="Connonagh"/>
    <s v="Leap"/>
    <s v="Skibbereen"/>
    <m/>
    <s v="Cork"/>
    <s v="P81 T320"/>
    <x v="6"/>
    <s v="Sean"/>
    <s v="O'Driscoll"/>
    <s v="Non Compliant"/>
    <n v="1"/>
    <x v="0"/>
  </r>
  <r>
    <n v="5716"/>
    <s v="Hotline Wheels Ltd"/>
    <m/>
    <s v="Unit 406E Grants Drive"/>
    <s v="Greenogue Business Park"/>
    <s v="Rathcoole"/>
    <m/>
    <s v="Dublin County"/>
    <m/>
    <x v="13"/>
    <s v="SHAFIQ"/>
    <s v="TRIKAM"/>
    <s v="Compliant"/>
    <n v="1"/>
    <x v="0"/>
  </r>
  <r>
    <n v="5717"/>
    <s v="Michael Madden Specialist Cars Ltd"/>
    <s v="Mad Bikes"/>
    <s v="Newtown"/>
    <s v="Bonnettstown"/>
    <s v="Co. Kilkenny"/>
    <m/>
    <s v="Kilkenny"/>
    <s v="R95 AY89"/>
    <x v="4"/>
    <s v="Claire"/>
    <s v="Tynan"/>
    <s v="Non Compliant"/>
    <n v="1"/>
    <x v="0"/>
  </r>
  <r>
    <n v="5718"/>
    <s v="Renato Onea"/>
    <s v="Black &amp; White Tyres"/>
    <s v="Unit 14 Mulcahy Keane Industrial Estate"/>
    <s v="Greenhills Road"/>
    <s v="Walkinstown"/>
    <m/>
    <s v="Dublin 12"/>
    <m/>
    <x v="7"/>
    <s v="Renato"/>
    <s v="Onea"/>
    <s v="Non Compliant"/>
    <n v="1"/>
    <x v="0"/>
  </r>
  <r>
    <n v="5719"/>
    <s v="P Kelleher Motors"/>
    <m/>
    <s v="Moymore"/>
    <s v="Tulla"/>
    <m/>
    <m/>
    <s v="Clare"/>
    <m/>
    <x v="9"/>
    <s v="Paul"/>
    <s v="Kelleher"/>
    <s v="Non Compliant"/>
    <n v="1"/>
    <x v="0"/>
  </r>
  <r>
    <n v="5720"/>
    <s v="Michael Corridan"/>
    <s v="Corridan's Garage"/>
    <s v="Murhur"/>
    <s v="Moyvane"/>
    <m/>
    <m/>
    <s v="Kerry"/>
    <m/>
    <x v="2"/>
    <s v="Michael"/>
    <s v="Corridan"/>
    <s v="Non Compliant"/>
    <n v="1"/>
    <x v="0"/>
  </r>
  <r>
    <n v="5721"/>
    <s v="Kieran Roarty Limited"/>
    <s v="Roartys Garage"/>
    <s v="Moneymore"/>
    <s v="Dunlewey"/>
    <s v="Gweedore"/>
    <m/>
    <s v="Donegal"/>
    <m/>
    <x v="29"/>
    <s v="Kieran"/>
    <s v="Roarty"/>
    <s v="Non Compliant"/>
    <n v="1"/>
    <x v="0"/>
  </r>
  <r>
    <n v="5722"/>
    <s v="Twomey Motors"/>
    <m/>
    <s v="Kilmore"/>
    <s v="Ballingeary"/>
    <s v="Macroom"/>
    <m/>
    <s v="Cork"/>
    <s v="P12 XC62"/>
    <x v="6"/>
    <s v="Sean"/>
    <s v="Twomey"/>
    <s v="Non Compliant"/>
    <n v="1"/>
    <x v="0"/>
  </r>
  <r>
    <n v="5723"/>
    <s v="John Galligan"/>
    <s v="Galligan Motors"/>
    <s v="Boolies"/>
    <s v="Oldcastle"/>
    <m/>
    <m/>
    <s v="Meath"/>
    <s v="A82H4C9"/>
    <x v="16"/>
    <s v="Denise"/>
    <s v="Galligan"/>
    <s v="Non Compliant"/>
    <n v="1"/>
    <x v="0"/>
  </r>
  <r>
    <n v="5724"/>
    <s v="DC Motors"/>
    <m/>
    <s v="15-17 Richmond Road"/>
    <s v="Druncondra"/>
    <m/>
    <m/>
    <s v="Dublin 9"/>
    <m/>
    <x v="7"/>
    <s v="Denis"/>
    <s v="Cronin"/>
    <s v="Non Compliant"/>
    <n v="1"/>
    <x v="0"/>
  </r>
  <r>
    <n v="5725"/>
    <s v="Max Taxi Ltd"/>
    <m/>
    <s v="Premier Pitstop"/>
    <s v="Kileen Road"/>
    <m/>
    <m/>
    <s v="Dublin 12"/>
    <m/>
    <x v="7"/>
    <s v="Philip"/>
    <s v="Jackson"/>
    <s v="Non Compliant"/>
    <n v="1"/>
    <x v="0"/>
  </r>
  <r>
    <n v="5726"/>
    <s v="John Morrison Motors Limited"/>
    <m/>
    <s v="Old Cork Road"/>
    <s v="Cahir"/>
    <m/>
    <m/>
    <s v="Tipperary"/>
    <s v="E21 XD25"/>
    <x v="12"/>
    <s v="Bernie"/>
    <s v="Moloney"/>
    <s v="Non Compliant"/>
    <n v="1"/>
    <x v="0"/>
  </r>
  <r>
    <n v="5727"/>
    <s v="Truckbreak Ltd"/>
    <m/>
    <s v="Southlink Business Park"/>
    <s v="Main Street"/>
    <s v="Patrickswell"/>
    <m/>
    <s v="Limerick"/>
    <s v="V94P5HK"/>
    <x v="21"/>
    <s v="Alan"/>
    <s v="Enright"/>
    <s v="Non Compliant"/>
    <n v="1"/>
    <x v="0"/>
  </r>
  <r>
    <n v="5728"/>
    <s v="Paul Long"/>
    <s v="Longs Garage"/>
    <s v="Drombanna"/>
    <m/>
    <m/>
    <m/>
    <s v="Limerick"/>
    <m/>
    <x v="21"/>
    <s v="Paul"/>
    <s v="Long"/>
    <s v="Non Compliant"/>
    <n v="1"/>
    <x v="0"/>
  </r>
  <r>
    <n v="5729"/>
    <s v="JM Car Sales &amp; Dismantlers Ltd"/>
    <s v="Autobreak"/>
    <s v="Roxborough"/>
    <s v="Ballysheedy"/>
    <m/>
    <m/>
    <s v="Limerick"/>
    <m/>
    <x v="21"/>
    <s v="Jack"/>
    <s v="Moore"/>
    <s v="Non Compliant"/>
    <n v="2"/>
    <x v="0"/>
  </r>
  <r>
    <n v="5730"/>
    <s v="O'Connors Garage"/>
    <m/>
    <s v="Boola"/>
    <s v="Broadford"/>
    <s v="Charleville"/>
    <m/>
    <s v="Limerick"/>
    <s v="P56A397"/>
    <x v="21"/>
    <s v="PJ"/>
    <s v="O Connor"/>
    <s v="Non Compliant"/>
    <n v="1"/>
    <x v="0"/>
  </r>
  <r>
    <n v="5731"/>
    <s v="David Deasy Motors Ltd"/>
    <m/>
    <s v="Kilivarrig"/>
    <s v="Timoleague"/>
    <s v="Bandon"/>
    <m/>
    <s v="Cork"/>
    <s v="P72 CX21"/>
    <x v="6"/>
    <s v="David"/>
    <s v="Deasy"/>
    <s v="Non Compliant"/>
    <n v="1"/>
    <x v="0"/>
  </r>
  <r>
    <n v="5732"/>
    <s v="Glenbawn Service Station Ltd"/>
    <m/>
    <s v="Ballinakill Road Abbeyleix laois"/>
    <s v="Abbeyleix"/>
    <m/>
    <m/>
    <s v="Laois"/>
    <m/>
    <x v="24"/>
    <s v="Joe"/>
    <s v="Mernagh"/>
    <s v="Non Compliant"/>
    <n v="1"/>
    <x v="0"/>
  </r>
  <r>
    <n v="5733"/>
    <s v="JD Motors"/>
    <m/>
    <s v="Rathmacullig West"/>
    <s v="Ballygarvan"/>
    <m/>
    <m/>
    <s v="Cork"/>
    <s v="T12 F840"/>
    <x v="6"/>
    <s v="Jozsef"/>
    <s v="Dozsa"/>
    <s v="Non Compliant"/>
    <n v="1"/>
    <x v="0"/>
  </r>
  <r>
    <n v="5734"/>
    <s v="SD Commercials Ltd"/>
    <s v="Seamus Delee"/>
    <s v="Desmond Business Park"/>
    <s v="Station Road"/>
    <s v="Newcastlewest"/>
    <m/>
    <s v="Limerick"/>
    <m/>
    <x v="21"/>
    <s v="Seamus"/>
    <s v="Delee"/>
    <s v="Non Compliant"/>
    <n v="1"/>
    <x v="0"/>
  </r>
  <r>
    <n v="5735"/>
    <s v="Tyrrell's Auto Repairs"/>
    <m/>
    <s v="Dublin Road"/>
    <s v="Drogheda"/>
    <m/>
    <m/>
    <s v="Louth"/>
    <m/>
    <x v="27"/>
    <s v="Thomas"/>
    <s v="Tyrrell"/>
    <s v="Compliant"/>
    <n v="1"/>
    <x v="0"/>
  </r>
  <r>
    <n v="5736"/>
    <s v="J Parker Car Sales &amp; Service"/>
    <m/>
    <s v="Nahad"/>
    <s v="Mount Temple"/>
    <s v="Moate"/>
    <m/>
    <s v="Westmeath"/>
    <m/>
    <x v="19"/>
    <s v="James"/>
    <s v="Parker"/>
    <s v="Non Compliant"/>
    <n v="1"/>
    <x v="0"/>
  </r>
  <r>
    <n v="5737"/>
    <s v="Automax Wholesale Tyres Ltd"/>
    <m/>
    <s v="Naas Industrial Estate"/>
    <s v="Nass"/>
    <m/>
    <m/>
    <s v="Kildare"/>
    <m/>
    <x v="3"/>
    <s v="John"/>
    <s v="Murray"/>
    <s v="Non Compliant"/>
    <n v="1"/>
    <x v="0"/>
  </r>
  <r>
    <n v="5742"/>
    <s v="Gordon Rountree Motorcycles Service"/>
    <m/>
    <s v="Greenaun"/>
    <s v="Dromahair"/>
    <m/>
    <m/>
    <s v="Leitrim"/>
    <s v="F91 AN81"/>
    <x v="10"/>
    <s v="Gordon"/>
    <s v="Rountree"/>
    <s v="Non Compliant"/>
    <n v="1"/>
    <x v="0"/>
  </r>
  <r>
    <n v="5744"/>
    <s v="Brian McGlade Tyres"/>
    <m/>
    <s v="Drumshinney"/>
    <s v="Arva"/>
    <m/>
    <m/>
    <s v="Cavan"/>
    <m/>
    <x v="5"/>
    <s v="Brian"/>
    <s v="McGlade"/>
    <s v="Non Compliant"/>
    <n v="1"/>
    <x v="0"/>
  </r>
  <r>
    <n v="5745"/>
    <s v="O'Callaghan's Garage"/>
    <m/>
    <s v="Coorydorigan"/>
    <s v="Schull"/>
    <m/>
    <m/>
    <s v="Cork"/>
    <m/>
    <x v="6"/>
    <s v="Brian"/>
    <s v="O'Callaghan"/>
    <s v="Non Compliant"/>
    <n v="1"/>
    <x v="0"/>
  </r>
  <r>
    <n v="5746"/>
    <s v="Renmore Motors"/>
    <m/>
    <s v="Dublin Road"/>
    <s v="Galway"/>
    <m/>
    <m/>
    <s v="Galway"/>
    <m/>
    <x v="15"/>
    <s v="Tom"/>
    <s v="Kelly"/>
    <s v="Non Compliant"/>
    <n v="1"/>
    <x v="0"/>
  </r>
  <r>
    <n v="5747"/>
    <s v="Westlink Recovery Services Ltd"/>
    <m/>
    <s v="Red Cow"/>
    <s v="Naas Road"/>
    <m/>
    <m/>
    <s v="Dublin 22"/>
    <m/>
    <x v="13"/>
    <s v="Peter"/>
    <s v="Kinsella"/>
    <s v="Non Compliant"/>
    <n v="1"/>
    <x v="0"/>
  </r>
  <r>
    <n v="5748"/>
    <s v="Krzysztof Sierant"/>
    <s v="Oscar's Garage"/>
    <s v="Unit 6, Finglas Business Park,"/>
    <s v="Tolka Valley Road"/>
    <s v="Finglas"/>
    <m/>
    <s v="Dublin 11"/>
    <s v="D11H721"/>
    <x v="17"/>
    <s v="Krzyszysztof"/>
    <s v="Sierant"/>
    <s v="Non Compliant"/>
    <n v="1"/>
    <x v="0"/>
  </r>
  <r>
    <n v="5749"/>
    <s v="Coby Autos Ltd"/>
    <m/>
    <s v="Red Cow"/>
    <s v="Naas Road"/>
    <s v="Clondalkin"/>
    <m/>
    <s v="Dublin 22"/>
    <m/>
    <x v="13"/>
    <s v="Maurice"/>
    <s v="Coby"/>
    <s v="Non Compliant"/>
    <n v="1"/>
    <x v="0"/>
  </r>
  <r>
    <n v="5750"/>
    <s v="D.T. Tyres Limited"/>
    <m/>
    <s v="Finniterstown"/>
    <s v="Adare"/>
    <m/>
    <m/>
    <s v="Limerick"/>
    <m/>
    <x v="21"/>
    <s v="Dave"/>
    <s v="Thomas"/>
    <s v="Non Compliant"/>
    <n v="1"/>
    <x v="0"/>
  </r>
  <r>
    <n v="5751"/>
    <s v="Mr Paul O'Connell"/>
    <s v="O'Connell Motors"/>
    <s v="Drumquin"/>
    <s v="Ballynacally"/>
    <s v="Ennis"/>
    <m/>
    <s v="Clare"/>
    <s v="V95 K593"/>
    <x v="9"/>
    <s v="Paul"/>
    <s v="O'Connell"/>
    <s v="Non Compliant"/>
    <n v="1"/>
    <x v="0"/>
  </r>
  <r>
    <n v="5752"/>
    <s v="Barry McLoughlin"/>
    <s v="Autobay"/>
    <s v="Unit 2 Breedin Street"/>
    <s v="Drogheda"/>
    <m/>
    <m/>
    <s v="Louth"/>
    <m/>
    <x v="27"/>
    <s v="Barry"/>
    <s v="Mcloughlin"/>
    <s v="Compliant"/>
    <n v="1"/>
    <x v="0"/>
  </r>
  <r>
    <n v="5753"/>
    <s v="Coogan Autos Limited"/>
    <m/>
    <s v="Barrrack Street"/>
    <s v="Castlecomer"/>
    <m/>
    <m/>
    <s v="Kilkenny"/>
    <m/>
    <x v="4"/>
    <s v="Billy"/>
    <s v="Coogan"/>
    <s v="Non Compliant"/>
    <n v="1"/>
    <x v="0"/>
  </r>
  <r>
    <n v="5754"/>
    <s v="Mr Autos"/>
    <m/>
    <s v="Garruragh"/>
    <s v="Tulla"/>
    <m/>
    <m/>
    <s v="Clare"/>
    <m/>
    <x v="9"/>
    <s v="Martin"/>
    <s v="Rochford"/>
    <s v="Non Compliant"/>
    <n v="1"/>
    <x v="0"/>
  </r>
  <r>
    <n v="5755"/>
    <s v="Sean Carty Cars Limited"/>
    <m/>
    <s v="Chapel Street"/>
    <s v="Boyle"/>
    <m/>
    <m/>
    <s v="Roscommon"/>
    <s v="F52 TD58"/>
    <x v="25"/>
    <s v="Tim"/>
    <s v="Carty"/>
    <s v="Non Compliant"/>
    <n v="1"/>
    <x v="0"/>
  </r>
  <r>
    <n v="5756"/>
    <s v="Denis Kinane Motors Ltd"/>
    <m/>
    <s v="Stradavoher"/>
    <s v="Thurles"/>
    <m/>
    <m/>
    <s v="Tipperary"/>
    <m/>
    <x v="12"/>
    <s v="Damien"/>
    <s v="Kinane"/>
    <s v="Non Compliant"/>
    <n v="1"/>
    <x v="0"/>
  </r>
  <r>
    <n v="5757"/>
    <s v="Offaly Diesel Services"/>
    <m/>
    <s v="Timolin"/>
    <s v="Banagher"/>
    <m/>
    <m/>
    <s v="Offaly"/>
    <s v="R42 EF84"/>
    <x v="20"/>
    <s v="Brian"/>
    <s v="Maloney"/>
    <s v="Non Compliant"/>
    <n v="1"/>
    <x v="0"/>
  </r>
  <r>
    <n v="5758"/>
    <s v="Laurence O'Donovan"/>
    <s v="Laurence O'Donovan Garage"/>
    <s v="Ballinroe"/>
    <s v="Ballinspittle"/>
    <s v="Kinsale"/>
    <m/>
    <s v="Cork"/>
    <s v="P17 VW56"/>
    <x v="6"/>
    <s v="Laurence"/>
    <s v="O'Donovan"/>
    <s v="Compliant"/>
    <n v="1"/>
    <x v="0"/>
  </r>
  <r>
    <n v="5759"/>
    <s v="Vincent Heneghan &amp; Sons Ltd."/>
    <m/>
    <s v="Flemingstown"/>
    <s v="Dingle"/>
    <m/>
    <m/>
    <s v="Kerry"/>
    <m/>
    <x v="2"/>
    <s v="Vincent"/>
    <s v="Heneghan"/>
    <s v="Non Compliant"/>
    <n v="1"/>
    <x v="0"/>
  </r>
  <r>
    <n v="5761"/>
    <s v="Shane Hickey t/a The Dalkey Motor Company"/>
    <s v="The Dalkey Motor Company"/>
    <s v="49 Sandycove Road"/>
    <s v="Sandycove"/>
    <m/>
    <m/>
    <s v="Dublin County"/>
    <m/>
    <x v="23"/>
    <s v="Shane"/>
    <s v="Hickey"/>
    <s v="Non Compliant"/>
    <n v="1"/>
    <x v="0"/>
  </r>
  <r>
    <n v="5762"/>
    <s v="Rickards Garage"/>
    <m/>
    <s v="Robinstown"/>
    <s v="Navan"/>
    <m/>
    <m/>
    <s v="Meath"/>
    <m/>
    <x v="16"/>
    <s v="Padraic"/>
    <s v="Rickard"/>
    <s v="Non Compliant"/>
    <n v="1"/>
    <x v="0"/>
  </r>
  <r>
    <n v="5763"/>
    <s v="Tyredoctor.ie"/>
    <m/>
    <s v="22a Springbank"/>
    <s v="Saggart"/>
    <m/>
    <m/>
    <s v="Dublin County"/>
    <m/>
    <x v="13"/>
    <s v="Andrew"/>
    <s v="Keogh"/>
    <s v="Non Compliant"/>
    <n v="1"/>
    <x v="0"/>
  </r>
  <r>
    <n v="5764"/>
    <s v="Martin Byrne Car Dismantlers"/>
    <m/>
    <s v="Killone"/>
    <s v="Stradbally"/>
    <s v="Portlaoise"/>
    <m/>
    <s v="Laois"/>
    <s v="R32VA06"/>
    <x v="24"/>
    <s v="Martin"/>
    <s v="Byrne"/>
    <s v="Non Compliant"/>
    <n v="1"/>
    <x v="0"/>
  </r>
  <r>
    <n v="5765"/>
    <s v="Newbridge Car Repairs"/>
    <s v="Newbridge Service Centre"/>
    <s v="Unit A &amp; B Tarmel Centre"/>
    <s v="Cutlery Road"/>
    <s v="Newbridge"/>
    <m/>
    <s v="Kildare"/>
    <m/>
    <x v="3"/>
    <s v="Shayne"/>
    <s v="Keating"/>
    <s v="Non Compliant"/>
    <n v="1"/>
    <x v="0"/>
  </r>
  <r>
    <n v="5766"/>
    <s v="Pat O'Leary"/>
    <s v="Kinsale Motor Services"/>
    <s v="Market Quay"/>
    <s v="Kinsale"/>
    <m/>
    <m/>
    <s v="Cork"/>
    <s v="P17 DD50"/>
    <x v="6"/>
    <s v="Pat"/>
    <s v="O'Leary"/>
    <s v="Non Compliant"/>
    <n v="1"/>
    <x v="0"/>
  </r>
  <r>
    <n v="5767"/>
    <s v="Summerhill Spares Ltd"/>
    <m/>
    <s v="Unit 3 Malahide Road Industrial Estate"/>
    <m/>
    <m/>
    <m/>
    <s v="Dublin 17"/>
    <m/>
    <x v="7"/>
    <s v="Mark"/>
    <s v="Jenkins"/>
    <s v="Non Compliant"/>
    <n v="1"/>
    <x v="0"/>
  </r>
  <r>
    <n v="5768"/>
    <s v="1Stop Auto Shop"/>
    <m/>
    <s v="Tyrells Lane"/>
    <s v="Downshire"/>
    <s v="Edenderry"/>
    <m/>
    <s v="Offaly"/>
    <m/>
    <x v="20"/>
    <s v="Ray"/>
    <s v="Nugent"/>
    <s v="Non Compliant"/>
    <n v="1"/>
    <x v="0"/>
  </r>
  <r>
    <n v="5769"/>
    <s v="Pat Keogh Car Sales"/>
    <s v="Ballybrittas Motors Ltd"/>
    <s v="Ballybrittas"/>
    <m/>
    <m/>
    <m/>
    <s v="Laois"/>
    <s v="R32 PV08"/>
    <x v="24"/>
    <s v="Pat"/>
    <s v="Keogh"/>
    <s v="Non Compliant"/>
    <n v="1"/>
    <x v="0"/>
  </r>
  <r>
    <n v="5770"/>
    <s v="Mounttown Motors LTD"/>
    <m/>
    <s v="76 Monttown Road Lower"/>
    <s v="Dun Laoghaire"/>
    <m/>
    <m/>
    <s v="Dublin County"/>
    <s v="A96XV44"/>
    <x v="23"/>
    <s v="Jeff"/>
    <s v="Skakie"/>
    <s v="Non Compliant"/>
    <n v="1"/>
    <x v="0"/>
  </r>
  <r>
    <n v="5771"/>
    <s v="O'Connors Garage"/>
    <m/>
    <s v="Castlebar Road"/>
    <s v="Balla"/>
    <s v="Castlebar"/>
    <m/>
    <s v="Mayo"/>
    <m/>
    <x v="1"/>
    <s v="Michael"/>
    <s v="O'Connor"/>
    <s v="Non Compliant"/>
    <n v="1"/>
    <x v="0"/>
  </r>
  <r>
    <n v="5772"/>
    <s v="John O'Carroll Crash Repairs"/>
    <m/>
    <s v="Gotoon"/>
    <s v="Hospital"/>
    <m/>
    <m/>
    <s v="Limerick"/>
    <s v="V35KP03"/>
    <x v="21"/>
    <s v="Brendan"/>
    <s v="O'Carroll"/>
    <s v="Non Compliant"/>
    <n v="1"/>
    <x v="0"/>
  </r>
  <r>
    <n v="5773"/>
    <s v="Michael Kierans"/>
    <s v="Beach Road Tyre Services"/>
    <s v="Cambridge Road"/>
    <m/>
    <m/>
    <m/>
    <s v="Dublin 4"/>
    <m/>
    <x v="7"/>
    <s v="Michael"/>
    <s v="Kierans"/>
    <s v="Compliant"/>
    <n v="1"/>
    <x v="0"/>
  </r>
  <r>
    <n v="5774"/>
    <s v="SMS Motors LTD"/>
    <m/>
    <s v="IDA Industrial Estate"/>
    <s v="Ballina Road"/>
    <s v="Tubbercurry"/>
    <m/>
    <s v="Sligo"/>
    <s v="F91 KX52"/>
    <x v="22"/>
    <s v="Seamus"/>
    <s v="McSorley"/>
    <s v="Non Compliant"/>
    <n v="1"/>
    <x v="0"/>
  </r>
  <r>
    <n v="5775"/>
    <s v="Horse and Jockey Car Sales"/>
    <s v="Main Kia Dealer"/>
    <s v="Horse and Jockey"/>
    <s v="Thurles"/>
    <m/>
    <m/>
    <s v="Tipperary"/>
    <s v="E41 DT78"/>
    <x v="12"/>
    <s v="Conor"/>
    <s v="Burke"/>
    <s v="Non Compliant"/>
    <n v="1"/>
    <x v="0"/>
  </r>
  <r>
    <n v="5776"/>
    <s v="P &amp; J Finnegan Car Sales Ltd"/>
    <m/>
    <s v="Drynan"/>
    <s v="Ballymahon"/>
    <m/>
    <m/>
    <s v="Longford"/>
    <m/>
    <x v="26"/>
    <s v="Paddy"/>
    <s v="Finnegan"/>
    <s v="Non Compliant"/>
    <n v="1"/>
    <x v="0"/>
  </r>
  <r>
    <n v="5777"/>
    <s v="Galway CK Repairs Ltd"/>
    <s v="James Connolly Motors"/>
    <s v="Kiltulla"/>
    <s v="Oranmore"/>
    <m/>
    <m/>
    <s v="Galway"/>
    <m/>
    <x v="14"/>
    <s v="James"/>
    <s v="Connolly"/>
    <s v="Non Compliant"/>
    <n v="1"/>
    <x v="0"/>
  </r>
  <r>
    <n v="5778"/>
    <s v="Dunnes Mobile Services"/>
    <s v="DMS Tyres Ltd"/>
    <s v="The Greenroads"/>
    <s v="Borris-in-Ossory"/>
    <s v="Portlaoise"/>
    <m/>
    <s v="Laois"/>
    <m/>
    <x v="24"/>
    <s v="Paddy"/>
    <s v="Murphy"/>
    <s v="Non Compliant"/>
    <n v="1"/>
    <x v="0"/>
  </r>
  <r>
    <n v="5779"/>
    <s v="Damian Dineen Car Services"/>
    <m/>
    <s v="Coolea"/>
    <s v="Macroom"/>
    <s v="Co. Cork"/>
    <m/>
    <s v="Cork"/>
    <s v="P12 D432"/>
    <x v="6"/>
    <s v="Damian"/>
    <s v="Dineen"/>
    <s v="Compliant"/>
    <n v="1"/>
    <x v="0"/>
  </r>
  <r>
    <n v="5780"/>
    <s v="Sean's Tyres"/>
    <m/>
    <s v="Ardmore"/>
    <s v="Binghamstown"/>
    <s v="Belmullet"/>
    <m/>
    <s v="Mayo"/>
    <m/>
    <x v="1"/>
    <s v="Sean"/>
    <s v="Reilly"/>
    <s v="Non Compliant"/>
    <n v="1"/>
    <x v="0"/>
  </r>
  <r>
    <n v="5781"/>
    <s v="Riasc Motors"/>
    <m/>
    <s v="Upper Riasc"/>
    <s v="Ballyferriter"/>
    <s v="Tralee"/>
    <m/>
    <s v="Kerry"/>
    <m/>
    <x v="2"/>
    <s v="Gearoid"/>
    <s v="Lynch"/>
    <s v="Non Compliant"/>
    <n v="1"/>
    <x v="0"/>
  </r>
  <r>
    <n v="5787"/>
    <s v="Gerard &amp; Mary Flynn Ltd"/>
    <s v="Flynn's Garage"/>
    <s v="Tulligmore"/>
    <s v="Killorglin"/>
    <m/>
    <m/>
    <s v="Kerry"/>
    <m/>
    <x v="2"/>
    <s v="Kieran"/>
    <s v="Flynn"/>
    <s v="Non Compliant"/>
    <n v="1"/>
    <x v="0"/>
  </r>
  <r>
    <n v="5794"/>
    <s v="Tony O'Sullivan Tyre Sales"/>
    <m/>
    <s v="Ardnalaoi"/>
    <s v="Carrigadroghid"/>
    <s v="Macroom"/>
    <m/>
    <s v="Cork"/>
    <m/>
    <x v="6"/>
    <s v="Tony"/>
    <s v="O'Sullivan"/>
    <s v="Non Compliant"/>
    <n v="1"/>
    <x v="0"/>
  </r>
  <r>
    <n v="5796"/>
    <s v="Tonup Ltd"/>
    <m/>
    <s v="Tirhomin"/>
    <s v="Milford"/>
    <s v="Letterkenny"/>
    <m/>
    <s v="Donegal"/>
    <s v="F92 Y389"/>
    <x v="29"/>
    <s v="Matthew"/>
    <s v="Peoples"/>
    <s v="Non Compliant"/>
    <n v="1"/>
    <x v="0"/>
  </r>
  <r>
    <n v="5797"/>
    <s v="O D Auto Services Ltd"/>
    <m/>
    <s v="14 Wellington Square"/>
    <s v="Magazine Road"/>
    <m/>
    <m/>
    <s v="Cork"/>
    <m/>
    <x v="30"/>
    <s v="John"/>
    <s v="O'Driscoll"/>
    <s v="Non Compliant"/>
    <n v="1"/>
    <x v="0"/>
  </r>
  <r>
    <n v="5798"/>
    <s v="Sasha's Pitstop"/>
    <m/>
    <s v="Unit 10 Roscommon Business Park"/>
    <s v="Racecourse Road"/>
    <s v="Roscommon"/>
    <m/>
    <s v="Roscommon"/>
    <m/>
    <x v="25"/>
    <s v="Aleksandrs"/>
    <s v="Bajuks"/>
    <s v="Non Compliant"/>
    <n v="1"/>
    <x v="0"/>
  </r>
  <r>
    <n v="5799"/>
    <s v="Martin McHugh Hire Ltd"/>
    <s v="Martin McHugh Car Sales"/>
    <s v="Turlough Castlebar Co mayo"/>
    <s v="Castlebar"/>
    <m/>
    <m/>
    <s v="Mayo"/>
    <m/>
    <x v="1"/>
    <s v="Martin"/>
    <s v="McHugh"/>
    <s v="Non Compliant"/>
    <n v="1"/>
    <x v="0"/>
  </r>
  <r>
    <n v="5800"/>
    <s v="Dermot Cleary Motors"/>
    <m/>
    <s v="Ashline"/>
    <s v="Kilrush Road"/>
    <s v="Ennis"/>
    <m/>
    <s v="Clare"/>
    <m/>
    <x v="9"/>
    <s v="Dermot"/>
    <s v="Cleary"/>
    <s v="Non Compliant"/>
    <n v="1"/>
    <x v="0"/>
  </r>
  <r>
    <n v="5801"/>
    <s v="Ben McNally Motors Ltd"/>
    <m/>
    <s v="Unit 6 Adamstown Industrial Estate"/>
    <s v="Newcastle Road"/>
    <s v="Lucan"/>
    <m/>
    <s v="Dublin County"/>
    <m/>
    <x v="13"/>
    <s v="Jennette"/>
    <s v="Butler"/>
    <s v="Non Compliant"/>
    <n v="1"/>
    <x v="0"/>
  </r>
  <r>
    <n v="5802"/>
    <s v="Thomas Lane Sales Ltd"/>
    <s v="Tom Lane 4x4 Centre"/>
    <s v="Rustic House"/>
    <s v="Ballylanders"/>
    <m/>
    <m/>
    <s v="Limerick"/>
    <m/>
    <x v="21"/>
    <s v="Tom"/>
    <s v="Lane"/>
    <s v="Compliant"/>
    <n v="1"/>
    <x v="0"/>
  </r>
  <r>
    <n v="5806"/>
    <s v="Alasta Auto Engineers Limited"/>
    <s v="Alasta Motors"/>
    <s v="7 South Lotts Road"/>
    <s v="Beggers Bush"/>
    <m/>
    <m/>
    <s v="Dublin 4"/>
    <s v="D04 DH94"/>
    <x v="7"/>
    <s v="Andrew"/>
    <s v="Faulkner"/>
    <s v="Non Compliant"/>
    <n v="1"/>
    <x v="0"/>
  </r>
  <r>
    <n v="5810"/>
    <s v="The Castle Garage"/>
    <s v="The Castle Garage"/>
    <s v="Shandon, Dungarvan, Co Waterford."/>
    <s v="Shandon, Dungarvan, Co Waterford."/>
    <m/>
    <m/>
    <s v="Waterford"/>
    <s v="X35 HH64"/>
    <x v="8"/>
    <s v="Eamonn."/>
    <s v="Beresford."/>
    <s v="Non Compliant"/>
    <n v="1"/>
    <x v="0"/>
  </r>
  <r>
    <n v="5811"/>
    <s v="GT Tyres"/>
    <m/>
    <s v="Fiilling Station"/>
    <s v="Westmeath"/>
    <m/>
    <m/>
    <s v="Westmeath"/>
    <m/>
    <x v="19"/>
    <s v="John"/>
    <s v="McNevin"/>
    <s v="Non Compliant"/>
    <n v="1"/>
    <x v="0"/>
  </r>
  <r>
    <n v="5813"/>
    <s v="E &amp; G AUTOCARE LTD"/>
    <m/>
    <s v="UNIT 12"/>
    <s v="ASHBOURNE MANUFACTURING PARK,BALLYBIN ROAD"/>
    <s v="ASHBOURNE"/>
    <m/>
    <s v="Meath"/>
    <s v="A84KR92"/>
    <x v="16"/>
    <s v="EDGARAS"/>
    <s v="ZEMLIAUSKAS"/>
    <s v="Non Compliant"/>
    <n v="1"/>
    <x v="0"/>
  </r>
  <r>
    <n v="5814"/>
    <s v="Tyre Centre"/>
    <m/>
    <s v="145 Connaught Street"/>
    <s v="Phibsborough"/>
    <m/>
    <m/>
    <s v="Dublin 7"/>
    <m/>
    <x v="7"/>
    <s v="Hassan"/>
    <s v="Nasser"/>
    <s v="Non Compliant"/>
    <n v="1"/>
    <x v="0"/>
  </r>
  <r>
    <n v="5815"/>
    <s v="Leahys Garage Ltd"/>
    <s v="Leahys Garage Ltd"/>
    <s v="Gort Road"/>
    <s v="Loughrea"/>
    <m/>
    <m/>
    <s v="Galway"/>
    <s v="H62XP97"/>
    <x v="14"/>
    <s v="Damien"/>
    <s v="Leahy"/>
    <s v="Compliant"/>
    <n v="1"/>
    <x v="0"/>
  </r>
  <r>
    <n v="5816"/>
    <s v="Volvo Car Ireland Limited"/>
    <m/>
    <s v="Killakee House"/>
    <s v="The Square"/>
    <s v="Tallaght"/>
    <m/>
    <s v="Dublin 24"/>
    <m/>
    <x v="13"/>
    <s v="Robert"/>
    <s v="Van Den Hoven"/>
    <s v="Non Compliant"/>
    <n v="1"/>
    <x v="0"/>
  </r>
  <r>
    <n v="5817"/>
    <s v="Durbond LTD"/>
    <s v="Kincora Garage"/>
    <s v="Newtown"/>
    <s v="Killaloe"/>
    <m/>
    <m/>
    <s v="Clare"/>
    <s v="V94H925"/>
    <x v="9"/>
    <s v="John"/>
    <s v="Kelleher"/>
    <s v="Compliant"/>
    <n v="1"/>
    <x v="0"/>
  </r>
  <r>
    <n v="5818"/>
    <s v="Seamus Doyle"/>
    <s v="Munster 4x4"/>
    <s v="Ballyvarra House"/>
    <s v="Ballyvarra"/>
    <s v="Lisnagry"/>
    <m/>
    <s v="Limerick"/>
    <m/>
    <x v="21"/>
    <s v="Seamus"/>
    <s v="Doyle"/>
    <s v="Non Compliant"/>
    <n v="1"/>
    <x v="0"/>
  </r>
  <r>
    <n v="5819"/>
    <s v="Limerick City ATF Ltd"/>
    <s v="German Autos"/>
    <s v="Unit 8"/>
    <s v="Rhebogue Business Park"/>
    <s v="Park Road"/>
    <m/>
    <s v="Limerick"/>
    <m/>
    <x v="21"/>
    <s v="Daniel"/>
    <s v="Doyle"/>
    <s v="Non Compliant"/>
    <n v="1"/>
    <x v="0"/>
  </r>
  <r>
    <n v="5820"/>
    <s v="Kylemore Service Station"/>
    <m/>
    <s v="Kylemore"/>
    <s v="Renvyle"/>
    <m/>
    <m/>
    <s v="Galway"/>
    <m/>
    <x v="14"/>
    <s v="David"/>
    <s v="Walsh"/>
    <s v="Non Compliant"/>
    <n v="1"/>
    <x v="0"/>
  </r>
  <r>
    <n v="5821"/>
    <s v="Des Golden"/>
    <s v="Des Golden Services"/>
    <s v="Unit 4, Karlbrook Ent. Park"/>
    <s v="Sarsfield Road,"/>
    <s v="Wilton"/>
    <m/>
    <s v="Cork"/>
    <m/>
    <x v="6"/>
    <s v="Des"/>
    <s v="Golden"/>
    <s v="Non Compliant"/>
    <n v="1"/>
    <x v="0"/>
  </r>
  <r>
    <n v="5822"/>
    <s v="Ryan &amp; Burns Car Sales Ltd."/>
    <m/>
    <s v="Dublin Road"/>
    <s v="Nenagh"/>
    <m/>
    <m/>
    <s v="Tipperary"/>
    <s v="E45 A395"/>
    <x v="12"/>
    <s v="John"/>
    <s v="Brooks"/>
    <s v="Compliant"/>
    <n v="1"/>
    <x v="0"/>
  </r>
  <r>
    <n v="5823"/>
    <s v="Green Cars Distributors Limited"/>
    <s v="Agnelli Motor Park"/>
    <s v="Greenhills Road"/>
    <s v="Tallaght"/>
    <s v="Dublin 24"/>
    <m/>
    <s v="Dublin 24"/>
    <s v="D24 PW 7"/>
    <x v="13"/>
    <s v="Michael"/>
    <s v="Kerslake"/>
    <s v="Compliant"/>
    <n v="1"/>
    <x v="0"/>
  </r>
  <r>
    <n v="5824"/>
    <s v="martin duffy 24 hour recovery"/>
    <s v="duffys recovery"/>
    <s v="2 castletown cross"/>
    <s v="dundalk"/>
    <m/>
    <m/>
    <s v="Louth"/>
    <m/>
    <x v="27"/>
    <s v="martin"/>
    <s v="duffy"/>
    <s v="Non Compliant"/>
    <n v="1"/>
    <x v="0"/>
  </r>
  <r>
    <n v="5825"/>
    <s v="Brian Conway's Garage"/>
    <s v="Brian Conway's Garage"/>
    <s v="Lismirrane"/>
    <s v="Swinford"/>
    <m/>
    <m/>
    <s v="Mayo"/>
    <m/>
    <x v="1"/>
    <s v="Brian"/>
    <s v="Conway"/>
    <s v="Compliant"/>
    <n v="1"/>
    <x v="0"/>
  </r>
  <r>
    <n v="5826"/>
    <s v="Glynn O'Neill"/>
    <m/>
    <s v="Gooig"/>
    <s v="Castleconnell"/>
    <m/>
    <m/>
    <s v="Limerick"/>
    <m/>
    <x v="21"/>
    <s v="Glynn"/>
    <s v="O'Neill"/>
    <s v="Non Compliant"/>
    <n v="1"/>
    <x v="0"/>
  </r>
  <r>
    <n v="5827"/>
    <s v="Ariel Motors Limited"/>
    <s v="Ariel Motors Limited"/>
    <s v="unit 2 Ardnaree"/>
    <s v="Ballina"/>
    <m/>
    <m/>
    <s v="Mayo"/>
    <s v="F26X9W8"/>
    <x v="1"/>
    <s v="Ariel"/>
    <s v="Dym"/>
    <s v="Non Compliant"/>
    <n v="1"/>
    <x v="0"/>
  </r>
  <r>
    <n v="5828"/>
    <s v="PHILIP CASE AUTO REPAIRS"/>
    <s v="V Tyre"/>
    <s v="Unit 3 Carrygally Business Park"/>
    <s v="Lismonaghan"/>
    <m/>
    <s v="Letterkenny"/>
    <s v="Donegal"/>
    <s v="F92 N6FT"/>
    <x v="29"/>
    <s v="PHILIP"/>
    <s v="CASE"/>
    <s v="Non Compliant"/>
    <n v="1"/>
    <x v="0"/>
  </r>
  <r>
    <n v="5829"/>
    <s v="John Ahern"/>
    <s v="Ahern Auto Dismantlers"/>
    <s v="Tournafulla"/>
    <m/>
    <m/>
    <m/>
    <s v="Limerick"/>
    <m/>
    <x v="21"/>
    <s v="John"/>
    <s v="Ahern"/>
    <s v="Non Compliant"/>
    <n v="1"/>
    <x v="0"/>
  </r>
  <r>
    <n v="5830"/>
    <s v="Rory Flahive"/>
    <s v="Healy's' Garage"/>
    <s v="Abbeyfeale West"/>
    <s v="Abbeyfeale"/>
    <m/>
    <m/>
    <s v="Limerick"/>
    <m/>
    <x v="21"/>
    <s v="Rory"/>
    <s v="Flahive"/>
    <s v="Non Compliant"/>
    <n v="1"/>
    <x v="0"/>
  </r>
  <r>
    <n v="5836"/>
    <s v="McCoy Motors Ltd"/>
    <m/>
    <s v="Exit 4A N4"/>
    <s v="Lucan"/>
    <m/>
    <m/>
    <s v="Dublin County"/>
    <s v="K78 Y409"/>
    <x v="13"/>
    <s v="Dylan"/>
    <s v="Byrne"/>
    <s v="Compliant"/>
    <n v="1"/>
    <x v="0"/>
  </r>
  <r>
    <n v="5837"/>
    <s v="A1 Auto Care Specialists LTD"/>
    <m/>
    <s v="Main Dublin Road"/>
    <s v="Edenderry"/>
    <m/>
    <m/>
    <s v="Offaly"/>
    <s v="R45 NY62"/>
    <x v="20"/>
    <s v="Raimondas"/>
    <s v="Zapolskis"/>
    <s v="Non Compliant"/>
    <n v="1"/>
    <x v="0"/>
  </r>
  <r>
    <n v="5838"/>
    <s v="Danny Doyle's Garage"/>
    <m/>
    <s v="Dublin Road"/>
    <s v="Edenderry"/>
    <m/>
    <m/>
    <s v="Offaly"/>
    <m/>
    <x v="20"/>
    <s v="Danny"/>
    <s v="Doyle"/>
    <s v="Non Compliant"/>
    <n v="1"/>
    <x v="0"/>
  </r>
  <r>
    <n v="5839"/>
    <s v="Holden Plant Rentals Ltd"/>
    <m/>
    <s v="Deerpark"/>
    <s v="Mullinavat"/>
    <m/>
    <m/>
    <s v="Kilkenny"/>
    <s v="X91 NV05"/>
    <x v="4"/>
    <s v="Paul"/>
    <s v="Holden"/>
    <s v="Non Compliant"/>
    <n v="2"/>
    <x v="0"/>
  </r>
  <r>
    <n v="5840"/>
    <s v="Nealie Sullivan Garage Ltd"/>
    <m/>
    <s v="Crumpane"/>
    <s v="Eyeries"/>
    <s v="Beara"/>
    <m/>
    <s v="Cork"/>
    <s v="P75 EY05"/>
    <x v="6"/>
    <s v="Nealie"/>
    <s v="Sullivan"/>
    <s v="Compliant"/>
    <n v="1"/>
    <x v="0"/>
  </r>
  <r>
    <n v="5841"/>
    <s v="Richard Duggans Garage"/>
    <m/>
    <s v="Station Road, Balla, Castlebar, Co. Mayo."/>
    <s v="Balla"/>
    <s v="Castlebar"/>
    <m/>
    <s v="Mayo"/>
    <m/>
    <x v="1"/>
    <s v="Richard"/>
    <s v="Duggan"/>
    <s v="Compliant"/>
    <n v="1"/>
    <x v="0"/>
  </r>
  <r>
    <n v="5842"/>
    <s v="Ace Autobody Ltd"/>
    <s v="AXA Car Repair Centre"/>
    <s v="Unit 54, Robinhood Industrial Estate"/>
    <s v="Long Mile Road"/>
    <m/>
    <m/>
    <s v="Dublin 22"/>
    <m/>
    <x v="7"/>
    <s v="PATRICK"/>
    <s v="WARREN"/>
    <s v="Non Compliant"/>
    <n v="1"/>
    <x v="0"/>
  </r>
  <r>
    <n v="5843"/>
    <s v="Mark Burke"/>
    <s v="Burkes Garage"/>
    <s v="The Square"/>
    <s v="Lisdoonvarna"/>
    <m/>
    <m/>
    <s v="Clare"/>
    <m/>
    <x v="9"/>
    <s v="Mark"/>
    <s v="Burke"/>
    <s v="Compliant"/>
    <n v="1"/>
    <x v="0"/>
  </r>
  <r>
    <n v="5844"/>
    <s v="Brian O'Connor Car Sales Ltd"/>
    <m/>
    <s v="Ballymurn Upper"/>
    <s v="Ballymurn"/>
    <s v="Enniscorthy"/>
    <m/>
    <s v="Wexford"/>
    <m/>
    <x v="18"/>
    <s v="Brian"/>
    <s v="O'Connor"/>
    <s v="Compliant"/>
    <n v="1"/>
    <x v="0"/>
  </r>
  <r>
    <n v="5845"/>
    <s v="John Kirwan Tyres Ltd"/>
    <m/>
    <s v="Clonganny"/>
    <s v="Ballygarrett"/>
    <s v="Gorey"/>
    <m/>
    <s v="Wexford"/>
    <m/>
    <x v="18"/>
    <s v="Joseph"/>
    <s v="Kirwan"/>
    <s v="Non Compliant"/>
    <n v="1"/>
    <x v="0"/>
  </r>
  <r>
    <n v="5846"/>
    <s v="Leslie Allen Auto Repairs"/>
    <m/>
    <s v="Unit 1"/>
    <s v="Kildalton"/>
    <s v="Piltown"/>
    <m/>
    <s v="Kilkenny"/>
    <m/>
    <x v="4"/>
    <s v="Leslie"/>
    <s v="Allen"/>
    <s v="Non Compliant"/>
    <n v="1"/>
    <x v="0"/>
  </r>
  <r>
    <n v="5847"/>
    <s v="Metro Auto Services"/>
    <m/>
    <s v="Unit C1 Metropoint Business Park"/>
    <s v="Kettles Lane"/>
    <s v="Swords"/>
    <m/>
    <s v="Dublin County"/>
    <m/>
    <x v="17"/>
    <s v="Mark"/>
    <s v="Lyons"/>
    <s v="Non Compliant"/>
    <n v="1"/>
    <x v="0"/>
  </r>
  <r>
    <n v="5848"/>
    <s v="BD Servicing &amp; Repairs"/>
    <m/>
    <s v="Cullenagh"/>
    <s v="Timahoe"/>
    <s v="Portlaoise"/>
    <m/>
    <s v="Laois"/>
    <m/>
    <x v="24"/>
    <s v="Brian"/>
    <s v="Delaney"/>
    <s v="Non Compliant"/>
    <n v="1"/>
    <x v="0"/>
  </r>
  <r>
    <n v="5849"/>
    <s v="Keating's Garage"/>
    <m/>
    <s v="Dublin Road"/>
    <s v="Virginia"/>
    <m/>
    <m/>
    <s v="Cavan"/>
    <m/>
    <x v="5"/>
    <s v="Michael"/>
    <s v="Keating"/>
    <s v="Non Compliant"/>
    <n v="1"/>
    <x v="0"/>
  </r>
  <r>
    <n v="5850"/>
    <s v="O'Reilly Commercials Ltd"/>
    <m/>
    <s v="Ballinalack"/>
    <s v="Mullingar"/>
    <m/>
    <m/>
    <s v="Westmeath"/>
    <m/>
    <x v="19"/>
    <s v="David"/>
    <s v="O'Reilly"/>
    <s v="Non Compliant"/>
    <n v="1"/>
    <x v="0"/>
  </r>
  <r>
    <n v="5851"/>
    <s v="Monasterevin Motors Ltd"/>
    <s v="Crossings Motor Centre"/>
    <s v="Sallins Road"/>
    <s v="Naas"/>
    <m/>
    <m/>
    <s v="Kildare"/>
    <m/>
    <x v="3"/>
    <s v="Mark"/>
    <s v="Kinchin"/>
    <s v="Non Compliant"/>
    <n v="1"/>
    <x v="0"/>
  </r>
  <r>
    <n v="5852"/>
    <s v="Wexford Motorcycles &amp; Marine Ltd"/>
    <m/>
    <s v="Trinity Street"/>
    <s v="Wexford Town"/>
    <m/>
    <m/>
    <s v="Wexford"/>
    <s v="Y35 CC62"/>
    <x v="18"/>
    <s v="Susan"/>
    <s v="Hyland"/>
    <s v="Non Compliant"/>
    <n v="1"/>
    <x v="0"/>
  </r>
  <r>
    <n v="5853"/>
    <s v="Smyth's Tyres"/>
    <m/>
    <s v="Lemonfield"/>
    <s v="Oughterard"/>
    <m/>
    <m/>
    <s v="Galway"/>
    <s v="H91 DH77"/>
    <x v="14"/>
    <s v="Anthony"/>
    <s v="Smyth"/>
    <s v="Non Compliant"/>
    <n v="1"/>
    <x v="0"/>
  </r>
  <r>
    <n v="5854"/>
    <s v="Pauric Connolly Cars"/>
    <m/>
    <s v="Unit 1C"/>
    <s v="Parkside"/>
    <s v="Ballymahon"/>
    <m/>
    <s v="Longford"/>
    <m/>
    <x v="26"/>
    <s v="Pauric"/>
    <s v="Connolly"/>
    <s v="Non Compliant"/>
    <n v="1"/>
    <x v="0"/>
  </r>
  <r>
    <n v="5858"/>
    <s v="Barry Auto Repairs Ltd"/>
    <s v="Auto Repairs Navan"/>
    <s v="Rear 1 Academy Street"/>
    <s v="Navan"/>
    <m/>
    <m/>
    <s v="Meath"/>
    <m/>
    <x v="16"/>
    <s v="Barry"/>
    <s v="Ward"/>
    <s v="Non Compliant"/>
    <n v="1"/>
    <x v="0"/>
  </r>
  <r>
    <n v="5859"/>
    <s v="Dwayne Lynch"/>
    <s v="Anglo Autos"/>
    <s v="Cavan Road"/>
    <s v="Virginia"/>
    <s v="Co. Cavan"/>
    <m/>
    <s v="Cavan"/>
    <s v="A82 X7H6"/>
    <x v="5"/>
    <s v="Agnes"/>
    <s v="Simkovic"/>
    <s v="Non Compliant"/>
    <n v="1"/>
    <x v="0"/>
  </r>
  <r>
    <n v="5860"/>
    <s v="S.Duffy Tyres"/>
    <m/>
    <s v="Navenny lane"/>
    <s v="Main Street"/>
    <s v="Ballybofey"/>
    <m/>
    <s v="Donegal"/>
    <m/>
    <x v="29"/>
    <s v="Shane"/>
    <s v="Duffy"/>
    <s v="Non Compliant"/>
    <n v="1"/>
    <x v="0"/>
  </r>
  <r>
    <n v="5861"/>
    <s v="Mark Sullivan"/>
    <s v="Rosehill Motors"/>
    <s v="Rosehill"/>
    <s v="Mullagh"/>
    <s v="Kells"/>
    <m/>
    <s v="Cavan"/>
    <s v="A82 FY70"/>
    <x v="5"/>
    <s v="Mark"/>
    <s v="Sullivan"/>
    <s v="Non Compliant"/>
    <n v="1"/>
    <x v="0"/>
  </r>
  <r>
    <n v="5862"/>
    <s v="New Wheels Limited"/>
    <m/>
    <s v="Ranevogue"/>
    <s v="Crossakiel"/>
    <s v="Kells"/>
    <m/>
    <s v="Meath"/>
    <s v="A82 DW71"/>
    <x v="16"/>
    <s v="Paul"/>
    <s v="Tunney"/>
    <s v="Non Compliant"/>
    <n v="1"/>
    <x v="0"/>
  </r>
  <r>
    <n v="5863"/>
    <s v="Fleetplan Hire Limited"/>
    <m/>
    <s v="Unit C4 North City Business Park"/>
    <s v="Finglas Road"/>
    <m/>
    <m/>
    <s v="Dublin 11"/>
    <m/>
    <x v="17"/>
    <s v="Sharon"/>
    <s v="Whelan"/>
    <s v="Non Compliant"/>
    <n v="1"/>
    <x v="0"/>
  </r>
  <r>
    <n v="5864"/>
    <s v="Tyre Centre Baltinglass"/>
    <m/>
    <s v="Edward Street"/>
    <s v="Baltinglass"/>
    <m/>
    <m/>
    <s v="Wicklow"/>
    <m/>
    <x v="11"/>
    <s v="Albert"/>
    <s v="Nazifi"/>
    <s v="Non Compliant"/>
    <n v="1"/>
    <x v="0"/>
  </r>
  <r>
    <n v="5865"/>
    <s v="ATD Auto Services"/>
    <m/>
    <s v="Riverside"/>
    <s v="Sarsfield Court"/>
    <s v="Glanmire"/>
    <m/>
    <s v="Cork"/>
    <s v="T45 E103"/>
    <x v="6"/>
    <s v="Sean"/>
    <s v="Greenwood"/>
    <s v="Non Compliant"/>
    <n v="1"/>
    <x v="0"/>
  </r>
  <r>
    <n v="5866"/>
    <s v="Martin Doolan Motors"/>
    <m/>
    <s v="Edmondstown Road"/>
    <s v="Rathfarnham"/>
    <m/>
    <m/>
    <s v="Dublin 16"/>
    <m/>
    <x v="13"/>
    <s v="Martin"/>
    <s v="Doolan"/>
    <s v="Non Compliant"/>
    <n v="1"/>
    <x v="0"/>
  </r>
  <r>
    <n v="5867"/>
    <s v="Swinford Motors Ltd"/>
    <m/>
    <s v="Dublin Road"/>
    <s v="Kilbride"/>
    <s v="Swinford"/>
    <m/>
    <s v="Mayo"/>
    <s v="F12 KX94"/>
    <x v="1"/>
    <s v="Derek"/>
    <s v="Kelly"/>
    <s v="Non Compliant"/>
    <n v="2"/>
    <x v="0"/>
  </r>
  <r>
    <n v="5868"/>
    <s v="Declan Waters Autocare"/>
    <s v="DW Autocare"/>
    <s v="Unit 5"/>
    <s v="Birch House"/>
    <s v="Rosemount Business Park"/>
    <m/>
    <s v="Dublin 11"/>
    <s v="D11 DR13"/>
    <x v="17"/>
    <s v="Paddy"/>
    <s v="Waters"/>
    <s v="Non Compliant"/>
    <n v="1"/>
    <x v="0"/>
  </r>
  <r>
    <n v="5869"/>
    <s v="Berkery's Garage"/>
    <m/>
    <s v="Main Street"/>
    <s v="Doon"/>
    <m/>
    <m/>
    <s v="Limerick"/>
    <s v="V94TP29"/>
    <x v="21"/>
    <s v="Brian"/>
    <s v="Berkery"/>
    <s v="Non Compliant"/>
    <n v="1"/>
    <x v="0"/>
  </r>
  <r>
    <n v="5870"/>
    <s v="Kellys Tyre Centre"/>
    <m/>
    <s v="Greenyhills"/>
    <s v="Drogheda"/>
    <m/>
    <m/>
    <s v="Louth"/>
    <m/>
    <x v="27"/>
    <s v="Kieran"/>
    <s v="Kelly"/>
    <s v="Non Compliant"/>
    <n v="1"/>
    <x v="0"/>
  </r>
  <r>
    <n v="5872"/>
    <s v="Portland Motors Ltd"/>
    <s v="Autocity"/>
    <s v="Bluebell Ave"/>
    <m/>
    <m/>
    <m/>
    <s v="Dublin 12"/>
    <s v="D12 C990"/>
    <x v="7"/>
    <s v="Declan"/>
    <s v="McHugh"/>
    <s v="Non Compliant"/>
    <n v="1"/>
    <x v="0"/>
  </r>
  <r>
    <n v="5873"/>
    <s v="Shevlin's Garage"/>
    <m/>
    <s v="Ballina Road"/>
    <s v="Belmullet"/>
    <m/>
    <m/>
    <s v="Mayo"/>
    <m/>
    <x v="1"/>
    <s v="Liam"/>
    <s v="Shevlin"/>
    <s v="Compliant"/>
    <n v="1"/>
    <x v="0"/>
  </r>
  <r>
    <n v="5874"/>
    <s v="UA Motors Ltd"/>
    <m/>
    <s v="Abbey Road"/>
    <s v="Navan"/>
    <m/>
    <m/>
    <s v="Meath"/>
    <s v="C15 VK66"/>
    <x v="16"/>
    <s v="Yuriy"/>
    <s v="Polovskyy"/>
    <s v="Non Compliant"/>
    <n v="1"/>
    <x v="0"/>
  </r>
  <r>
    <n v="5875"/>
    <s v="Templemore Quickfit"/>
    <m/>
    <s v="Newrow"/>
    <s v="Templemore"/>
    <m/>
    <m/>
    <s v="Tipperary"/>
    <m/>
    <x v="12"/>
    <s v="Michael"/>
    <s v="Coonan"/>
    <s v="Non Compliant"/>
    <n v="1"/>
    <x v="0"/>
  </r>
  <r>
    <n v="5876"/>
    <s v="Andrzej Kowalczyk"/>
    <s v="Andrew's Garage"/>
    <s v="Aiden Street Rear"/>
    <s v="Kiltimagh"/>
    <m/>
    <m/>
    <s v="Mayo"/>
    <m/>
    <x v="1"/>
    <s v="ANDRZEJ"/>
    <s v="KOWALCZYK"/>
    <s v="Non Compliant"/>
    <n v="2"/>
    <x v="0"/>
  </r>
  <r>
    <n v="5882"/>
    <s v="O'Sullivan's Garage"/>
    <s v="O'Sullivans Car Dismantling"/>
    <s v="Scarnagh"/>
    <s v="Coolegreny"/>
    <s v="Gorey"/>
    <m/>
    <s v="Wexford"/>
    <m/>
    <x v="18"/>
    <s v="Joan"/>
    <s v="O'Sullivan"/>
    <s v="Non Compliant"/>
    <n v="1"/>
    <x v="0"/>
  </r>
  <r>
    <n v="5883"/>
    <s v="Derek Beahan Ltd"/>
    <m/>
    <s v="Rear 90-98 Emmet Road"/>
    <s v="Inchicore"/>
    <m/>
    <m/>
    <s v="Dublin 8"/>
    <m/>
    <x v="7"/>
    <s v="Derek"/>
    <s v="Beahan"/>
    <s v="Non Compliant"/>
    <n v="1"/>
    <x v="0"/>
  </r>
  <r>
    <n v="5884"/>
    <s v="Jerry O'Sullivan Motors Ltd"/>
    <m/>
    <s v="Tullig"/>
    <s v="Killorglin"/>
    <m/>
    <m/>
    <s v="Kerry"/>
    <s v="V93 H299"/>
    <x v="2"/>
    <s v="Jerry"/>
    <s v="O'Sullivan"/>
    <s v="Non Compliant"/>
    <n v="1"/>
    <x v="0"/>
  </r>
  <r>
    <n v="5885"/>
    <s v="Floods Taxis Services Ltd"/>
    <m/>
    <s v="Abbey Street"/>
    <s v="Cavan"/>
    <m/>
    <m/>
    <s v="Cavan"/>
    <s v="H12 NN12"/>
    <x v="5"/>
    <s v="Pauline"/>
    <s v="Brady"/>
    <s v="Non Compliant"/>
    <n v="1"/>
    <x v="0"/>
  </r>
  <r>
    <n v="5886"/>
    <s v="Lucan Tyres"/>
    <m/>
    <s v="15 Hills Industrial Estate"/>
    <s v="Lucan"/>
    <m/>
    <m/>
    <s v="Dublin County"/>
    <m/>
    <x v="13"/>
    <s v="Paddy"/>
    <s v="O'Reilly"/>
    <s v="Non Compliant"/>
    <n v="1"/>
    <x v="0"/>
  </r>
  <r>
    <n v="5887"/>
    <s v="Ace Autobody Ltd"/>
    <m/>
    <s v="Ray O'Brien Complex"/>
    <s v="Newhall"/>
    <s v="Naas"/>
    <m/>
    <s v="Kildare"/>
    <m/>
    <x v="3"/>
    <s v="Krzysztof"/>
    <s v="Klinkosz"/>
    <s v="Non Compliant"/>
    <n v="1"/>
    <x v="0"/>
  </r>
  <r>
    <n v="5888"/>
    <s v="Ace Autobody Ltd"/>
    <m/>
    <s v="Willow Retail Park"/>
    <s v="Dublin Road"/>
    <s v="Portlaoise"/>
    <m/>
    <s v="Laois"/>
    <m/>
    <x v="24"/>
    <s v="Peter"/>
    <s v="Barry"/>
    <s v="Non Compliant"/>
    <n v="1"/>
    <x v="0"/>
  </r>
  <r>
    <n v="5889"/>
    <s v="Croom Tyres"/>
    <m/>
    <s v="Dullas"/>
    <s v="Croom"/>
    <m/>
    <m/>
    <s v="Limerick"/>
    <m/>
    <x v="21"/>
    <s v="Denis"/>
    <s v="Kelly"/>
    <s v="Non Compliant"/>
    <n v="1"/>
    <x v="0"/>
  </r>
  <r>
    <n v="5890"/>
    <s v="Butler and Young Tyres"/>
    <m/>
    <s v="Parnell St."/>
    <s v="Thurles"/>
    <m/>
    <m/>
    <s v="Tipperary"/>
    <m/>
    <x v="12"/>
    <s v="Laurence"/>
    <s v="Butler"/>
    <s v="Non Compliant"/>
    <n v="1"/>
    <x v="0"/>
  </r>
  <r>
    <n v="5891"/>
    <s v="Dooley's Garage"/>
    <m/>
    <s v="Grorges Tree"/>
    <s v="Jenkinstown"/>
    <m/>
    <m/>
    <s v="Kilkenny"/>
    <s v="R95 A4YP"/>
    <x v="4"/>
    <s v="Liam"/>
    <s v="Dooley"/>
    <s v="Non Compliant"/>
    <n v="1"/>
    <x v="0"/>
  </r>
  <r>
    <n v="5892"/>
    <s v="Midland Auto Salvage Limited"/>
    <m/>
    <s v="Cloncrane"/>
    <s v="Clonbullogue"/>
    <s v="Edenderry"/>
    <m/>
    <s v="Offaly"/>
    <s v="R45 CF10"/>
    <x v="20"/>
    <s v="Damien"/>
    <s v="Barry"/>
    <s v="Compliant"/>
    <n v="1"/>
    <x v="0"/>
  </r>
  <r>
    <n v="5893"/>
    <s v="Curran Motors"/>
    <m/>
    <s v="Level Crossing"/>
    <s v="Allenwood"/>
    <m/>
    <m/>
    <s v="Kildare"/>
    <s v="W91 YE8P"/>
    <x v="3"/>
    <s v="Wayne"/>
    <s v="Curran"/>
    <s v="Non Compliant"/>
    <n v="1"/>
    <x v="0"/>
  </r>
  <r>
    <n v="5894"/>
    <s v="O &amp; I Motors Limited"/>
    <s v="Herron Auto"/>
    <s v="Drimark"/>
    <s v="Donegal Town"/>
    <m/>
    <m/>
    <s v="Donegal"/>
    <m/>
    <x v="29"/>
    <s v="Alan"/>
    <s v="Herron"/>
    <s v="Compliant"/>
    <n v="1"/>
    <x v="0"/>
  </r>
  <r>
    <n v="5895"/>
    <s v="Kildare Crash Centre Ltd"/>
    <m/>
    <s v="Athgarvan"/>
    <s v="Newbridge"/>
    <m/>
    <m/>
    <s v="Kildare"/>
    <s v="W12 EY24"/>
    <x v="3"/>
    <s v="Ollie"/>
    <s v="Carroll"/>
    <s v="Non Compliant"/>
    <n v="1"/>
    <x v="0"/>
  </r>
  <r>
    <n v="5896"/>
    <s v="Lucan Auto Services"/>
    <m/>
    <s v="Ballydowd"/>
    <s v="Lucan"/>
    <m/>
    <m/>
    <s v="Dublin County"/>
    <m/>
    <x v="13"/>
    <s v="Bryan"/>
    <s v="Conway"/>
    <s v="Non Compliant"/>
    <n v="1"/>
    <x v="0"/>
  </r>
  <r>
    <n v="5897"/>
    <s v="Dillon Motors Ltd"/>
    <m/>
    <s v="Ballykelly"/>
    <s v="Broadford"/>
    <m/>
    <m/>
    <s v="Clare"/>
    <s v="V94 Y9W0"/>
    <x v="9"/>
    <s v="Michael"/>
    <s v="Dillon"/>
    <s v="Non Compliant"/>
    <n v="1"/>
    <x v="0"/>
  </r>
  <r>
    <n v="5898"/>
    <s v="Oughterard Motors"/>
    <m/>
    <s v="Rock View Park"/>
    <s v="Station Road"/>
    <s v="Oughterard"/>
    <m/>
    <s v="Galway"/>
    <m/>
    <x v="14"/>
    <s v="Martin"/>
    <s v="Tierney"/>
    <s v="Non Compliant"/>
    <n v="1"/>
    <x v="0"/>
  </r>
  <r>
    <n v="5899"/>
    <s v="TJ's Autocare &amp; Tyres Ltd"/>
    <s v="Dunmore Tyres"/>
    <s v="Applegreen"/>
    <s v="Bridge St"/>
    <s v="Dunmore"/>
    <m/>
    <s v="Galway"/>
    <s v="H54 K704"/>
    <x v="14"/>
    <s v="John"/>
    <s v="Kilmartin"/>
    <s v="Compliant"/>
    <n v="1"/>
    <x v="0"/>
  </r>
  <r>
    <n v="5900"/>
    <s v="Car Max"/>
    <m/>
    <s v="Dublin Road"/>
    <s v="Monasterevin"/>
    <m/>
    <m/>
    <s v="Kildare"/>
    <s v="W34 YP66"/>
    <x v="3"/>
    <s v="Jarek"/>
    <s v="Szewczyk"/>
    <s v="Non Compliant"/>
    <n v="1"/>
    <x v="0"/>
  </r>
  <r>
    <n v="5901"/>
    <s v="Tony McElligott"/>
    <s v="Tony McElligott Motor Services"/>
    <s v="Lower Coonagh"/>
    <s v="Coonagh"/>
    <m/>
    <m/>
    <s v="Limerick"/>
    <s v="V94 F4E9"/>
    <x v="21"/>
    <s v="Tony"/>
    <s v="McElligott"/>
    <s v="Non Compliant"/>
    <n v="1"/>
    <x v="0"/>
  </r>
  <r>
    <n v="5902"/>
    <s v="Teddy Harrington"/>
    <m/>
    <s v="Lower Reen"/>
    <s v="Kenmare"/>
    <m/>
    <m/>
    <s v="Kerry"/>
    <s v="V93 P974"/>
    <x v="2"/>
    <s v="Teddy"/>
    <s v="Harrington"/>
    <s v="Compliant"/>
    <n v="1"/>
    <x v="0"/>
  </r>
  <r>
    <n v="5903"/>
    <s v="Kevin Connor"/>
    <s v="Park Garage Crossmolina"/>
    <s v="Erris Road"/>
    <s v="Crossmolina"/>
    <m/>
    <m/>
    <s v="Mayo"/>
    <s v="F26 N923"/>
    <x v="1"/>
    <s v="Kevin"/>
    <s v="Connor"/>
    <s v="Compliant"/>
    <n v="1"/>
    <x v="0"/>
  </r>
  <r>
    <n v="5904"/>
    <s v="Alan Lawson"/>
    <s v="Lawson Tyres"/>
    <s v="Carrickbanagher"/>
    <s v="Drumfin"/>
    <s v="Drumfin"/>
    <m/>
    <s v="Sligo"/>
    <m/>
    <x v="22"/>
    <s v="Alan"/>
    <s v="Lawson"/>
    <s v="Non Compliant"/>
    <n v="1"/>
    <x v="0"/>
  </r>
  <r>
    <n v="5905"/>
    <s v="Bartle Masterson"/>
    <s v="Millbrook Motors"/>
    <s v="Millbrook"/>
    <s v="Oldcastle"/>
    <m/>
    <m/>
    <s v="Meath"/>
    <s v="A82 N205"/>
    <x v="16"/>
    <s v="Damien"/>
    <s v="Masterson"/>
    <s v="Non Compliant"/>
    <n v="1"/>
    <x v="0"/>
  </r>
  <r>
    <n v="5906"/>
    <s v="Pallas Tyres Centre"/>
    <s v="Pallas Tyres Centre &amp; Auto Repairs"/>
    <s v="Pallasgreen"/>
    <s v="Ballynagranagh"/>
    <s v="Kilteely"/>
    <m/>
    <s v="Limerick"/>
    <s v="V94 YV06"/>
    <x v="21"/>
    <s v="Mike"/>
    <s v="O'Connell"/>
    <s v="Non Compliant"/>
    <n v="1"/>
    <x v="0"/>
  </r>
  <r>
    <n v="5907"/>
    <s v="T &amp; K Tyre Depot Ltd"/>
    <m/>
    <s v="Rathgorragh"/>
    <s v="Kill"/>
    <m/>
    <m/>
    <s v="Kildare"/>
    <m/>
    <x v="3"/>
    <s v="Anatolie"/>
    <s v="Donos"/>
    <s v="Non Compliant"/>
    <n v="1"/>
    <x v="0"/>
  </r>
  <r>
    <n v="5908"/>
    <s v="N3 Autolink LTD"/>
    <s v="Autolink Motor Company"/>
    <s v="B1 Gateway"/>
    <s v="Rosemount Business Park"/>
    <s v="Blanchatdstown"/>
    <m/>
    <s v="Dublin 11"/>
    <s v="D11 E446"/>
    <x v="17"/>
    <s v="Colin"/>
    <s v="Molloy"/>
    <s v="Non Compliant"/>
    <n v="1"/>
    <x v="0"/>
  </r>
  <r>
    <n v="5909"/>
    <s v="Donal Murtagh Mobility Ltd"/>
    <m/>
    <s v="Unit 1 Moate Business Park"/>
    <s v="Clara Road"/>
    <s v="Moate"/>
    <m/>
    <s v="Westmeath"/>
    <s v="N37 AH05"/>
    <x v="19"/>
    <s v="Donal"/>
    <s v="Murtagh"/>
    <s v="Non Compliant"/>
    <n v="1"/>
    <x v="0"/>
  </r>
  <r>
    <n v="5910"/>
    <s v="All in One Garage"/>
    <m/>
    <s v="Moneen Industrial Estate"/>
    <s v="Castlebar"/>
    <m/>
    <m/>
    <s v="Mayo"/>
    <m/>
    <x v="1"/>
    <s v="Mariusz"/>
    <s v="Famulski"/>
    <s v="Non Compliant"/>
    <n v="1"/>
    <x v="0"/>
  </r>
  <r>
    <n v="5911"/>
    <s v="Keith Hogg"/>
    <s v="M.A.D Motors"/>
    <s v="Unit 7 Lilmar Industrial Estate"/>
    <s v="Coolock Lane"/>
    <s v="Santry"/>
    <m/>
    <s v="Dublin 9"/>
    <s v="D09 K289"/>
    <x v="17"/>
    <s v="Keith"/>
    <s v="Hogg"/>
    <s v="Compliant"/>
    <n v="1"/>
    <x v="0"/>
  </r>
  <r>
    <n v="5934"/>
    <s v="Millenium Motors"/>
    <m/>
    <s v="St Margarets Road"/>
    <s v="Meakstown"/>
    <s v="Finglas"/>
    <m/>
    <s v="Dublin 11"/>
    <s v="D11 W088"/>
    <x v="17"/>
    <s v="Nik"/>
    <s v="Kasapi"/>
    <s v="Non Compliant"/>
    <n v="1"/>
    <x v="0"/>
  </r>
  <r>
    <n v="5935"/>
    <s v="John O'Brien"/>
    <s v="Clonmel Car Dismantlers"/>
    <s v="Kilganiey"/>
    <s v="Clonmel"/>
    <m/>
    <m/>
    <s v="Tipperary"/>
    <m/>
    <x v="12"/>
    <s v="John"/>
    <s v="O'Brien"/>
    <s v="Non Compliant"/>
    <n v="1"/>
    <x v="0"/>
  </r>
  <r>
    <n v="5936"/>
    <s v="Andrei Croitoru"/>
    <s v="SK Motors"/>
    <s v="Unit 6 &amp; 7 Naas Road Business Park"/>
    <s v="Clondalkin"/>
    <m/>
    <m/>
    <s v="Dublin 22"/>
    <m/>
    <x v="7"/>
    <s v="Andrei"/>
    <s v="Croitoru"/>
    <s v="Non Compliant"/>
    <n v="1"/>
    <x v="0"/>
  </r>
  <r>
    <n v="5937"/>
    <s v="Trackside Tyres"/>
    <m/>
    <s v="Unit 3"/>
    <s v="Killeagh Road"/>
    <s v="Youghal"/>
    <m/>
    <s v="Cork"/>
    <m/>
    <x v="6"/>
    <s v="Michael"/>
    <s v="Parker"/>
    <s v="Non Compliant"/>
    <n v="1"/>
    <x v="0"/>
  </r>
  <r>
    <n v="5938"/>
    <s v="Auto Body Repairs"/>
    <s v="Bedford Auto Body Repairs"/>
    <s v="60a Beaumont Ave"/>
    <s v="Churchtown"/>
    <m/>
    <m/>
    <s v="Dublin 14"/>
    <s v="D14 DH36"/>
    <x v="23"/>
    <s v="Matthew"/>
    <s v="Bedford"/>
    <s v="Non Compliant"/>
    <n v="1"/>
    <x v="0"/>
  </r>
  <r>
    <n v="5939"/>
    <s v="Pauric Connolly Cars Ltd"/>
    <m/>
    <s v="Unit 1C"/>
    <s v="Parkside"/>
    <s v="Ballymahon"/>
    <m/>
    <s v="Longford"/>
    <m/>
    <x v="26"/>
    <s v="Pauric"/>
    <s v="Connolly"/>
    <s v="Non Compliant"/>
    <n v="1"/>
    <x v="0"/>
  </r>
  <r>
    <n v="5940"/>
    <s v="Liam O'Reilly Car Repairs"/>
    <m/>
    <s v="Dispensary Lane"/>
    <s v="Wicklow Town"/>
    <m/>
    <m/>
    <s v="Wicklow"/>
    <s v="A67 DH50"/>
    <x v="11"/>
    <s v="Liam"/>
    <s v="O'Reilly"/>
    <s v="Non Compliant"/>
    <n v="1"/>
    <x v="0"/>
  </r>
  <r>
    <n v="5941"/>
    <s v="Paul Goldsmith"/>
    <s v="Goldsmiths Garage"/>
    <s v="Rosslare Road"/>
    <s v="Rosslare Harbour"/>
    <m/>
    <m/>
    <s v="Wexford"/>
    <m/>
    <x v="18"/>
    <s v="Paul"/>
    <s v="Goldsmith"/>
    <s v="Non Compliant"/>
    <n v="1"/>
    <x v="0"/>
  </r>
  <r>
    <n v="5942"/>
    <s v="Athlone Spinney Investments"/>
    <s v="Centrepoint Autos"/>
    <s v="Blyry Industrial Estate"/>
    <s v="Athlone"/>
    <m/>
    <m/>
    <s v="Westmeath"/>
    <m/>
    <x v="19"/>
    <s v="Sharon"/>
    <s v="Taylor"/>
    <s v="Non Compliant"/>
    <n v="1"/>
    <x v="0"/>
  </r>
  <r>
    <n v="5943"/>
    <s v="The Tyre Depot Ennis"/>
    <s v="The Tyre Depot"/>
    <s v="Kilrush Road"/>
    <s v="Ennis"/>
    <m/>
    <m/>
    <s v="Clare"/>
    <m/>
    <x v="9"/>
    <s v="Francis"/>
    <s v="Kerans"/>
    <s v="Non Compliant"/>
    <n v="1"/>
    <x v="0"/>
  </r>
  <r>
    <n v="5944"/>
    <s v="Kellett Motors"/>
    <m/>
    <s v="Callaighstown"/>
    <s v="Kells"/>
    <m/>
    <m/>
    <s v="Meath"/>
    <s v="A82 P294"/>
    <x v="16"/>
    <s v="Alastair"/>
    <s v="Kellett"/>
    <s v="Non Compliant"/>
    <n v="1"/>
    <x v="0"/>
  </r>
  <r>
    <n v="5945"/>
    <s v="B &amp; S Motors"/>
    <s v="Bracken and Sunderland motors"/>
    <s v="Rock view"/>
    <s v="Dale park"/>
    <s v="Arklow co Wicklow"/>
    <m/>
    <s v="Wicklow"/>
    <m/>
    <x v="11"/>
    <s v="John"/>
    <s v="Bracken"/>
    <s v="Non Compliant"/>
    <n v="1"/>
    <x v="0"/>
  </r>
  <r>
    <n v="5946"/>
    <s v="Jack Sleator Motors Ltd"/>
    <m/>
    <s v="Harbour Street"/>
    <s v="Mullingar"/>
    <m/>
    <m/>
    <s v="Westmeath"/>
    <s v="N91 CC64"/>
    <x v="19"/>
    <s v="Caroline"/>
    <s v="Sleator"/>
    <s v="Non Compliant"/>
    <n v="1"/>
    <x v="0"/>
  </r>
  <r>
    <n v="5947"/>
    <s v="PJ Mannix Motors"/>
    <m/>
    <s v="Hollymount"/>
    <s v="Ciaremorris"/>
    <m/>
    <m/>
    <s v="Mayo"/>
    <s v="F12DK57"/>
    <x v="1"/>
    <s v="PJ"/>
    <s v="Mannix"/>
    <s v="Non Compliant"/>
    <n v="1"/>
    <x v="0"/>
  </r>
  <r>
    <n v="5948"/>
    <s v="Southern Tyres"/>
    <m/>
    <s v="Loughanaskin Industrial Estate"/>
    <s v="Athlone"/>
    <m/>
    <m/>
    <s v="Westmeath"/>
    <m/>
    <x v="19"/>
    <s v="Jason"/>
    <s v="O'Shea"/>
    <s v="Non Compliant"/>
    <n v="1"/>
    <x v="0"/>
  </r>
  <r>
    <n v="5949"/>
    <s v="Dineens Garage"/>
    <m/>
    <s v="Ventry"/>
    <s v="Tralee"/>
    <m/>
    <m/>
    <s v="Kerry"/>
    <m/>
    <x v="2"/>
    <s v="Tadhg"/>
    <s v="Dineen"/>
    <s v="Non Compliant"/>
    <n v="1"/>
    <x v="0"/>
  </r>
  <r>
    <n v="5950"/>
    <s v="Sur Le Pont"/>
    <m/>
    <s v="Johnstownbridge"/>
    <s v="Near Enfield"/>
    <m/>
    <m/>
    <s v="Kildare"/>
    <m/>
    <x v="3"/>
    <s v="John"/>
    <s v="Lawrenson"/>
    <s v="Non Compliant"/>
    <n v="1"/>
    <x v="0"/>
  </r>
  <r>
    <n v="5951"/>
    <s v="DS Moto Service"/>
    <m/>
    <s v="Unit 1 Ballycasheen"/>
    <s v="White Bridge"/>
    <m/>
    <m/>
    <s v="Kerry"/>
    <s v="V93 AK3V"/>
    <x v="2"/>
    <s v="Daniel"/>
    <s v="Szabat"/>
    <s v="Non Compliant"/>
    <n v="1"/>
    <x v="0"/>
  </r>
  <r>
    <n v="5952"/>
    <s v="Dave Sylvester"/>
    <m/>
    <s v="Lysterfield"/>
    <s v="Curraghboy"/>
    <s v="Athlone"/>
    <m/>
    <s v="Roscommon"/>
    <s v="N37 XP27"/>
    <x v="25"/>
    <s v="Dave"/>
    <s v="Sylvester"/>
    <s v="Compliant"/>
    <n v="1"/>
    <x v="0"/>
  </r>
  <r>
    <n v="5953"/>
    <s v="Gort Tyre Centre Ltd"/>
    <m/>
    <s v="Unit 5,"/>
    <s v="The Grove"/>
    <s v="Gort"/>
    <m/>
    <s v="Galway"/>
    <m/>
    <x v="14"/>
    <s v="Keith"/>
    <s v="Kilcar"/>
    <s v="Non Compliant"/>
    <n v="1"/>
    <x v="0"/>
  </r>
  <r>
    <n v="5954"/>
    <s v="Terry Flynn"/>
    <s v="Michael Flynn Cars"/>
    <s v="Longford Road"/>
    <s v="Lanesboro"/>
    <m/>
    <m/>
    <s v="Longford"/>
    <m/>
    <x v="26"/>
    <s v="Terry"/>
    <s v="Flynn"/>
    <s v="Compliant"/>
    <n v="1"/>
    <x v="0"/>
  </r>
  <r>
    <n v="5955"/>
    <s v="Breidens Garage"/>
    <m/>
    <s v="Church St"/>
    <s v="Ballyconnell"/>
    <m/>
    <m/>
    <s v="Cavan"/>
    <m/>
    <x v="5"/>
    <s v="Nigel"/>
    <s v="Breiden"/>
    <s v="Non Compliant"/>
    <n v="1"/>
    <x v="0"/>
  </r>
  <r>
    <n v="5957"/>
    <s v="Manta Motors Ltd"/>
    <s v="Wards Garage"/>
    <s v="Limerick Road"/>
    <s v="Killaloe"/>
    <m/>
    <m/>
    <s v="Clare"/>
    <m/>
    <x v="9"/>
    <s v="Vincent"/>
    <s v="Ward"/>
    <s v="Non Compliant"/>
    <n v="1"/>
    <x v="0"/>
  </r>
  <r>
    <n v="5959"/>
    <s v="Coll Autos"/>
    <m/>
    <s v="Meenaniller"/>
    <s v="Derrybeg"/>
    <m/>
    <m/>
    <s v="Donegal"/>
    <m/>
    <x v="29"/>
    <s v="James"/>
    <s v="Coll"/>
    <s v="Non Compliant"/>
    <n v="1"/>
    <x v="0"/>
  </r>
  <r>
    <n v="5963"/>
    <s v="Seamus Mc Grath Servicing &amp; Tyres"/>
    <m/>
    <s v="12 Sexton Street"/>
    <s v="Limerick"/>
    <m/>
    <m/>
    <s v="Limerick"/>
    <s v="V94 PR94"/>
    <x v="21"/>
    <s v="Seamus"/>
    <s v="McGrath"/>
    <s v="Non Compliant"/>
    <n v="1"/>
    <x v="0"/>
  </r>
  <r>
    <n v="5964"/>
    <s v="O'Mahony's Tyres"/>
    <m/>
    <s v="Unit 1 Block A Parkmountain"/>
    <s v="Youghal Business Park"/>
    <s v="Cork"/>
    <m/>
    <s v="Cork"/>
    <m/>
    <x v="6"/>
    <s v="Barry"/>
    <s v="O'Mahony"/>
    <s v="Non Compliant"/>
    <n v="1"/>
    <x v="0"/>
  </r>
  <r>
    <n v="5965"/>
    <s v="Devoys Garage Ltd"/>
    <m/>
    <s v="Tullow Road"/>
    <s v="Carlow"/>
    <m/>
    <m/>
    <s v="Carlow"/>
    <s v="R93 KA61"/>
    <x v="31"/>
    <s v="John"/>
    <s v="Devoy"/>
    <s v="Non Compliant"/>
    <n v="1"/>
    <x v="0"/>
  </r>
  <r>
    <n v="5966"/>
    <s v="Derek Flanagan Auto Repairs"/>
    <m/>
    <s v="Wells Road"/>
    <s v="Adree"/>
    <m/>
    <m/>
    <s v="Louth"/>
    <m/>
    <x v="27"/>
    <s v="Derek"/>
    <s v="Flanagan"/>
    <s v="Non Compliant"/>
    <n v="1"/>
    <x v="0"/>
  </r>
  <r>
    <n v="5967"/>
    <s v="Tony King Motor Centre"/>
    <m/>
    <s v="Laurel Grove"/>
    <s v="Celbridge"/>
    <s v="Co Kildare"/>
    <m/>
    <s v="Kildare"/>
    <m/>
    <x v="3"/>
    <s v="Tony"/>
    <s v="King"/>
    <s v="Non Compliant"/>
    <n v="1"/>
    <x v="0"/>
  </r>
  <r>
    <n v="5968"/>
    <s v="Tony Kierans Motors Ltd."/>
    <s v="Kierans Motors"/>
    <s v="Waterunder"/>
    <s v="Mell"/>
    <s v="Drogheda"/>
    <m/>
    <s v="Louth"/>
    <m/>
    <x v="27"/>
    <s v="Tony"/>
    <s v="Kierans"/>
    <s v="Non Compliant"/>
    <n v="1"/>
    <x v="0"/>
  </r>
  <r>
    <n v="5969"/>
    <s v="PJ Dunne"/>
    <s v="PJ Dunne Motors"/>
    <s v="Eyeries"/>
    <s v="Beara"/>
    <m/>
    <m/>
    <s v="Cork"/>
    <m/>
    <x v="6"/>
    <s v="Pj"/>
    <s v="Dunne"/>
    <s v="Non Compliant"/>
    <n v="1"/>
    <x v="0"/>
  </r>
  <r>
    <n v="5970"/>
    <s v="MWC Auto Services Ltd"/>
    <s v="Brian Walsh Car sales"/>
    <s v="Cloneyhurke,"/>
    <s v="Portarlington"/>
    <m/>
    <m/>
    <s v="Laois"/>
    <s v="R32 AH77"/>
    <x v="20"/>
    <s v="Barry"/>
    <s v="Walsh"/>
    <s v="Non Compliant"/>
    <n v="1"/>
    <x v="0"/>
  </r>
  <r>
    <n v="5971"/>
    <s v="Lilly Fusion Ltd"/>
    <s v="Bishopscourt Motors"/>
    <s v="Blackhill"/>
    <s v="Kill"/>
    <m/>
    <m/>
    <s v="Kildare"/>
    <m/>
    <x v="3"/>
    <s v="Kenneth"/>
    <s v="Smullen"/>
    <s v="Non Compliant"/>
    <n v="1"/>
    <x v="0"/>
  </r>
  <r>
    <n v="5972"/>
    <s v="Martin Dolan Motors"/>
    <m/>
    <s v="Robertstown"/>
    <s v="Kilmainhamwood"/>
    <s v="Kells"/>
    <m/>
    <s v="Meath"/>
    <m/>
    <x v="16"/>
    <s v="Martin"/>
    <s v="Dolan"/>
    <s v="Non Compliant"/>
    <n v="1"/>
    <x v="0"/>
  </r>
  <r>
    <n v="5973"/>
    <s v="Parkes Garage Ltd"/>
    <m/>
    <s v="Knoxpark"/>
    <s v="Ballisodare"/>
    <m/>
    <m/>
    <s v="Sligo"/>
    <m/>
    <x v="22"/>
    <s v="Willie"/>
    <s v="Grady"/>
    <s v="Non Compliant"/>
    <n v="1"/>
    <x v="0"/>
  </r>
  <r>
    <n v="5974"/>
    <s v="ASG Motors"/>
    <m/>
    <s v="Unit 4 Johnny Doyle Industrial Park"/>
    <s v="Farranfore"/>
    <s v="Killarney"/>
    <m/>
    <s v="Kerry"/>
    <s v="V93 N447"/>
    <x v="2"/>
    <s v="AUDRIUS"/>
    <s v="SAVICKIS"/>
    <s v="Non Compliant"/>
    <n v="1"/>
    <x v="0"/>
  </r>
  <r>
    <n v="5975"/>
    <s v="Killeshin Motors"/>
    <s v="Bobby Jacob"/>
    <s v="Old Derrig"/>
    <s v="Killeshin Road"/>
    <s v="Carlow"/>
    <m/>
    <s v="Carlow"/>
    <m/>
    <x v="24"/>
    <s v="Bobby"/>
    <s v="Jacob"/>
    <s v="Non Compliant"/>
    <n v="1"/>
    <x v="0"/>
  </r>
  <r>
    <n v="5976"/>
    <s v="Motorstop Stillorgan"/>
    <s v="Stillorgan Cycles Ltd"/>
    <s v="71 St. Laurences Park"/>
    <s v="Stillorgan"/>
    <m/>
    <m/>
    <s v="Dublin County"/>
    <m/>
    <x v="23"/>
    <s v="Peter"/>
    <s v="McCann"/>
    <s v="Non Compliant"/>
    <n v="1"/>
    <x v="0"/>
  </r>
  <r>
    <n v="5977"/>
    <s v="Connollys Garage"/>
    <s v="Garry Connolly"/>
    <s v="Rosslough"/>
    <s v="Dundalk"/>
    <m/>
    <m/>
    <s v="Louth"/>
    <s v="A91 CY58"/>
    <x v="27"/>
    <s v="Mary"/>
    <s v="Connolly"/>
    <s v="Non Compliant"/>
    <n v="1"/>
    <x v="0"/>
  </r>
  <r>
    <n v="5978"/>
    <s v="Truck Garage"/>
    <m/>
    <s v="4 Westpoint Business Park"/>
    <s v="Damastown"/>
    <s v="Navan Road"/>
    <m/>
    <s v="Dublin 15"/>
    <m/>
    <x v="17"/>
    <s v="Przemyslaw"/>
    <s v="Byczenko"/>
    <s v="Non Compliant"/>
    <n v="1"/>
    <x v="0"/>
  </r>
  <r>
    <n v="5979"/>
    <s v="Autopoint Tyre and Service Centre"/>
    <m/>
    <s v="35 ballybough Road"/>
    <m/>
    <m/>
    <m/>
    <s v="Dublin 3"/>
    <m/>
    <x v="7"/>
    <s v="Gerard"/>
    <s v="Nolan"/>
    <s v="Non Compliant"/>
    <n v="1"/>
    <x v="0"/>
  </r>
  <r>
    <n v="5980"/>
    <s v="Donal Cronin"/>
    <s v="DC Travel"/>
    <s v="Spunkane"/>
    <s v="Waterville"/>
    <m/>
    <m/>
    <s v="Kerry"/>
    <m/>
    <x v="2"/>
    <s v="Donal"/>
    <s v="Cronin"/>
    <s v="Non Compliant"/>
    <n v="1"/>
    <x v="0"/>
  </r>
  <r>
    <n v="5981"/>
    <s v="Discount Motor Parts &amp; Accessories"/>
    <m/>
    <s v="Unit A,"/>
    <s v="1, Ballymount Cross Industrial Estate"/>
    <m/>
    <m/>
    <s v="Dublin 24"/>
    <m/>
    <x v="13"/>
    <s v="RIMVYDAS"/>
    <s v="KAZLAUSKAS"/>
    <s v="Non Compliant"/>
    <n v="1"/>
    <x v="0"/>
  </r>
  <r>
    <n v="5982"/>
    <s v="Palace Motors"/>
    <m/>
    <s v="13A Palace Motors"/>
    <s v="Palace Street"/>
    <s v="Drogheda"/>
    <m/>
    <s v="Louth"/>
    <m/>
    <x v="27"/>
    <s v="Anjay"/>
    <s v="Seetul"/>
    <s v="Non Compliant"/>
    <n v="1"/>
    <x v="0"/>
  </r>
  <r>
    <n v="5983"/>
    <s v="Martin Grehan T/A Mountmerrion Tyres"/>
    <m/>
    <s v="111 Foster Avenue"/>
    <s v="Mount Merrion"/>
    <s v="Blackrock"/>
    <m/>
    <s v="Dublin County"/>
    <m/>
    <x v="23"/>
    <s v="Martin"/>
    <s v="Grehan"/>
    <s v="Non Compliant"/>
    <n v="1"/>
    <x v="0"/>
  </r>
  <r>
    <n v="5984"/>
    <s v="James Shaughnessy Car Sales"/>
    <m/>
    <s v="Cranleymore"/>
    <s v="Edgeworthstown"/>
    <m/>
    <m/>
    <s v="Longford"/>
    <m/>
    <x v="26"/>
    <s v="James"/>
    <s v="Shaughnessy"/>
    <s v="Non Compliant"/>
    <n v="1"/>
    <x v="0"/>
  </r>
  <r>
    <n v="5986"/>
    <s v="Sean Ó Cualáin"/>
    <s v="An Garáiste"/>
    <s v="Cladhnach"/>
    <s v="Carraroe"/>
    <m/>
    <m/>
    <s v="Galway"/>
    <s v="H91 W5RD"/>
    <x v="14"/>
    <s v="Sean"/>
    <s v="Ó Cualáin"/>
    <s v="Non Compliant"/>
    <n v="1"/>
    <x v="0"/>
  </r>
  <r>
    <n v="5987"/>
    <s v="Cormac Ward Car Sales"/>
    <m/>
    <s v="Cronkeerin"/>
    <s v="Ardara"/>
    <m/>
    <m/>
    <s v="Donegal"/>
    <s v="F94V5D1"/>
    <x v="29"/>
    <s v="Martin"/>
    <s v="Ward"/>
    <s v="Non Compliant"/>
    <n v="1"/>
    <x v="0"/>
  </r>
  <r>
    <n v="5988"/>
    <s v="Derroon Auto Electrical"/>
    <s v="O'Neill's Tyre Centre"/>
    <s v="Derroon House"/>
    <s v="Dublin Road"/>
    <s v="Maynooth"/>
    <m/>
    <s v="Kildare"/>
    <m/>
    <x v="3"/>
    <s v="John"/>
    <s v="O'Neill"/>
    <s v="Non Compliant"/>
    <n v="1"/>
    <x v="0"/>
  </r>
  <r>
    <n v="5989"/>
    <s v="ACE Autobody (Wexford) Ltd"/>
    <m/>
    <s v="Unit 11"/>
    <s v="Strandfield Business Park"/>
    <s v="Kerlogue"/>
    <m/>
    <s v="Wexford"/>
    <s v="Y35 NN96"/>
    <x v="18"/>
    <s v="Theresa"/>
    <s v="Pierce"/>
    <s v="Non Compliant"/>
    <n v="1"/>
    <x v="0"/>
  </r>
  <r>
    <n v="5990"/>
    <s v="Andrzej Sokalski"/>
    <s v="Andrew's Auto Repairs"/>
    <s v="Slane Road"/>
    <s v="Dunmore"/>
    <s v="Navan"/>
    <m/>
    <s v="Meath"/>
    <m/>
    <x v="16"/>
    <s v="ANDRZEJ"/>
    <s v="SOKALSKI"/>
    <s v="Non Compliant"/>
    <n v="1"/>
    <x v="0"/>
  </r>
  <r>
    <n v="5991"/>
    <s v="Fionnsport Automotive Technology Ltd"/>
    <m/>
    <s v="Unit 14 Westlink Business Park"/>
    <s v="Old Mallow Road"/>
    <m/>
    <m/>
    <s v="Cork"/>
    <m/>
    <x v="30"/>
    <s v="Finbarr"/>
    <s v="O'Connor"/>
    <s v="Non Compliant"/>
    <n v="1"/>
    <x v="0"/>
  </r>
  <r>
    <n v="5992"/>
    <s v="Tom Bracken Motors"/>
    <m/>
    <s v="D4 Acorn Business Park"/>
    <s v="Rathangan"/>
    <m/>
    <m/>
    <s v="Kildare"/>
    <m/>
    <x v="3"/>
    <s v="Tom"/>
    <s v="Bracken"/>
    <s v="Non Compliant"/>
    <n v="1"/>
    <x v="0"/>
  </r>
  <r>
    <n v="5993"/>
    <s v="BC Motors"/>
    <m/>
    <s v="Ballickmoyler"/>
    <s v="Carlow"/>
    <m/>
    <m/>
    <s v="Carlow"/>
    <s v="R93 E038"/>
    <x v="24"/>
    <s v="Brian"/>
    <s v="Cooney"/>
    <s v="Compliant"/>
    <n v="1"/>
    <x v="0"/>
  </r>
  <r>
    <n v="5994"/>
    <s v="JR Tyres Services &amp; Repair"/>
    <s v="JR Tyres"/>
    <s v="Unit 2 Royal Oak Business Park"/>
    <s v="Royal Oak Road"/>
    <s v="Bagenalstown"/>
    <m/>
    <s v="Carlow"/>
    <m/>
    <x v="31"/>
    <s v="James"/>
    <s v="Ryan"/>
    <s v="Non Compliant"/>
    <n v="1"/>
    <x v="0"/>
  </r>
  <r>
    <n v="5995"/>
    <s v="Bonham Bros"/>
    <s v="Martin &amp; Irene Bonham"/>
    <s v="Ballinakill Rd"/>
    <s v="Abbeyleix"/>
    <m/>
    <m/>
    <s v="Laois"/>
    <s v="R32 EF88"/>
    <x v="24"/>
    <s v="Martin"/>
    <s v="Bonham"/>
    <s v="Compliant"/>
    <n v="1"/>
    <x v="0"/>
  </r>
  <r>
    <n v="5998"/>
    <s v="Bridge Garage"/>
    <m/>
    <s v="Main street"/>
    <s v="Rochfortbridge"/>
    <s v="Mullingar"/>
    <m/>
    <s v="Westmeath"/>
    <m/>
    <x v="19"/>
    <s v="Paddy"/>
    <s v="Cooney"/>
    <s v="Non Compliant"/>
    <n v="1"/>
    <x v="0"/>
  </r>
  <r>
    <n v="5999"/>
    <s v="Sheldon Chamney"/>
    <m/>
    <s v="Clane Road"/>
    <s v="Sallins"/>
    <m/>
    <m/>
    <s v="Kildare"/>
    <m/>
    <x v="3"/>
    <s v="Sheldon"/>
    <s v="Chamney"/>
    <s v="Non Compliant"/>
    <n v="1"/>
    <x v="0"/>
  </r>
  <r>
    <n v="6000"/>
    <s v="Baker Automotive Ltd"/>
    <m/>
    <s v="Unit 8C Santry Hall Industrial Estate"/>
    <s v="Santry"/>
    <m/>
    <m/>
    <s v="Dublin 9"/>
    <s v="D09 X078"/>
    <x v="17"/>
    <s v="Mark"/>
    <s v="Baker"/>
    <s v="Non Compliant"/>
    <n v="1"/>
    <x v="0"/>
  </r>
  <r>
    <n v="6002"/>
    <s v="Gallagher Motors"/>
    <m/>
    <s v="Tallagh"/>
    <s v="Belmullet"/>
    <m/>
    <m/>
    <s v="Mayo"/>
    <m/>
    <x v="1"/>
    <s v="James"/>
    <s v="Gallagher"/>
    <s v="Non Compliant"/>
    <n v="1"/>
    <x v="0"/>
  </r>
  <r>
    <n v="6003"/>
    <s v="The Dream Factory Ltd"/>
    <s v="Bloofield Garage"/>
    <s v="57 Bloomfield Ave"/>
    <s v="South Circular Road"/>
    <m/>
    <m/>
    <s v="Dublin 8"/>
    <m/>
    <x v="7"/>
    <s v="Keith"/>
    <s v="Browne"/>
    <s v="Non Compliant"/>
    <n v="1"/>
    <x v="0"/>
  </r>
  <r>
    <n v="6004"/>
    <s v="KM Cycles/Alloys"/>
    <m/>
    <s v="Little Water Street"/>
    <s v="Longford"/>
    <m/>
    <m/>
    <s v="Longford"/>
    <m/>
    <x v="26"/>
    <s v="Kevin"/>
    <s v="Martin"/>
    <s v="Non Compliant"/>
    <n v="1"/>
    <x v="0"/>
  </r>
  <r>
    <n v="6027"/>
    <s v="KB Tyres"/>
    <m/>
    <s v="Unit 7"/>
    <s v="Donore Road Industrial Estate"/>
    <s v="Drogheda"/>
    <m/>
    <s v="Louth"/>
    <m/>
    <x v="27"/>
    <s v="Keith"/>
    <s v="Boylan"/>
    <s v="Non Compliant"/>
    <n v="1"/>
    <x v="0"/>
  </r>
  <r>
    <n v="6028"/>
    <s v="Airside Pitstop"/>
    <s v="HB Dennis Airside Service"/>
    <s v="Unit 1"/>
    <s v="N1 Business Park"/>
    <s v="Swords"/>
    <m/>
    <s v="Dublin County"/>
    <s v="K67X574"/>
    <x v="17"/>
    <s v="Laurance"/>
    <s v="Poole"/>
    <s v="Non Compliant"/>
    <n v="1"/>
    <x v="0"/>
  </r>
  <r>
    <n v="6029"/>
    <s v="ACE Autobody (Clonmel) Ltd"/>
    <m/>
    <s v="Unit 2E Ard Gaoithe Business Park"/>
    <s v="Cashel Road"/>
    <s v="Clonmel"/>
    <m/>
    <s v="Tipperary"/>
    <s v="E91AE19"/>
    <x v="12"/>
    <s v="Lisa"/>
    <s v="Pyke"/>
    <s v="Non Compliant"/>
    <n v="1"/>
    <x v="0"/>
  </r>
  <r>
    <n v="6030"/>
    <s v="Rowan Tyres"/>
    <m/>
    <s v="6 Kilcross Lawn"/>
    <s v="Sandyford"/>
    <m/>
    <m/>
    <s v="Dublin 18"/>
    <m/>
    <x v="23"/>
    <s v="James"/>
    <s v="Rowan"/>
    <s v="Non Compliant"/>
    <n v="1"/>
    <x v="0"/>
  </r>
  <r>
    <n v="6031"/>
    <s v="Ace Autobody (Limerick) Ltd"/>
    <m/>
    <s v="Unit 1/2"/>
    <s v="Westlink Business Park"/>
    <s v="Clondrinagh"/>
    <m/>
    <s v="Limerick"/>
    <s v="V94 K461"/>
    <x v="21"/>
    <s v="Michael"/>
    <s v="McKeogh"/>
    <s v="Non Compliant"/>
    <n v="2"/>
    <x v="0"/>
  </r>
  <r>
    <n v="6032"/>
    <s v="ACE Autobody (Letterkenny) Ltd"/>
    <m/>
    <s v="Pearse Road"/>
    <s v="Letterkenny"/>
    <m/>
    <m/>
    <s v="Donegal"/>
    <s v="F92 F8PH"/>
    <x v="29"/>
    <s v="Michael"/>
    <s v="Kelly"/>
    <s v="Non Compliant"/>
    <n v="1"/>
    <x v="0"/>
  </r>
  <r>
    <n v="6033"/>
    <s v="John Mortimer"/>
    <s v="Mortimers Garage"/>
    <s v="Kylemore"/>
    <s v="Connemara"/>
    <m/>
    <m/>
    <s v="Galway"/>
    <m/>
    <x v="14"/>
    <s v="John"/>
    <s v="Mortimer"/>
    <s v="Non Compliant"/>
    <n v="1"/>
    <x v="0"/>
  </r>
  <r>
    <n v="6034"/>
    <s v="ACE Autobody (Galway) Ltd"/>
    <m/>
    <s v="Glenascaul"/>
    <s v="Oranmore"/>
    <m/>
    <m/>
    <s v="Galway"/>
    <s v="H91 PX5Y"/>
    <x v="14"/>
    <s v="Michael"/>
    <s v="McKeogh"/>
    <s v="Non Compliant"/>
    <n v="1"/>
    <x v="0"/>
  </r>
  <r>
    <n v="6035"/>
    <s v="Wayne Kearns"/>
    <m/>
    <s v="61 Nore Road"/>
    <s v="Dublin Industrial Estate"/>
    <s v="Glasnevin"/>
    <m/>
    <s v="Dublin 11"/>
    <m/>
    <x v="17"/>
    <s v="Wayne"/>
    <s v="Kearns"/>
    <s v="Non Compliant"/>
    <n v="1"/>
    <x v="0"/>
  </r>
  <r>
    <n v="6036"/>
    <s v="Matts Motors"/>
    <s v="AutoFit Matts Motors"/>
    <s v="Unit 80 Cherry Orchard Industrial Estate"/>
    <s v="Dublin 10"/>
    <s v="Ballyfermot"/>
    <m/>
    <s v="Dublin 10"/>
    <m/>
    <x v="13"/>
    <s v="Matt"/>
    <s v="Hales"/>
    <s v="Non Compliant"/>
    <n v="1"/>
    <x v="0"/>
  </r>
  <r>
    <n v="6037"/>
    <s v="Ryan's Services Engineering &amp; Mechanical Ltd"/>
    <m/>
    <s v="St Judes"/>
    <s v="Ballivor"/>
    <m/>
    <m/>
    <s v="Meath"/>
    <m/>
    <x v="16"/>
    <s v="Robert"/>
    <s v="Ryan"/>
    <s v="Non Compliant"/>
    <n v="1"/>
    <x v="0"/>
  </r>
  <r>
    <n v="6038"/>
    <s v="Oliver M.Brady Ltd"/>
    <s v="Brady's (Laois)"/>
    <s v="Manorstone Service Station"/>
    <s v="Tintore"/>
    <s v="Ballacolla"/>
    <m/>
    <s v="Laois"/>
    <m/>
    <x v="24"/>
    <s v="Oliver"/>
    <s v="Brady"/>
    <s v="Non Compliant"/>
    <n v="1"/>
    <x v="0"/>
  </r>
  <r>
    <n v="6039"/>
    <s v="Forklift.ie"/>
    <m/>
    <s v="Templebryan North"/>
    <s v="Clonakilty"/>
    <m/>
    <m/>
    <s v="Cork"/>
    <s v="P85 A370"/>
    <x v="6"/>
    <s v="Seamus"/>
    <s v="O'Leary"/>
    <s v="Compliant"/>
    <n v="1"/>
    <x v="0"/>
  </r>
  <r>
    <n v="6040"/>
    <s v="Damien Gibbons Motors"/>
    <m/>
    <s v="Upper Tyreda"/>
    <s v="Tulla"/>
    <m/>
    <m/>
    <s v="Clare"/>
    <s v="V95 VN5"/>
    <x v="9"/>
    <s v="Damien"/>
    <s v="Gibbons"/>
    <s v="Non Compliant"/>
    <n v="1"/>
    <x v="0"/>
  </r>
  <r>
    <n v="6041"/>
    <s v="Claremont Motors Sandyford Ltd"/>
    <s v="Sandyford Motors"/>
    <s v="Rear of Maxol Filling Station"/>
    <s v="Sandyford Road"/>
    <m/>
    <m/>
    <s v="Dublin 16"/>
    <m/>
    <x v="23"/>
    <s v="Ross"/>
    <s v="Arnold"/>
    <s v="Non Compliant"/>
    <n v="1"/>
    <x v="0"/>
  </r>
  <r>
    <n v="6042"/>
    <s v="Liam Hogan"/>
    <m/>
    <s v="Doon Road"/>
    <s v="Cappamore"/>
    <s v="Cappamore"/>
    <m/>
    <s v="Limerick"/>
    <s v="V94 F704"/>
    <x v="21"/>
    <s v="Liam"/>
    <s v="Hogan"/>
    <s v="Non Compliant"/>
    <n v="1"/>
    <x v="0"/>
  </r>
  <r>
    <n v="6043"/>
    <s v="Donal Linehan Motors"/>
    <m/>
    <s v="Kippagh Middle"/>
    <s v="Kanturk"/>
    <m/>
    <m/>
    <s v="Cork"/>
    <s v="P51 CY63"/>
    <x v="30"/>
    <s v="Donal"/>
    <s v="Linehan"/>
    <s v="Non Compliant"/>
    <n v="1"/>
    <x v="0"/>
  </r>
  <r>
    <n v="6044"/>
    <s v="Denis Mulvihill"/>
    <s v="Denis Mulvihill Motors"/>
    <s v="Church Road"/>
    <s v="Moyvane"/>
    <s v="Listowel"/>
    <m/>
    <s v="Kerry"/>
    <m/>
    <x v="2"/>
    <s v="Denis"/>
    <s v="Mulvihill"/>
    <s v="Non Compliant"/>
    <n v="1"/>
    <x v="0"/>
  </r>
  <r>
    <n v="6045"/>
    <s v="Martin Cahill Ltd"/>
    <m/>
    <s v="Crosserule"/>
    <s v="Ballyjamesduff"/>
    <m/>
    <m/>
    <s v="Cavan"/>
    <s v="A82 KP97"/>
    <x v="5"/>
    <s v="Jason"/>
    <s v="Cahill"/>
    <s v="Non Compliant"/>
    <n v="1"/>
    <x v="0"/>
  </r>
  <r>
    <n v="6046"/>
    <s v="Noel Kennedy"/>
    <m/>
    <s v="Loughtally"/>
    <s v="Clonmel"/>
    <m/>
    <m/>
    <s v="Tipperary"/>
    <m/>
    <x v="12"/>
    <s v="Noel"/>
    <s v="Kennedy"/>
    <s v="Non Compliant"/>
    <n v="1"/>
    <x v="0"/>
  </r>
  <r>
    <n v="6047"/>
    <s v="BH Agri &amp; Auto Repairs"/>
    <s v="BH Agricultural Services"/>
    <s v="Cloncoskron"/>
    <s v="Ballinroad"/>
    <s v="Dungarvan"/>
    <m/>
    <s v="Waterford"/>
    <s v="X35 TC60"/>
    <x v="8"/>
    <s v="Barry"/>
    <s v="Hayes"/>
    <s v="Non Compliant"/>
    <n v="1"/>
    <x v="0"/>
  </r>
  <r>
    <n v="6048"/>
    <s v="The Sweep Garage Ltd"/>
    <m/>
    <s v="The Sweep"/>
    <s v="Kilmeaden"/>
    <m/>
    <m/>
    <s v="Waterford"/>
    <s v="X91 5345"/>
    <x v="8"/>
    <s v="Donal"/>
    <s v="Daly"/>
    <s v="Non Compliant"/>
    <n v="1"/>
    <x v="0"/>
  </r>
  <r>
    <n v="6049"/>
    <s v="Ace Autobody (Brady) Ltd"/>
    <m/>
    <s v="Fairgreen Road"/>
    <s v="Bray"/>
    <m/>
    <m/>
    <s v="Wicklow"/>
    <s v="A98 K3K7"/>
    <x v="11"/>
    <s v="Benny"/>
    <s v="Savage"/>
    <s v="Non Compliant"/>
    <n v="1"/>
    <x v="0"/>
  </r>
  <r>
    <n v="6050"/>
    <s v="Nolan Tyres"/>
    <m/>
    <s v="Knockanish"/>
    <s v="Ballyroe"/>
    <s v="Tralee"/>
    <m/>
    <s v="Kerry"/>
    <m/>
    <x v="2"/>
    <s v="Kevin"/>
    <s v="Nolan"/>
    <s v="Non Compliant"/>
    <n v="1"/>
    <x v="0"/>
  </r>
  <r>
    <n v="6051"/>
    <s v="G &amp; T Autos"/>
    <s v="Gintaras Geleziunas"/>
    <s v="Donaghmore"/>
    <s v="Dublin Road"/>
    <s v="Ashbourne"/>
    <m/>
    <s v="Meath"/>
    <s v="A84 A566"/>
    <x v="16"/>
    <s v="Gintaras"/>
    <s v="Geleziunas"/>
    <s v="Non Compliant"/>
    <n v="1"/>
    <x v="0"/>
  </r>
  <r>
    <n v="6052"/>
    <s v="Electric Autos Car Sales Limited"/>
    <s v="Electric Autos"/>
    <s v="Dublin Road,"/>
    <s v="Naas"/>
    <m/>
    <m/>
    <s v="Kildare"/>
    <s v="W91 WV61"/>
    <x v="3"/>
    <s v="Philip"/>
    <s v="Fitzgerald"/>
    <s v="Non Compliant"/>
    <n v="1"/>
    <x v="0"/>
  </r>
  <r>
    <n v="6053"/>
    <s v="David Buggy Motors"/>
    <m/>
    <s v="Hebron Road"/>
    <s v="Kilkenny"/>
    <m/>
    <m/>
    <s v="Kilkenny"/>
    <m/>
    <x v="4"/>
    <s v="David"/>
    <s v="Buggy"/>
    <s v="Non Compliant"/>
    <n v="1"/>
    <x v="0"/>
  </r>
  <r>
    <n v="6054"/>
    <s v="Eddie O' Sullivan"/>
    <m/>
    <s v="Ballyfoyle"/>
    <s v="New Ross"/>
    <m/>
    <m/>
    <s v="Kilkenny"/>
    <s v="Y34VK44"/>
    <x v="4"/>
    <s v="Edward"/>
    <s v="O' Sullivan"/>
    <s v="Non Compliant"/>
    <n v="1"/>
    <x v="0"/>
  </r>
  <r>
    <n v="6055"/>
    <s v="Dunning Motors Ltd"/>
    <m/>
    <s v="406 Clonard Road"/>
    <s v="Crumlin"/>
    <m/>
    <m/>
    <s v="Dublin 12"/>
    <s v="D12 DD26"/>
    <x v="7"/>
    <s v="John"/>
    <s v="Dunning"/>
    <s v="Non Compliant"/>
    <n v="1"/>
    <x v="0"/>
  </r>
  <r>
    <n v="6056"/>
    <s v="Fiachra Purcell Motors"/>
    <s v="FPM"/>
    <s v="Clonlyon"/>
    <s v="Kilcock"/>
    <m/>
    <m/>
    <s v="Meath"/>
    <s v="W23 XA9K"/>
    <x v="16"/>
    <s v="Fiachra"/>
    <s v="Purcell"/>
    <s v="Non Compliant"/>
    <n v="1"/>
    <x v="0"/>
  </r>
  <r>
    <n v="6057"/>
    <s v="Mick Ryan Tyres"/>
    <m/>
    <s v="21 Church Terrace"/>
    <s v="Dunlavin"/>
    <m/>
    <m/>
    <s v="Wicklow"/>
    <s v="W91 TY43"/>
    <x v="11"/>
    <s v="Michael"/>
    <s v="Ryan"/>
    <s v="Non Compliant"/>
    <n v="1"/>
    <x v="0"/>
  </r>
  <r>
    <n v="6058"/>
    <s v="Noel Byrne"/>
    <s v="N &amp; E Motors"/>
    <s v="Rocklodge"/>
    <s v="Kilquade"/>
    <s v="Delgany"/>
    <m/>
    <s v="Wicklow"/>
    <s v="A63 XD21"/>
    <x v="11"/>
    <s v="Noel"/>
    <s v="Byrne"/>
    <s v="Non Compliant"/>
    <n v="1"/>
    <x v="0"/>
  </r>
  <r>
    <n v="6059"/>
    <s v="Innovation Multinational Ltd."/>
    <s v="VIP Motors"/>
    <s v="99 Millennium Trade Park"/>
    <s v="Cappagh Road"/>
    <s v="Dublin"/>
    <m/>
    <s v="Dublin 11"/>
    <s v="D11 R927"/>
    <x v="17"/>
    <s v="Abdur"/>
    <s v="Bhoya"/>
    <s v="Non Compliant"/>
    <n v="1"/>
    <x v="0"/>
  </r>
  <r>
    <n v="6060"/>
    <s v="Charles Auto Repairs"/>
    <s v="Charles Auto Repairs Ltd"/>
    <s v="Forest Road"/>
    <s v="Swords"/>
    <m/>
    <m/>
    <s v="Dublin 17"/>
    <m/>
    <x v="17"/>
    <s v="Ray"/>
    <s v="McGrane"/>
    <s v="Non Compliant"/>
    <n v="1"/>
    <x v="0"/>
  </r>
  <r>
    <n v="6061"/>
    <s v="Patrick J Behan Ltd."/>
    <s v="Behans Service Station"/>
    <s v="Dublin Road"/>
    <s v="Castledermot"/>
    <m/>
    <m/>
    <s v="Kildare"/>
    <m/>
    <x v="3"/>
    <s v="Peter"/>
    <s v="Behan"/>
    <s v="Non Compliant"/>
    <n v="1"/>
    <x v="0"/>
  </r>
  <r>
    <n v="6087"/>
    <s v="Mahers Garage Ltd"/>
    <m/>
    <s v="Main Street"/>
    <s v="Goresbridge"/>
    <m/>
    <m/>
    <s v="Kilkenny"/>
    <s v="R95 XYY2"/>
    <x v="4"/>
    <s v="Chris"/>
    <s v="Maher"/>
    <s v="Non Compliant"/>
    <n v="1"/>
    <x v="0"/>
  </r>
  <r>
    <n v="6088"/>
    <s v="Ciaran Brady"/>
    <s v="Brady Auto Service"/>
    <s v="Wotten House ind est"/>
    <s v="Dublin Road"/>
    <s v="Ashbourne"/>
    <m/>
    <s v="Meath"/>
    <m/>
    <x v="16"/>
    <s v="Ciaran"/>
    <s v="Brady"/>
    <s v="Non Compliant"/>
    <n v="1"/>
    <x v="0"/>
  </r>
  <r>
    <n v="6089"/>
    <s v="Stuart Kessie"/>
    <s v="South Dublin Autos"/>
    <s v="371-385 South Circular Road"/>
    <s v="Rialto"/>
    <m/>
    <m/>
    <s v="Dublin 8"/>
    <m/>
    <x v="7"/>
    <s v="Stuart"/>
    <s v="Kessie"/>
    <s v="Non Compliant"/>
    <n v="1"/>
    <x v="0"/>
  </r>
  <r>
    <n v="6090"/>
    <s v="Sean Murphy Auto Repairs"/>
    <m/>
    <s v="Grange"/>
    <s v="Killavullen"/>
    <s v="Mallow"/>
    <m/>
    <s v="Cork"/>
    <s v="P51 D785"/>
    <x v="6"/>
    <s v="Sean"/>
    <s v="Murphy"/>
    <s v="Non Compliant"/>
    <n v="1"/>
    <x v="0"/>
  </r>
  <r>
    <n v="6091"/>
    <s v="David Brennan"/>
    <s v="Brennan Motors"/>
    <s v="Cletta"/>
    <s v="Ballymote"/>
    <m/>
    <m/>
    <s v="Sligo"/>
    <m/>
    <x v="22"/>
    <s v="David"/>
    <s v="Brennan"/>
    <s v="Non Compliant"/>
    <n v="1"/>
    <x v="0"/>
  </r>
  <r>
    <n v="6092"/>
    <s v="TLI Group Ltd"/>
    <m/>
    <s v="Beenreigh"/>
    <s v="Abbeydorney"/>
    <m/>
    <m/>
    <s v="Kerry"/>
    <m/>
    <x v="2"/>
    <s v="Aidan"/>
    <s v="Blackwell"/>
    <s v="Non Compliant"/>
    <n v="1"/>
    <x v="0"/>
  </r>
  <r>
    <n v="6093"/>
    <s v="Daly's Garage"/>
    <m/>
    <s v="Bangor-Erris"/>
    <s v="Ballina"/>
    <m/>
    <m/>
    <s v="Mayo"/>
    <m/>
    <x v="1"/>
    <s v="Patrick"/>
    <s v="Daly"/>
    <s v="Non Compliant"/>
    <n v="1"/>
    <x v="0"/>
  </r>
  <r>
    <n v="6094"/>
    <s v="Mariusz Obacz"/>
    <s v="Maxim Motors"/>
    <s v="Adelaide Court"/>
    <s v="Albert Road"/>
    <s v="Glenageary"/>
    <m/>
    <s v="Dublin County"/>
    <s v="A96 F5X2"/>
    <x v="13"/>
    <s v="Mariusz"/>
    <s v="Obacz"/>
    <s v="Non Compliant"/>
    <n v="1"/>
    <x v="0"/>
  </r>
  <r>
    <n v="6095"/>
    <s v="Mudshack Offroad"/>
    <m/>
    <s v="Clonbannin Cross"/>
    <s v="Derrinagree"/>
    <s v="Mallow"/>
    <m/>
    <s v="Cork"/>
    <m/>
    <x v="6"/>
    <s v="Hilary"/>
    <s v="Ellis"/>
    <s v="Non Compliant"/>
    <n v="1"/>
    <x v="0"/>
  </r>
  <r>
    <n v="6096"/>
    <s v="James Hester"/>
    <m/>
    <s v="Loughglynn"/>
    <s v="Castlerea"/>
    <m/>
    <m/>
    <s v="Roscommon"/>
    <s v="F45 YW83"/>
    <x v="25"/>
    <s v="James"/>
    <s v="Hester"/>
    <s v="Non Compliant"/>
    <n v="1"/>
    <x v="0"/>
  </r>
  <r>
    <n v="6097"/>
    <s v="MD Motorcycles"/>
    <s v="Marcus Doherty"/>
    <s v="30 Mayors Walk"/>
    <s v="Waterford City"/>
    <m/>
    <m/>
    <s v="Waterford"/>
    <m/>
    <x v="8"/>
    <s v="Marcus"/>
    <s v="Doherty"/>
    <s v="Non Compliant"/>
    <n v="1"/>
    <x v="0"/>
  </r>
  <r>
    <n v="6098"/>
    <s v="Rathcoole Commercial Vehicle Testing Centre"/>
    <m/>
    <s v="Unit 200 Grants Lane"/>
    <s v="Rathcoole"/>
    <m/>
    <m/>
    <s v="Dublin 24"/>
    <s v="D24 NH96"/>
    <x v="13"/>
    <s v="Paul"/>
    <s v="Cooke"/>
    <s v="Non Compliant"/>
    <n v="1"/>
    <x v="0"/>
  </r>
  <r>
    <n v="6099"/>
    <s v="J &amp; S Motor Repair Limited"/>
    <m/>
    <s v="Gainstown"/>
    <s v="Navan"/>
    <m/>
    <m/>
    <s v="Meath"/>
    <m/>
    <x v="16"/>
    <s v="James"/>
    <s v="O'Sullivan"/>
    <s v="Non Compliant"/>
    <n v="1"/>
    <x v="0"/>
  </r>
  <r>
    <n v="6100"/>
    <s v="Christian Kramp"/>
    <s v="RS Automotive"/>
    <s v="Unit 2B Century Business Park"/>
    <m/>
    <m/>
    <m/>
    <s v="Dublin 11"/>
    <m/>
    <x v="17"/>
    <s v="Christian"/>
    <s v="Kramp"/>
    <s v="Non Compliant"/>
    <n v="1"/>
    <x v="0"/>
  </r>
  <r>
    <n v="6101"/>
    <s v="Noonan's Garage"/>
    <m/>
    <s v="Main street"/>
    <s v="Ballyduff upper"/>
    <s v="Ballyduff"/>
    <m/>
    <s v="Waterford"/>
    <m/>
    <x v="8"/>
    <s v="Patrick"/>
    <s v="Noonan"/>
    <s v="Non Compliant"/>
    <n v="1"/>
    <x v="0"/>
  </r>
  <r>
    <n v="6102"/>
    <s v="Geary's Garage Ltd"/>
    <m/>
    <s v="Kilmeedy"/>
    <s v="Newcastlewest"/>
    <m/>
    <m/>
    <s v="Limerick"/>
    <s v="V42 ET63"/>
    <x v="21"/>
    <s v="Tom"/>
    <s v="Moriarty"/>
    <s v="Non Compliant"/>
    <n v="2"/>
    <x v="0"/>
  </r>
  <r>
    <n v="6103"/>
    <s v="Kellys Tyres and Auto Centre Ltd"/>
    <m/>
    <s v="Unit 42 Turvey Business Park"/>
    <s v="Donabate"/>
    <m/>
    <m/>
    <s v="Dublin 15"/>
    <m/>
    <x v="17"/>
    <s v="Ronan"/>
    <s v="Kelly"/>
    <s v="Non Compliant"/>
    <n v="1"/>
    <x v="0"/>
  </r>
  <r>
    <n v="6104"/>
    <s v="Barkshire Motors"/>
    <m/>
    <s v="Unit 4"/>
    <s v="Kylemore Park South"/>
    <s v="Ballyfermot"/>
    <m/>
    <s v="Dublin 10"/>
    <m/>
    <x v="7"/>
    <s v="Arthur"/>
    <s v="McShane"/>
    <s v="Non Compliant"/>
    <n v="1"/>
    <x v="0"/>
  </r>
  <r>
    <n v="6105"/>
    <s v="Denis O Sullivan"/>
    <m/>
    <s v="Dirra"/>
    <s v="Asdee"/>
    <s v="Listowel"/>
    <m/>
    <s v="Kerry"/>
    <m/>
    <x v="2"/>
    <s v="Denis"/>
    <s v="O'Sullivan"/>
    <s v="Non Compliant"/>
    <n v="1"/>
    <x v="0"/>
  </r>
  <r>
    <n v="6106"/>
    <s v="Ger O'Sullivan Motor Services"/>
    <m/>
    <s v="Termanaugh"/>
    <s v="Glenbeigh"/>
    <m/>
    <m/>
    <s v="Kerry"/>
    <m/>
    <x v="2"/>
    <s v="Ger"/>
    <s v="O'Sullivan"/>
    <s v="Non Compliant"/>
    <n v="1"/>
    <x v="0"/>
  </r>
  <r>
    <n v="6107"/>
    <s v="Tuam Engineering (Hynes ) Ltd.,"/>
    <m/>
    <s v="Airglooney,"/>
    <s v="Tuam"/>
    <m/>
    <m/>
    <s v="Galway"/>
    <m/>
    <x v="14"/>
    <s v="Bernard"/>
    <s v="Hynes"/>
    <s v="Non Compliant"/>
    <n v="1"/>
    <x v="0"/>
  </r>
  <r>
    <n v="6108"/>
    <s v="Grace &amp; Harvey Ltd"/>
    <m/>
    <s v="12-16 Glasthule Road"/>
    <s v="Glasthule"/>
    <m/>
    <m/>
    <s v="Dublin County"/>
    <m/>
    <x v="13"/>
    <s v="Joe"/>
    <s v="Harvey"/>
    <s v="Non Compliant"/>
    <n v="1"/>
    <x v="0"/>
  </r>
  <r>
    <n v="6109"/>
    <s v="Michael Daffy Quality Cars"/>
    <s v="Daffy Cars"/>
    <s v="Lisselton Cross"/>
    <s v="Lisselton"/>
    <s v="Listowel"/>
    <m/>
    <s v="Kerry"/>
    <m/>
    <x v="2"/>
    <s v="Brendan"/>
    <s v="Hogan"/>
    <s v="Non Compliant"/>
    <n v="1"/>
    <x v="0"/>
  </r>
  <r>
    <n v="6110"/>
    <s v="Gannons Garage ( Westport ) Ltd"/>
    <m/>
    <s v="Belclare"/>
    <s v="Westport"/>
    <m/>
    <m/>
    <s v="Mayo"/>
    <m/>
    <x v="1"/>
    <s v="Paul"/>
    <s v="Gannon"/>
    <s v="Non Compliant"/>
    <n v="1"/>
    <x v="0"/>
  </r>
  <r>
    <n v="6111"/>
    <s v="Knockrooskey Motors"/>
    <m/>
    <s v="Knockrooskey"/>
    <s v="Westport"/>
    <m/>
    <m/>
    <s v="Mayo"/>
    <m/>
    <x v="1"/>
    <s v="Colm"/>
    <s v="Duffy"/>
    <s v="Non Compliant"/>
    <n v="1"/>
    <x v="0"/>
  </r>
  <r>
    <n v="6112"/>
    <s v="Hogan Brothers"/>
    <s v="Colm Hogan Ltd"/>
    <s v="Broughla"/>
    <s v="Clonaslee"/>
    <m/>
    <m/>
    <s v="Laois"/>
    <s v="R32 D702"/>
    <x v="24"/>
    <s v="Colm"/>
    <s v="Hogan"/>
    <s v="Non Compliant"/>
    <n v="1"/>
    <x v="0"/>
  </r>
  <r>
    <n v="6113"/>
    <s v="Brouders Garage"/>
    <m/>
    <s v="Upper Athea"/>
    <m/>
    <m/>
    <m/>
    <s v="Limerick"/>
    <s v="V94 N9F5"/>
    <x v="21"/>
    <s v="Maurice"/>
    <s v="Brouderick"/>
    <s v="Non Compliant"/>
    <n v="1"/>
    <x v="0"/>
  </r>
  <r>
    <n v="6114"/>
    <s v="Chapmans Garage"/>
    <m/>
    <s v="Curragh Road"/>
    <s v="Kildare Town"/>
    <m/>
    <m/>
    <s v="Kildare"/>
    <m/>
    <x v="3"/>
    <s v="Thomas"/>
    <s v="Heffernan"/>
    <s v="Non Compliant"/>
    <n v="1"/>
    <x v="0"/>
  </r>
  <r>
    <n v="6115"/>
    <s v="Bavarian Auto Technik Ltd"/>
    <m/>
    <s v="Shanbally"/>
    <s v="Abbeyfeale"/>
    <m/>
    <m/>
    <s v="Limerick"/>
    <s v="V94 X4A4"/>
    <x v="21"/>
    <s v="Gerard"/>
    <s v="Collins"/>
    <s v="Non Compliant"/>
    <n v="1"/>
    <x v="0"/>
  </r>
  <r>
    <n v="6116"/>
    <s v="D Murphy &amp; Sons Autosales Ltd"/>
    <m/>
    <s v="Dublin Road"/>
    <s v="Ballyhaunis"/>
    <m/>
    <m/>
    <s v="Mayo"/>
    <m/>
    <x v="1"/>
    <s v="Dominic"/>
    <s v="Murphy"/>
    <s v="Non Compliant"/>
    <n v="1"/>
    <x v="0"/>
  </r>
  <r>
    <n v="6117"/>
    <s v="John Lally Motors (Garage)"/>
    <s v="John Lally Motors"/>
    <s v="Mooweystoww"/>
    <s v="Athboy"/>
    <m/>
    <m/>
    <s v="Meath"/>
    <m/>
    <x v="16"/>
    <s v="John"/>
    <s v="Lally"/>
    <s v="Non Compliant"/>
    <n v="1"/>
    <x v="0"/>
  </r>
  <r>
    <n v="6118"/>
    <s v="Verde Remediation Services Ltd"/>
    <m/>
    <s v="E7 Network Enterprise Park"/>
    <s v="Kilcoole"/>
    <m/>
    <m/>
    <s v="Wicklow"/>
    <s v="A63 KV04"/>
    <x v="11"/>
    <s v="Minde"/>
    <s v="Maziliauskas"/>
    <s v="Non Compliant"/>
    <n v="1"/>
    <x v="0"/>
  </r>
  <r>
    <n v="6119"/>
    <s v="Sure Autos International MF Limited"/>
    <s v="Sweeneys Garage"/>
    <s v="Carrowcannon"/>
    <s v="Falcarragh"/>
    <s v="Letterkenny"/>
    <m/>
    <s v="Donegal"/>
    <m/>
    <x v="29"/>
    <s v="Keith"/>
    <s v="Sweeney"/>
    <s v="Non Compliant"/>
    <n v="1"/>
    <x v="0"/>
  </r>
  <r>
    <n v="6120"/>
    <s v="Gerard O'Leary"/>
    <s v="Moblie Tyre Solutions"/>
    <s v="Ballinascreena"/>
    <s v="Causeway"/>
    <s v="Tralee"/>
    <m/>
    <s v="Kerry"/>
    <s v="V92 R6T2"/>
    <x v="2"/>
    <s v="Gerard"/>
    <s v="O'Leary"/>
    <s v="Non Compliant"/>
    <n v="1"/>
    <x v="0"/>
  </r>
  <r>
    <n v="6121"/>
    <s v="Santry Motor Sales Ltd"/>
    <s v="Santry Motors"/>
    <s v="Swords Road"/>
    <s v="Santry"/>
    <m/>
    <m/>
    <s v="Dublin 9"/>
    <m/>
    <x v="17"/>
    <s v="Michael"/>
    <s v="O'Brien"/>
    <s v="Non Compliant"/>
    <n v="1"/>
    <x v="0"/>
  </r>
  <r>
    <n v="6122"/>
    <s v="Peter Hanley Motors LTD"/>
    <m/>
    <s v="Terlicken"/>
    <s v="Ballymahon"/>
    <m/>
    <m/>
    <s v="Longford"/>
    <m/>
    <x v="26"/>
    <s v="Peter"/>
    <s v="Hanley"/>
    <s v="Non Compliant"/>
    <n v="1"/>
    <x v="0"/>
  </r>
  <r>
    <n v="6124"/>
    <s v="Derek Considine Car Sales Ltd"/>
    <m/>
    <s v="Miltown Malbay"/>
    <m/>
    <m/>
    <m/>
    <s v="Clare"/>
    <m/>
    <x v="9"/>
    <s v="Derek"/>
    <s v="Considine"/>
    <s v="Non Compliant"/>
    <n v="1"/>
    <x v="0"/>
  </r>
  <r>
    <n v="6125"/>
    <s v="Kevin Kennedy Motors Ltd"/>
    <m/>
    <s v="Binghamstown"/>
    <s v="Belmullet"/>
    <m/>
    <m/>
    <s v="Mayo"/>
    <s v="F26 FY91"/>
    <x v="1"/>
    <s v="Kevin"/>
    <s v="Kennedy"/>
    <s v="Non Compliant"/>
    <n v="1"/>
    <x v="0"/>
  </r>
  <r>
    <n v="6126"/>
    <s v="European Car Mechanic Ltd"/>
    <m/>
    <s v="Newtown Busines and Enterprise Centre"/>
    <s v="Unit 12"/>
    <s v="Newtownmountkennedy"/>
    <m/>
    <s v="Wicklow"/>
    <m/>
    <x v="11"/>
    <s v="Diethard"/>
    <s v="Zdunek"/>
    <s v="Non Compliant"/>
    <n v="1"/>
    <x v="0"/>
  </r>
  <r>
    <n v="6127"/>
    <s v="Kildysart Motors Ltd"/>
    <m/>
    <s v="Ennis Road"/>
    <s v="Kildysart"/>
    <s v="Ennis"/>
    <m/>
    <s v="Clare"/>
    <m/>
    <x v="9"/>
    <s v="John"/>
    <s v="O'Donnell"/>
    <s v="Non Compliant"/>
    <n v="1"/>
    <x v="0"/>
  </r>
  <r>
    <n v="6128"/>
    <s v="Oran Autos Ltd"/>
    <m/>
    <s v="Deerpark Business Centre"/>
    <s v="Claregalway Road"/>
    <s v="Oranmore"/>
    <m/>
    <s v="Galway"/>
    <m/>
    <x v="14"/>
    <s v="Martin"/>
    <s v="McCarthy"/>
    <s v="Non Compliant"/>
    <n v="1"/>
    <x v="0"/>
  </r>
  <r>
    <n v="6129"/>
    <s v="Bonaway Ltd"/>
    <s v="Ready Motors"/>
    <s v="Unit 1 Advanced Business Park"/>
    <s v="Old Airport Road"/>
    <s v="Santry"/>
    <m/>
    <s v="Dublin 9"/>
    <m/>
    <x v="17"/>
    <s v="Vytautas"/>
    <s v="Aganauskas"/>
    <s v="Non Compliant"/>
    <n v="1"/>
    <x v="0"/>
  </r>
  <r>
    <n v="6130"/>
    <s v="PK Motors"/>
    <s v="Philip Rooney T/A"/>
    <s v="Cornhill Business Park"/>
    <s v="Ballyshannon"/>
    <m/>
    <m/>
    <s v="Donegal"/>
    <m/>
    <x v="29"/>
    <s v="Philip"/>
    <s v="Rooney"/>
    <s v="Non Compliant"/>
    <n v="1"/>
    <x v="0"/>
  </r>
  <r>
    <n v="6131"/>
    <s v="Chris Bradley Tyres"/>
    <m/>
    <s v="Kilcormac Road"/>
    <s v="Birr"/>
    <m/>
    <m/>
    <s v="Offaly"/>
    <m/>
    <x v="20"/>
    <s v="Chris"/>
    <s v="Bradley"/>
    <s v="Non Compliant"/>
    <n v="1"/>
    <x v="0"/>
  </r>
  <r>
    <n v="6132"/>
    <s v="5 Star Auto Service"/>
    <m/>
    <s v="Unit 1B 15 Naas Road"/>
    <s v="Clondalkin"/>
    <m/>
    <m/>
    <s v="Dublin 22"/>
    <s v="D22 H7R2"/>
    <x v="13"/>
    <s v="Lesley"/>
    <s v="Byrne"/>
    <s v="Non Compliant"/>
    <n v="1"/>
    <x v="0"/>
  </r>
  <r>
    <n v="6133"/>
    <s v="Gallagher Motors Ltd"/>
    <m/>
    <s v="Donegal Road"/>
    <s v="Ballybofey"/>
    <m/>
    <m/>
    <s v="Donegal"/>
    <m/>
    <x v="29"/>
    <s v="Fiona"/>
    <s v="Gallagher"/>
    <s v="Non Compliant"/>
    <n v="1"/>
    <x v="0"/>
  </r>
  <r>
    <n v="6134"/>
    <s v="O'Hare Tyres"/>
    <s v="Thomas O'Hare"/>
    <s v="Kilcurry"/>
    <s v="Dundalk"/>
    <m/>
    <m/>
    <s v="Louth"/>
    <m/>
    <x v="27"/>
    <s v="Thomas"/>
    <s v="O'Hare"/>
    <s v="Non Compliant"/>
    <n v="1"/>
    <x v="0"/>
  </r>
  <r>
    <n v="6135"/>
    <s v="Jonathan Fildes Services Ltd"/>
    <m/>
    <s v="Unit 6 Dunshaughlin Business Park"/>
    <s v="Dunshaughlin"/>
    <m/>
    <m/>
    <s v="Meath"/>
    <m/>
    <x v="16"/>
    <s v="Jonathan"/>
    <s v="Fildes"/>
    <s v="Non Compliant"/>
    <n v="1"/>
    <x v="0"/>
  </r>
  <r>
    <n v="6136"/>
    <s v="Melview Motors Limited"/>
    <s v="Eamon Reilly Car Sales"/>
    <s v="Clonrollagh"/>
    <s v="Longford"/>
    <m/>
    <m/>
    <s v="Longford"/>
    <s v="N39 X785"/>
    <x v="26"/>
    <s v="Eamon"/>
    <s v="Reilly"/>
    <s v="Non Compliant"/>
    <n v="1"/>
    <x v="0"/>
  </r>
  <r>
    <n v="6147"/>
    <s v="Ryan Garage Ltd"/>
    <m/>
    <s v="Main Street"/>
    <s v="Blanchardstown"/>
    <m/>
    <m/>
    <s v="Dublin 15"/>
    <m/>
    <x v="17"/>
    <s v="Niall"/>
    <s v="Ryan"/>
    <s v="Non Compliant"/>
    <n v="1"/>
    <x v="0"/>
  </r>
  <r>
    <n v="6148"/>
    <s v="Quayside Motors &amp; Tyres"/>
    <s v="Conlon recovery"/>
    <s v="Lower Quaystreet"/>
    <s v="Sligo Town"/>
    <m/>
    <m/>
    <s v="Sligo"/>
    <m/>
    <x v="22"/>
    <s v="John"/>
    <s v="Conlon"/>
    <s v="Non Compliant"/>
    <n v="1"/>
    <x v="0"/>
  </r>
  <r>
    <n v="6149"/>
    <s v="Adventure Motorcycles Ireland Ltd"/>
    <m/>
    <s v="Unit 35"/>
    <s v="Gorey Business Park"/>
    <s v="Gorey"/>
    <m/>
    <s v="Wexford"/>
    <s v="Y25 YH24"/>
    <x v="18"/>
    <s v="Craig"/>
    <s v="Rynhart"/>
    <s v="Non Compliant"/>
    <n v="1"/>
    <x v="0"/>
  </r>
  <r>
    <n v="6150"/>
    <s v="Ray Hogan Crash Repairs"/>
    <m/>
    <s v="Shraduff"/>
    <s v="Clonaslee"/>
    <m/>
    <m/>
    <s v="Laois"/>
    <m/>
    <x v="24"/>
    <s v="Ray"/>
    <s v="Hogan"/>
    <s v="Non Compliant"/>
    <n v="1"/>
    <x v="0"/>
  </r>
  <r>
    <n v="6151"/>
    <s v="McDonald Recovery Service"/>
    <m/>
    <s v="Claremorris Road"/>
    <s v="Ballinrobe"/>
    <m/>
    <m/>
    <s v="Mayo"/>
    <m/>
    <x v="1"/>
    <s v="Billy"/>
    <s v="McDonald"/>
    <s v="Non Compliant"/>
    <n v="1"/>
    <x v="0"/>
  </r>
  <r>
    <n v="6152"/>
    <s v="O'Neills Garage"/>
    <m/>
    <s v="Monasootha"/>
    <s v="Camolin"/>
    <m/>
    <m/>
    <s v="Wexford"/>
    <s v="Y21 YP02"/>
    <x v="18"/>
    <s v="Liam"/>
    <s v="O'Neill"/>
    <s v="Non Compliant"/>
    <n v="1"/>
    <x v="0"/>
  </r>
  <r>
    <n v="6153"/>
    <s v="C &amp; D Tyres"/>
    <m/>
    <s v="Kilmaine"/>
    <m/>
    <m/>
    <m/>
    <s v="Mayo"/>
    <m/>
    <x v="1"/>
    <s v="Colm"/>
    <s v="Garvey"/>
    <s v="Non Compliant"/>
    <n v="1"/>
    <x v="0"/>
  </r>
  <r>
    <n v="6154"/>
    <s v="Murhill Car Spares"/>
    <m/>
    <s v="Gortahoonig"/>
    <s v="Muckross"/>
    <s v="Killarney"/>
    <m/>
    <s v="Kerry"/>
    <s v="V93CY86"/>
    <x v="2"/>
    <s v="Donie"/>
    <s v="Murhill"/>
    <s v="Non Compliant"/>
    <n v="1"/>
    <x v="0"/>
  </r>
  <r>
    <n v="6155"/>
    <s v="Martin Molloy Commercials Limited"/>
    <m/>
    <s v="Ross West"/>
    <s v="Castlebar"/>
    <m/>
    <m/>
    <s v="Mayo"/>
    <m/>
    <x v="1"/>
    <s v="Eileen"/>
    <s v="Molloy"/>
    <s v="Non Compliant"/>
    <n v="1"/>
    <x v="0"/>
  </r>
  <r>
    <n v="6156"/>
    <s v="TH Metal Recycling"/>
    <m/>
    <s v="Cooladerry"/>
    <s v="Raphoe"/>
    <m/>
    <m/>
    <s v="Donegal"/>
    <m/>
    <x v="29"/>
    <s v="Anita"/>
    <s v="Howard"/>
    <s v="Non Compliant"/>
    <n v="1"/>
    <x v="0"/>
  </r>
  <r>
    <m/>
    <m/>
    <m/>
    <m/>
    <m/>
    <m/>
    <m/>
    <m/>
    <m/>
    <x v="28"/>
    <m/>
    <m/>
    <m/>
    <m/>
    <x v="61"/>
  </r>
</pivotCacheRecords>
</file>

<file path=xl/pivotCache/pivotCacheRecords3.xml><?xml version="1.0" encoding="utf-8"?>
<pivotCacheRecords xmlns="http://schemas.openxmlformats.org/spreadsheetml/2006/main" xmlns:r="http://schemas.openxmlformats.org/officeDocument/2006/relationships" count="2659">
  <r>
    <n v="816"/>
    <m/>
    <s v="Member"/>
    <s v="D26 Tire Co. Ltd"/>
    <s v="D26 Tire Co. Ltd"/>
    <s v="P.O. Box 47"/>
    <s v="Milltown Business Park"/>
    <m/>
    <m/>
    <s v="Monaghan"/>
    <s v="Ireland"/>
    <s v="H18 XW84"/>
    <s v="(047) 81900"/>
    <x v="0"/>
    <s v="Philip"/>
    <s v="Hanlon"/>
    <s v="Compliant"/>
    <x v="0"/>
  </r>
  <r>
    <n v="816"/>
    <n v="1051"/>
    <s v="Premise"/>
    <s v="D26 Tire Co. Ltd"/>
    <s v="Modern Tyres (Swords)"/>
    <s v="Unit 1"/>
    <s v="Feltrim Business Park"/>
    <s v="Swords"/>
    <m/>
    <s v="Dublin County"/>
    <s v="Ireland"/>
    <s v="K67YF89"/>
    <s v="01 8403856"/>
    <x v="1"/>
    <s v="Damien"/>
    <s v="*"/>
    <s v="Compliant"/>
    <x v="0"/>
  </r>
  <r>
    <n v="816"/>
    <n v="1052"/>
    <s v="Premise"/>
    <s v="D26 Tire Co. Ltd"/>
    <s v="Modern Tyres (Belgard)"/>
    <s v="Monarch Ind. Est."/>
    <s v="Belgard Road"/>
    <s v="Tallaght"/>
    <m/>
    <s v="Dublin 24"/>
    <s v="Ireland"/>
    <m/>
    <s v="01 4524455"/>
    <x v="2"/>
    <s v="Mark"/>
    <s v="*"/>
    <s v="Compliant"/>
    <x v="0"/>
  </r>
  <r>
    <n v="816"/>
    <n v="1053"/>
    <s v="Premise"/>
    <s v="D26 Tire Co. Ltd"/>
    <s v="Modern Tyres (Portlaoise)"/>
    <s v="Timahoe Road"/>
    <s v="Portlaoise"/>
    <m/>
    <m/>
    <s v="Laois"/>
    <s v="Ireland"/>
    <m/>
    <s v="057 8622938"/>
    <x v="3"/>
    <s v="Tommy"/>
    <s v="*"/>
    <s v="Compliant"/>
    <x v="0"/>
  </r>
  <r>
    <n v="816"/>
    <n v="1054"/>
    <s v="Premise"/>
    <s v="D26 Tire Co. Ltd"/>
    <s v="Modern Tyres (Carlow)"/>
    <s v="Maryboro Road"/>
    <s v="Carlow"/>
    <m/>
    <m/>
    <s v="Carlow"/>
    <s v="Ireland"/>
    <m/>
    <s v="059 9142198"/>
    <x v="4"/>
    <s v="John"/>
    <s v="*"/>
    <s v="Compliant"/>
    <x v="0"/>
  </r>
  <r>
    <n v="816"/>
    <n v="1055"/>
    <s v="Premise"/>
    <s v="D26 Tire Co. Ltd"/>
    <s v="Modern Tyres (Waterford)"/>
    <s v="Philip Street"/>
    <s v="Waterford"/>
    <m/>
    <m/>
    <s v="Waterford"/>
    <s v="Ireland"/>
    <m/>
    <s v="051 372944"/>
    <x v="5"/>
    <s v="Eddie"/>
    <s v="*"/>
    <s v="Compliant"/>
    <x v="0"/>
  </r>
  <r>
    <n v="816"/>
    <n v="1056"/>
    <s v="Premise"/>
    <s v="D26 Tire Co. Ltd"/>
    <s v="Modern Tyres (Mitchelstown)"/>
    <s v="Mitchelstown"/>
    <s v="Mitchelstown"/>
    <m/>
    <m/>
    <s v="Cork"/>
    <s v="Ireland"/>
    <m/>
    <s v="025 24022"/>
    <x v="6"/>
    <s v="Patrick"/>
    <s v="*"/>
    <s v="Compliant"/>
    <x v="0"/>
  </r>
  <r>
    <n v="816"/>
    <n v="1057"/>
    <s v="Premise"/>
    <s v="D26 Tire Co. Ltd"/>
    <s v="Modern Tyres (Carrigtwohill)"/>
    <s v="Carrigtwohill"/>
    <s v="Carrigtwohill"/>
    <m/>
    <m/>
    <s v="Cork"/>
    <s v="Ireland"/>
    <m/>
    <s v="021 4883488"/>
    <x v="6"/>
    <s v="Ger"/>
    <s v="*"/>
    <s v="Compliant"/>
    <x v="0"/>
  </r>
  <r>
    <n v="816"/>
    <n v="1058"/>
    <s v="Premise"/>
    <s v="D26 Tire Co. Ltd"/>
    <s v="Modern Tyres (Cork City)"/>
    <s v="1 South City Link Road"/>
    <s v="Cork City"/>
    <m/>
    <m/>
    <s v="Cork"/>
    <s v="Ireland"/>
    <m/>
    <s v="021 4310555"/>
    <x v="7"/>
    <s v="Jim"/>
    <s v="*"/>
    <s v="Compliant"/>
    <x v="0"/>
  </r>
  <r>
    <n v="816"/>
    <n v="1059"/>
    <s v="Premise"/>
    <s v="D26 Tire Co. Ltd"/>
    <s v="Modern Tyres (Limerick)"/>
    <s v="Ballysimon road"/>
    <s v="Limerick"/>
    <m/>
    <m/>
    <s v="Limerick"/>
    <s v="Ireland"/>
    <m/>
    <s v="061 315952"/>
    <x v="8"/>
    <s v="Brid"/>
    <s v="*"/>
    <s v="Compliant"/>
    <x v="0"/>
  </r>
  <r>
    <n v="816"/>
    <n v="1060"/>
    <s v="Premise"/>
    <s v="D26 Tire Co. Ltd"/>
    <s v="Modern Tyres (Galway)"/>
    <s v="166 Bohermore"/>
    <s v="Galway"/>
    <m/>
    <m/>
    <s v="Galway"/>
    <s v="Ireland"/>
    <m/>
    <s v="091 91565642"/>
    <x v="9"/>
    <s v="Tom"/>
    <s v="*"/>
    <s v="Compliant"/>
    <x v="0"/>
  </r>
  <r>
    <n v="816"/>
    <n v="1061"/>
    <s v="Premise"/>
    <s v="D26 Tire Co. Ltd"/>
    <s v="Modern Tyres (Castlebar)"/>
    <s v="Spencer Park"/>
    <s v="Castlebar"/>
    <m/>
    <m/>
    <s v="Mayo"/>
    <s v="Ireland"/>
    <m/>
    <s v="094 9022373"/>
    <x v="10"/>
    <s v="Billy"/>
    <s v="*"/>
    <s v="Compliant"/>
    <x v="0"/>
  </r>
  <r>
    <n v="816"/>
    <n v="1849"/>
    <s v="Premise"/>
    <s v="D26 Tire Co. Ltd"/>
    <s v="Modern Tyres (Nenagh)"/>
    <s v="Ormond Street"/>
    <m/>
    <m/>
    <s v="Nenagh"/>
    <s v="Tipperary"/>
    <s v="Ireland"/>
    <m/>
    <s v="067 33089"/>
    <x v="11"/>
    <m/>
    <m/>
    <s v="Compliant"/>
    <x v="0"/>
  </r>
  <r>
    <n v="816"/>
    <n v="1850"/>
    <s v="Premise"/>
    <s v="D26 Tire Co. Ltd"/>
    <s v="Modern Tyres (Sligo)"/>
    <s v="Finisklin Road"/>
    <m/>
    <m/>
    <s v="Sligo"/>
    <s v="Sligo"/>
    <s v="Ireland"/>
    <m/>
    <s v="071 91 60696"/>
    <x v="12"/>
    <m/>
    <m/>
    <s v="Compliant"/>
    <x v="0"/>
  </r>
  <r>
    <n v="817"/>
    <m/>
    <s v="Member"/>
    <s v="Fred O'Connor Cong Ltd"/>
    <s v="Fred O'Connor Cong Ltd"/>
    <s v="Cong"/>
    <m/>
    <m/>
    <m/>
    <s v="Mayo"/>
    <s v="Ireland"/>
    <m/>
    <s v="(094) 9546008"/>
    <x v="10"/>
    <s v="Marie"/>
    <s v="Hughes"/>
    <s v="Non Compliant"/>
    <x v="0"/>
  </r>
  <r>
    <n v="818"/>
    <m/>
    <s v="Member"/>
    <s v="Killarney Waste Disposal"/>
    <s v="Killarney Waste Disposal"/>
    <s v="Aughacureen"/>
    <s v="Killarney"/>
    <m/>
    <m/>
    <s v="Kerry"/>
    <s v="Ireland"/>
    <m/>
    <s v="(064) 6635666"/>
    <x v="13"/>
    <s v="Sean"/>
    <s v="McCarthy"/>
    <s v="Non Compliant"/>
    <x v="0"/>
  </r>
  <r>
    <n v="820"/>
    <m/>
    <s v="Member"/>
    <s v="Alan Nolan Motors"/>
    <s v="Alan Nolan Motors"/>
    <s v="Croghan House"/>
    <s v="Celbridge Industrial Estate"/>
    <s v="Celbridge"/>
    <m/>
    <s v="Kildare"/>
    <s v="Ireland"/>
    <m/>
    <s v="(01) 6288547"/>
    <x v="14"/>
    <s v="Carol"/>
    <s v="Nolan"/>
    <s v="Non Compliant"/>
    <x v="0"/>
  </r>
  <r>
    <n v="821"/>
    <m/>
    <s v="Member"/>
    <s v="Gowran Motors Ltd"/>
    <s v="Gowran Motors Ltd"/>
    <s v="Waterford Road"/>
    <m/>
    <m/>
    <m/>
    <s v="Kilkenny"/>
    <s v="Ireland"/>
    <m/>
    <s v="(056) 7752199"/>
    <x v="15"/>
    <s v="Michelle"/>
    <s v="Hearne"/>
    <s v="Compliant"/>
    <x v="0"/>
  </r>
  <r>
    <n v="822"/>
    <m/>
    <s v="Member"/>
    <s v="Eco Tyre Tread Solutions Ltd"/>
    <s v="Eco Tyre Tread Solutions Ltd"/>
    <s v="Clones Road"/>
    <s v="Creeny"/>
    <s v="Belturbet"/>
    <m/>
    <s v="Cavan"/>
    <s v="Ireland"/>
    <s v="H14 X825"/>
    <s v="(049) 9524624"/>
    <x v="16"/>
    <s v="Collette"/>
    <s v="McCahery"/>
    <s v="Non Compliant"/>
    <x v="0"/>
  </r>
  <r>
    <n v="823"/>
    <m/>
    <s v="Member"/>
    <s v="Raymond Benskin"/>
    <s v="Raymond Benskin"/>
    <s v="Main Street"/>
    <s v="Ballycotton"/>
    <m/>
    <m/>
    <s v="Cork"/>
    <s v="Ireland"/>
    <m/>
    <s v="(021) 4646926"/>
    <x v="6"/>
    <s v="Raymond"/>
    <s v="Benskin"/>
    <s v="Non Compliant"/>
    <x v="0"/>
  </r>
  <r>
    <n v="825"/>
    <m/>
    <s v="Member"/>
    <s v="Charles Hurst Dublin Ltd"/>
    <s v="Charles Hurst Dublin Ltd"/>
    <s v="96 Bracken Road"/>
    <s v="Sandyford"/>
    <m/>
    <m/>
    <s v="Dublin 18"/>
    <s v="Ireland"/>
    <m/>
    <s v="(01) 2120100"/>
    <x v="17"/>
    <s v="Leon"/>
    <s v="McSherry"/>
    <s v="Compliant"/>
    <x v="0"/>
  </r>
  <r>
    <n v="826"/>
    <m/>
    <s v="Member"/>
    <s v="Daewoo Waterford Ltd"/>
    <s v="Daewoo Waterford Ltd"/>
    <s v="Waterford Businsess Park"/>
    <s v="Cork Road"/>
    <m/>
    <m/>
    <s v="Waterford"/>
    <s v="Ireland"/>
    <m/>
    <s v="(051) 304300"/>
    <x v="5"/>
    <s v="Liz"/>
    <s v="Rockett"/>
    <s v="Compliant"/>
    <x v="0"/>
  </r>
  <r>
    <n v="827"/>
    <m/>
    <s v="Member"/>
    <s v="Nolan Tyre Services"/>
    <s v="Nolan Tyre Services"/>
    <s v="Burton St"/>
    <s v="Kilrush"/>
    <m/>
    <m/>
    <s v="Clare"/>
    <s v="Ireland"/>
    <s v="V15 HE98"/>
    <s v="(065) 9051860"/>
    <x v="18"/>
    <s v="Sally"/>
    <s v="Nolan"/>
    <s v="Compliant"/>
    <x v="0"/>
  </r>
  <r>
    <n v="828"/>
    <m/>
    <s v="Member"/>
    <s v="Themroc Ltd"/>
    <s v="Themroc Ltd"/>
    <s v="63a Cherry Orchard Ind Est"/>
    <s v="Ballyfermot"/>
    <m/>
    <m/>
    <s v="Dublin 10"/>
    <s v="Ireland"/>
    <s v="D10 R832"/>
    <s v="(01) 6268787"/>
    <x v="17"/>
    <s v="Eric"/>
    <s v="Whelan"/>
    <s v="Compliant"/>
    <x v="0"/>
  </r>
  <r>
    <n v="829"/>
    <m/>
    <s v="Member"/>
    <s v="Philip White Tyres Ltd"/>
    <s v="Philip White Tyres Ltd"/>
    <s v="Castleblayney"/>
    <s v="Muldrummom"/>
    <s v="Ballybay Road"/>
    <m/>
    <s v="Monaghan"/>
    <s v="Ireland"/>
    <m/>
    <s v="(042) 9740212"/>
    <x v="0"/>
    <s v="Philip"/>
    <s v="White"/>
    <s v="Compliant"/>
    <x v="0"/>
  </r>
  <r>
    <n v="829"/>
    <n v="1072"/>
    <s v="Premise"/>
    <s v="Philip White Tyres Ltd"/>
    <s v="PWT (Castleblayney)"/>
    <s v="Muckno Street"/>
    <s v="Castleblayney"/>
    <m/>
    <m/>
    <s v="Monaghan"/>
    <s v="Ireland"/>
    <m/>
    <n v="353429740212"/>
    <x v="0"/>
    <s v="Nigel"/>
    <s v="Thornton"/>
    <s v="Compliant"/>
    <x v="0"/>
  </r>
  <r>
    <n v="829"/>
    <n v="1073"/>
    <s v="Premise"/>
    <s v="Philip White Tyres Ltd"/>
    <s v="PWT (Kildare)"/>
    <s v="Moortown House"/>
    <s v="Celbridge"/>
    <m/>
    <m/>
    <s v="Kildare"/>
    <s v="Ireland"/>
    <m/>
    <n v="35316276676"/>
    <x v="14"/>
    <s v="Liam"/>
    <s v="White"/>
    <s v="Compliant"/>
    <x v="0"/>
  </r>
  <r>
    <n v="830"/>
    <m/>
    <s v="Member"/>
    <s v="Niall Lyons"/>
    <s v="Niall Lyons"/>
    <s v="Annaduff"/>
    <s v="Carrick on Shannon"/>
    <m/>
    <m/>
    <s v="Leitrim"/>
    <s v="Ireland"/>
    <m/>
    <s v="(071) 9624100"/>
    <x v="19"/>
    <s v="Marcella"/>
    <s v="Lyons"/>
    <s v="Compliant"/>
    <x v="0"/>
  </r>
  <r>
    <n v="831"/>
    <m/>
    <s v="Member"/>
    <s v="Gilmores Kingscourt Ltd"/>
    <s v="Gilmores Kingscourt Ltd"/>
    <s v="Shercock Road"/>
    <s v="Kingscourt"/>
    <m/>
    <m/>
    <s v="Cavan"/>
    <s v="Ireland"/>
    <m/>
    <s v="(042) 9667126"/>
    <x v="16"/>
    <s v="John"/>
    <s v="Fitzmaurice"/>
    <s v="Non Compliant"/>
    <x v="0"/>
  </r>
  <r>
    <n v="832"/>
    <m/>
    <s v="Member"/>
    <s v="Multimetals Recycling Ltd"/>
    <s v="Multimetals Recycling Ltd"/>
    <s v="Bollarney"/>
    <s v="The Murrough"/>
    <s v="Wicklow Town"/>
    <m/>
    <s v="Wicklow"/>
    <s v="Ireland"/>
    <s v="A67 RW90"/>
    <s v="(0404) 64934"/>
    <x v="20"/>
    <s v="Jenny"/>
    <s v="*"/>
    <s v="Non Compliant"/>
    <x v="0"/>
  </r>
  <r>
    <n v="834"/>
    <m/>
    <s v="Member"/>
    <s v="Dominic Fogarty"/>
    <s v="Dominic Fogarty"/>
    <s v="Main Street"/>
    <s v="Killeagh"/>
    <m/>
    <m/>
    <s v="Cork"/>
    <s v="Ireland"/>
    <m/>
    <s v="(024) 95317"/>
    <x v="6"/>
    <s v="Dominic"/>
    <s v="Fogarty"/>
    <s v="Compliant"/>
    <x v="0"/>
  </r>
  <r>
    <n v="835"/>
    <m/>
    <s v="Member"/>
    <s v="Pierse Motors (Tipperary) Ltd."/>
    <s v="Pierse Motors (Tipperary) Ltd."/>
    <s v="Limerick Road"/>
    <m/>
    <m/>
    <m/>
    <s v="Tipperary"/>
    <s v="Ireland"/>
    <m/>
    <s v="(062) 33222"/>
    <x v="11"/>
    <s v="Clare"/>
    <s v="English"/>
    <s v="Non Compliant"/>
    <x v="0"/>
  </r>
  <r>
    <n v="836"/>
    <m/>
    <s v="Member"/>
    <s v="Cashman Car Sales Ltd"/>
    <s v="Cashman Car Sales Ltd"/>
    <s v="Cork Road"/>
    <s v="Midleton"/>
    <m/>
    <m/>
    <s v="Cork"/>
    <s v="Ireland"/>
    <s v="P25 VW111"/>
    <s v="(021) 4632999"/>
    <x v="6"/>
    <s v="Mary"/>
    <s v="Cashman"/>
    <s v="Non Compliant"/>
    <x v="0"/>
  </r>
  <r>
    <n v="838"/>
    <m/>
    <s v="Member"/>
    <s v="Universal Honda Limited"/>
    <s v="Universal Honda Limited"/>
    <s v="302 Brownsbarn Drive"/>
    <s v="Citywest Business Campus"/>
    <s v="Naas Road"/>
    <m/>
    <s v="Dublin 24"/>
    <s v="Ireland"/>
    <s v="D24 C678"/>
    <s v="(01) 6423100"/>
    <x v="2"/>
    <s v="David"/>
    <s v="Meade"/>
    <s v="Compliant"/>
    <x v="0"/>
  </r>
  <r>
    <n v="839"/>
    <m/>
    <s v="Member"/>
    <s v="O'Callaghan Motor Works Ltd"/>
    <s v="O'Callaghan Motor Works Ltd"/>
    <s v="Earl Street"/>
    <s v="Kanturk"/>
    <m/>
    <m/>
    <s v="Cork"/>
    <s v="Ireland"/>
    <m/>
    <s v="(029) 50035"/>
    <x v="6"/>
    <s v="Sadie"/>
    <s v="Sheahan"/>
    <s v="Compliant"/>
    <x v="0"/>
  </r>
  <r>
    <n v="840"/>
    <m/>
    <s v="Member"/>
    <s v="Fahy's Garage"/>
    <s v="Fahy's Garage"/>
    <s v="Dublin Road"/>
    <s v="Oranmore"/>
    <m/>
    <m/>
    <s v="Galway"/>
    <s v="Ireland"/>
    <s v="H91X236"/>
    <s v="(091) 794231"/>
    <x v="21"/>
    <s v="Caroline"/>
    <s v="Garrett"/>
    <s v="Non Compliant"/>
    <x v="0"/>
  </r>
  <r>
    <n v="841"/>
    <m/>
    <s v="Member"/>
    <s v="Nenagh Quickfit"/>
    <s v="Nenagh Quickfit"/>
    <s v="Ormond Street"/>
    <s v="Nenagh"/>
    <m/>
    <m/>
    <s v="Tipperary"/>
    <s v="Ireland"/>
    <m/>
    <s v="(067) 33089"/>
    <x v="11"/>
    <s v="Mary"/>
    <s v="McCullough"/>
    <s v="Revoked"/>
    <x v="1"/>
  </r>
  <r>
    <n v="842"/>
    <m/>
    <s v="Member"/>
    <s v="M A Finlay &amp; Sons"/>
    <s v="M A Finlay &amp; Sons"/>
    <s v="M7 Motorpark"/>
    <s v="Naas"/>
    <m/>
    <m/>
    <s v="Kildare"/>
    <s v="Ireland"/>
    <m/>
    <s v="(045) 431725"/>
    <x v="14"/>
    <s v="Valerie"/>
    <s v="Hayden"/>
    <s v="Non Compliant"/>
    <x v="0"/>
  </r>
  <r>
    <n v="843"/>
    <m/>
    <s v="Member"/>
    <s v="A&amp;L Castors ltd"/>
    <s v="A&amp;L Castors ltd"/>
    <s v="A1-A2 Southcity Business Centre,"/>
    <s v="Whitestown way"/>
    <s v="Tallaght"/>
    <m/>
    <s v="Dublin 24"/>
    <s v="Ireland"/>
    <m/>
    <s v="(01) 4520482"/>
    <x v="2"/>
    <s v="Carmel"/>
    <s v="Lyon"/>
    <s v="Non Compliant"/>
    <x v="0"/>
  </r>
  <r>
    <n v="844"/>
    <m/>
    <s v="Member"/>
    <s v="Tony Burke Motors Limited"/>
    <s v="Tony Burke Motors Limited"/>
    <s v="Ballybrit"/>
    <m/>
    <m/>
    <m/>
    <s v="Galway"/>
    <s v="Ireland"/>
    <m/>
    <s v="(091) 480123"/>
    <x v="9"/>
    <s v="Lisa"/>
    <s v="Guilfoyle"/>
    <s v="Non Compliant"/>
    <x v="0"/>
  </r>
  <r>
    <n v="845"/>
    <m/>
    <s v="Member"/>
    <s v="Tyre Hangar Limited"/>
    <s v="Tyre Hangar Limited"/>
    <s v="Carriage Road"/>
    <s v="Navan"/>
    <m/>
    <m/>
    <s v="Meath"/>
    <s v="Ireland"/>
    <m/>
    <n v="876912055"/>
    <x v="22"/>
    <s v="Kestas"/>
    <s v="Gadisauskas"/>
    <s v="Non Compliant"/>
    <x v="0"/>
  </r>
  <r>
    <n v="845"/>
    <n v="1084"/>
    <s v="Premise"/>
    <s v="Tyre Hangar Limited"/>
    <s v="Tyre Hangar Ltd"/>
    <s v="Irish Street"/>
    <s v="Ardee"/>
    <m/>
    <m/>
    <s v="Louth"/>
    <s v="Ireland"/>
    <m/>
    <n v="857720001"/>
    <x v="23"/>
    <s v="Paulius"/>
    <s v="Juodisius"/>
    <s v="Non Compliant"/>
    <x v="0"/>
  </r>
  <r>
    <n v="846"/>
    <m/>
    <s v="Member"/>
    <s v="MT Service"/>
    <s v="MT Service"/>
    <s v="Unit 2A"/>
    <s v="Drianan Business Park"/>
    <s v="Kettles Lane"/>
    <s v="Swords"/>
    <s v="Dublin County"/>
    <s v="Ireland"/>
    <m/>
    <s v="(01) 5611067"/>
    <x v="1"/>
    <s v="Anzela"/>
    <s v="Krievina"/>
    <s v="Non Compliant"/>
    <x v="0"/>
  </r>
  <r>
    <n v="847"/>
    <m/>
    <s v="Member"/>
    <s v="Square Fit Ltd"/>
    <s v="Square Fit Ltd"/>
    <s v="Old Blessington Road"/>
    <s v="Tallaght"/>
    <m/>
    <m/>
    <s v="Dublin 24"/>
    <s v="Ireland"/>
    <m/>
    <s v="(01) 4511824"/>
    <x v="2"/>
    <s v="derek"/>
    <s v="o'leaary"/>
    <s v="Compliant"/>
    <x v="0"/>
  </r>
  <r>
    <n v="847"/>
    <n v="1087"/>
    <s v="Premise"/>
    <s v="Square Fit Ltd"/>
    <s v="Square Fit"/>
    <s v="Ballymount Road Ind Est"/>
    <s v="Lower Ballymount Road"/>
    <s v="Walkinstown"/>
    <m/>
    <s v="Dublin 12"/>
    <s v="Ireland"/>
    <m/>
    <s v="01 4299918"/>
    <x v="17"/>
    <s v="Brian"/>
    <s v="Farrell"/>
    <s v="Compliant"/>
    <x v="0"/>
  </r>
  <r>
    <n v="847"/>
    <n v="1088"/>
    <s v="Premise"/>
    <s v="Square Fit Ltd"/>
    <s v="Square Fit"/>
    <s v="St Margarets Road"/>
    <s v="Finglas"/>
    <m/>
    <m/>
    <s v="Dublin 11"/>
    <s v="Ireland"/>
    <m/>
    <s v="01 8110782"/>
    <x v="17"/>
    <s v="Darragh"/>
    <s v="O'Neill"/>
    <s v="Compliant"/>
    <x v="0"/>
  </r>
  <r>
    <n v="848"/>
    <m/>
    <s v="Member"/>
    <s v="Bridgestone Ireland Ltd"/>
    <s v="Bridgestone Ireland Ltd"/>
    <s v="Unit 10"/>
    <s v="Fingal Bay Business Park"/>
    <s v="Balbriggan"/>
    <m/>
    <s v="Dublin County"/>
    <s v="Ireland"/>
    <m/>
    <s v="(01) 8410000"/>
    <x v="1"/>
    <s v="Michael"/>
    <s v="Ryan"/>
    <s v="Non Compliant"/>
    <x v="0"/>
  </r>
  <r>
    <n v="849"/>
    <m/>
    <s v="Member"/>
    <s v="Anthony Cusack"/>
    <s v="Anthony Cusack"/>
    <s v="1 St Margret's Road"/>
    <s v="Finglas"/>
    <m/>
    <m/>
    <s v="Dublin 11"/>
    <s v="Ireland"/>
    <m/>
    <s v="(01) 8642316"/>
    <x v="17"/>
    <s v="Tony"/>
    <s v="Cusack"/>
    <s v="Non Compliant"/>
    <x v="0"/>
  </r>
  <r>
    <n v="850"/>
    <m/>
    <s v="Member"/>
    <s v="Monaghan &amp; Sons Castlebar Ltd"/>
    <s v="Monaghan &amp; Sons Castlebar Ltd"/>
    <s v="Breaffy Rd"/>
    <s v="Castlebar"/>
    <m/>
    <m/>
    <s v="Mayo"/>
    <s v="Ireland"/>
    <s v="F23 NY91"/>
    <s v="(094) 9035135"/>
    <x v="10"/>
    <s v="Fionnuala"/>
    <s v="Monaghan"/>
    <s v="Compliant"/>
    <x v="0"/>
  </r>
  <r>
    <n v="851"/>
    <m/>
    <s v="Member"/>
    <s v="Tom Murphy Car Sales Limited"/>
    <s v="Tom Murphy Car Sales Limited"/>
    <s v="Cork Road"/>
    <m/>
    <m/>
    <m/>
    <s v="Waterford"/>
    <s v="Ireland"/>
    <m/>
    <s v="(051) 301222"/>
    <x v="5"/>
    <s v="Noelle"/>
    <s v="Murphy"/>
    <s v="Non Compliant"/>
    <x v="0"/>
  </r>
  <r>
    <n v="852"/>
    <m/>
    <s v="Member"/>
    <s v="Castle Service Garage Ltd"/>
    <s v="Castle Service Garage Ltd"/>
    <s v="10 Castle st"/>
    <s v="Bray"/>
    <m/>
    <m/>
    <s v="Wicklow"/>
    <s v="Ireland"/>
    <m/>
    <s v="(01) 2862125"/>
    <x v="20"/>
    <s v="Shannon"/>
    <s v="Bradshaw"/>
    <s v="Compliant"/>
    <x v="0"/>
  </r>
  <r>
    <n v="853"/>
    <m/>
    <s v="Member"/>
    <s v="JCE Tyres Ltd"/>
    <s v="JCE Tyres Ltd"/>
    <s v="Butlersland Industrial Estate"/>
    <s v="New Ross"/>
    <m/>
    <m/>
    <s v="Wexford"/>
    <s v="Ireland"/>
    <s v="Y34V567"/>
    <s v="(051) 422766"/>
    <x v="24"/>
    <s v="Eddie"/>
    <s v="Mernagh"/>
    <s v="Compliant"/>
    <x v="0"/>
  </r>
  <r>
    <n v="854"/>
    <m/>
    <s v="Member"/>
    <s v="Walsh Brothers (Slieverue) Ltd"/>
    <s v="Walsh Brothers (Slieverue) Ltd"/>
    <s v="Cork Road"/>
    <m/>
    <m/>
    <m/>
    <s v="Waterford"/>
    <s v="Ireland"/>
    <s v="X91 AKV7"/>
    <s v="(051) 376210"/>
    <x v="5"/>
    <s v="Dolores"/>
    <s v="Brophy"/>
    <s v="Compliant"/>
    <x v="0"/>
  </r>
  <r>
    <n v="854"/>
    <n v="1096"/>
    <s v="Premise"/>
    <s v="Walsh Brothers (Slieverue) Ltd"/>
    <s v="Walsh's Car Sales"/>
    <s v="Belmont Road"/>
    <s v="Ferrybank"/>
    <s v="Waterford"/>
    <m/>
    <s v="Waterford"/>
    <s v="Ireland"/>
    <s v="X91 W9DT"/>
    <s v="051 832616"/>
    <x v="5"/>
    <s v="Richard"/>
    <s v="Walsh"/>
    <s v="Compliant"/>
    <x v="0"/>
  </r>
  <r>
    <n v="855"/>
    <m/>
    <s v="Member"/>
    <s v="John Earls Motors"/>
    <s v="John Earls Motors"/>
    <s v="Emoclew Road"/>
    <s v="Arklow"/>
    <m/>
    <m/>
    <s v="Wicklow"/>
    <s v="Ireland"/>
    <s v="Y14 TD60"/>
    <s v="(0402) 39766"/>
    <x v="20"/>
    <s v="Teresa"/>
    <s v="Earls"/>
    <s v="Compliant"/>
    <x v="0"/>
  </r>
  <r>
    <n v="856"/>
    <m/>
    <s v="Member"/>
    <s v="Brendan Kane Motors"/>
    <s v="Brendan Kane Motors"/>
    <s v="Lower Ballymount Road"/>
    <s v="Walkinstown"/>
    <m/>
    <m/>
    <s v="Dublin 12"/>
    <s v="Ireland"/>
    <m/>
    <s v="(086) 8252270"/>
    <x v="17"/>
    <s v="Brendan"/>
    <s v="Kane"/>
    <s v="Non Compliant"/>
    <x v="0"/>
  </r>
  <r>
    <n v="857"/>
    <m/>
    <s v="Member"/>
    <s v="Thomas P Waters Ltd"/>
    <s v="Thomas P Waters Ltd"/>
    <s v="Monasterevin Road"/>
    <s v="Kildare Town"/>
    <m/>
    <m/>
    <s v="Kildare"/>
    <s v="Ireland"/>
    <m/>
    <s v="(045) 521400"/>
    <x v="14"/>
    <s v="Marie"/>
    <s v="Kilmurray"/>
    <s v="Non Compliant"/>
    <x v="0"/>
  </r>
  <r>
    <n v="858"/>
    <m/>
    <s v="Member"/>
    <s v="Cotter Motorcycles Limited"/>
    <s v="Cotter Motorcycles Limited"/>
    <s v="Unit 50 Western Parkway Business Park,"/>
    <s v="Ballymount,"/>
    <m/>
    <m/>
    <s v="Dublin 12"/>
    <s v="Ireland"/>
    <m/>
    <s v="(01) 4603807"/>
    <x v="2"/>
    <s v="Simon"/>
    <s v="Cotter"/>
    <s v="Compliant"/>
    <x v="0"/>
  </r>
  <r>
    <n v="859"/>
    <m/>
    <s v="Member"/>
    <s v="Joe Lynch and Sons Ltd"/>
    <s v="Joe Lynch and Sons Ltd"/>
    <s v="Lakeview"/>
    <s v="Athlone"/>
    <m/>
    <m/>
    <s v="Westmeath"/>
    <s v="Ireland"/>
    <m/>
    <s v="(0906) 492734"/>
    <x v="25"/>
    <s v="Martina"/>
    <s v="Lynch"/>
    <s v="Compliant"/>
    <x v="0"/>
  </r>
  <r>
    <n v="860"/>
    <m/>
    <s v="Member"/>
    <s v="Ger O'Grady Tyres"/>
    <s v="Ger O'Grady Tyres"/>
    <s v="Unit 15B"/>
    <s v="Castlecomer Business Park"/>
    <s v="Castlecomer"/>
    <m/>
    <s v="Kilkenny"/>
    <s v="Ireland"/>
    <m/>
    <s v="(087) 7633837"/>
    <x v="15"/>
    <s v="Ger"/>
    <s v="O'Grady"/>
    <s v="Compliant"/>
    <x v="0"/>
  </r>
  <r>
    <n v="869"/>
    <m/>
    <s v="Member"/>
    <s v="Michael Moore (Car Sales) Limited"/>
    <s v="Michael Moore (Car Sales) Limited"/>
    <s v="Garryhinch"/>
    <s v="Portarlington"/>
    <m/>
    <m/>
    <s v="Offaly"/>
    <s v="Ireland"/>
    <m/>
    <s v="(057) 8624102"/>
    <x v="26"/>
    <s v="Serena"/>
    <s v="Brennan"/>
    <s v="Compliant"/>
    <x v="0"/>
  </r>
  <r>
    <n v="869"/>
    <n v="1109"/>
    <s v="Premise"/>
    <s v="Michael Moore (Car Sales) Limited"/>
    <s v="Michael Moore Car Sales (Athlone)"/>
    <s v="Mercedes Garage"/>
    <s v="Dublin Road"/>
    <s v="Athlone"/>
    <m/>
    <s v="Westmeath"/>
    <s v="Ireland"/>
    <m/>
    <s v="(0906) 474620"/>
    <x v="25"/>
    <s v="Alan"/>
    <s v="Egan"/>
    <s v="Compliant"/>
    <x v="0"/>
  </r>
  <r>
    <n v="872"/>
    <m/>
    <s v="Member"/>
    <s v="Healy Exhausts Ltd"/>
    <s v="Healy Exhausts Ltd"/>
    <s v="Unit 2 Monread Business Park"/>
    <s v="Monread Road"/>
    <s v="Naas"/>
    <m/>
    <s v="Kildare"/>
    <s v="Ireland"/>
    <m/>
    <s v="(045) 874377"/>
    <x v="14"/>
    <s v="Michelle"/>
    <s v="Cash"/>
    <s v="Compliant"/>
    <x v="0"/>
  </r>
  <r>
    <n v="873"/>
    <m/>
    <s v="Member"/>
    <s v="Armstrong Body Repairs Ltd"/>
    <s v="Armstrong Body Repairs Ltd"/>
    <s v="Ballinaclough"/>
    <s v="Rathnew"/>
    <m/>
    <m/>
    <s v="Wicklow"/>
    <s v="Ireland"/>
    <m/>
    <s v="(0404) 69594"/>
    <x v="20"/>
    <s v="Tom"/>
    <s v="Doyle"/>
    <s v="Non Compliant"/>
    <x v="0"/>
  </r>
  <r>
    <n v="874"/>
    <m/>
    <s v="Member"/>
    <s v="James Buckley"/>
    <s v="James Buckley"/>
    <s v="Peake"/>
    <s v="Coachford"/>
    <m/>
    <m/>
    <s v="Cork"/>
    <s v="Ireland"/>
    <s v="P12 VR72"/>
    <s v="(021) 7334692"/>
    <x v="6"/>
    <s v="Ed"/>
    <s v="Fitzgerald"/>
    <s v="Compliant"/>
    <x v="0"/>
  </r>
  <r>
    <n v="875"/>
    <m/>
    <s v="Member"/>
    <s v="Maynooth Auto Service"/>
    <s v="Maynooth Auto Service"/>
    <s v="Manor Stables"/>
    <s v="Moyglare Rd"/>
    <s v="Maynooth"/>
    <m/>
    <s v="Kildare"/>
    <s v="Ireland"/>
    <s v="W23EC58"/>
    <s v="(087) 2719615"/>
    <x v="14"/>
    <s v="Niall"/>
    <s v="Leavy"/>
    <s v="Non Compliant"/>
    <x v="0"/>
  </r>
  <r>
    <n v="876"/>
    <m/>
    <s v="Member"/>
    <s v="Thomond Tyres"/>
    <s v="Thomond Tyres"/>
    <s v="Unit D"/>
    <s v="Monabraher Centre"/>
    <s v="Kileely Road"/>
    <m/>
    <s v="Limerick"/>
    <s v="Ireland"/>
    <m/>
    <s v="(061) 322821"/>
    <x v="8"/>
    <s v="Rebecca"/>
    <s v="Grimes"/>
    <s v="Compliant"/>
    <x v="0"/>
  </r>
  <r>
    <n v="877"/>
    <m/>
    <s v="Member"/>
    <s v="GMF Motors Ltd"/>
    <s v="GMF Motors Ltd"/>
    <s v="Kilsheelan"/>
    <s v="Clonmel"/>
    <m/>
    <m/>
    <s v="Tipperary"/>
    <s v="Ireland"/>
    <s v="E91 XOP1"/>
    <s v="(052) 6133207"/>
    <x v="11"/>
    <s v="Gina"/>
    <s v="Strang"/>
    <s v="Compliant"/>
    <x v="0"/>
  </r>
  <r>
    <n v="878"/>
    <m/>
    <s v="Member"/>
    <s v="Dorset Motors Ltd"/>
    <s v="Dorset Motors Ltd"/>
    <s v="59B Lower Dorset Street"/>
    <m/>
    <m/>
    <m/>
    <s v="Dublin 1"/>
    <s v="Ireland"/>
    <m/>
    <s v="(01) 5340475"/>
    <x v="17"/>
    <s v="Marius"/>
    <s v="Bodonea"/>
    <s v="Non Compliant"/>
    <x v="0"/>
  </r>
  <r>
    <n v="879"/>
    <m/>
    <s v="Member"/>
    <s v="Power Motors"/>
    <s v="Power Motors"/>
    <s v="Abbey Road"/>
    <s v="Carrickbeg"/>
    <s v="Carrick on Suir"/>
    <m/>
    <s v="Tipperary"/>
    <s v="Ireland"/>
    <s v="E32 E861"/>
    <s v="(086) 8173135"/>
    <x v="11"/>
    <s v="Tony"/>
    <s v="Power"/>
    <s v="Non Compliant"/>
    <x v="0"/>
  </r>
  <r>
    <n v="880"/>
    <m/>
    <s v="Member"/>
    <s v="Irish Farm &amp; Garden Machinery Ltd"/>
    <s v="Irish Farm &amp; Garden Machinery Ltd"/>
    <s v="Hazelbrook"/>
    <s v="Malahide"/>
    <m/>
    <m/>
    <s v="Dublin County"/>
    <s v="Ireland"/>
    <m/>
    <s v="01 8463922"/>
    <x v="1"/>
    <s v="Jim"/>
    <s v="Carton"/>
    <s v="Non Compliant"/>
    <x v="0"/>
  </r>
  <r>
    <n v="881"/>
    <m/>
    <s v="Member"/>
    <s v="P. O'Brien Ltd"/>
    <s v="P. O'Brien Ltd"/>
    <s v="Lynn Road"/>
    <s v="Mullingar"/>
    <m/>
    <m/>
    <s v="Westmeath"/>
    <s v="Ireland"/>
    <s v="N91 KA09"/>
    <s v="(044) 9340825"/>
    <x v="25"/>
    <s v="Sandra"/>
    <s v="*"/>
    <s v="Compliant"/>
    <x v="0"/>
  </r>
  <r>
    <n v="882"/>
    <m/>
    <s v="Member"/>
    <s v="Colton Motors Ltd"/>
    <s v="Colton Motors Ltd"/>
    <s v="Clara Road"/>
    <s v="Tullamore"/>
    <m/>
    <m/>
    <s v="Offaly"/>
    <s v="Ireland"/>
    <s v="R35 EA29"/>
    <s v="(057) 9363800"/>
    <x v="26"/>
    <s v="Joan"/>
    <s v="Casey"/>
    <s v="Compliant"/>
    <x v="0"/>
  </r>
  <r>
    <n v="883"/>
    <m/>
    <s v="Member"/>
    <s v="McConnell Bros. Ltd."/>
    <s v="McConnell Bros. Ltd."/>
    <s v="Waterford Business Park"/>
    <s v="Cork Road"/>
    <m/>
    <m/>
    <s v="Waterford"/>
    <s v="Ireland"/>
    <s v="X91 NX20"/>
    <s v="(051) 874037"/>
    <x v="5"/>
    <s v="Philippa"/>
    <s v="Kelly"/>
    <s v="Compliant"/>
    <x v="0"/>
  </r>
  <r>
    <n v="884"/>
    <m/>
    <s v="Member"/>
    <s v="Vartry Garage Blainroe Ltd"/>
    <s v="Vartry Garage Blainroe Ltd"/>
    <s v="Blainroe"/>
    <m/>
    <m/>
    <m/>
    <s v="Wicklow"/>
    <s v="Ireland"/>
    <m/>
    <s v="(0404) 68127"/>
    <x v="20"/>
    <s v="Michael"/>
    <s v="Doyle"/>
    <s v="Non Compliant"/>
    <x v="0"/>
  </r>
  <r>
    <n v="885"/>
    <m/>
    <s v="Member"/>
    <s v="Boland and Walsh Car Sales Ltd"/>
    <s v="Boland and Walsh Car Sales Ltd"/>
    <s v="Crosstown"/>
    <m/>
    <m/>
    <m/>
    <s v="Wexford"/>
    <s v="Ireland"/>
    <s v="Y35 ED2Y"/>
    <s v="(053) 9155777"/>
    <x v="24"/>
    <s v="Noel"/>
    <s v="McCormack"/>
    <s v="Compliant"/>
    <x v="0"/>
  </r>
  <r>
    <n v="885"/>
    <n v="1852"/>
    <s v="Premise"/>
    <s v="Boland and Walsh Car Sales Ltd"/>
    <s v="Audi Wexford"/>
    <s v="Crosstown"/>
    <m/>
    <m/>
    <s v="Wexford"/>
    <s v="Wexford"/>
    <s v="Ireland"/>
    <s v="Y21 ED2Y"/>
    <s v="053 9155777"/>
    <x v="24"/>
    <s v="Eamonn"/>
    <s v="O Loughlin"/>
    <s v="Compliant"/>
    <x v="0"/>
  </r>
  <r>
    <n v="886"/>
    <m/>
    <s v="Member"/>
    <s v="Quinnfix Ltd"/>
    <s v="Quinnfix Ltd"/>
    <s v="Old Dublin rd"/>
    <s v="Carraroe"/>
    <m/>
    <m/>
    <s v="Sligo"/>
    <s v="Ireland"/>
    <s v="F91 FN2F"/>
    <s v="(071) 9161767"/>
    <x v="12"/>
    <s v="Geraldine"/>
    <s v="Grehan"/>
    <s v="Non Compliant"/>
    <x v="0"/>
  </r>
  <r>
    <n v="887"/>
    <m/>
    <s v="Member"/>
    <s v="Grean Motor Company Limited"/>
    <s v="Grean Motor Company Limited"/>
    <s v="Enniskerry Road"/>
    <s v="Kilternan"/>
    <m/>
    <m/>
    <s v="Dublin 18"/>
    <s v="Ireland"/>
    <m/>
    <s v="(01) 2949494"/>
    <x v="27"/>
    <s v="Gregg"/>
    <s v="Moore"/>
    <s v="Compliant"/>
    <x v="0"/>
  </r>
  <r>
    <n v="889"/>
    <m/>
    <s v="Member"/>
    <s v="James Tomkins Garage Ltd"/>
    <s v="James Tomkins Garage Ltd"/>
    <s v="The Monument"/>
    <s v="Gorey"/>
    <m/>
    <m/>
    <s v="Wexford"/>
    <s v="Ireland"/>
    <m/>
    <s v="(053) 9420060"/>
    <x v="24"/>
    <s v="Jillian"/>
    <s v="Keogh"/>
    <s v="Non Compliant"/>
    <x v="0"/>
  </r>
  <r>
    <n v="891"/>
    <m/>
    <s v="Member"/>
    <s v="Ryans Automotive Ltd"/>
    <s v="Ryans Automotive Ltd"/>
    <s v="Ballindoney"/>
    <s v="Ballywilliam"/>
    <s v="Enniscorthy"/>
    <m/>
    <s v="Wexford"/>
    <s v="Ireland"/>
    <s v="Y21 PC98"/>
    <s v="(051) 424799"/>
    <x v="24"/>
    <s v="Susan"/>
    <s v="Ryan"/>
    <s v="Compliant"/>
    <x v="0"/>
  </r>
  <r>
    <n v="892"/>
    <m/>
    <s v="Member"/>
    <s v="Cahir Auto Service Centre"/>
    <s v="Cahir Auto Service Centre"/>
    <s v="Unit B4, Cahir Business Centre"/>
    <s v="Tipperary Road"/>
    <s v="Cahir"/>
    <m/>
    <s v="Tipperary"/>
    <s v="Ireland"/>
    <m/>
    <s v="(052) 7442026"/>
    <x v="11"/>
    <s v="Toma"/>
    <s v="Gedviliene"/>
    <s v="Compliant"/>
    <x v="0"/>
  </r>
  <r>
    <n v="893"/>
    <m/>
    <s v="Member"/>
    <s v="Davis Bros"/>
    <s v="Davis Bros"/>
    <s v="Eden Road"/>
    <s v="Greystones"/>
    <m/>
    <m/>
    <s v="Wicklow"/>
    <s v="Ireland"/>
    <s v="A63EH73"/>
    <s v="(01) 2875029"/>
    <x v="20"/>
    <s v="Barry"/>
    <s v="Davis"/>
    <s v="Compliant"/>
    <x v="0"/>
  </r>
  <r>
    <n v="893"/>
    <n v="1794"/>
    <s v="Premise"/>
    <s v="Davis Bros"/>
    <s v="Davis Motors"/>
    <s v="Eden Road"/>
    <m/>
    <m/>
    <s v="Greystones"/>
    <s v="Wicklow"/>
    <s v="Ireland"/>
    <s v="A63EH73"/>
    <n v="12875029"/>
    <x v="20"/>
    <s v="Clive"/>
    <s v="Davis"/>
    <s v="Compliant"/>
    <x v="0"/>
  </r>
  <r>
    <n v="894"/>
    <m/>
    <s v="Member"/>
    <s v="Glenealy Garage"/>
    <s v="Glenealy Garage"/>
    <s v="Glenealy"/>
    <m/>
    <m/>
    <m/>
    <s v="Wicklow"/>
    <s v="Ireland"/>
    <m/>
    <s v="(0404) 44663"/>
    <x v="20"/>
    <s v="Sal"/>
    <s v="Holt"/>
    <s v="Non Compliant"/>
    <x v="0"/>
  </r>
  <r>
    <n v="895"/>
    <m/>
    <s v="Member"/>
    <s v="Corcorans Tyre &amp; Service Centre"/>
    <s v="Corcorans Tyre &amp; Service Centre"/>
    <s v="Lathaleere Industrial Estate"/>
    <s v="Baltinglass"/>
    <m/>
    <m/>
    <s v="Wicklow"/>
    <s v="Ireland"/>
    <m/>
    <s v="(059) 6482600"/>
    <x v="20"/>
    <s v="Laura"/>
    <s v="Cullen"/>
    <s v="Non Compliant"/>
    <x v="0"/>
  </r>
  <r>
    <n v="896"/>
    <m/>
    <s v="Member"/>
    <s v="J W Tyres Ltd"/>
    <s v="J W Tyres Ltd"/>
    <s v="Shamrock Business Park"/>
    <s v="Graiguecullen"/>
    <s v="Carlow"/>
    <m/>
    <s v="Carlow"/>
    <s v="Ireland"/>
    <s v="R93 K1CO"/>
    <s v="(059) 9133038"/>
    <x v="3"/>
    <s v="Thomas"/>
    <s v="Whelan"/>
    <s v="Compliant"/>
    <x v="0"/>
  </r>
  <r>
    <n v="897"/>
    <m/>
    <s v="Member"/>
    <s v="Maddocks Online Ltd"/>
    <s v="Maddocks Online Ltd"/>
    <s v="Thornhill Rd"/>
    <s v="Fassaroe"/>
    <s v="Bray"/>
    <m/>
    <s v="Wicklow"/>
    <s v="Ireland"/>
    <s v="A98 TOF9"/>
    <s v="(01) 2868418"/>
    <x v="20"/>
    <s v="Grainne"/>
    <s v="Vickers"/>
    <s v="Compliant"/>
    <x v="0"/>
  </r>
  <r>
    <n v="898"/>
    <m/>
    <s v="Member"/>
    <s v="Randles Brothers Limited"/>
    <s v="Randles Brothers Limited"/>
    <s v="Muckross Road"/>
    <s v="Killarney"/>
    <m/>
    <m/>
    <s v="Kerry"/>
    <s v="Ireland"/>
    <s v="V92 HH26"/>
    <s v="(066) 7124275"/>
    <x v="13"/>
    <s v="Anne"/>
    <s v="Quilter"/>
    <s v="Compliant"/>
    <x v="0"/>
  </r>
  <r>
    <n v="899"/>
    <m/>
    <s v="Member"/>
    <s v="T and A Byrne Auto Limited"/>
    <s v="T and A Byrne Auto Limited"/>
    <s v="Unit D Mounttown Ind Est"/>
    <s v="70 Mounttown Road Lower"/>
    <s v="Dun Laoighre"/>
    <m/>
    <s v="Dublin 18"/>
    <s v="Ireland"/>
    <m/>
    <s v="(01) 2145717"/>
    <x v="27"/>
    <s v="Alan"/>
    <s v="Byrne"/>
    <s v="Compliant"/>
    <x v="0"/>
  </r>
  <r>
    <n v="900"/>
    <m/>
    <s v="Member"/>
    <s v="Gannon &amp; Keogh Ltd"/>
    <s v="Gannon &amp; Keogh Ltd"/>
    <s v="17a Windsor Terrace"/>
    <s v="Harolds Cross Bridge"/>
    <m/>
    <m/>
    <s v="Dublin 8"/>
    <s v="Ireland"/>
    <m/>
    <s v="(01) 4533285"/>
    <x v="17"/>
    <s v="Niall"/>
    <s v="Gannon"/>
    <s v="Compliant"/>
    <x v="0"/>
  </r>
  <r>
    <n v="901"/>
    <m/>
    <s v="Member"/>
    <s v="Ears Motorsport (Irl) Ltd"/>
    <s v="Ears Motorsport (Irl) Ltd"/>
    <s v="Muddy Hill"/>
    <s v="Mallow"/>
    <m/>
    <m/>
    <s v="Cork"/>
    <s v="Ireland"/>
    <m/>
    <s v="(022) 42050"/>
    <x v="6"/>
    <s v="Amy"/>
    <s v="Moynihan"/>
    <s v="Compliant"/>
    <x v="0"/>
  </r>
  <r>
    <n v="902"/>
    <m/>
    <s v="Member"/>
    <s v="Pat Ryan Motors"/>
    <s v="Pat Ryan Motors"/>
    <s v="Cork Road"/>
    <s v="Youghal"/>
    <m/>
    <m/>
    <s v="Cork"/>
    <s v="Ireland"/>
    <m/>
    <s v="(024) 93919"/>
    <x v="6"/>
    <s v="Kay"/>
    <s v="Ledingham"/>
    <s v="Compliant"/>
    <x v="0"/>
  </r>
  <r>
    <n v="903"/>
    <m/>
    <s v="Member"/>
    <s v="Felix Gormley Used Metal Disposals Ltd"/>
    <s v="Felix Gormley Used Metal Disposals Ltd"/>
    <s v="Monery"/>
    <s v="Crossdoney"/>
    <m/>
    <m/>
    <s v="Cavan"/>
    <s v="Ireland"/>
    <s v="H12 F228"/>
    <s v="(049) 4367980"/>
    <x v="16"/>
    <s v="Felix"/>
    <s v="Gormley"/>
    <s v="Compliant"/>
    <x v="0"/>
  </r>
  <r>
    <n v="904"/>
    <m/>
    <s v="Member"/>
    <s v="Liam O'Shea Tyre &amp; Service Centre"/>
    <s v="Liam O'Shea Tyre &amp; Service Centre"/>
    <s v="Campile"/>
    <s v="New Ross"/>
    <m/>
    <m/>
    <s v="Wexford"/>
    <s v="Ireland"/>
    <m/>
    <s v="(087) 2227283"/>
    <x v="24"/>
    <s v="Chris"/>
    <s v="Nolan"/>
    <s v="Compliant"/>
    <x v="0"/>
  </r>
  <r>
    <n v="906"/>
    <m/>
    <s v="Member"/>
    <s v="Fentons Garage Ltd"/>
    <s v="Fentons Garage Ltd"/>
    <s v="Lough Sheever Corporate Business Park"/>
    <s v="Mullingar"/>
    <m/>
    <m/>
    <s v="Westmeath"/>
    <s v="Ireland"/>
    <s v="N91 RR22"/>
    <s v="(044) 9348243"/>
    <x v="25"/>
    <s v="Margaret"/>
    <s v="Cuskelly"/>
    <s v="Compliant"/>
    <x v="0"/>
  </r>
  <r>
    <n v="907"/>
    <m/>
    <s v="Member"/>
    <s v="United Tyre Company Ltd"/>
    <s v="United Tyre Company Ltd"/>
    <s v="Ever Ready Centre"/>
    <s v="Donnybrook"/>
    <m/>
    <m/>
    <s v="Dublin 4"/>
    <s v="Ireland"/>
    <m/>
    <s v="(01) 2830114"/>
    <x v="17"/>
    <s v="John"/>
    <s v="O'Sullivan"/>
    <s v="Non Compliant"/>
    <x v="0"/>
  </r>
  <r>
    <n v="908"/>
    <m/>
    <s v="Member"/>
    <s v="Trim Tyre Centre"/>
    <s v="Trim Tyre Centre"/>
    <s v="Summerhill Road"/>
    <s v="Trim"/>
    <m/>
    <m/>
    <s v="Meath"/>
    <s v="Ireland"/>
    <s v="C15 NX4N"/>
    <s v="(046) 9436428"/>
    <x v="22"/>
    <s v="Patricia"/>
    <s v="Losty"/>
    <s v="Compliant"/>
    <x v="0"/>
  </r>
  <r>
    <n v="909"/>
    <m/>
    <s v="Member"/>
    <s v="Rochford Motors"/>
    <s v="Rochford Motors"/>
    <s v="Knock Road"/>
    <s v="Ballyhaunis"/>
    <m/>
    <m/>
    <s v="Mayo"/>
    <s v="Ireland"/>
    <m/>
    <s v="(094) 9630163"/>
    <x v="10"/>
    <s v="Anna Marie"/>
    <s v="Mc Gowan"/>
    <s v="Compliant"/>
    <x v="0"/>
  </r>
  <r>
    <n v="910"/>
    <m/>
    <s v="Member"/>
    <s v="O.C. Motors Limited"/>
    <s v="O.C. Motors Limited"/>
    <s v="Quartertown Industria Estate"/>
    <s v="Quartertown"/>
    <s v="Mallow"/>
    <m/>
    <s v="Cork"/>
    <s v="Ireland"/>
    <m/>
    <s v="(022) 22745"/>
    <x v="6"/>
    <s v="Biddy"/>
    <s v="O'Callaghan"/>
    <s v="Non Compliant"/>
    <x v="0"/>
  </r>
  <r>
    <n v="911"/>
    <m/>
    <s v="Member"/>
    <s v="Sligo Commercial Centre Ltd"/>
    <s v="Sligo Commercial Centre Ltd"/>
    <s v="Dublin Road"/>
    <s v="Ballisodare"/>
    <m/>
    <m/>
    <s v="Sligo"/>
    <s v="Ireland"/>
    <s v="F91EK53"/>
    <s v="(071) 9161500"/>
    <x v="12"/>
    <s v="Caroline"/>
    <s v="Newmarch"/>
    <s v="Compliant"/>
    <x v="0"/>
  </r>
  <r>
    <n v="913"/>
    <m/>
    <s v="Member"/>
    <s v="Dominic Quinn"/>
    <s v="Dominic Quinn"/>
    <s v="Gadden"/>
    <s v="Ballygalwey"/>
    <m/>
    <m/>
    <s v="Sligo"/>
    <s v="Ireland"/>
    <m/>
    <s v="(071) 9130394"/>
    <x v="12"/>
    <s v="Monica"/>
    <s v="*"/>
    <s v="Non Compliant"/>
    <x v="0"/>
  </r>
  <r>
    <n v="914"/>
    <m/>
    <s v="Member"/>
    <s v="Joe Mallon Motors Ltd."/>
    <s v="Joe Mallon Motors Ltd."/>
    <s v="Monread South"/>
    <s v="Sallins Road"/>
    <s v="Naas"/>
    <m/>
    <s v="Kildare"/>
    <s v="Ireland"/>
    <s v="W91 XE62"/>
    <s v="(045) 897675"/>
    <x v="14"/>
    <s v="Colm"/>
    <s v="Valentine"/>
    <s v="Compliant"/>
    <x v="0"/>
  </r>
  <r>
    <n v="914"/>
    <n v="1150"/>
    <s v="Premise"/>
    <s v="Joe Mallon Motors Ltd."/>
    <s v="Joe Mallon Motors Portlaoise"/>
    <s v="Abbeyleix Road"/>
    <s v="Portlaoise"/>
    <m/>
    <m/>
    <s v="Laois"/>
    <s v="Ireland"/>
    <s v="R32 VF74"/>
    <s v="(057) 8665800"/>
    <x v="3"/>
    <s v="John"/>
    <s v="Taylor"/>
    <s v="Compliant"/>
    <x v="0"/>
  </r>
  <r>
    <n v="915"/>
    <m/>
    <s v="Member"/>
    <s v="Tuam Road Silencer Centre Ltd."/>
    <s v="Tuam Road Silencer Centre Ltd."/>
    <s v="Tuam Road"/>
    <m/>
    <m/>
    <m/>
    <s v="Galway"/>
    <s v="Ireland"/>
    <m/>
    <s v="(091) 751451"/>
    <x v="9"/>
    <s v="Declan"/>
    <s v="Sherman"/>
    <s v="Compliant"/>
    <x v="0"/>
  </r>
  <r>
    <n v="916"/>
    <m/>
    <s v="Member"/>
    <s v="Crowe's Garage Ltd."/>
    <s v="Crowe's Garage Ltd."/>
    <s v="Dromod"/>
    <m/>
    <m/>
    <m/>
    <s v="Leitrim"/>
    <s v="Ireland"/>
    <s v="N41 XW57"/>
    <s v="(071) 9638222"/>
    <x v="19"/>
    <s v="Louise"/>
    <s v="Shanley"/>
    <s v="Compliant"/>
    <x v="0"/>
  </r>
  <r>
    <n v="917"/>
    <m/>
    <s v="Member"/>
    <s v="Pat O Donnell &amp; Company"/>
    <s v="Pat O Donnell &amp; Company"/>
    <s v="California Heights"/>
    <s v="Chapelizod"/>
    <m/>
    <m/>
    <s v="Dublin 20"/>
    <s v="Ireland"/>
    <m/>
    <s v="(01) 6161000"/>
    <x v="17"/>
    <s v="Isaac"/>
    <s v="Bailey"/>
    <s v="Non Compliant"/>
    <x v="0"/>
  </r>
  <r>
    <n v="917"/>
    <n v="1153"/>
    <s v="Premise"/>
    <s v="Pat O Donnell &amp; Company"/>
    <s v="Pat O Donnell &amp; Co"/>
    <s v="Sallybrook"/>
    <s v="Glanmire"/>
    <m/>
    <m/>
    <s v="Cork"/>
    <s v="Ireland"/>
    <s v="T45 H778"/>
    <s v="021 4821288"/>
    <x v="6"/>
    <s v="Peter"/>
    <s v="McLornan"/>
    <s v="Non Compliant"/>
    <x v="0"/>
  </r>
  <r>
    <n v="917"/>
    <n v="1154"/>
    <s v="Premise"/>
    <s v="Pat O Donnell &amp; Company"/>
    <s v="Pat O Donnell &amp; Co"/>
    <s v="Carnmore West"/>
    <s v="Oranmore"/>
    <m/>
    <m/>
    <s v="Galway"/>
    <s v="Ireland"/>
    <s v="H91 FWF6"/>
    <s v="091 790722"/>
    <x v="21"/>
    <s v="Peter"/>
    <s v="McLornan"/>
    <s v="Non Compliant"/>
    <x v="0"/>
  </r>
  <r>
    <n v="918"/>
    <m/>
    <s v="Member"/>
    <s v="Ryan Motor Power Ltd"/>
    <s v="Ryan Motor Power Ltd"/>
    <s v="Glenaleamy"/>
    <s v="Powerstown Road"/>
    <s v="Clonmel"/>
    <m/>
    <s v="Tipperary"/>
    <s v="Ireland"/>
    <m/>
    <s v="(052) 6180323"/>
    <x v="11"/>
    <s v="Paul"/>
    <s v="Flanagan"/>
    <s v="Compliant"/>
    <x v="0"/>
  </r>
  <r>
    <n v="920"/>
    <m/>
    <s v="Member"/>
    <s v="Kirkby Tyres (Ireland) Ltd"/>
    <s v="Kirkby Tyres (Ireland) Ltd"/>
    <s v="Unit 4"/>
    <s v="Cookstown Industrial Estate"/>
    <m/>
    <m/>
    <s v="Dublin 24"/>
    <s v="Ireland"/>
    <m/>
    <s v="(01) 4529882"/>
    <x v="2"/>
    <s v="Robin"/>
    <s v="Walls"/>
    <s v="Compliant"/>
    <x v="0"/>
  </r>
  <r>
    <n v="921"/>
    <m/>
    <s v="Member"/>
    <s v="Ryan &amp; Brien Ltd 22"/>
    <s v="Ryan &amp; Brien Ltd 22"/>
    <s v="26 Beechwood Close"/>
    <s v="Boghall Road"/>
    <s v="Bray"/>
    <m/>
    <s v="Wicklow"/>
    <s v="Ireland"/>
    <m/>
    <s v="(01) 2829183"/>
    <x v="20"/>
    <s v="Nicola"/>
    <s v="Leggett"/>
    <s v="Compliant"/>
    <x v="0"/>
  </r>
  <r>
    <n v="922"/>
    <m/>
    <s v="Member"/>
    <s v="Darker &amp; Darker Ltd"/>
    <s v="Darker &amp; Darker Ltd"/>
    <s v="1a Oldcourt Industrial Estate"/>
    <s v="Boghall Road"/>
    <s v="Bray"/>
    <m/>
    <s v="Wicklow"/>
    <s v="Ireland"/>
    <s v="A98 A9C3"/>
    <s v="(01) 2866815"/>
    <x v="20"/>
    <s v="Darren"/>
    <s v="Darker"/>
    <s v="Non Compliant"/>
    <x v="0"/>
  </r>
  <r>
    <n v="923"/>
    <m/>
    <s v="Member"/>
    <s v="Thordis Ltd"/>
    <s v="Thordis Ltd"/>
    <s v="Richill"/>
    <s v="Lisnagry"/>
    <m/>
    <m/>
    <s v="Limerick"/>
    <s v="Ireland"/>
    <m/>
    <s v="(061) 337256"/>
    <x v="8"/>
    <s v="Tom"/>
    <s v="Meskell"/>
    <s v="Compliant"/>
    <x v="0"/>
  </r>
  <r>
    <n v="924"/>
    <m/>
    <s v="Member"/>
    <s v="Mountainview Motors Ltd"/>
    <s v="Mountainview Motors Ltd"/>
    <s v="Blessington Business Park"/>
    <s v="Blessington"/>
    <m/>
    <m/>
    <s v="Wicklow"/>
    <s v="Ireland"/>
    <s v="W91 FD90"/>
    <s v="(045) 900560"/>
    <x v="20"/>
    <s v="Audrey"/>
    <s v="Kelly"/>
    <s v="Compliant"/>
    <x v="0"/>
  </r>
  <r>
    <n v="926"/>
    <m/>
    <s v="Member"/>
    <s v="Sam's Car Service"/>
    <s v="Sam's Car Service"/>
    <s v="4a Brookfield Terrace"/>
    <s v="Blackrock"/>
    <m/>
    <m/>
    <s v="Dublin County"/>
    <s v="Ireland"/>
    <s v="A94 PY09"/>
    <s v="(087) 2438480"/>
    <x v="27"/>
    <s v="Sam"/>
    <s v="Khalaf"/>
    <s v="Non Compliant"/>
    <x v="0"/>
  </r>
  <r>
    <n v="927"/>
    <m/>
    <s v="Member"/>
    <s v="Connolly Brothers Car Sales Galway"/>
    <s v="Connolly Brothers Car Sales Galway"/>
    <s v="Briarhill Business Park"/>
    <s v="Ballybrit"/>
    <m/>
    <m/>
    <s v="Galway"/>
    <s v="Ireland"/>
    <s v="H91 EA06"/>
    <s v="(091) 336000"/>
    <x v="9"/>
    <s v="Linda"/>
    <s v="Creagh"/>
    <s v="Non Compliant"/>
    <x v="0"/>
  </r>
  <r>
    <n v="928"/>
    <m/>
    <s v="Member"/>
    <s v="Tara Service Station"/>
    <s v="Tara Service Station"/>
    <s v="Garlow Cross"/>
    <s v="Navan"/>
    <m/>
    <m/>
    <s v="Meath"/>
    <s v="Ireland"/>
    <m/>
    <s v="(046) 9021389"/>
    <x v="22"/>
    <m/>
    <s v="CASSELLS AND OBRIEN"/>
    <s v="Compliant"/>
    <x v="0"/>
  </r>
  <r>
    <n v="929"/>
    <m/>
    <s v="Member"/>
    <s v="Roadworthy Ltd"/>
    <s v="Roadworthy Ltd"/>
    <s v="Ardcroney"/>
    <s v="Nenagh"/>
    <m/>
    <m/>
    <s v="Tipperary"/>
    <s v="Ireland"/>
    <m/>
    <s v="(067) 38129"/>
    <x v="11"/>
    <s v="Mary"/>
    <s v="Grace"/>
    <s v="Compliant"/>
    <x v="0"/>
  </r>
  <r>
    <n v="930"/>
    <m/>
    <s v="Member"/>
    <s v="Scully Autocare"/>
    <s v="Scully Autocare"/>
    <s v="63 Howth Road"/>
    <s v="Clontarf"/>
    <m/>
    <m/>
    <s v="Dublin 3"/>
    <s v="Ireland"/>
    <s v="DO3F9C4"/>
    <s v="(01) 8056000"/>
    <x v="17"/>
    <s v="Christine"/>
    <s v="Maloney"/>
    <s v="Revoked"/>
    <x v="2"/>
  </r>
  <r>
    <n v="931"/>
    <m/>
    <s v="Member"/>
    <s v="Marrons Garage Ltd"/>
    <s v="Marrons Garage Ltd"/>
    <s v="Monaghan Road"/>
    <s v="Castleblaney"/>
    <m/>
    <m/>
    <s v="Monaghan"/>
    <s v="Ireland"/>
    <m/>
    <s v="(042) 9740467"/>
    <x v="0"/>
    <s v="Gerry"/>
    <s v="Byrne"/>
    <s v="Compliant"/>
    <x v="0"/>
  </r>
  <r>
    <n v="932"/>
    <m/>
    <s v="Member"/>
    <s v="Killala Motors"/>
    <s v="Killala Motors"/>
    <s v="Georges St"/>
    <s v="Killala"/>
    <m/>
    <m/>
    <s v="Mayo"/>
    <s v="Ireland"/>
    <s v="F26 E2V1"/>
    <s v="(096) 32011"/>
    <x v="10"/>
    <s v="Kevin"/>
    <s v="McDonnell"/>
    <s v="Compliant"/>
    <x v="0"/>
  </r>
  <r>
    <n v="932"/>
    <n v="1826"/>
    <s v="Premise"/>
    <s v="Killala Motors"/>
    <s v="Killala Motors"/>
    <s v="Georges St"/>
    <m/>
    <m/>
    <s v="Killala"/>
    <s v="Mayo"/>
    <s v="Ireland"/>
    <m/>
    <s v="096 32011"/>
    <x v="10"/>
    <m/>
    <m/>
    <s v="Compliant"/>
    <x v="0"/>
  </r>
  <r>
    <n v="933"/>
    <m/>
    <s v="Member"/>
    <s v="J Keane &amp; Sons (Ros) Ltd"/>
    <s v="J Keane &amp; Sons (Ros) Ltd"/>
    <s v="Lanesboro Street"/>
    <m/>
    <m/>
    <m/>
    <s v="Roscommon"/>
    <s v="Ireland"/>
    <m/>
    <s v="(0906) 626315"/>
    <x v="28"/>
    <s v="Deirdre"/>
    <s v="Leonard"/>
    <s v="Non Compliant"/>
    <x v="0"/>
  </r>
  <r>
    <n v="934"/>
    <m/>
    <s v="Member"/>
    <s v="Grand Canal Tyre Centre"/>
    <s v="Grand Canal Tyre Centre"/>
    <s v="Lr Grand Canal St"/>
    <m/>
    <m/>
    <m/>
    <s v="Dublin 2"/>
    <s v="Ireland"/>
    <m/>
    <s v="(01) 6761972"/>
    <x v="17"/>
    <s v="Ron"/>
    <s v="Stephenson"/>
    <s v="Non Compliant"/>
    <x v="0"/>
  </r>
  <r>
    <n v="935"/>
    <m/>
    <s v="Member"/>
    <s v="Owen Ryan Motors"/>
    <s v="Owen Ryan Motors"/>
    <s v="Loughmore Cross"/>
    <s v="Thurles Road"/>
    <s v="Templemore"/>
    <m/>
    <s v="Tipperary"/>
    <s v="Ireland"/>
    <m/>
    <s v="(0504) 32284"/>
    <x v="11"/>
    <s v="Owen"/>
    <s v="Ryan"/>
    <s v="Compliant"/>
    <x v="0"/>
  </r>
  <r>
    <n v="936"/>
    <m/>
    <s v="Member"/>
    <s v="Gordon Kellett Services Ltd"/>
    <s v="Gordon Kellett Services Ltd"/>
    <s v="44 South Dock Street"/>
    <s v="South Lotts Road"/>
    <s v="Ringsend"/>
    <m/>
    <s v="Dublin 4"/>
    <s v="Ireland"/>
    <s v="D04 C7F8"/>
    <s v="(01) 6689177"/>
    <x v="17"/>
    <s v="Linda"/>
    <s v="McNulty"/>
    <s v="Non Compliant"/>
    <x v="0"/>
  </r>
  <r>
    <n v="937"/>
    <m/>
    <s v="Member"/>
    <s v="Beechvale Transport Ltd"/>
    <s v="Beechvale Transport Ltd"/>
    <s v="Milltown Road"/>
    <s v="Tuam"/>
    <m/>
    <m/>
    <s v="Galway"/>
    <s v="Ireland"/>
    <s v="H54 EH11"/>
    <s v="(093) 25029"/>
    <x v="21"/>
    <s v="Pat"/>
    <s v="McLoughlin"/>
    <s v="Compliant"/>
    <x v="0"/>
  </r>
  <r>
    <n v="938"/>
    <m/>
    <s v="Member"/>
    <s v="Golden Vale Service Station Ltd"/>
    <s v="Golden Vale Service Station Ltd"/>
    <s v="Lord Edward Street"/>
    <s v="Kilmallock"/>
    <m/>
    <m/>
    <s v="Limerick"/>
    <s v="Ireland"/>
    <s v="V35 XA00"/>
    <s v="(063) 98004"/>
    <x v="8"/>
    <s v="James"/>
    <s v="Barry"/>
    <s v="Compliant"/>
    <x v="0"/>
  </r>
  <r>
    <n v="939"/>
    <m/>
    <s v="Member"/>
    <s v="Michael Fitzpatrick"/>
    <s v="Michael Fitzpatrick"/>
    <s v="Kilmihil"/>
    <m/>
    <m/>
    <m/>
    <s v="Clare"/>
    <s v="Ireland"/>
    <s v="V15 AV63"/>
    <s v="(065) 9050010"/>
    <x v="18"/>
    <s v="Elaine"/>
    <s v="Crowley"/>
    <s v="Non Compliant"/>
    <x v="0"/>
  </r>
  <r>
    <n v="940"/>
    <m/>
    <s v="Member"/>
    <s v="Killorglin Autos Ltd"/>
    <s v="Killorglin Autos Ltd"/>
    <s v="Langford Street"/>
    <s v="Killorglin"/>
    <m/>
    <m/>
    <s v="Kerry"/>
    <s v="Ireland"/>
    <s v="V93 D2YT"/>
    <s v="(066) 9762745"/>
    <x v="13"/>
    <s v="Karen"/>
    <s v="Spillane"/>
    <s v="Compliant"/>
    <x v="0"/>
  </r>
  <r>
    <n v="941"/>
    <m/>
    <s v="Member"/>
    <s v="Jennings Tyres"/>
    <s v="Jennings Tyres"/>
    <s v="Cashel Beg"/>
    <s v="Enniskeane"/>
    <m/>
    <m/>
    <s v="Cork"/>
    <s v="Ireland"/>
    <m/>
    <s v="(087) 7451503"/>
    <x v="6"/>
    <s v="Frank"/>
    <s v="Jennings"/>
    <s v="Compliant"/>
    <x v="0"/>
  </r>
  <r>
    <n v="942"/>
    <m/>
    <s v="Member"/>
    <s v="Mega Factors Ltd."/>
    <s v="Mega Factors Ltd."/>
    <s v="Heather Road"/>
    <s v="Sandyford Business Estate"/>
    <m/>
    <m/>
    <s v="Dublin 18"/>
    <s v="Ireland"/>
    <s v="D18 H9N1"/>
    <s v="(01) 2953829"/>
    <x v="27"/>
    <s v="Marion"/>
    <s v="Farrell"/>
    <s v="Compliant"/>
    <x v="0"/>
  </r>
  <r>
    <n v="943"/>
    <m/>
    <s v="Member"/>
    <s v="Dublin Automotive Services Ltd"/>
    <s v="Dublin Automotive Services Ltd"/>
    <s v="Kilbarrack Industrial Estate"/>
    <s v="Kilbarrack Parade"/>
    <s v="Kilbarrack"/>
    <m/>
    <s v="Dublin 5"/>
    <s v="Ireland"/>
    <s v="D05 X8W9"/>
    <s v="(01) 390444"/>
    <x v="17"/>
    <s v="John"/>
    <s v="Nolan"/>
    <s v="Non Compliant"/>
    <x v="0"/>
  </r>
  <r>
    <n v="944"/>
    <m/>
    <s v="Member"/>
    <s v="Western Motors Limited"/>
    <s v="Western Motors Limited"/>
    <s v="Briarhill Business Park"/>
    <s v="Ballybrit"/>
    <m/>
    <m/>
    <s v="Galway"/>
    <s v="Ireland"/>
    <m/>
    <s v="(091) 709970"/>
    <x v="9"/>
    <s v="Damien"/>
    <s v="Grier"/>
    <s v="Non Compliant"/>
    <x v="0"/>
  </r>
  <r>
    <n v="944"/>
    <n v="1174"/>
    <s v="Premise"/>
    <s v="Western Motors Limited"/>
    <s v="Western Motors Limited"/>
    <s v="M1 Retail Park"/>
    <s v="Mell"/>
    <s v="Drogheda"/>
    <m/>
    <s v="Louth"/>
    <s v="Ireland"/>
    <s v="A92 EY20"/>
    <s v="(041) 9898100"/>
    <x v="23"/>
    <s v="Andrew"/>
    <s v="DeJong"/>
    <s v="Non Compliant"/>
    <x v="0"/>
  </r>
  <r>
    <n v="945"/>
    <m/>
    <s v="Member"/>
    <s v="Swinford Tyre Services Ltd"/>
    <s v="Swinford Tyre Services Ltd"/>
    <s v="Unit 15 Swinford Business Park"/>
    <s v="Newpark"/>
    <s v="Swinford"/>
    <m/>
    <s v="Mayo"/>
    <s v="Ireland"/>
    <s v="F12 H973"/>
    <s v="(094) 9050200"/>
    <x v="10"/>
    <s v="Marie"/>
    <s v="Dunleavy"/>
    <s v="Non Compliant"/>
    <x v="0"/>
  </r>
  <r>
    <n v="946"/>
    <m/>
    <s v="Member"/>
    <s v="Sinnott Autos Ltd"/>
    <s v="Sinnott Autos Ltd"/>
    <s v="Dublin Road"/>
    <s v="Wicklow Town"/>
    <m/>
    <m/>
    <s v="Wicklow"/>
    <s v="Ireland"/>
    <m/>
    <s v="(0404) 25200"/>
    <x v="20"/>
    <s v="Fionnuala"/>
    <s v="Sinnott"/>
    <s v="Non Compliant"/>
    <x v="0"/>
  </r>
  <r>
    <n v="946"/>
    <n v="1175"/>
    <s v="Premise"/>
    <s v="Sinnott Autos Ltd"/>
    <s v="Sinnott Autos Ltd (Skoda)"/>
    <s v="Dublin Rd"/>
    <s v="Wicklow Town"/>
    <m/>
    <m/>
    <s v="Wicklow"/>
    <s v="Ireland"/>
    <m/>
    <s v="(0404) 25200"/>
    <x v="20"/>
    <m/>
    <m/>
    <s v="Non Compliant"/>
    <x v="0"/>
  </r>
  <r>
    <n v="948"/>
    <m/>
    <s v="Member"/>
    <s v="Declan Hanly"/>
    <s v="Declan Hanly"/>
    <s v="Lanesboro Road"/>
    <m/>
    <m/>
    <m/>
    <s v="Roscommon"/>
    <s v="Ireland"/>
    <m/>
    <s v="(0906) 634671"/>
    <x v="28"/>
    <s v="Declan"/>
    <s v="Hanly"/>
    <s v="Compliant"/>
    <x v="0"/>
  </r>
  <r>
    <n v="949"/>
    <m/>
    <s v="Member"/>
    <s v="Tom McNally Motors Ltd."/>
    <s v="Tom McNally Motors Ltd."/>
    <s v="Athlone Road"/>
    <m/>
    <m/>
    <m/>
    <s v="Longford"/>
    <s v="Ireland"/>
    <m/>
    <s v="(043) 3345621"/>
    <x v="29"/>
    <s v="Ger"/>
    <s v="Reynolds"/>
    <s v="Compliant"/>
    <x v="0"/>
  </r>
  <r>
    <n v="950"/>
    <m/>
    <s v="Member"/>
    <s v="Donagh Hickey Motors Ltd"/>
    <s v="Donagh Hickey Motors Ltd"/>
    <s v="Shinnagh Cross"/>
    <s v="Rathmore"/>
    <m/>
    <m/>
    <s v="Kerry"/>
    <s v="Ireland"/>
    <m/>
    <s v="(064) 7758030"/>
    <x v="13"/>
    <s v="Margret"/>
    <s v="Healy"/>
    <s v="Compliant"/>
    <x v="0"/>
  </r>
  <r>
    <n v="951"/>
    <m/>
    <s v="Member"/>
    <s v="Byrne and Maguire Ltd"/>
    <s v="Byrne and Maguire Ltd"/>
    <s v="Dublin Street"/>
    <s v="Dundalk"/>
    <m/>
    <m/>
    <s v="Louth"/>
    <s v="Ireland"/>
    <m/>
    <s v="(042) 9331171"/>
    <x v="23"/>
    <s v="Pat"/>
    <s v="Heeney"/>
    <s v="Compliant"/>
    <x v="0"/>
  </r>
  <r>
    <n v="952"/>
    <m/>
    <s v="Member"/>
    <s v="Byrne Auto Repairs"/>
    <s v="Byrne Auto Repairs"/>
    <s v="Brockagh"/>
    <s v="Glendalough"/>
    <m/>
    <m/>
    <s v="Wicklow"/>
    <s v="Ireland"/>
    <m/>
    <s v="(087) 9089395"/>
    <x v="20"/>
    <s v="Ollie"/>
    <s v="Byrne"/>
    <s v="Non Compliant"/>
    <x v="0"/>
  </r>
  <r>
    <n v="953"/>
    <m/>
    <s v="Member"/>
    <s v="Lee Motorcycles Ltd"/>
    <s v="Lee Motorcycles Ltd"/>
    <s v="Eastgate Motor Hall"/>
    <s v="Eastgate"/>
    <s v="Little Island"/>
    <m/>
    <s v="Cork"/>
    <s v="Ireland"/>
    <s v="T45 X850"/>
    <s v="(021) 4351133"/>
    <x v="6"/>
    <s v="Jason"/>
    <s v="Tivy"/>
    <s v="Compliant"/>
    <x v="0"/>
  </r>
  <r>
    <n v="954"/>
    <m/>
    <s v="Member"/>
    <s v="DJ Dunne Motor Services"/>
    <s v="DJ Dunne Motor Services"/>
    <s v="Eaglelodge"/>
    <s v="Rochestown Ave"/>
    <s v="Dun Laoighre"/>
    <m/>
    <s v="Dublin County"/>
    <s v="Ireland"/>
    <m/>
    <s v="(01) 2350730"/>
    <x v="27"/>
    <s v="Joanne"/>
    <s v="Dunne"/>
    <s v="Non Compliant"/>
    <x v="0"/>
  </r>
  <r>
    <n v="955"/>
    <m/>
    <s v="Member"/>
    <s v="Roscommon Auto Repairs Limited"/>
    <s v="Roscommon Auto Repairs Limited"/>
    <s v="Lanesboro Road"/>
    <m/>
    <m/>
    <m/>
    <s v="Roscommon"/>
    <s v="Ireland"/>
    <m/>
    <s v="(0906) 626101"/>
    <x v="28"/>
    <s v="Terri"/>
    <s v="*"/>
    <s v="Compliant"/>
    <x v="0"/>
  </r>
  <r>
    <n v="956"/>
    <m/>
    <s v="Member"/>
    <s v="Euenvironmental"/>
    <s v="Euenvironmental"/>
    <s v="12 Knockroe Drive"/>
    <s v="Listowel"/>
    <m/>
    <m/>
    <s v="Kerry"/>
    <s v="Ireland"/>
    <m/>
    <s v="(087) 6567322"/>
    <x v="13"/>
    <s v="Eugene"/>
    <s v="Moriarty"/>
    <s v="Non Compliant"/>
    <x v="0"/>
  </r>
  <r>
    <n v="956"/>
    <n v="1184"/>
    <s v="Premise"/>
    <s v="Euenvironmental"/>
    <s v="Euenvironmental Rellihans"/>
    <s v="Cappa Kilflyn"/>
    <s v="Tralee"/>
    <m/>
    <m/>
    <s v="Kerry"/>
    <s v="Ireland"/>
    <m/>
    <s v="(068)23441"/>
    <x v="13"/>
    <s v="Eugene"/>
    <s v="Moriarty"/>
    <s v="Non Compliant"/>
    <x v="0"/>
  </r>
  <r>
    <n v="957"/>
    <m/>
    <s v="Member"/>
    <s v="Cooney Motors Ltd"/>
    <s v="Cooney Motors Ltd"/>
    <s v="Greatmeadow"/>
    <s v="Boyle"/>
    <m/>
    <m/>
    <s v="Roscommon"/>
    <s v="Ireland"/>
    <m/>
    <s v="(071) 9662258"/>
    <x v="28"/>
    <s v="Tommy"/>
    <s v="Finneran"/>
    <s v="Compliant"/>
    <x v="0"/>
  </r>
  <r>
    <n v="958"/>
    <m/>
    <s v="Member"/>
    <s v="Drogheda Car Sales Ltd"/>
    <s v="Drogheda Car Sales Ltd"/>
    <s v="North Road"/>
    <s v="Drogheda"/>
    <m/>
    <m/>
    <s v="Louth"/>
    <s v="Ireland"/>
    <s v="A92 W209"/>
    <s v="(041) 9845288"/>
    <x v="23"/>
    <s v="Shauna"/>
    <s v="Tester"/>
    <s v="Non Compliant"/>
    <x v="0"/>
  </r>
  <r>
    <n v="958"/>
    <n v="1186"/>
    <s v="Premise"/>
    <s v="Drogheda Car Sales Ltd"/>
    <s v="Doran Motors Ltd"/>
    <s v="Clonseady"/>
    <s v="Magheracloone"/>
    <s v="Carrickmacross"/>
    <m/>
    <s v="Monaghan"/>
    <s v="Ireland"/>
    <s v="A81 DN80"/>
    <s v="042 966 2266"/>
    <x v="0"/>
    <s v="Peter"/>
    <s v="Doran"/>
    <s v="Non Compliant"/>
    <x v="0"/>
  </r>
  <r>
    <n v="959"/>
    <m/>
    <s v="Member"/>
    <s v="Windsor Motor Group"/>
    <s v="Windsor Motor Group"/>
    <s v="Cedar House"/>
    <s v="Parkwest Business Park"/>
    <s v="Park West Road"/>
    <m/>
    <s v="Dublin County"/>
    <s v="Ireland"/>
    <m/>
    <s v="(01) 4193812"/>
    <x v="17"/>
    <s v="Gary"/>
    <s v="Lynch"/>
    <s v="Compliant"/>
    <x v="0"/>
  </r>
  <r>
    <n v="959"/>
    <n v="1188"/>
    <s v="Premise"/>
    <s v="Windsor Motor Group"/>
    <s v="Windsor Belgard"/>
    <s v="Belgard Rd"/>
    <m/>
    <m/>
    <m/>
    <s v="Dublin 24"/>
    <s v="Ireland"/>
    <m/>
    <s v="01 4633500"/>
    <x v="2"/>
    <s v="Mark"/>
    <s v="Haslam"/>
    <s v="Compliant"/>
    <x v="0"/>
  </r>
  <r>
    <n v="959"/>
    <n v="1189"/>
    <s v="Premise"/>
    <s v="Windsor Motor Group"/>
    <s v="Windsor Bray"/>
    <s v="Dublin Rd"/>
    <s v="Bray"/>
    <m/>
    <m/>
    <s v="Wicklow"/>
    <s v="Ireland"/>
    <m/>
    <s v="01 2720011"/>
    <x v="20"/>
    <s v="Gary"/>
    <s v="Kenny"/>
    <s v="Compliant"/>
    <x v="0"/>
  </r>
  <r>
    <n v="959"/>
    <n v="1190"/>
    <s v="Premise"/>
    <s v="Windsor Motor Group"/>
    <s v="Windsor Raheny Nissan"/>
    <s v="540/544 Howth Rd"/>
    <s v="Raheny"/>
    <m/>
    <m/>
    <s v="Dublin 5"/>
    <s v="Ireland"/>
    <m/>
    <s v="01 8314066"/>
    <x v="1"/>
    <s v="Gerard"/>
    <s v="Downey"/>
    <s v="Compliant"/>
    <x v="0"/>
  </r>
  <r>
    <n v="959"/>
    <n v="1191"/>
    <s v="Premise"/>
    <s v="Windsor Motor Group"/>
    <s v="Windsor Liffey Valley Nissan"/>
    <s v="5 Liffey Valley Motor Mall"/>
    <s v="Lucan"/>
    <m/>
    <m/>
    <s v="Dublin 22"/>
    <s v="Ireland"/>
    <m/>
    <s v="01 6200000"/>
    <x v="2"/>
    <s v="Darren"/>
    <s v="Shepherd"/>
    <s v="Compliant"/>
    <x v="0"/>
  </r>
  <r>
    <n v="959"/>
    <n v="1192"/>
    <s v="Premise"/>
    <s v="Windsor Motor Group"/>
    <s v="Windsor Liffey Valley Opel"/>
    <s v="Liffey Valley Motor Mall"/>
    <s v="Lucan"/>
    <m/>
    <m/>
    <s v="Dublin 22"/>
    <s v="Ireland"/>
    <m/>
    <s v="01 6233362"/>
    <x v="2"/>
    <s v="Philip"/>
    <s v="Keogh"/>
    <s v="Compliant"/>
    <x v="0"/>
  </r>
  <r>
    <n v="959"/>
    <n v="1193"/>
    <s v="Premise"/>
    <s v="Windsor Motor Group"/>
    <s v="Windsor Clonee Nissan"/>
    <s v="Main St"/>
    <s v="Clonee"/>
    <m/>
    <m/>
    <s v="Meath"/>
    <s v="Ireland"/>
    <m/>
    <s v="01 8251411"/>
    <x v="22"/>
    <s v="Niall"/>
    <s v="Murray"/>
    <s v="Compliant"/>
    <x v="0"/>
  </r>
  <r>
    <n v="959"/>
    <n v="1194"/>
    <s v="Premise"/>
    <s v="Windsor Motor Group"/>
    <s v="Windsor Deansgrange"/>
    <s v="Unit 10/11 Deansgrange Business Park"/>
    <s v="Blackrock"/>
    <m/>
    <m/>
    <s v="Dublin County"/>
    <s v="Ireland"/>
    <m/>
    <s v="01 2191622"/>
    <x v="27"/>
    <s v="Bob"/>
    <s v="Mooney"/>
    <s v="Compliant"/>
    <x v="0"/>
  </r>
  <r>
    <n v="959"/>
    <n v="1195"/>
    <s v="Premise"/>
    <s v="Windsor Motor Group"/>
    <s v="Windsor Airside Opel"/>
    <s v="Airside Motor Park"/>
    <s v="Swords"/>
    <m/>
    <m/>
    <s v="Dublin County"/>
    <s v="Ireland"/>
    <m/>
    <s v="01 8703500"/>
    <x v="1"/>
    <s v="Charlie Nixon"/>
    <s v="Nixon"/>
    <s v="Compliant"/>
    <x v="0"/>
  </r>
  <r>
    <n v="959"/>
    <n v="1196"/>
    <s v="Premise"/>
    <s v="Windsor Motor Group"/>
    <s v="Windsor Airside NIssan/Peugeot"/>
    <s v="Airside Motor Park"/>
    <s v="Swords"/>
    <m/>
    <m/>
    <s v="Dublin County"/>
    <s v="Ireland"/>
    <m/>
    <s v="01 8708700"/>
    <x v="1"/>
    <s v="Canice"/>
    <s v="Roe"/>
    <s v="Compliant"/>
    <x v="0"/>
  </r>
  <r>
    <n v="959"/>
    <n v="1197"/>
    <s v="Premise"/>
    <s v="Windsor Motor Group"/>
    <s v="Windsor Dundrum Nissan"/>
    <s v="Dundrum Rd"/>
    <s v="Dundrum"/>
    <m/>
    <m/>
    <s v="Dublin 14"/>
    <s v="Ireland"/>
    <m/>
    <s v="01 2988922"/>
    <x v="17"/>
    <s v="Paddy"/>
    <s v="Mullen"/>
    <s v="Compliant"/>
    <x v="0"/>
  </r>
  <r>
    <n v="959"/>
    <n v="1198"/>
    <s v="Premise"/>
    <s v="Windsor Motor Group"/>
    <s v="Windsor Galway"/>
    <s v="Monivea Rd"/>
    <s v="Ballybrit"/>
    <m/>
    <m/>
    <s v="Galway"/>
    <s v="Ireland"/>
    <m/>
    <s v="091 770 707"/>
    <x v="9"/>
    <s v="Malcolm"/>
    <s v="Haynes"/>
    <s v="Compliant"/>
    <x v="0"/>
  </r>
  <r>
    <n v="959"/>
    <n v="1586"/>
    <s v="Premise"/>
    <s v="Windsor Motor Group"/>
    <s v="Windsor Long Mile Nissan"/>
    <s v="Long Mile Road"/>
    <s v="Walkinstown"/>
    <m/>
    <m/>
    <s v="Dublin 12"/>
    <s v="Ireland"/>
    <m/>
    <s v="01 2190888"/>
    <x v="2"/>
    <s v="Philip"/>
    <s v="Keogh"/>
    <s v="Compliant"/>
    <x v="0"/>
  </r>
  <r>
    <n v="960"/>
    <m/>
    <s v="Member"/>
    <s v="Levet Ltd"/>
    <s v="Levet Ltd"/>
    <s v="Unit 14 Oak Road Business Park"/>
    <s v="Nangor Road"/>
    <m/>
    <m/>
    <s v="Dublin 12"/>
    <s v="Ireland"/>
    <m/>
    <s v="(01) 4094058"/>
    <x v="2"/>
    <s v="Sinead"/>
    <s v="McKenna"/>
    <s v="Non Compliant"/>
    <x v="3"/>
  </r>
  <r>
    <n v="960"/>
    <n v="1199"/>
    <s v="Premise"/>
    <s v="Levet Ltd"/>
    <s v="Firststop (Tallaght)"/>
    <s v="Motor Centre"/>
    <s v="The Square"/>
    <s v="Tallaght"/>
    <m/>
    <s v="Dublin 24"/>
    <s v="Ireland"/>
    <m/>
    <s v="01 2545245"/>
    <x v="2"/>
    <s v="Dean"/>
    <m/>
    <s v="Non Compliant"/>
    <x v="4"/>
  </r>
  <r>
    <n v="960"/>
    <n v="1200"/>
    <s v="Premise"/>
    <s v="Levet Ltd"/>
    <s v="FirstStop (Santry)"/>
    <s v="Omni Centre"/>
    <s v="Santry"/>
    <m/>
    <m/>
    <s v="Dublin 9"/>
    <s v="Ireland"/>
    <m/>
    <s v="01 2545270"/>
    <x v="17"/>
    <s v="James"/>
    <m/>
    <s v="Non Compliant"/>
    <x v="4"/>
  </r>
  <r>
    <n v="960"/>
    <n v="1201"/>
    <s v="Premise"/>
    <s v="Levet Ltd"/>
    <s v="FirstStop (Drogheda)"/>
    <s v="Drogheda Retail Park"/>
    <s v="Donore Road"/>
    <s v="Drogheda"/>
    <m/>
    <s v="Meath"/>
    <s v="Ireland"/>
    <m/>
    <s v="041 9749874"/>
    <x v="22"/>
    <s v="Fran"/>
    <m/>
    <s v="Non Compliant"/>
    <x v="4"/>
  </r>
  <r>
    <n v="960"/>
    <n v="1202"/>
    <s v="Premise"/>
    <s v="Levet Ltd"/>
    <s v="FirstStop (Coolock Lane)"/>
    <s v="Coolock Lane"/>
    <s v="Santry"/>
    <m/>
    <m/>
    <s v="Dublin 9"/>
    <s v="Ireland"/>
    <m/>
    <s v="01 2545275"/>
    <x v="17"/>
    <m/>
    <m/>
    <s v="Non Compliant"/>
    <x v="4"/>
  </r>
  <r>
    <n v="960"/>
    <n v="1203"/>
    <s v="Premise"/>
    <s v="Levet Ltd"/>
    <s v="FirstStop (Clonsilla)"/>
    <s v="Unit 8 Coolmine Ind Est."/>
    <s v="Clonsilla"/>
    <m/>
    <m/>
    <s v="Dublin 15"/>
    <s v="Ireland"/>
    <m/>
    <s v="01 2545256"/>
    <x v="1"/>
    <s v="Alan"/>
    <m/>
    <s v="Non Compliant"/>
    <x v="4"/>
  </r>
  <r>
    <n v="960"/>
    <n v="1204"/>
    <s v="Premise"/>
    <s v="Levet Ltd"/>
    <s v="FirstStop (Bray)"/>
    <s v="Castle Street"/>
    <s v="Bray"/>
    <m/>
    <m/>
    <s v="Wicklow"/>
    <s v="Ireland"/>
    <m/>
    <s v="01 2545235"/>
    <x v="20"/>
    <s v="Danny"/>
    <m/>
    <s v="Non Compliant"/>
    <x v="4"/>
  </r>
  <r>
    <n v="960"/>
    <n v="1205"/>
    <s v="Premise"/>
    <s v="Levet Ltd"/>
    <s v="FirstStop (Crumlin)"/>
    <s v="Old Country Road"/>
    <s v="Crumlin"/>
    <m/>
    <m/>
    <s v="Dublin 12"/>
    <s v="Ireland"/>
    <m/>
    <s v="01 2545221"/>
    <x v="17"/>
    <m/>
    <m/>
    <s v="Non Compliant"/>
    <x v="4"/>
  </r>
  <r>
    <n v="960"/>
    <n v="1206"/>
    <s v="Premise"/>
    <s v="Levet Ltd"/>
    <s v="FirstStop (Dun Laoghaire)"/>
    <s v="Lower Georges Street"/>
    <s v="Dun Laoghaire"/>
    <m/>
    <m/>
    <s v="Dublin County"/>
    <s v="Ireland"/>
    <m/>
    <s v="01 2545230"/>
    <x v="27"/>
    <s v="Shane"/>
    <m/>
    <s v="Non Compliant"/>
    <x v="4"/>
  </r>
  <r>
    <n v="960"/>
    <n v="1207"/>
    <s v="Premise"/>
    <s v="Levet Ltd"/>
    <s v="FirstStop (Clarehall)"/>
    <s v="Clarehall"/>
    <s v="Malahide Road"/>
    <m/>
    <m/>
    <s v="Dublin 17"/>
    <s v="Ireland"/>
    <m/>
    <s v="01 2545260"/>
    <x v="17"/>
    <s v="Damien"/>
    <m/>
    <s v="Non Compliant"/>
    <x v="4"/>
  </r>
  <r>
    <n v="960"/>
    <n v="1208"/>
    <s v="Premise"/>
    <s v="Levet Ltd"/>
    <s v="FastFit (Donnybrook)"/>
    <s v="Donnybrook Road"/>
    <s v="Donnybrook"/>
    <m/>
    <m/>
    <s v="Dublin 4"/>
    <s v="Ireland"/>
    <m/>
    <s v="01 2545225"/>
    <x v="17"/>
    <s v="Philip"/>
    <m/>
    <s v="Non Compliant"/>
    <x v="4"/>
  </r>
  <r>
    <n v="960"/>
    <n v="1209"/>
    <s v="Premise"/>
    <s v="Levet Ltd"/>
    <s v="FirstStop (Coolock)"/>
    <s v="Greencastle Parade"/>
    <s v="Coolock Ind Est"/>
    <s v="Coolock"/>
    <m/>
    <s v="Dublin 17"/>
    <s v="Ireland"/>
    <m/>
    <s v="01 2545265"/>
    <x v="17"/>
    <m/>
    <m/>
    <s v="Non Compliant"/>
    <x v="4"/>
  </r>
  <r>
    <n v="960"/>
    <n v="1210"/>
    <s v="Premise"/>
    <s v="Levet Ltd"/>
    <s v="Firststop (Ballyfermot)"/>
    <s v="Ballyfermot Road"/>
    <s v="Ballyfermot"/>
    <m/>
    <m/>
    <s v="Dublin 10"/>
    <s v="Ireland"/>
    <m/>
    <s v="01 2545210"/>
    <x v="17"/>
    <m/>
    <m/>
    <s v="Non Compliant"/>
    <x v="4"/>
  </r>
  <r>
    <n v="960"/>
    <n v="1211"/>
    <s v="Premise"/>
    <s v="Levet Ltd"/>
    <s v="Firststop (Togher)"/>
    <s v="Dean Rock Business Park"/>
    <s v="Togher"/>
    <m/>
    <m/>
    <s v="Cork"/>
    <s v="Ireland"/>
    <m/>
    <s v="021 2349690"/>
    <x v="7"/>
    <s v="Richie"/>
    <m/>
    <s v="Non Compliant"/>
    <x v="4"/>
  </r>
  <r>
    <n v="960"/>
    <n v="1212"/>
    <s v="Premise"/>
    <s v="Levet Ltd"/>
    <s v="Firststop (Goatstown)"/>
    <s v="Taney Road"/>
    <s v="Goatstown"/>
    <m/>
    <m/>
    <s v="Dublin 14"/>
    <s v="Ireland"/>
    <m/>
    <s v="01 2545240"/>
    <x v="17"/>
    <m/>
    <m/>
    <s v="Non Compliant"/>
    <x v="4"/>
  </r>
  <r>
    <n v="960"/>
    <n v="1213"/>
    <s v="Premise"/>
    <s v="Levet Ltd"/>
    <s v="FastFit (Wexford)"/>
    <s v="New Road"/>
    <m/>
    <m/>
    <m/>
    <s v="Wexford"/>
    <s v="Ireland"/>
    <m/>
    <s v="053 9169819"/>
    <x v="24"/>
    <s v="Davie"/>
    <m/>
    <s v="Non Compliant"/>
    <x v="4"/>
  </r>
  <r>
    <n v="960"/>
    <n v="1214"/>
    <s v="Premise"/>
    <s v="Levet Ltd"/>
    <s v="FirstStop (Killeen Road)"/>
    <s v="Knockmitten Lane"/>
    <s v="Killeen Road"/>
    <m/>
    <m/>
    <s v="Dublin 12"/>
    <s v="Ireland"/>
    <m/>
    <s v="01 2545250"/>
    <x v="2"/>
    <s v="Gary"/>
    <m/>
    <s v="Non Compliant"/>
    <x v="4"/>
  </r>
  <r>
    <n v="960"/>
    <n v="1215"/>
    <s v="Premise"/>
    <s v="Levet Ltd"/>
    <s v="FastFit (Dundalk)"/>
    <s v="Coes Road"/>
    <s v="Dundalk"/>
    <m/>
    <m/>
    <s v="Louth"/>
    <s v="Ireland"/>
    <m/>
    <s v="042 9340679"/>
    <x v="23"/>
    <m/>
    <m/>
    <s v="Non Compliant"/>
    <x v="4"/>
  </r>
  <r>
    <n v="960"/>
    <n v="1216"/>
    <s v="Premise"/>
    <s v="Levet Ltd"/>
    <s v="FirstStop (Malpas Street)"/>
    <s v="8 Malpas Street"/>
    <s v="Clanbrassil Street"/>
    <m/>
    <m/>
    <s v="Dublin 8"/>
    <s v="Ireland"/>
    <m/>
    <s v="01 2545200"/>
    <x v="17"/>
    <s v="Niall"/>
    <m/>
    <s v="Non Compliant"/>
    <x v="4"/>
  </r>
  <r>
    <n v="960"/>
    <n v="1217"/>
    <s v="Premise"/>
    <s v="Levet Ltd"/>
    <s v="FirstStop (Tuam Rd)"/>
    <s v="Addley Park"/>
    <s v="Liosban Industrial Est"/>
    <s v="Tuam Road"/>
    <m/>
    <s v="Galway"/>
    <s v="Ireland"/>
    <s v="IR"/>
    <s v="091 448977"/>
    <x v="9"/>
    <m/>
    <m/>
    <s v="Non Compliant"/>
    <x v="4"/>
  </r>
  <r>
    <n v="960"/>
    <n v="1219"/>
    <s v="Premise"/>
    <s v="Levet Ltd"/>
    <s v="FirstStop (Lombard St)"/>
    <s v="18 Lombard Street"/>
    <s v="Westland Row"/>
    <m/>
    <m/>
    <s v="Dublin 2"/>
    <s v="Ireland"/>
    <m/>
    <s v="01 2545205"/>
    <x v="17"/>
    <s v="Ian"/>
    <m/>
    <s v="Non Compliant"/>
    <x v="4"/>
  </r>
  <r>
    <n v="960"/>
    <n v="1220"/>
    <s v="Premise"/>
    <s v="Levet Ltd"/>
    <s v="FastFit (Waterford)"/>
    <s v="Tramore Road"/>
    <s v="Waterford City"/>
    <m/>
    <m/>
    <s v="Waterford"/>
    <s v="Ireland"/>
    <m/>
    <s v="051 346000"/>
    <x v="5"/>
    <m/>
    <m/>
    <s v="Non Compliant"/>
    <x v="4"/>
  </r>
  <r>
    <n v="961"/>
    <m/>
    <s v="Member"/>
    <s v="Deerpark Motors Ltd"/>
    <s v="Deerpark Motors Ltd"/>
    <s v="Limerick Road"/>
    <s v="Charleville"/>
    <m/>
    <m/>
    <s v="Cork"/>
    <s v="Ireland"/>
    <s v="P56 P680"/>
    <s v="(063) 86344"/>
    <x v="6"/>
    <s v="Esther"/>
    <s v="Gayer"/>
    <s v="Compliant"/>
    <x v="0"/>
  </r>
  <r>
    <n v="962"/>
    <m/>
    <s v="Member"/>
    <s v="Continental Tyre Group Ltd"/>
    <s v="Continental Tyre Group Ltd"/>
    <s v="Continental House,"/>
    <s v="191 High Street"/>
    <s v="Yiewsley, West Drayton"/>
    <s v="Middlesex"/>
    <m/>
    <s v="United Kingdom"/>
    <s v="UB7 7XW"/>
    <s v="(0044) 1895 425900"/>
    <x v="30"/>
    <s v="Stephen"/>
    <s v="Sissons"/>
    <s v="Revoked"/>
    <x v="5"/>
  </r>
  <r>
    <n v="963"/>
    <m/>
    <s v="Member"/>
    <s v="Tony O'Donoghue Tyre Service"/>
    <s v="Tony O'Donoghue Tyre Service"/>
    <s v="C.W.S. Complex, Connolly Park"/>
    <s v="Upper Rock Street"/>
    <s v="Tralee"/>
    <m/>
    <s v="Kerry"/>
    <s v="Ireland"/>
    <s v="V92 HV20"/>
    <s v="(066) 7121401"/>
    <x v="13"/>
    <s v="Antoinette"/>
    <s v="O'Donoghue"/>
    <s v="Compliant"/>
    <x v="0"/>
  </r>
  <r>
    <n v="964"/>
    <m/>
    <s v="Member"/>
    <s v="Newmarket Motors"/>
    <s v="Newmarket Motors"/>
    <s v="Main Street"/>
    <s v="Newmarket"/>
    <m/>
    <m/>
    <s v="Cork"/>
    <s v="Ireland"/>
    <m/>
    <s v="(029) 60100"/>
    <x v="6"/>
    <s v="Joanne"/>
    <s v="Sheahan"/>
    <s v="Compliant"/>
    <x v="0"/>
  </r>
  <r>
    <n v="966"/>
    <m/>
    <s v="Member"/>
    <s v="Greenhall Motors Ltd"/>
    <s v="Greenhall Motors Ltd"/>
    <s v="Charleville Road"/>
    <s v="Buttevant"/>
    <m/>
    <m/>
    <s v="Cork"/>
    <s v="Ireland"/>
    <s v="P51 YD77"/>
    <s v="(022) 23338"/>
    <x v="6"/>
    <s v="Liam"/>
    <s v="Buckley"/>
    <s v="Compliant"/>
    <x v="0"/>
  </r>
  <r>
    <n v="967"/>
    <m/>
    <s v="Member"/>
    <s v="Bella Enterprises Ltd"/>
    <s v="Bella Enterprises Ltd"/>
    <s v="Naas Road"/>
    <s v="Kilcullen"/>
    <m/>
    <m/>
    <s v="Kildare"/>
    <s v="Ireland"/>
    <m/>
    <s v="(045) 481299"/>
    <x v="14"/>
    <s v="Paul"/>
    <s v="Doyle"/>
    <s v="Compliant"/>
    <x v="0"/>
  </r>
  <r>
    <n v="968"/>
    <m/>
    <s v="Member"/>
    <s v="Top Class Cabs Ltd"/>
    <s v="Top Class Cabs Ltd"/>
    <s v="Knock Road"/>
    <s v="Kiltimagh"/>
    <m/>
    <m/>
    <s v="Mayo"/>
    <s v="Ireland"/>
    <s v="F12 F5X4"/>
    <s v="(094) 9374845"/>
    <x v="10"/>
    <s v="Peter"/>
    <s v="King"/>
    <s v="Revoked"/>
    <x v="6"/>
  </r>
  <r>
    <n v="969"/>
    <m/>
    <s v="Member"/>
    <s v="Hills Garages (Greystones) ltd"/>
    <s v="Hills Garages (Greystones) ltd"/>
    <s v="Hillside Rd."/>
    <s v="Greystones"/>
    <m/>
    <m/>
    <s v="Wicklow"/>
    <s v="Ireland"/>
    <m/>
    <s v="(01) 2874510"/>
    <x v="20"/>
    <s v="Anne"/>
    <s v="Hegarty"/>
    <s v="Compliant"/>
    <x v="0"/>
  </r>
  <r>
    <n v="971"/>
    <m/>
    <s v="Member"/>
    <s v="Shane Tyre Service Ltd"/>
    <s v="Shane Tyre Service Ltd"/>
    <s v="Lower Commons"/>
    <s v="Castleblaney"/>
    <m/>
    <m/>
    <s v="Monaghan"/>
    <s v="Ireland"/>
    <s v="A75 EK13"/>
    <s v="(042) 9749051"/>
    <x v="0"/>
    <s v="Mary"/>
    <s v="Poyntz"/>
    <s v="Compliant"/>
    <x v="0"/>
  </r>
  <r>
    <n v="972"/>
    <m/>
    <s v="Member"/>
    <s v="Michael A. Kelly"/>
    <s v="Michael A. Kelly"/>
    <s v="Mulranny Road"/>
    <s v="Newport"/>
    <m/>
    <m/>
    <s v="Mayo"/>
    <s v="Ireland"/>
    <s v="F28 AT82"/>
    <s v="(098) 41138"/>
    <x v="10"/>
    <s v="Mary"/>
    <s v="Kelly"/>
    <s v="Non Compliant"/>
    <x v="0"/>
  </r>
  <r>
    <n v="973"/>
    <m/>
    <s v="Member"/>
    <s v="Service Stop Limited"/>
    <s v="Service Stop Limited"/>
    <s v="Westpalstown"/>
    <s v="Oldtown"/>
    <m/>
    <m/>
    <s v="Dublin County"/>
    <s v="Ireland"/>
    <m/>
    <s v="(01) 8433831"/>
    <x v="1"/>
    <s v="Sean"/>
    <s v="O'Neill"/>
    <s v="Non Compliant"/>
    <x v="0"/>
  </r>
  <r>
    <n v="975"/>
    <m/>
    <s v="Member"/>
    <s v="Moran Garage Ltd"/>
    <s v="Moran Garage Ltd"/>
    <s v="Ballinrobe Road"/>
    <s v="Westport"/>
    <m/>
    <m/>
    <s v="Mayo"/>
    <s v="Ireland"/>
    <s v="F28 FW90"/>
    <s v="(098) 26610"/>
    <x v="10"/>
    <s v="Joan"/>
    <s v="Geraghty"/>
    <s v="Non Compliant"/>
    <x v="0"/>
  </r>
  <r>
    <n v="976"/>
    <m/>
    <s v="Member"/>
    <s v="Doyle's Garage Courtown Ltd"/>
    <s v="Doyle's Garage Courtown Ltd"/>
    <s v="Askingarron"/>
    <s v="Courtown"/>
    <s v="Gorey"/>
    <m/>
    <s v="Wexford"/>
    <s v="Ireland"/>
    <m/>
    <s v="(053) 9427900"/>
    <x v="24"/>
    <s v="Bernard"/>
    <s v="Doyle"/>
    <s v="Compliant"/>
    <x v="0"/>
  </r>
  <r>
    <n v="977"/>
    <m/>
    <s v="Member"/>
    <s v="Brusna Fuels and Tyres"/>
    <s v="Brusna Fuels and Tyres"/>
    <s v="Brusna"/>
    <s v="Ballaghaderreen"/>
    <m/>
    <m/>
    <s v="Roscommon"/>
    <s v="Ireland"/>
    <m/>
    <s v="(086) 1021836"/>
    <x v="28"/>
    <s v="Kevin"/>
    <s v="Barnes"/>
    <s v="Revoked"/>
    <x v="7"/>
  </r>
  <r>
    <n v="978"/>
    <m/>
    <s v="Member"/>
    <s v="Cannon Motor Services"/>
    <s v="Cannon Motor Services"/>
    <s v="Ballycorus Road"/>
    <s v="Kilternan"/>
    <m/>
    <m/>
    <s v="Dublin 18"/>
    <s v="Ireland"/>
    <m/>
    <s v="(01) 2959907"/>
    <x v="27"/>
    <s v="Ralph"/>
    <s v="Cannon"/>
    <s v="Non Compliant"/>
    <x v="0"/>
  </r>
  <r>
    <n v="979"/>
    <m/>
    <s v="Member"/>
    <s v="United Metal Recycling (Ireland) Limited"/>
    <s v="United Metal Recycling (Ireland) Limited"/>
    <s v="Eastway Business Park"/>
    <s v="Ballysimon Road"/>
    <m/>
    <m/>
    <s v="Limerick"/>
    <s v="Ireland"/>
    <s v="V94 K267"/>
    <s v="(061) 603848"/>
    <x v="8"/>
    <s v="David"/>
    <s v="Hegarty"/>
    <s v="Non Compliant"/>
    <x v="0"/>
  </r>
  <r>
    <n v="979"/>
    <n v="1968"/>
    <s v="Premise"/>
    <s v="United Metal Recycling (Ireland) Limited"/>
    <s v="United Metal Recycling"/>
    <s v="Eastway Business Park,Ballysimon Limerick"/>
    <m/>
    <m/>
    <m/>
    <s v="Limerick"/>
    <s v="Ireland"/>
    <m/>
    <m/>
    <x v="8"/>
    <s v="Mike"/>
    <s v="O'Keefe"/>
    <s v="Non Compliant"/>
    <x v="0"/>
  </r>
  <r>
    <n v="979"/>
    <n v="1969"/>
    <s v="Premise"/>
    <s v="United Metal Recycling (Ireland) Limited"/>
    <s v="United Metal Recycling"/>
    <s v="Eastway Business Park,Ballysimon Limerick"/>
    <m/>
    <m/>
    <m/>
    <s v="Limerick"/>
    <s v="Ireland"/>
    <m/>
    <m/>
    <x v="8"/>
    <s v="Mike"/>
    <s v="O'Keefe"/>
    <s v="Non Compliant"/>
    <x v="0"/>
  </r>
  <r>
    <n v="979"/>
    <n v="1970"/>
    <s v="Premise"/>
    <s v="United Metal Recycling (Ireland) Limited"/>
    <s v="United Metal Recycling"/>
    <s v="Monoclino Industrial Estate"/>
    <m/>
    <m/>
    <s v="Ballysimon"/>
    <m/>
    <s v="Ireland"/>
    <m/>
    <s v="061)603848"/>
    <x v="8"/>
    <s v="Mike"/>
    <s v="O'Keefe"/>
    <s v="Non Compliant"/>
    <x v="0"/>
  </r>
  <r>
    <n v="979"/>
    <n v="1971"/>
    <s v="Premise"/>
    <s v="United Metal Recycling (Ireland) Limited"/>
    <s v="United Metal Recycling"/>
    <s v="Monoclino Industrial Estate"/>
    <m/>
    <m/>
    <s v="Ballysimon"/>
    <m/>
    <s v="Ireland"/>
    <m/>
    <s v="061)603848"/>
    <x v="8"/>
    <s v="Mike"/>
    <s v="O'Keefe"/>
    <s v="Non Compliant"/>
    <x v="0"/>
  </r>
  <r>
    <n v="980"/>
    <m/>
    <s v="Member"/>
    <s v="Murphy &amp; Gunn Limited"/>
    <s v="Murphy &amp; Gunn Limited"/>
    <s v="9-14 Milltown Road"/>
    <s v="Milltown"/>
    <m/>
    <m/>
    <s v="Dublin 6"/>
    <s v="Ireland"/>
    <m/>
    <s v="(01) 2153300"/>
    <x v="17"/>
    <s v="Freddie"/>
    <s v="Mason"/>
    <s v="Non Compliant"/>
    <x v="0"/>
  </r>
  <r>
    <n v="980"/>
    <n v="1237"/>
    <s v="Premise"/>
    <s v="Murphy &amp; Gunn Limited"/>
    <s v="Murphy &amp; Gunn Rathgar"/>
    <s v="Rathgar Avenue"/>
    <m/>
    <s v="Dublin 6"/>
    <m/>
    <s v="Dublin 6"/>
    <s v="Ireland"/>
    <m/>
    <s v="01 406 8600"/>
    <x v="17"/>
    <s v="Brian"/>
    <s v="Weekes"/>
    <s v="Non Compliant"/>
    <x v="0"/>
  </r>
  <r>
    <n v="981"/>
    <m/>
    <s v="Member"/>
    <s v="Donohoe Motor Salvage Ltd"/>
    <s v="Donohoe Motor Salvage Ltd"/>
    <s v="Drumgoold"/>
    <s v="Enniscorthy"/>
    <m/>
    <m/>
    <s v="Wexford"/>
    <s v="Ireland"/>
    <s v="Y21 E6C1"/>
    <s v="(053) 9243399"/>
    <x v="24"/>
    <s v="Mary"/>
    <s v="Kehoe"/>
    <s v="Non Compliant"/>
    <x v="0"/>
  </r>
  <r>
    <n v="982"/>
    <m/>
    <s v="Member"/>
    <s v="Cavanaghs of Fermoy Ashe Quay Ltd"/>
    <s v="Cavanaghs of Fermoy Ashe Quay Ltd"/>
    <s v="Cork Road"/>
    <s v="Fermoy"/>
    <m/>
    <m/>
    <s v="Cork"/>
    <s v="Ireland"/>
    <s v="PB1 VY38"/>
    <s v="(025) 42036"/>
    <x v="6"/>
    <s v="Majella"/>
    <s v="Canty"/>
    <s v="Compliant"/>
    <x v="0"/>
  </r>
  <r>
    <n v="983"/>
    <m/>
    <s v="Member"/>
    <s v="Lyons of Limerick Ltd."/>
    <s v="Lyons of Limerick Ltd."/>
    <s v="Ballysimon"/>
    <m/>
    <m/>
    <m/>
    <s v="Limerick"/>
    <s v="Ireland"/>
    <s v="V94 X458"/>
    <s v="(061) 413344"/>
    <x v="8"/>
    <s v="Sinead"/>
    <s v="Ni Eidhin"/>
    <s v="Compliant"/>
    <x v="0"/>
  </r>
  <r>
    <n v="983"/>
    <n v="1569"/>
    <s v="Premise"/>
    <s v="Lyons of Limerick Ltd."/>
    <s v="Lyons of Limerick"/>
    <s v="Ballysimon"/>
    <m/>
    <m/>
    <s v="Limerick"/>
    <s v="Limerick"/>
    <s v="Ireland"/>
    <s v="V94 T6HW"/>
    <s v="(061) 413344"/>
    <x v="8"/>
    <s v="Sinead"/>
    <s v="Ni Eidhin"/>
    <s v="Compliant"/>
    <x v="0"/>
  </r>
  <r>
    <n v="984"/>
    <m/>
    <s v="Member"/>
    <s v="WJ O'Mahony"/>
    <s v="WJ O'Mahony"/>
    <s v="Thomastown Road"/>
    <s v="Bennettsbridge"/>
    <m/>
    <m/>
    <s v="Kilkenny"/>
    <s v="Ireland"/>
    <m/>
    <s v="(056) 7727555"/>
    <x v="15"/>
    <s v="William"/>
    <s v="O'Mahony"/>
    <s v="Compliant"/>
    <x v="0"/>
  </r>
  <r>
    <n v="985"/>
    <m/>
    <s v="Member"/>
    <s v="Balgaddy Tyres Ltd"/>
    <s v="Balgaddy Tyres Ltd"/>
    <s v="Unit 1 Crannog"/>
    <s v="Newlands Road"/>
    <s v="Balgaddy"/>
    <s v="Clondalkin"/>
    <s v="Dublin 22"/>
    <s v="Ireland"/>
    <s v="K78 RK27"/>
    <s v="(086) 7914288"/>
    <x v="2"/>
    <s v="Syed"/>
    <s v="Sohail Ahmed"/>
    <s v="Non Compliant"/>
    <x v="0"/>
  </r>
  <r>
    <n v="986"/>
    <m/>
    <s v="Member"/>
    <s v="Menapia Motors Ltd"/>
    <s v="Menapia Motors Ltd"/>
    <s v="Kerlogue Business Park"/>
    <s v="Rosslare Road"/>
    <m/>
    <m/>
    <s v="Wexford"/>
    <s v="Ireland"/>
    <s v="Y35 D308"/>
    <s v="(053) 9144244"/>
    <x v="24"/>
    <s v="Denise"/>
    <s v="Doran"/>
    <s v="Compliant"/>
    <x v="0"/>
  </r>
  <r>
    <n v="987"/>
    <m/>
    <s v="Member"/>
    <s v="Paul Tully"/>
    <s v="Paul Tully"/>
    <s v="Mulnagung"/>
    <s v="Lifford"/>
    <m/>
    <m/>
    <s v="Donegal"/>
    <s v="Ireland"/>
    <m/>
    <s v="(074) 9141495"/>
    <x v="31"/>
    <s v="Margheurite"/>
    <s v="Tully"/>
    <s v="Non Compliant"/>
    <x v="0"/>
  </r>
  <r>
    <n v="988"/>
    <m/>
    <s v="Member"/>
    <s v="Dan Dooley Group Ltd"/>
    <s v="Dan Dooley Group Ltd"/>
    <s v="The Cross"/>
    <s v="Knocklong"/>
    <m/>
    <m/>
    <s v="Limerick"/>
    <s v="Ireland"/>
    <s v="V35 D293"/>
    <s v="(062) 53103"/>
    <x v="8"/>
    <s v="Ivana"/>
    <s v="*"/>
    <s v="Non Compliant"/>
    <x v="0"/>
  </r>
  <r>
    <n v="990"/>
    <m/>
    <s v="Member"/>
    <s v="Harmonstown Tyre &amp; Valet Center"/>
    <s v="Harmonstown Tyre &amp; Valet Center"/>
    <s v="46 Harmonstown Road"/>
    <s v="Raheny"/>
    <m/>
    <m/>
    <s v="Dublin 5"/>
    <s v="Ireland"/>
    <m/>
    <s v="(01) 8058681"/>
    <x v="17"/>
    <s v="Luke"/>
    <s v="McLoughlin"/>
    <s v="Compliant"/>
    <x v="0"/>
  </r>
  <r>
    <n v="991"/>
    <m/>
    <s v="Member"/>
    <s v="Ballinasloe Tyre and Quick Fit Centre"/>
    <s v="Ballinasloe Tyre and Quick Fit Centre"/>
    <s v="Harbour Road"/>
    <s v="Ballinasloe"/>
    <m/>
    <m/>
    <s v="Galway"/>
    <s v="Ireland"/>
    <s v="H53E2Y7"/>
    <s v="(0909) 646956"/>
    <x v="21"/>
    <s v="Geraldine"/>
    <s v="Fox"/>
    <s v="Compliant"/>
    <x v="0"/>
  </r>
  <r>
    <n v="992"/>
    <m/>
    <s v="Member"/>
    <s v="Dolphin's Garage Ltd"/>
    <s v="Dolphin's Garage Ltd"/>
    <s v="High Street"/>
    <s v="Ballinamore"/>
    <m/>
    <m/>
    <s v="Leitrim"/>
    <s v="Ireland"/>
    <m/>
    <s v="(071) 9644044"/>
    <x v="19"/>
    <s v="P.J."/>
    <s v="Dolan"/>
    <s v="Compliant"/>
    <x v="0"/>
  </r>
  <r>
    <n v="997"/>
    <m/>
    <s v="Member"/>
    <s v="Kilcoole Garage Ltd"/>
    <s v="Kilcoole Garage Ltd"/>
    <s v="Main Street"/>
    <s v="Kilcoole"/>
    <m/>
    <m/>
    <s v="Wicklow"/>
    <s v="Ireland"/>
    <s v="A63 YE00"/>
    <s v="(01) 2875077"/>
    <x v="20"/>
    <s v="Bryan"/>
    <s v="Hill"/>
    <s v="Compliant"/>
    <x v="0"/>
  </r>
  <r>
    <n v="999"/>
    <m/>
    <s v="Member"/>
    <s v="Byrnes Tyres Ltd"/>
    <s v="Byrnes Tyres Ltd"/>
    <s v="Dublin Road"/>
    <s v="Oranmore"/>
    <m/>
    <m/>
    <s v="Galway"/>
    <s v="Ireland"/>
    <s v="H91 V258"/>
    <s v="(091) 794115"/>
    <x v="21"/>
    <m/>
    <m/>
    <s v="Compliant"/>
    <x v="0"/>
  </r>
  <r>
    <n v="1000"/>
    <m/>
    <s v="Member"/>
    <s v="Cecil Motors Gorey"/>
    <s v="Cecil Motors Gorey"/>
    <s v="Gorey Business Park"/>
    <s v="Ramstown"/>
    <s v="Gorey"/>
    <m/>
    <s v="Wexford"/>
    <s v="Ireland"/>
    <m/>
    <s v="(053) 9430725"/>
    <x v="24"/>
    <s v="Clodagh"/>
    <s v="Cecil"/>
    <s v="Non Compliant"/>
    <x v="0"/>
  </r>
  <r>
    <n v="1001"/>
    <m/>
    <s v="Member"/>
    <s v="Quickstop Ltd"/>
    <s v="Quickstop Ltd"/>
    <s v="Unit 7 west side centre"/>
    <s v="Model farm road"/>
    <s v="Bishopstown"/>
    <m/>
    <s v="Cork"/>
    <s v="Ireland"/>
    <m/>
    <s v="021 454 6901"/>
    <x v="7"/>
    <s v="Patrick"/>
    <s v="O Connor"/>
    <s v="Non Compliant"/>
    <x v="0"/>
  </r>
  <r>
    <n v="1002"/>
    <m/>
    <s v="Member"/>
    <s v="Yomac Cars Ltd"/>
    <s v="Yomac Cars Ltd"/>
    <s v="103b Barrow Road"/>
    <s v="Dublin Industrial Estate"/>
    <s v="Glasnevin"/>
    <m/>
    <s v="Dublin 11"/>
    <s v="Ireland"/>
    <s v="D11 DX86"/>
    <s v="(01) 8307822"/>
    <x v="17"/>
    <s v="David"/>
    <s v="Yeomans"/>
    <s v="Compliant"/>
    <x v="0"/>
  </r>
  <r>
    <n v="1003"/>
    <m/>
    <s v="Member"/>
    <s v="Nugent's Garage"/>
    <s v="Nugent's Garage"/>
    <s v="Salterbridge"/>
    <s v="Cappoquin"/>
    <m/>
    <m/>
    <s v="Waterford"/>
    <s v="Ireland"/>
    <m/>
    <s v="(058) 52044"/>
    <x v="5"/>
    <s v="Paul"/>
    <s v="Nugent"/>
    <s v="Compliant"/>
    <x v="0"/>
  </r>
  <r>
    <n v="1004"/>
    <m/>
    <s v="Member"/>
    <s v="David and Julie O'Brien Ltd"/>
    <s v="David and Julie O'Brien Ltd"/>
    <s v="Unit 2"/>
    <s v="Mill street"/>
    <s v="Callan"/>
    <m/>
    <s v="Kilkenny"/>
    <s v="Ireland"/>
    <s v="R95 XNH2"/>
    <s v="(056) 7725137"/>
    <x v="15"/>
    <s v="Julie"/>
    <s v="O'Brien"/>
    <s v="Non Compliant"/>
    <x v="0"/>
  </r>
  <r>
    <n v="1004"/>
    <n v="1257"/>
    <s v="Premise"/>
    <s v="David and Julie O'Brien Ltd"/>
    <s v="O'Brien Autos"/>
    <s v="The Green Upper"/>
    <s v="Fethard"/>
    <m/>
    <m/>
    <s v="Tipperary"/>
    <s v="Ireland"/>
    <m/>
    <n v="526132758"/>
    <x v="11"/>
    <s v="Kevin"/>
    <s v="Leahy"/>
    <s v="Non Compliant"/>
    <x v="0"/>
  </r>
  <r>
    <n v="1005"/>
    <m/>
    <s v="Member"/>
    <s v="Motor Import"/>
    <s v="Motor Import"/>
    <s v="John F Kennedy Drive"/>
    <s v="Naas Road"/>
    <m/>
    <m/>
    <s v="Dublin 12"/>
    <s v="Ireland"/>
    <m/>
    <s v="(01) 2405666"/>
    <x v="2"/>
    <s v="Nicola"/>
    <s v="Sludds"/>
    <s v="Non Compliant"/>
    <x v="0"/>
  </r>
  <r>
    <n v="1005"/>
    <n v="1259"/>
    <s v="Premise"/>
    <s v="Motor Import"/>
    <s v="Frank Keane Blackrock"/>
    <s v="Temple Road"/>
    <s v="Blackrock"/>
    <s v="Co. Dublin"/>
    <m/>
    <s v="Dublin County"/>
    <s v="Ireland"/>
    <m/>
    <s v="01 2885085"/>
    <x v="27"/>
    <s v="Cormac"/>
    <s v="McEvoy"/>
    <s v="Non Compliant"/>
    <x v="0"/>
  </r>
  <r>
    <n v="1007"/>
    <m/>
    <s v="Member"/>
    <s v="Molloy Metal Recyling Ltd"/>
    <s v="Molloy Metal Recyling Ltd"/>
    <s v="Tomgarrow"/>
    <s v="Ballycarney"/>
    <s v="Enniscorthy"/>
    <m/>
    <s v="Wexford"/>
    <s v="Ireland"/>
    <m/>
    <s v="(053) 9388886"/>
    <x v="24"/>
    <s v="patricia"/>
    <s v="molloy"/>
    <s v="Non Compliant"/>
    <x v="0"/>
  </r>
  <r>
    <n v="1007"/>
    <n v="1262"/>
    <s v="Premise"/>
    <s v="Molloy Metal Recyling Ltd"/>
    <s v="Molloy Metal Recyling"/>
    <s v="Raheen"/>
    <s v="New Ross"/>
    <m/>
    <m/>
    <s v="Wexford"/>
    <s v="Ireland"/>
    <n v="0"/>
    <s v="087 1958235"/>
    <x v="24"/>
    <s v="nick"/>
    <s v="harte"/>
    <s v="Non Compliant"/>
    <x v="0"/>
  </r>
  <r>
    <n v="1008"/>
    <m/>
    <s v="Member"/>
    <s v="Freshford Garages Ltd"/>
    <s v="Freshford Garages Ltd"/>
    <s v="Mill Street"/>
    <s v="Freshford"/>
    <m/>
    <m/>
    <s v="Kilkenny"/>
    <s v="Ireland"/>
    <m/>
    <s v="(056) 8832234"/>
    <x v="15"/>
    <s v="Shevaun"/>
    <s v="O'Sullivan"/>
    <s v="Non Compliant"/>
    <x v="0"/>
  </r>
  <r>
    <n v="1009"/>
    <m/>
    <s v="Member"/>
    <s v="McMotors"/>
    <s v="McMotors"/>
    <s v="Rere Church Place"/>
    <s v="Sallynoggin"/>
    <m/>
    <m/>
    <s v="Dublin County"/>
    <s v="Ireland"/>
    <m/>
    <s v="(087) 2308404"/>
    <x v="27"/>
    <s v="Greg"/>
    <s v="McGlinn"/>
    <s v="Compliant"/>
    <x v="0"/>
  </r>
  <r>
    <n v="1010"/>
    <m/>
    <s v="Member"/>
    <s v="Paul Murphy Transport"/>
    <s v="Paul Murphy Transport"/>
    <s v="2 Shannonview Tce"/>
    <s v="Dublin Road"/>
    <m/>
    <m/>
    <s v="Limerick"/>
    <s v="Ireland"/>
    <s v="V94P9PY"/>
    <s v="(087) 2540278"/>
    <x v="8"/>
    <s v="Sandra"/>
    <s v="Murphy"/>
    <s v="Non Compliant"/>
    <x v="0"/>
  </r>
  <r>
    <n v="1011"/>
    <m/>
    <s v="Member"/>
    <s v="Macs Mobile Tyres Ltd"/>
    <s v="Macs Mobile Tyres Ltd"/>
    <s v="Limassol Lodge"/>
    <s v="Feeragh"/>
    <s v="Ballymurray"/>
    <m/>
    <s v="Roscommon"/>
    <s v="Ireland"/>
    <s v="F42 YT98"/>
    <s v="(086) 3648921"/>
    <x v="28"/>
    <s v="Trisha"/>
    <s v="McLoughlin"/>
    <s v="Non Compliant"/>
    <x v="0"/>
  </r>
  <r>
    <n v="1012"/>
    <m/>
    <s v="Member"/>
    <s v="John O'Donovan Haulage Limited"/>
    <s v="John O'Donovan Haulage Limited"/>
    <s v="Coolowen"/>
    <s v="Blarney"/>
    <m/>
    <m/>
    <s v="Cork"/>
    <s v="Ireland"/>
    <s v="T23 TK49"/>
    <s v="(021) 4385360"/>
    <x v="6"/>
    <m/>
    <m/>
    <s v="Non Compliant"/>
    <x v="0"/>
  </r>
  <r>
    <n v="1013"/>
    <m/>
    <s v="Member"/>
    <s v="Tamerlan Tebiyev"/>
    <s v="Tamerlan Tebiyev"/>
    <s v="9 Lower Ballymount Road"/>
    <s v="Walkinstown"/>
    <m/>
    <m/>
    <s v="Dublin 12"/>
    <s v="Ireland"/>
    <m/>
    <s v="(085) 1430077"/>
    <x v="2"/>
    <s v="Tamerlan"/>
    <s v="Tebiyev"/>
    <s v="Compliant"/>
    <x v="0"/>
  </r>
  <r>
    <n v="1015"/>
    <m/>
    <s v="Member"/>
    <s v="Strang Motors Ltd"/>
    <s v="Strang Motors Ltd"/>
    <s v="Waterford Road"/>
    <s v="Clonmel"/>
    <m/>
    <m/>
    <s v="Tipperary"/>
    <s v="Ireland"/>
    <m/>
    <s v="(052) 6122164"/>
    <x v="11"/>
    <s v="Brian"/>
    <s v="Cunningham"/>
    <s v="Compliant"/>
    <x v="0"/>
  </r>
  <r>
    <n v="1016"/>
    <m/>
    <s v="Member"/>
    <s v="ROC Recycling Solutions Limited"/>
    <s v="ROC Recycling Solutions Limited"/>
    <s v="Ballymacken Industrial Estate"/>
    <s v="Portlaoise"/>
    <m/>
    <m/>
    <s v="Laois"/>
    <s v="Ireland"/>
    <m/>
    <s v="(057) 8630635"/>
    <x v="3"/>
    <s v="Bernie"/>
    <s v="McBride"/>
    <s v="Non Compliant"/>
    <x v="0"/>
  </r>
  <r>
    <n v="1017"/>
    <m/>
    <s v="Member"/>
    <s v="Eugene O'Shea TA Autowise"/>
    <s v="Eugene O'Shea TA Autowise"/>
    <s v="Naas Industrial Estate"/>
    <s v="Naas"/>
    <m/>
    <m/>
    <s v="Kildare"/>
    <s v="Ireland"/>
    <m/>
    <s v="(045) 856050"/>
    <x v="14"/>
    <m/>
    <m/>
    <s v="Compliant"/>
    <x v="0"/>
  </r>
  <r>
    <n v="1018"/>
    <m/>
    <s v="Member"/>
    <s v="Crowley's Garage"/>
    <s v="Crowley's Garage"/>
    <s v="Sandcross"/>
    <s v="Kilbrittain"/>
    <s v="Bandon"/>
    <m/>
    <s v="Cork"/>
    <s v="Ireland"/>
    <s v="P72 C825"/>
    <s v="(023) 8849718"/>
    <x v="6"/>
    <s v="Kieran"/>
    <s v="Crowley"/>
    <s v="Compliant"/>
    <x v="0"/>
  </r>
  <r>
    <n v="1019"/>
    <m/>
    <s v="Member"/>
    <s v="MF Autoservices Ltd"/>
    <s v="MF Autoservices Ltd"/>
    <s v="65A St Fintans Villas"/>
    <s v="Deansgrange"/>
    <s v="Blackrock"/>
    <m/>
    <s v="Dublin County"/>
    <s v="Ireland"/>
    <s v="A94 E289"/>
    <s v="(01) 2898202"/>
    <x v="27"/>
    <s v="Anne Marie"/>
    <s v="Murtagh"/>
    <s v="Non Compliant"/>
    <x v="0"/>
  </r>
  <r>
    <n v="1020"/>
    <m/>
    <s v="Member"/>
    <s v="Castletownmoor Building Contractors Ltd"/>
    <s v="Castletownmoor Building Contractors Ltd"/>
    <s v="Kiltoghert"/>
    <s v="Carrick-on-Shannon"/>
    <m/>
    <m/>
    <s v="Leitrim"/>
    <s v="Ireland"/>
    <s v="N41 C7W7"/>
    <s v="(086) 2541083"/>
    <x v="19"/>
    <s v="Desmond"/>
    <s v="Rooney"/>
    <s v="Compliant"/>
    <x v="0"/>
  </r>
  <r>
    <n v="1021"/>
    <m/>
    <s v="Member"/>
    <s v="Tyreworld Limited"/>
    <s v="Tyreworld Limited"/>
    <s v="Island Road"/>
    <s v="Enniscorthy"/>
    <m/>
    <m/>
    <s v="Wexford"/>
    <s v="Ireland"/>
    <s v="Y21W2H7"/>
    <s v="(053) 9236436"/>
    <x v="24"/>
    <s v="Evelyn"/>
    <s v="Cogan"/>
    <s v="Non Compliant"/>
    <x v="0"/>
  </r>
  <r>
    <n v="1022"/>
    <m/>
    <s v="Member"/>
    <s v="Top Tyres Limited"/>
    <s v="Top Tyres Limited"/>
    <s v="Knottown"/>
    <s v="Ardcavan"/>
    <m/>
    <m/>
    <s v="Wexford"/>
    <s v="Ireland"/>
    <s v="Y35DY99"/>
    <s v="(053) 9141092"/>
    <x v="24"/>
    <s v="John"/>
    <s v="Hearne"/>
    <s v="Non Compliant"/>
    <x v="0"/>
  </r>
  <r>
    <n v="1023"/>
    <m/>
    <s v="Member"/>
    <s v="Mulranny Motors"/>
    <s v="Mulranny Motors"/>
    <s v="Cushlecka"/>
    <s v="Mulranny"/>
    <s v="Westport"/>
    <m/>
    <s v="Mayo"/>
    <s v="Ireland"/>
    <s v="F28 D623"/>
    <s v="(098) 36127"/>
    <x v="10"/>
    <s v="Lucille"/>
    <s v="Grealis"/>
    <s v="Compliant"/>
    <x v="0"/>
  </r>
  <r>
    <n v="1024"/>
    <m/>
    <s v="Member"/>
    <s v="Donnelly Tyre &amp; Battery Service"/>
    <s v="Donnelly Tyre &amp; Battery Service"/>
    <s v="14a George's Avenue"/>
    <s v="Blackrock"/>
    <m/>
    <m/>
    <s v="Dublin County"/>
    <s v="Ireland"/>
    <s v="A94 A620"/>
    <s v="(01) 2881948"/>
    <x v="27"/>
    <s v="Tom"/>
    <s v="Donnelly"/>
    <s v="Non Compliant"/>
    <x v="0"/>
  </r>
  <r>
    <n v="1024"/>
    <n v="1278"/>
    <s v="Premise"/>
    <s v="Donnelly Tyre &amp; Battery Service"/>
    <s v="Donnelly Tyre &amp; Battery Service"/>
    <s v="1 Adelaide Road"/>
    <s v="Glasthule"/>
    <s v="Dun Laoighre"/>
    <m/>
    <s v="Dublin County"/>
    <s v="Ireland"/>
    <s v="A96 CH52"/>
    <s v="01 2803879"/>
    <x v="27"/>
    <s v="Tom"/>
    <s v="Donnelly"/>
    <s v="Non Compliant"/>
    <x v="0"/>
  </r>
  <r>
    <n v="1025"/>
    <m/>
    <s v="Member"/>
    <s v="Kieran Whelton Motors Ltd"/>
    <s v="Kieran Whelton Motors Ltd"/>
    <s v="Kiltimagh Road"/>
    <s v="Knock"/>
    <m/>
    <m/>
    <s v="Mayo"/>
    <s v="Ireland"/>
    <s v="F12 T0F2"/>
    <s v="(094) 9388371"/>
    <x v="10"/>
    <s v="Breda"/>
    <s v="Whelton"/>
    <s v="Non Compliant"/>
    <x v="0"/>
  </r>
  <r>
    <n v="1027"/>
    <m/>
    <s v="Member"/>
    <s v="Holcroft Motors Ltd"/>
    <s v="Holcroft Motors Ltd"/>
    <s v="Matthews Lane"/>
    <s v="Donore Road"/>
    <s v="Drogheda"/>
    <m/>
    <s v="Louth"/>
    <s v="Ireland"/>
    <m/>
    <s v="(041) 9809430"/>
    <x v="23"/>
    <m/>
    <m/>
    <s v="Compliant"/>
    <x v="0"/>
  </r>
  <r>
    <n v="1029"/>
    <m/>
    <s v="Member"/>
    <s v="Lawlors Auto Centre"/>
    <s v="Lawlors Auto Centre"/>
    <s v="Unit 14B"/>
    <s v="Castlecomer Business Park"/>
    <s v="Castlecomer"/>
    <m/>
    <s v="Kilkenny"/>
    <s v="Ireland"/>
    <m/>
    <s v="(083) 4405571"/>
    <x v="15"/>
    <s v="Ailish"/>
    <s v="*"/>
    <s v="Revoked"/>
    <x v="8"/>
  </r>
  <r>
    <n v="1030"/>
    <m/>
    <s v="Member"/>
    <s v="Cleary Brothers"/>
    <s v="Cleary Brothers"/>
    <s v="Donegal Road"/>
    <s v="Ballyshannon"/>
    <m/>
    <m/>
    <s v="Donegal"/>
    <s v="Ireland"/>
    <m/>
    <s v="(071) 09851246"/>
    <x v="31"/>
    <s v="Esther"/>
    <s v="McCaffery"/>
    <s v="Compliant"/>
    <x v="0"/>
  </r>
  <r>
    <n v="1031"/>
    <m/>
    <s v="Member"/>
    <s v="Adams Garage Ltd"/>
    <s v="Adams Garage Ltd"/>
    <s v="Coast Road"/>
    <s v="Glin"/>
    <m/>
    <m/>
    <s v="Limerick"/>
    <s v="Ireland"/>
    <m/>
    <s v="(068) 34139"/>
    <x v="8"/>
    <m/>
    <m/>
    <s v="Compliant"/>
    <x v="0"/>
  </r>
  <r>
    <n v="1032"/>
    <m/>
    <s v="Member"/>
    <s v="Motor Services Ltd."/>
    <s v="Motor Services Ltd."/>
    <s v="Pottery Road"/>
    <s v="Dun Laoighaire"/>
    <m/>
    <m/>
    <s v="Dublin County"/>
    <s v="Ireland"/>
    <s v="A96XF25"/>
    <s v="(01) 2369200"/>
    <x v="27"/>
    <s v="John"/>
    <s v="Abulu"/>
    <s v="Compliant"/>
    <x v="0"/>
  </r>
  <r>
    <n v="1033"/>
    <m/>
    <s v="Member"/>
    <s v="S &amp; R Motors (Donegal) Ltd"/>
    <s v="S &amp; R Motors (Donegal) Ltd"/>
    <s v="Drumlonagher"/>
    <s v="Donegal Town"/>
    <m/>
    <m/>
    <s v="Donegal"/>
    <s v="Ireland"/>
    <m/>
    <s v="(074) 9723462"/>
    <x v="31"/>
    <s v="Craig"/>
    <s v="McIvor"/>
    <s v="Compliant"/>
    <x v="0"/>
  </r>
  <r>
    <n v="1034"/>
    <m/>
    <s v="Member"/>
    <s v="Dalymount Tyre Service Limited"/>
    <s v="Dalymount Tyre Service Limited"/>
    <s v="2 Dowth Ave"/>
    <s v="Cabra"/>
    <m/>
    <m/>
    <s v="Dublin 7"/>
    <s v="Ireland"/>
    <s v="D07R8WR"/>
    <s v="(01) 8680712"/>
    <x v="17"/>
    <s v="Richard"/>
    <s v="Donoghue"/>
    <s v="Non Compliant"/>
    <x v="0"/>
  </r>
  <r>
    <n v="1035"/>
    <m/>
    <s v="Member"/>
    <s v="T D Caldwell Ltd"/>
    <s v="T D Caldwell Ltd"/>
    <s v="Unit 15 Mullaghboy Industrial Est"/>
    <s v="Navan"/>
    <m/>
    <m/>
    <s v="Meath"/>
    <s v="Ireland"/>
    <s v="C15 HR65"/>
    <s v="(046) 9023786"/>
    <x v="22"/>
    <s v="BERNIE"/>
    <s v="McGOWAN"/>
    <s v="Compliant"/>
    <x v="0"/>
  </r>
  <r>
    <n v="1036"/>
    <m/>
    <s v="Member"/>
    <s v="Monaghan &amp; Sons Galway Ltd"/>
    <s v="Monaghan &amp; Sons Galway Ltd"/>
    <s v="Tuam Road"/>
    <m/>
    <m/>
    <m/>
    <s v="Galway"/>
    <s v="Ireland"/>
    <s v="H91 N528"/>
    <s v="(091) 751919"/>
    <x v="9"/>
    <s v="James"/>
    <s v="Concannon"/>
    <s v="Compliant"/>
    <x v="0"/>
  </r>
  <r>
    <n v="1037"/>
    <m/>
    <s v="Member"/>
    <s v="Smiths Tyre Service"/>
    <s v="Smiths Tyre Service"/>
    <s v="Lismeen"/>
    <s v="Ballyjamesduff"/>
    <m/>
    <m/>
    <s v="Cavan"/>
    <s v="Ireland"/>
    <s v="A82XV34"/>
    <s v="(049) 8544732"/>
    <x v="16"/>
    <s v="Gerry"/>
    <s v="Smith"/>
    <s v="Compliant"/>
    <x v="0"/>
  </r>
  <r>
    <n v="1038"/>
    <m/>
    <s v="Member"/>
    <s v="Motorway Tyres Ltd"/>
    <s v="Motorway Tyres Ltd"/>
    <s v="Unit 4 Cookstown Enterprise Park"/>
    <s v="Tallaght"/>
    <m/>
    <m/>
    <s v="Dublin 24"/>
    <s v="Ireland"/>
    <m/>
    <s v="(01) 4523361"/>
    <x v="2"/>
    <m/>
    <m/>
    <s v="Non Compliant"/>
    <x v="0"/>
  </r>
  <r>
    <n v="1039"/>
    <m/>
    <s v="Member"/>
    <s v="Goodyear Dunlop Tires Ireland Ltd."/>
    <s v="Goodyear Dunlop Tires Ireland Ltd."/>
    <s v="Unit 20 Fonthill Industrial park"/>
    <s v="Clondalkin"/>
    <m/>
    <m/>
    <s v="Dublin 22"/>
    <s v="Ireland"/>
    <m/>
    <s v="(01) 6238500"/>
    <x v="2"/>
    <s v="Barbara"/>
    <s v="O'Brien"/>
    <s v="Non Compliant"/>
    <x v="0"/>
  </r>
  <r>
    <n v="1040"/>
    <m/>
    <s v="Member"/>
    <s v="Mohammed Moussa"/>
    <s v="Mohammed Moussa"/>
    <s v="Unit 2 Yarns Complex"/>
    <s v="Dublin road"/>
    <s v="Bray"/>
    <m/>
    <s v="Wicklow"/>
    <s v="Ireland"/>
    <m/>
    <s v="(086) 4056251"/>
    <x v="20"/>
    <s v="Westhide tax consult"/>
    <s v="downer"/>
    <s v="Compliant"/>
    <x v="0"/>
  </r>
  <r>
    <n v="1041"/>
    <m/>
    <s v="Member"/>
    <s v="Brian Mordaunt Clerihan Ltd"/>
    <s v="Brian Mordaunt Clerihan Ltd"/>
    <s v="Carrigeen Roundabout"/>
    <s v="Powerstown"/>
    <s v="Clonmel"/>
    <m/>
    <s v="Tipperary"/>
    <s v="Ireland"/>
    <s v="E91 VT33"/>
    <s v="(052) 6155029"/>
    <x v="11"/>
    <s v="N/A"/>
    <s v="N/A"/>
    <s v="Revoked"/>
    <x v="9"/>
  </r>
  <r>
    <n v="1042"/>
    <m/>
    <s v="Member"/>
    <s v="Mullingar Autos Ltd"/>
    <s v="Mullingar Autos Ltd"/>
    <s v="Dublin Bridge"/>
    <s v="Mullingar"/>
    <m/>
    <m/>
    <s v="Westmeath"/>
    <s v="Ireland"/>
    <m/>
    <s v="(044) 9348755"/>
    <x v="25"/>
    <s v="Kathleen"/>
    <s v="Daly"/>
    <s v="Compliant"/>
    <x v="0"/>
  </r>
  <r>
    <n v="1043"/>
    <m/>
    <s v="Member"/>
    <s v="Iain Meagher Ltd"/>
    <s v="Iain Meagher Ltd"/>
    <s v="Kerry Street"/>
    <s v="Fethard"/>
    <m/>
    <m/>
    <s v="Tipperary"/>
    <s v="Ireland"/>
    <s v="E91 X9X7"/>
    <s v="(052) 6132222"/>
    <x v="11"/>
    <s v="Lorna"/>
    <s v="Burke"/>
    <s v="Compliant"/>
    <x v="0"/>
  </r>
  <r>
    <n v="1044"/>
    <m/>
    <s v="Member"/>
    <s v="Seamus Freeman Motors Ltd"/>
    <s v="Seamus Freeman Motors Ltd"/>
    <s v="Old Bridge"/>
    <s v="Clonmel"/>
    <m/>
    <m/>
    <s v="Tipperary"/>
    <s v="Ireland"/>
    <m/>
    <s v="(052) 6121112"/>
    <x v="11"/>
    <s v="RACHEL"/>
    <s v="FREEMAN"/>
    <s v="Non Compliant"/>
    <x v="0"/>
  </r>
  <r>
    <n v="1045"/>
    <m/>
    <s v="Member"/>
    <s v="Bunclody Motors Ltd"/>
    <s v="Bunclody Motors Ltd"/>
    <s v="Ryland Road"/>
    <s v="Bunclody"/>
    <s v="Enniscorthy"/>
    <m/>
    <s v="Wexford"/>
    <s v="Ireland"/>
    <s v="Y21 P406"/>
    <s v="(053) 9377531"/>
    <x v="24"/>
    <s v="Andrew"/>
    <s v="Morris"/>
    <s v="Compliant"/>
    <x v="0"/>
  </r>
  <r>
    <n v="1046"/>
    <m/>
    <s v="Member"/>
    <s v="Combesgate Ireland Limited"/>
    <s v="Combesgate Ireland Limited"/>
    <s v="Donore Industrial Estate"/>
    <s v="Donore Road"/>
    <s v="Drogheda"/>
    <m/>
    <s v="Louth"/>
    <s v="Ireland"/>
    <m/>
    <s v="(087) 7757321"/>
    <x v="23"/>
    <s v="Sean"/>
    <s v="Mc Brien"/>
    <s v="Non Compliant"/>
    <x v="0"/>
  </r>
  <r>
    <n v="1047"/>
    <m/>
    <s v="Member"/>
    <s v="Monasterevin Motors Limited"/>
    <s v="Monasterevin Motors Limited"/>
    <s v="Dublin Road"/>
    <s v="Monasterevin"/>
    <m/>
    <m/>
    <s v="Kildare"/>
    <s v="Ireland"/>
    <m/>
    <s v="(045) 525255"/>
    <x v="14"/>
    <s v="Karen"/>
    <s v="Dunne"/>
    <s v="Compliant"/>
    <x v="0"/>
  </r>
  <r>
    <n v="1048"/>
    <m/>
    <s v="Member"/>
    <s v="Automobile Power Ltd"/>
    <s v="Automobile Power Ltd"/>
    <s v="Clonmel Road"/>
    <s v="Carrick on Suir"/>
    <m/>
    <m/>
    <s v="Tipperary"/>
    <s v="Ireland"/>
    <s v="E32 FC78"/>
    <s v="(051) 641004"/>
    <x v="11"/>
    <s v="Robert A"/>
    <s v="Power"/>
    <s v="Non Compliant"/>
    <x v="0"/>
  </r>
  <r>
    <n v="1049"/>
    <m/>
    <s v="Member"/>
    <s v="A.M Motorworks Ltd"/>
    <s v="A.M Motorworks Ltd"/>
    <s v="Rossa Ave"/>
    <s v="Mulgrave Street"/>
    <s v="Limerick City"/>
    <m/>
    <s v="Limerick"/>
    <s v="Ireland"/>
    <m/>
    <s v="(061) 409674"/>
    <x v="8"/>
    <m/>
    <m/>
    <s v="Non Compliant"/>
    <x v="0"/>
  </r>
  <r>
    <n v="1050"/>
    <m/>
    <s v="Member"/>
    <s v="Skins On Rims"/>
    <s v="Skins On Rims"/>
    <s v="Bellgarrow"/>
    <s v="Foxford"/>
    <m/>
    <m/>
    <s v="Mayo"/>
    <s v="Ireland"/>
    <s v="F26 YA36"/>
    <s v="(087) 6210229"/>
    <x v="10"/>
    <s v="joseph"/>
    <s v="pye"/>
    <s v="Non Compliant"/>
    <x v="0"/>
  </r>
  <r>
    <n v="1054"/>
    <m/>
    <s v="Member"/>
    <s v="Advance Tyre Company Ltd"/>
    <s v="Advance Tyre Company Ltd"/>
    <s v="Advance House"/>
    <s v="John F. Kennedy Drive"/>
    <m/>
    <m/>
    <s v="Dublin 12"/>
    <s v="Ireland"/>
    <s v="D12 NRP4"/>
    <s v="(01) 4080900"/>
    <x v="2"/>
    <s v="Danielle"/>
    <s v="Curran"/>
    <s v="Compliant"/>
    <x v="0"/>
  </r>
  <r>
    <n v="1054"/>
    <n v="1353"/>
    <s v="Premise"/>
    <s v="Advance Tyre Company Ltd"/>
    <s v="Advance Pitstop (Letterkenny)"/>
    <s v="Port Road"/>
    <s v="Letterkenny"/>
    <m/>
    <m/>
    <s v="Donegal"/>
    <s v="Ireland"/>
    <s v="F92 HFF2"/>
    <s v="074 22087"/>
    <x v="31"/>
    <s v="Mick"/>
    <s v="Duddy"/>
    <s v="Compliant"/>
    <x v="0"/>
  </r>
  <r>
    <n v="1054"/>
    <n v="1354"/>
    <s v="Premise"/>
    <s v="Advance Tyre Company Ltd"/>
    <s v="Advance Pitstop (Sligo)"/>
    <s v="Burton Street"/>
    <s v="Sligo"/>
    <m/>
    <m/>
    <s v="Sligo"/>
    <s v="Ireland"/>
    <s v="F91 YY74"/>
    <s v="071 9142148"/>
    <x v="12"/>
    <s v="Chris"/>
    <s v="O'Loughlin"/>
    <s v="Compliant"/>
    <x v="0"/>
  </r>
  <r>
    <n v="1054"/>
    <n v="1355"/>
    <s v="Premise"/>
    <s v="Advance Tyre Company Ltd"/>
    <s v="Advance Pitstop (Galway)"/>
    <s v="Headford Road"/>
    <s v="Galway"/>
    <m/>
    <m/>
    <s v="Galway"/>
    <s v="Ireland"/>
    <s v="H91 K7C2"/>
    <s v="091 562154"/>
    <x v="9"/>
    <s v="Joe"/>
    <s v="Mooney"/>
    <s v="Compliant"/>
    <x v="0"/>
  </r>
  <r>
    <n v="1054"/>
    <n v="1356"/>
    <s v="Premise"/>
    <s v="Advance Tyre Company Ltd"/>
    <s v="Advance Pitstop (Naas)"/>
    <s v="Kilcullen Road"/>
    <s v="Naas"/>
    <m/>
    <m/>
    <s v="Kildare"/>
    <s v="Ireland"/>
    <s v="W91 K79W"/>
    <s v="045 874855"/>
    <x v="14"/>
    <s v="Dave"/>
    <s v="Thorpe"/>
    <s v="Compliant"/>
    <x v="0"/>
  </r>
  <r>
    <n v="1054"/>
    <n v="1357"/>
    <s v="Premise"/>
    <s v="Advance Tyre Company Ltd"/>
    <s v="Advance Pitstop (Limerick Dist)"/>
    <s v="Unit 4"/>
    <s v="Kilmallock Road Industrial Estate"/>
    <s v="Limerick"/>
    <m/>
    <s v="Limerick"/>
    <s v="Ireland"/>
    <m/>
    <s v="061 310224"/>
    <x v="8"/>
    <s v="Niall"/>
    <s v="Higgins"/>
    <s v="Compliant"/>
    <x v="0"/>
  </r>
  <r>
    <n v="1054"/>
    <n v="1358"/>
    <s v="Premise"/>
    <s v="Advance Tyre Company Ltd"/>
    <s v="Advance Pitstop (Ballybane)"/>
    <s v="Unit 15"/>
    <s v="Ballybane Industrial Estate"/>
    <s v="Galway"/>
    <m/>
    <s v="Galway"/>
    <s v="Ireland"/>
    <m/>
    <s v="091 779839"/>
    <x v="9"/>
    <s v="Stephen"/>
    <s v="Kinsella"/>
    <s v="Compliant"/>
    <x v="0"/>
  </r>
  <r>
    <n v="1054"/>
    <n v="1359"/>
    <s v="Premise"/>
    <s v="Advance Tyre Company Ltd"/>
    <s v="Advance Pitstop (Midleton)"/>
    <s v="Units 10/11 Knockgriffen Industrial Park"/>
    <s v="Knockgriffen"/>
    <s v="Midleton"/>
    <m/>
    <s v="Cork"/>
    <s v="Ireland"/>
    <s v="P25 PY60"/>
    <s v="021 4633055"/>
    <x v="6"/>
    <s v="Mike"/>
    <s v="Duignan"/>
    <s v="Compliant"/>
    <x v="0"/>
  </r>
  <r>
    <n v="1054"/>
    <n v="1360"/>
    <s v="Premise"/>
    <s v="Advance Tyre Company Ltd"/>
    <s v="Advance Pitstop (Togher)"/>
    <s v="Unit 8D South Court Industrial Estate"/>
    <s v="Vicars Road"/>
    <s v="Togher"/>
    <m/>
    <s v="Cork"/>
    <s v="Ireland"/>
    <s v="T12 NY6X"/>
    <s v="021 4965564"/>
    <x v="7"/>
    <s v="Chris"/>
    <s v="Davidson"/>
    <s v="Compliant"/>
    <x v="0"/>
  </r>
  <r>
    <n v="1054"/>
    <n v="1361"/>
    <s v="Premise"/>
    <s v="Advance Tyre Company Ltd"/>
    <s v="Advance Pitstop (Cavan)"/>
    <s v="Dublin Road"/>
    <s v="Cavan"/>
    <m/>
    <m/>
    <s v="Cavan"/>
    <s v="Ireland"/>
    <s v="H12 E620"/>
    <s v="049 4331233"/>
    <x v="16"/>
    <s v="Veronica"/>
    <s v="Finchett"/>
    <s v="Compliant"/>
    <x v="0"/>
  </r>
  <r>
    <n v="1054"/>
    <n v="1362"/>
    <s v="Premise"/>
    <s v="Advance Tyre Company Ltd"/>
    <s v="Advance Pitstop (Athlone)"/>
    <s v="Golden Island Road"/>
    <s v="Athlone"/>
    <m/>
    <m/>
    <s v="Westmeath"/>
    <s v="Ireland"/>
    <s v="N37 H1F1"/>
    <s v="0906 472655"/>
    <x v="25"/>
    <s v="John"/>
    <s v="Gahan"/>
    <s v="Compliant"/>
    <x v="0"/>
  </r>
  <r>
    <n v="1054"/>
    <n v="1363"/>
    <s v="Premise"/>
    <s v="Advance Tyre Company Ltd"/>
    <s v="Advance Pitstop (Leinster Dist)"/>
    <s v="Unit 4 Knockmitten Lane"/>
    <s v="Western Industrial Estate"/>
    <s v="Naas Road, dublin 12"/>
    <m/>
    <s v="Dublin County"/>
    <s v="Ireland"/>
    <s v="D12 DK50"/>
    <s v="01 4508974"/>
    <x v="2"/>
    <s v="Pat"/>
    <s v="Connell"/>
    <s v="Compliant"/>
    <x v="0"/>
  </r>
  <r>
    <n v="1054"/>
    <n v="1364"/>
    <s v="Premise"/>
    <s v="Advance Tyre Company Ltd"/>
    <s v="Advance Pitstop (Westport)"/>
    <s v="Castlebar Road"/>
    <s v="Westport"/>
    <m/>
    <m/>
    <s v="Mayo"/>
    <s v="Ireland"/>
    <m/>
    <s v="098 25056"/>
    <x v="10"/>
    <s v="Tom"/>
    <s v="Canning"/>
    <s v="Compliant"/>
    <x v="0"/>
  </r>
  <r>
    <n v="1054"/>
    <n v="1365"/>
    <s v="Premise"/>
    <s v="Advance Tyre Company Ltd"/>
    <s v="Advance Pitstop (Cathedral Place)"/>
    <s v="Cathedral Place"/>
    <s v="Limerick"/>
    <m/>
    <m/>
    <s v="Limerick"/>
    <s v="Ireland"/>
    <s v="V94 KP86"/>
    <s v="061 416377"/>
    <x v="8"/>
    <s v="Rod"/>
    <s v="Hunt"/>
    <s v="Compliant"/>
    <x v="0"/>
  </r>
  <r>
    <n v="1054"/>
    <n v="1366"/>
    <s v="Premise"/>
    <s v="Advance Tyre Company Ltd"/>
    <s v="Advance Pitstop (Tralee)"/>
    <s v="Quill Street"/>
    <s v="Tralee"/>
    <m/>
    <m/>
    <s v="Kerry"/>
    <s v="Ireland"/>
    <s v="V92 RR84"/>
    <s v="066 7141660"/>
    <x v="13"/>
    <s v="Liam"/>
    <s v="Martin"/>
    <s v="Compliant"/>
    <x v="0"/>
  </r>
  <r>
    <n v="1054"/>
    <n v="1367"/>
    <s v="Premise"/>
    <s v="Advance Tyre Company Ltd"/>
    <s v="Advance Pitstop (Mallow)"/>
    <s v="Limerick Road"/>
    <s v="Mallow"/>
    <m/>
    <m/>
    <s v="Cork"/>
    <s v="Ireland"/>
    <s v="P51 KV78"/>
    <s v="022 22140"/>
    <x v="6"/>
    <s v="Ger"/>
    <s v="Conden"/>
    <s v="Compliant"/>
    <x v="0"/>
  </r>
  <r>
    <n v="1054"/>
    <n v="1368"/>
    <s v="Premise"/>
    <s v="Advance Tyre Company Ltd"/>
    <s v="Advance Pitstop (Ennis Road)"/>
    <s v="Ennis Road"/>
    <s v="Limerick"/>
    <m/>
    <m/>
    <s v="Limerick"/>
    <s v="Ireland"/>
    <s v="V94 Y2R4"/>
    <s v="061 451133"/>
    <x v="8"/>
    <s v="Tom"/>
    <s v="McWilliams"/>
    <s v="Compliant"/>
    <x v="0"/>
  </r>
  <r>
    <n v="1054"/>
    <n v="1369"/>
    <s v="Premise"/>
    <s v="Advance Tyre Company Ltd"/>
    <s v="Advance Pitstop (St Pat's Quay)"/>
    <s v="St Patrick's Quay"/>
    <s v="Cork"/>
    <m/>
    <m/>
    <s v="Cork"/>
    <s v="Ireland"/>
    <s v="T23 NV08"/>
    <s v="021 4504114"/>
    <x v="7"/>
    <s v="John Paul"/>
    <s v="Rodgers"/>
    <s v="Compliant"/>
    <x v="0"/>
  </r>
  <r>
    <n v="1054"/>
    <n v="1370"/>
    <s v="Premise"/>
    <s v="Advance Tyre Company Ltd"/>
    <s v="Advance Pitstop (Thurles)"/>
    <s v="Slievenamon Road"/>
    <s v="Thurles"/>
    <m/>
    <m/>
    <s v="Tipperary"/>
    <s v="Ireland"/>
    <s v="E41 FH30"/>
    <s v="0504 21899"/>
    <x v="11"/>
    <s v="Richard"/>
    <s v="Hall"/>
    <s v="Compliant"/>
    <x v="0"/>
  </r>
  <r>
    <n v="1054"/>
    <n v="1371"/>
    <s v="Premise"/>
    <s v="Advance Tyre Company Ltd"/>
    <s v="Advance Pitstop (Carlow)"/>
    <s v="Dublin Road"/>
    <s v="Carlow"/>
    <m/>
    <m/>
    <s v="Carlow"/>
    <s v="Ireland"/>
    <s v="R93 YV44"/>
    <s v="0599 131252"/>
    <x v="4"/>
    <s v="Aidan"/>
    <s v="Brennan"/>
    <s v="Compliant"/>
    <x v="0"/>
  </r>
  <r>
    <n v="1054"/>
    <n v="1372"/>
    <s v="Premise"/>
    <s v="Advance Tyre Company Ltd"/>
    <s v="Advance Pitstop (Wexford)"/>
    <s v="Redmond Place"/>
    <s v="Wexford"/>
    <m/>
    <m/>
    <s v="Wexford"/>
    <s v="Ireland"/>
    <s v="Y35 CD60"/>
    <s v="053 22433"/>
    <x v="24"/>
    <s v="Brian"/>
    <s v="O'Leary"/>
    <s v="Compliant"/>
    <x v="0"/>
  </r>
  <r>
    <n v="1054"/>
    <n v="1373"/>
    <s v="Premise"/>
    <s v="Advance Tyre Company Ltd"/>
    <s v="Advance Pitstop (Waterford)"/>
    <s v="KINGSMEADOW RETAIL PARK"/>
    <s v="Inner Ring Road"/>
    <s v="Waterford"/>
    <m/>
    <s v="Waterford"/>
    <s v="Ireland"/>
    <s v="X91 XY91"/>
    <s v="051 354040"/>
    <x v="5"/>
    <s v="Graham"/>
    <s v="Dalton"/>
    <s v="Compliant"/>
    <x v="0"/>
  </r>
  <r>
    <n v="1054"/>
    <n v="1374"/>
    <s v="Premise"/>
    <s v="Advance Tyre Company Ltd"/>
    <s v="Advance Pitstop (Clonmel)"/>
    <s v="Clonmel Business Park"/>
    <s v="Cashel Road"/>
    <s v="Clonmel"/>
    <m/>
    <s v="Tipperary"/>
    <s v="Ireland"/>
    <s v="E91 K8H0"/>
    <s v="052 6129930"/>
    <x v="11"/>
    <s v="James"/>
    <s v="Cunningham"/>
    <s v="Compliant"/>
    <x v="0"/>
  </r>
  <r>
    <n v="1054"/>
    <n v="1375"/>
    <s v="Premise"/>
    <s v="Advance Tyre Company Ltd"/>
    <s v="Advance Pitstop (Dublin Airport)"/>
    <s v="Unit E Eastland Car Hire"/>
    <s v="Dublin Airport"/>
    <m/>
    <m/>
    <s v="Dublin County"/>
    <s v="Ireland"/>
    <m/>
    <s v="086 8365600"/>
    <x v="1"/>
    <s v="Craig"/>
    <s v="Lee"/>
    <s v="Compliant"/>
    <x v="0"/>
  </r>
  <r>
    <n v="1054"/>
    <n v="1376"/>
    <s v="Premise"/>
    <s v="Advance Tyre Company Ltd"/>
    <s v="Advance Pitstop (Townsend St)"/>
    <s v="49-53 Townsend Street"/>
    <m/>
    <m/>
    <m/>
    <s v="Dublin 2"/>
    <s v="Ireland"/>
    <s v="D02 C960"/>
    <s v="01 6772891"/>
    <x v="17"/>
    <s v="Pat"/>
    <s v="Lynch"/>
    <s v="Compliant"/>
    <x v="0"/>
  </r>
  <r>
    <n v="1054"/>
    <n v="1377"/>
    <s v="Premise"/>
    <s v="Advance Tyre Company Ltd"/>
    <s v="Advance Pitstop (JFK Drive)"/>
    <s v="JFK Drive"/>
    <s v="Naas Road"/>
    <m/>
    <m/>
    <s v="Dublin 12"/>
    <s v="Ireland"/>
    <s v="D12 NRP4"/>
    <s v="01 4504622"/>
    <x v="2"/>
    <s v="Robbie"/>
    <s v="Crabbe"/>
    <s v="Compliant"/>
    <x v="0"/>
  </r>
  <r>
    <n v="1054"/>
    <n v="1378"/>
    <s v="Premise"/>
    <s v="Advance Tyre Company Ltd"/>
    <s v="Advance Pitstop (Dublin Truck)"/>
    <s v="JFK Drive"/>
    <s v="Nass Road"/>
    <m/>
    <m/>
    <s v="Dublin 12"/>
    <s v="Ireland"/>
    <s v="D12 NRP4"/>
    <s v="01 4080963"/>
    <x v="2"/>
    <s v="Robbie"/>
    <s v="Harris"/>
    <s v="Compliant"/>
    <x v="0"/>
  </r>
  <r>
    <n v="1054"/>
    <n v="1379"/>
    <s v="Premise"/>
    <s v="Advance Tyre Company Ltd"/>
    <s v="Advance Pitstop (Ballymount)"/>
    <s v="Ballymount Road Lower"/>
    <m/>
    <m/>
    <m/>
    <s v="Dublin 12"/>
    <s v="Ireland"/>
    <s v="D12 KDN8"/>
    <s v="01 4503567"/>
    <x v="2"/>
    <s v="James"/>
    <s v="Moylan"/>
    <s v="Compliant"/>
    <x v="0"/>
  </r>
  <r>
    <n v="1054"/>
    <n v="1380"/>
    <s v="Premise"/>
    <s v="Advance Tyre Company Ltd"/>
    <s v="Advance Pitstop (Dundrum)"/>
    <s v="Dundrum Road"/>
    <m/>
    <m/>
    <m/>
    <s v="Dublin 14"/>
    <s v="Ireland"/>
    <s v="D14 A278"/>
    <s v="01 2987733"/>
    <x v="27"/>
    <s v="Justin"/>
    <s v="Glynn"/>
    <s v="Compliant"/>
    <x v="0"/>
  </r>
  <r>
    <n v="1054"/>
    <n v="1381"/>
    <s v="Premise"/>
    <s v="Advance Tyre Company Ltd"/>
    <s v="Advance Pitstop (Raheny)"/>
    <s v="419 Howth Road"/>
    <m/>
    <m/>
    <m/>
    <s v="Dublin 5"/>
    <s v="Ireland"/>
    <s v="D05 N2P7"/>
    <s v="01 8316134"/>
    <x v="1"/>
    <s v="Shay"/>
    <s v="Curran"/>
    <s v="Compliant"/>
    <x v="0"/>
  </r>
  <r>
    <n v="1054"/>
    <n v="1382"/>
    <s v="Premise"/>
    <s v="Advance Tyre Company Ltd"/>
    <s v="Advance Pitstop (Dun Laoghaire)"/>
    <s v="30 Oliver Plunkett Road"/>
    <s v="Dun Laoghaire"/>
    <m/>
    <m/>
    <s v="Dublin County"/>
    <s v="Ireland"/>
    <s v="A96 X991"/>
    <s v="01 2803256"/>
    <x v="27"/>
    <s v="Peter"/>
    <s v="O'Hanlon"/>
    <s v="Compliant"/>
    <x v="0"/>
  </r>
  <r>
    <n v="1054"/>
    <n v="1383"/>
    <s v="Premise"/>
    <s v="Advance Tyre Company Ltd"/>
    <s v="Advance Pitstop (Swords)"/>
    <s v="Dublin Road"/>
    <s v="Swords"/>
    <m/>
    <m/>
    <s v="Dublin County"/>
    <s v="Ireland"/>
    <s v="K67 KW54"/>
    <s v="01 8401159"/>
    <x v="1"/>
    <s v="Krystian"/>
    <s v="Ciechelski"/>
    <s v="Compliant"/>
    <x v="0"/>
  </r>
  <r>
    <n v="1054"/>
    <n v="1384"/>
    <s v="Premise"/>
    <s v="Advance Tyre Company Ltd"/>
    <s v="Advance Pitstop (Walkinstown)"/>
    <s v="Cromwellsfort Road"/>
    <s v="Walkinstown"/>
    <m/>
    <m/>
    <s v="Dublin 12"/>
    <s v="Ireland"/>
    <m/>
    <s v="01 4507775"/>
    <x v="2"/>
    <s v="Damien"/>
    <s v="Maloney"/>
    <s v="Compliant"/>
    <x v="0"/>
  </r>
  <r>
    <n v="1054"/>
    <n v="1385"/>
    <s v="Premise"/>
    <s v="Advance Tyre Company Ltd"/>
    <s v="Advance Pitstop (Finglas)"/>
    <s v="275 Glasnevin Avenue"/>
    <m/>
    <m/>
    <m/>
    <s v="Dublin 11"/>
    <s v="Ireland"/>
    <s v="D11 Y18W"/>
    <s v="01 8343662"/>
    <x v="17"/>
    <s v="Johnny"/>
    <s v="Edmonds"/>
    <s v="Compliant"/>
    <x v="0"/>
  </r>
  <r>
    <n v="1054"/>
    <n v="1386"/>
    <s v="Premise"/>
    <s v="Advance Tyre Company Ltd"/>
    <s v="Advance Pitstop (Loughlinstown)"/>
    <s v="7A Bray Road"/>
    <s v="Loughlinstown"/>
    <m/>
    <m/>
    <s v="Dublin County"/>
    <s v="Ireland"/>
    <s v="D18 YV79"/>
    <s v="01 2720021"/>
    <x v="27"/>
    <s v="Ian"/>
    <s v="Donohue"/>
    <s v="Compliant"/>
    <x v="0"/>
  </r>
  <r>
    <n v="1054"/>
    <n v="1726"/>
    <s v="Premise"/>
    <s v="Advance Tyre Company Ltd"/>
    <s v="Advance Pitstop (Drogheda)"/>
    <s v="M1 Retail Park"/>
    <s v="Mell"/>
    <m/>
    <s v="Drogheda"/>
    <s v="Louth"/>
    <s v="Ireland"/>
    <m/>
    <s v="(041) 9832260"/>
    <x v="23"/>
    <s v="Phil"/>
    <s v="Hinchcliffe"/>
    <s v="Compliant"/>
    <x v="0"/>
  </r>
  <r>
    <n v="1055"/>
    <m/>
    <s v="Member"/>
    <s v="J. McChesney &amp; Son Ltd."/>
    <s v="J. McChesney &amp; Son Ltd."/>
    <s v="Avelreagh"/>
    <s v="Clontibret"/>
    <m/>
    <m/>
    <s v="Monaghan"/>
    <s v="Ireland"/>
    <s v="H18 DH72"/>
    <s v="(047) 80776"/>
    <x v="0"/>
    <s v="Julia"/>
    <s v="Nicholl"/>
    <s v="Compliant"/>
    <x v="0"/>
  </r>
  <r>
    <n v="1055"/>
    <n v="1798"/>
    <s v="Premise"/>
    <s v="J. McChesney &amp; Son Ltd."/>
    <s v="J. McChesney &amp; Son Ltd"/>
    <s v="Avalreagh"/>
    <m/>
    <m/>
    <s v="Clontibret"/>
    <s v="Monaghan"/>
    <s v="Ireland"/>
    <m/>
    <s v="047-80776"/>
    <x v="0"/>
    <s v="Caroline"/>
    <s v="Burns"/>
    <s v="Compliant"/>
    <x v="0"/>
  </r>
  <r>
    <n v="1056"/>
    <m/>
    <s v="Member"/>
    <s v="Heffernan Tyres Ltd"/>
    <s v="Heffernan Tyres Ltd"/>
    <s v="Dublin Road"/>
    <s v="Kildare Town"/>
    <m/>
    <m/>
    <s v="Kildare"/>
    <s v="Ireland"/>
    <m/>
    <s v="(045) 521253"/>
    <x v="14"/>
    <s v="Thomas"/>
    <s v="Heffernan"/>
    <s v="Non Compliant"/>
    <x v="0"/>
  </r>
  <r>
    <n v="1057"/>
    <m/>
    <s v="Member"/>
    <s v="John Adams Car Sales Ltd"/>
    <s v="John Adams Car Sales Ltd"/>
    <s v="Ballymacken"/>
    <s v="Portlaoise"/>
    <m/>
    <m/>
    <s v="Laois"/>
    <s v="Ireland"/>
    <s v="R32NH60"/>
    <s v="(057) 8621613"/>
    <x v="3"/>
    <s v="Theresa"/>
    <s v="King"/>
    <s v="Compliant"/>
    <x v="0"/>
  </r>
  <r>
    <n v="1058"/>
    <m/>
    <s v="Member"/>
    <s v="Lucars"/>
    <s v="Lucars"/>
    <s v="Unit 9A, Vicars Road"/>
    <s v="Togher"/>
    <m/>
    <m/>
    <s v="Cork"/>
    <s v="Ireland"/>
    <m/>
    <s v="(086) 3219900"/>
    <x v="7"/>
    <m/>
    <m/>
    <s v="Non Compliant"/>
    <x v="0"/>
  </r>
  <r>
    <n v="1059"/>
    <m/>
    <s v="Member"/>
    <s v="Ballivor Tyre &amp; Car Service Ltd"/>
    <s v="Ballivor Tyre &amp; Car Service Ltd"/>
    <s v="Main St"/>
    <s v="Ballivor"/>
    <m/>
    <m/>
    <s v="Meath"/>
    <s v="Ireland"/>
    <m/>
    <s v="(046) 9546960"/>
    <x v="22"/>
    <s v="Helen"/>
    <s v="Henry"/>
    <s v="Non Compliant"/>
    <x v="0"/>
  </r>
  <r>
    <n v="1060"/>
    <m/>
    <s v="Member"/>
    <s v="ML Donegan"/>
    <s v="ML Donegan"/>
    <s v="West End"/>
    <s v="Milford"/>
    <m/>
    <m/>
    <s v="Cork"/>
    <s v="Ireland"/>
    <m/>
    <s v="(063) 80082"/>
    <x v="6"/>
    <s v="Michael"/>
    <s v="Donegan"/>
    <s v="Compliant"/>
    <x v="0"/>
  </r>
  <r>
    <n v="1061"/>
    <m/>
    <s v="Member"/>
    <s v="John Nevins"/>
    <s v="John Nevins"/>
    <s v="Unit 7 Europark"/>
    <s v="Baltinglass"/>
    <m/>
    <m/>
    <s v="Wicklow"/>
    <s v="Ireland"/>
    <m/>
    <s v="(059) 6451351"/>
    <x v="20"/>
    <s v="Liz"/>
    <s v="Nevins"/>
    <s v="Non Compliant"/>
    <x v="0"/>
  </r>
  <r>
    <n v="1062"/>
    <m/>
    <s v="Member"/>
    <s v="Lynmac Auto Limited"/>
    <s v="Lynmac Auto Limited"/>
    <s v="45 Academy Street"/>
    <s v="Navan"/>
    <m/>
    <m/>
    <s v="Meath"/>
    <s v="Ireland"/>
    <m/>
    <s v="(085) 8584699"/>
    <x v="22"/>
    <s v="Bernard"/>
    <s v="McMahon"/>
    <s v="Non Compliant"/>
    <x v="0"/>
  </r>
  <r>
    <n v="1063"/>
    <m/>
    <s v="Member"/>
    <s v="Jordan Motors Ltd"/>
    <s v="Jordan Motors Ltd"/>
    <s v="26 Catherine Street"/>
    <m/>
    <m/>
    <m/>
    <s v="Waterford"/>
    <s v="Ireland"/>
    <s v="X91W965"/>
    <s v="(051) 877276"/>
    <x v="5"/>
    <s v="MARGARET"/>
    <s v="LYNCH"/>
    <s v="Compliant"/>
    <x v="0"/>
  </r>
  <r>
    <n v="1064"/>
    <m/>
    <s v="Member"/>
    <s v="Phoenix Tyre Company Limited"/>
    <s v="Phoenix Tyre Company Limited"/>
    <s v="14 Jones Road"/>
    <m/>
    <m/>
    <m/>
    <s v="Dublin 3"/>
    <s v="Ireland"/>
    <s v="D03 HX86"/>
    <s v="(01) 8365733"/>
    <x v="17"/>
    <s v="Roger"/>
    <s v="English"/>
    <s v="Compliant"/>
    <x v="0"/>
  </r>
  <r>
    <n v="1065"/>
    <m/>
    <s v="Member"/>
    <s v="Ennis Remoulds &amp; Safeway Tyres Ltd"/>
    <s v="Ennis Remoulds &amp; Safeway Tyres Ltd"/>
    <s v="Upper Market Street"/>
    <s v="Ennis"/>
    <m/>
    <m/>
    <s v="Clare"/>
    <s v="Ireland"/>
    <s v="V95 NY95"/>
    <s v="(065) 6828544"/>
    <x v="18"/>
    <s v="Michael"/>
    <s v="McGrath"/>
    <s v="Non Compliant"/>
    <x v="0"/>
  </r>
  <r>
    <n v="1066"/>
    <m/>
    <s v="Member"/>
    <s v="Martin Shanahan Tyres Ltd"/>
    <s v="Martin Shanahan Tyres Ltd"/>
    <s v="Loughtagalla"/>
    <s v="Thurles"/>
    <m/>
    <m/>
    <s v="Tipperary"/>
    <s v="Ireland"/>
    <s v="E41 N762"/>
    <s v="(0504) 22761"/>
    <x v="11"/>
    <s v="gladys"/>
    <s v="shanahan"/>
    <s v="Compliant"/>
    <x v="0"/>
  </r>
  <r>
    <n v="1067"/>
    <m/>
    <s v="Member"/>
    <s v="Allen Browne &amp; Haughton Limited"/>
    <s v="Allen Browne &amp; Haughton Limited"/>
    <s v="Unit 1b, Robinhood Road"/>
    <s v="Ballymount"/>
    <m/>
    <m/>
    <s v="Dublin 22"/>
    <s v="Ireland"/>
    <m/>
    <s v="(01) 4298844"/>
    <x v="2"/>
    <s v="veronica"/>
    <s v="finn"/>
    <s v="Non Compliant"/>
    <x v="0"/>
  </r>
  <r>
    <n v="1068"/>
    <m/>
    <s v="Member"/>
    <s v="Downey's Auto Stop"/>
    <s v="Downey's Auto Stop"/>
    <s v="Dublin Road"/>
    <s v="Portlaoise"/>
    <m/>
    <m/>
    <s v="Laois"/>
    <s v="Ireland"/>
    <s v="R32 VK58"/>
    <s v="(057) 8622048"/>
    <x v="3"/>
    <s v="Olga"/>
    <s v="Downey"/>
    <s v="Non Compliant"/>
    <x v="0"/>
  </r>
  <r>
    <n v="1069"/>
    <m/>
    <s v="Member"/>
    <s v="Colm Quinn Ltd"/>
    <s v="Colm Quinn Ltd"/>
    <s v="Glasson Road"/>
    <s v="Athlone"/>
    <m/>
    <m/>
    <s v="Westmeath"/>
    <s v="Ireland"/>
    <m/>
    <s v="(0906) 465888"/>
    <x v="25"/>
    <s v="Shaun"/>
    <s v="McBride"/>
    <s v="Compliant"/>
    <x v="0"/>
  </r>
  <r>
    <n v="1069"/>
    <n v="1399"/>
    <s v="Premise"/>
    <s v="Colm Quinn Ltd"/>
    <s v="Colm Quinn BMW"/>
    <s v="Tuam Road"/>
    <s v="Galway"/>
    <m/>
    <m/>
    <s v="Galway"/>
    <s v="Ireland"/>
    <m/>
    <s v="091 753888"/>
    <x v="9"/>
    <s v="Tom"/>
    <s v="Lyons"/>
    <s v="Compliant"/>
    <x v="0"/>
  </r>
  <r>
    <n v="1070"/>
    <m/>
    <s v="Member"/>
    <s v="Cavanaghs of Charleville Ltd"/>
    <s v="Cavanaghs of Charleville Ltd"/>
    <s v="Limerick Rd"/>
    <s v="Charleville"/>
    <m/>
    <m/>
    <s v="Cork"/>
    <s v="Ireland"/>
    <s v="P56CV63"/>
    <s v="(063) 30300"/>
    <x v="6"/>
    <s v="Sandra"/>
    <s v="Boyle"/>
    <s v="Non Compliant"/>
    <x v="0"/>
  </r>
  <r>
    <n v="1071"/>
    <m/>
    <s v="Member"/>
    <s v="Spirit Motor Group"/>
    <s v="Spirit Motor Group"/>
    <s v="48 Furze Road"/>
    <s v="Sandyford Industrial Estate"/>
    <m/>
    <m/>
    <s v="Dublin 18"/>
    <s v="Ireland"/>
    <m/>
    <s v="(01) 4893800"/>
    <x v="27"/>
    <s v="Karen"/>
    <s v="Cotterell"/>
    <s v="Compliant"/>
    <x v="0"/>
  </r>
  <r>
    <n v="1071"/>
    <n v="1847"/>
    <s v="Premise"/>
    <s v="Spirit Motor Group"/>
    <s v="Spirit Volvo"/>
    <s v="Birch Avenue"/>
    <s v="Sandyford Industrial Estate"/>
    <m/>
    <m/>
    <s v="Dublin 18"/>
    <s v="Ireland"/>
    <m/>
    <m/>
    <x v="27"/>
    <s v="Martin"/>
    <s v="Keane"/>
    <s v="Compliant"/>
    <x v="0"/>
  </r>
  <r>
    <n v="1072"/>
    <m/>
    <s v="Member"/>
    <s v="Brady Bros Wheelworld Ltd"/>
    <s v="Brady Bros Wheelworld Ltd"/>
    <s v="Wexford Rd"/>
    <s v="Arklow"/>
    <m/>
    <m/>
    <s v="Wicklow"/>
    <s v="Ireland"/>
    <s v="Y14EY13"/>
    <s v="(0402) 32726"/>
    <x v="20"/>
    <s v="Bernadette"/>
    <s v="Brady"/>
    <s v="Non Compliant"/>
    <x v="0"/>
  </r>
  <r>
    <n v="1073"/>
    <m/>
    <s v="Member"/>
    <s v="Cuffe Car Sales"/>
    <s v="Cuffe Car Sales"/>
    <s v="Belcarra"/>
    <s v="Castlebar"/>
    <m/>
    <m/>
    <s v="Mayo"/>
    <s v="Ireland"/>
    <m/>
    <s v="(094) 9032086"/>
    <x v="10"/>
    <s v="Claire"/>
    <s v="Cuffe"/>
    <s v="Compliant"/>
    <x v="0"/>
  </r>
  <r>
    <n v="1074"/>
    <m/>
    <s v="Member"/>
    <s v="Clean Rubber"/>
    <s v="Clean Rubber"/>
    <s v="Sligo Road"/>
    <s v="Knockadalteen"/>
    <s v="Ballymote"/>
    <m/>
    <s v="Sligo"/>
    <s v="Ireland"/>
    <s v="F56D890"/>
    <s v="(087) 9324177"/>
    <x v="12"/>
    <s v="Graceanne"/>
    <s v="Regan"/>
    <s v="Non Compliant"/>
    <x v="0"/>
  </r>
  <r>
    <n v="1075"/>
    <m/>
    <s v="Member"/>
    <s v="Pat Foudy &amp; Daughter Tyre Center"/>
    <s v="Pat Foudy &amp; Daughter Tyre Center"/>
    <s v="Mill Road"/>
    <s v="Ennis"/>
    <m/>
    <m/>
    <s v="Clare"/>
    <s v="Ireland"/>
    <s v="V95 V184"/>
    <s v="(065) 6828503"/>
    <x v="18"/>
    <s v="Pat"/>
    <s v="Foudy"/>
    <s v="Compliant"/>
    <x v="0"/>
  </r>
  <r>
    <n v="1076"/>
    <m/>
    <s v="Member"/>
    <s v="Renew Tyres Ltd"/>
    <s v="Renew Tyres Ltd"/>
    <s v="Kilcoole Ind Estate"/>
    <s v="Kilcoole"/>
    <m/>
    <m/>
    <s v="Wicklow"/>
    <s v="Ireland"/>
    <s v="A63 VA07"/>
    <s v="(01) 2873366"/>
    <x v="20"/>
    <s v="Dave"/>
    <s v="Naughton"/>
    <s v="Non Compliant"/>
    <x v="0"/>
  </r>
  <r>
    <n v="1077"/>
    <m/>
    <s v="Member"/>
    <s v="Rory Parker Motors"/>
    <s v="Rory Parker Motors"/>
    <s v="2 Crowfall"/>
    <s v="Bridge Road"/>
    <s v="Glencullen"/>
    <m/>
    <s v="Dublin 18"/>
    <s v="Ireland"/>
    <s v="D18XE20"/>
    <s v="(087) 2645333"/>
    <x v="27"/>
    <m/>
    <m/>
    <s v="Compliant"/>
    <x v="0"/>
  </r>
  <r>
    <n v="1078"/>
    <m/>
    <s v="Member"/>
    <s v="J &amp; D TYRES Limited"/>
    <s v="J &amp; D TYRES Limited"/>
    <s v="128 Ashlawn Park"/>
    <s v="Ballybrack"/>
    <m/>
    <m/>
    <s v="Dublin County"/>
    <s v="Ireland"/>
    <s v="A96V2Y2"/>
    <s v="(01) 2826678"/>
    <x v="27"/>
    <s v="Fiona"/>
    <s v="Doyle"/>
    <s v="Compliant"/>
    <x v="0"/>
  </r>
  <r>
    <n v="1079"/>
    <m/>
    <s v="Member"/>
    <s v="Pinnacle Automotive Services Ltd"/>
    <s v="Pinnacle Automotive Services Ltd"/>
    <s v="Unit 2, Rosemount Business Park"/>
    <s v="Ballycoolin Road"/>
    <s v="Blanchardstown"/>
    <m/>
    <s v="Dublin 15"/>
    <s v="Ireland"/>
    <s v="D11DC90"/>
    <s v="(01) 8119027"/>
    <x v="1"/>
    <s v="ROSALIND"/>
    <s v="FERGUSON"/>
    <s v="Non Compliant"/>
    <x v="0"/>
  </r>
  <r>
    <n v="1079"/>
    <n v="1410"/>
    <s v="Premise"/>
    <s v="Pinnacle Automotive Services Ltd"/>
    <s v="NAAS Tyres + AUTO Services"/>
    <s v="UNIT 6, MONREAD COMMERCIAL PARK"/>
    <s v="MONREAD ROAD (OPPS GLOBE RETAIL PARK)"/>
    <s v="NAAS"/>
    <m/>
    <s v="Kildare"/>
    <s v="Ireland"/>
    <m/>
    <s v="(045)871871"/>
    <x v="14"/>
    <s v="ROBERT"/>
    <s v="FERGUSON"/>
    <s v="Non Compliant"/>
    <x v="0"/>
  </r>
  <r>
    <n v="1080"/>
    <m/>
    <s v="Member"/>
    <s v="Colemans Millstreet Ltd"/>
    <s v="Colemans Millstreet Ltd"/>
    <s v="Minor Row"/>
    <s v="Millstreet"/>
    <m/>
    <m/>
    <s v="Cork"/>
    <s v="Ireland"/>
    <m/>
    <s v="(029) 70011"/>
    <x v="6"/>
    <s v="Catherine"/>
    <s v="O'Shea"/>
    <s v="Non Compliant"/>
    <x v="0"/>
  </r>
  <r>
    <n v="1081"/>
    <m/>
    <s v="Member"/>
    <s v="Quirke's Garage Limited"/>
    <s v="Quirke's Garage Limited"/>
    <s v="Butterstream Business Park"/>
    <s v="Prosperous Road"/>
    <s v="Clane"/>
    <m/>
    <s v="Kildare"/>
    <s v="Ireland"/>
    <s v="W91EN81"/>
    <s v="(045) 868952"/>
    <x v="14"/>
    <s v="Cathal"/>
    <s v="Quirke"/>
    <s v="Compliant"/>
    <x v="0"/>
  </r>
  <r>
    <n v="1082"/>
    <m/>
    <s v="Member"/>
    <s v="A C Tyres Ltd"/>
    <s v="A C Tyres Ltd"/>
    <s v="Galway Rd."/>
    <s v="Headford"/>
    <m/>
    <m/>
    <s v="Galway"/>
    <s v="Ireland"/>
    <s v="H91X365"/>
    <s v="(093) 36027"/>
    <x v="21"/>
    <m/>
    <m/>
    <s v="Non Compliant"/>
    <x v="0"/>
  </r>
  <r>
    <n v="1083"/>
    <m/>
    <s v="Member"/>
    <s v="T.D. Caldwell &amp; Sons Ltd"/>
    <s v="T.D. Caldwell &amp; Sons Ltd"/>
    <s v="Ballinlough"/>
    <s v="Kells"/>
    <m/>
    <m/>
    <s v="Meath"/>
    <s v="Ireland"/>
    <m/>
    <s v="(046) 9243150"/>
    <x v="22"/>
    <s v="Anne-Louise"/>
    <s v="Quinn"/>
    <s v="Non Compliant"/>
    <x v="0"/>
  </r>
  <r>
    <n v="1084"/>
    <m/>
    <s v="Member"/>
    <s v="Banks Tyres Ltd"/>
    <s v="Banks Tyres Ltd"/>
    <s v="4 South Douglas Road"/>
    <s v="Cork"/>
    <m/>
    <m/>
    <s v="Cork"/>
    <s v="Ireland"/>
    <m/>
    <s v="(021) 4962249"/>
    <x v="7"/>
    <s v="Sharon"/>
    <s v="Crowley"/>
    <s v="Compliant"/>
    <x v="0"/>
  </r>
  <r>
    <n v="1085"/>
    <m/>
    <s v="Member"/>
    <s v="Agrigear Limited"/>
    <s v="Agrigear Limited"/>
    <s v="Kells Road"/>
    <s v="Bailieborough"/>
    <m/>
    <m/>
    <s v="Cavan"/>
    <s v="Ireland"/>
    <s v="A82NR40"/>
    <s v="(042) 9666444"/>
    <x v="16"/>
    <s v="Ann"/>
    <s v="Galligan"/>
    <s v="Non Compliant"/>
    <x v="0"/>
  </r>
  <r>
    <n v="1086"/>
    <m/>
    <s v="Member"/>
    <s v="RS Autos"/>
    <s v="RS Autos"/>
    <s v="Portarlington Business Park"/>
    <s v="Canal Road"/>
    <s v="Portarlington"/>
    <m/>
    <s v="Laois"/>
    <s v="Ireland"/>
    <m/>
    <s v="(057) 8640616"/>
    <x v="3"/>
    <m/>
    <m/>
    <s v="Compliant"/>
    <x v="0"/>
  </r>
  <r>
    <n v="1087"/>
    <m/>
    <s v="Member"/>
    <s v="S Tyres Ltd"/>
    <s v="S Tyres Ltd"/>
    <s v="Centre Park Road,"/>
    <s v="Cork"/>
    <m/>
    <m/>
    <s v="Cork"/>
    <s v="Ireland"/>
    <m/>
    <s v="(021) 4966142"/>
    <x v="7"/>
    <s v="Donal"/>
    <s v="Spillane"/>
    <s v="Compliant"/>
    <x v="0"/>
  </r>
  <r>
    <n v="1087"/>
    <n v="1416"/>
    <s v="Premise"/>
    <s v="S Tyres Ltd"/>
    <s v="S Tyres Ld"/>
    <s v="Clontarf Street"/>
    <s v="Cork"/>
    <m/>
    <m/>
    <s v="Cork"/>
    <s v="Ireland"/>
    <m/>
    <s v="021 4966142"/>
    <x v="7"/>
    <s v="Eamonn"/>
    <s v="O Keeffe"/>
    <s v="Compliant"/>
    <x v="0"/>
  </r>
  <r>
    <n v="1088"/>
    <m/>
    <s v="Member"/>
    <s v="Express Tyre Centre"/>
    <s v="Express Tyre Centre"/>
    <s v="Unit 10 Portgate business park"/>
    <s v="Ringaskiddy road"/>
    <s v="Monkstown"/>
    <m/>
    <s v="Cork"/>
    <s v="Ireland"/>
    <s v="T12 X653"/>
    <s v="(021) 4919003"/>
    <x v="6"/>
    <s v="Lorraine"/>
    <s v="Taylor"/>
    <s v="Compliant"/>
    <x v="0"/>
  </r>
  <r>
    <n v="1089"/>
    <m/>
    <s v="Member"/>
    <s v="Noel Deasy Cars Ltd"/>
    <s v="Noel Deasy Cars Ltd"/>
    <s v="Fitzs Boreen"/>
    <s v="New Mallow Road"/>
    <s v="Cork City"/>
    <m/>
    <s v="Cork"/>
    <s v="Ireland"/>
    <m/>
    <s v="(021) 4395024"/>
    <x v="7"/>
    <s v="Keith"/>
    <s v="Tobin"/>
    <s v="Non Compliant"/>
    <x v="0"/>
  </r>
  <r>
    <n v="1090"/>
    <m/>
    <s v="Member"/>
    <s v="Oliver Stanley Motors Ltd"/>
    <s v="Oliver Stanley Motors Ltd"/>
    <s v="Cork Road"/>
    <s v="Durrow"/>
    <m/>
    <m/>
    <s v="Laois"/>
    <s v="Ireland"/>
    <s v="R32 AYWO"/>
    <s v="(057) 8736404"/>
    <x v="3"/>
    <s v="Sandra"/>
    <s v="Stanley"/>
    <s v="Compliant"/>
    <x v="0"/>
  </r>
  <r>
    <n v="1091"/>
    <m/>
    <s v="Member"/>
    <s v="GCSC Ltd"/>
    <s v="GCSC Ltd"/>
    <s v="Bays 2&amp;3, Units 6-8"/>
    <s v="Merlin Commercial Park"/>
    <s v="Doughiska"/>
    <m/>
    <s v="Galway"/>
    <s v="Ireland"/>
    <m/>
    <s v="(091) 761744"/>
    <x v="9"/>
    <s v="Anne"/>
    <s v="Winters"/>
    <s v="Compliant"/>
    <x v="0"/>
  </r>
  <r>
    <n v="1092"/>
    <m/>
    <s v="Member"/>
    <s v="Byrne Tyres"/>
    <s v="Byrne Tyres"/>
    <s v="13 Wolfe Tone Street"/>
    <s v="Mountmellick"/>
    <m/>
    <m/>
    <s v="Laois"/>
    <s v="Ireland"/>
    <m/>
    <s v="(057) 8644144"/>
    <x v="3"/>
    <s v="Marcella"/>
    <s v="Feery"/>
    <s v="Compliant"/>
    <x v="0"/>
  </r>
  <r>
    <n v="1093"/>
    <m/>
    <s v="Member"/>
    <s v="Boyle Motor Works"/>
    <s v="Boyle Motor Works"/>
    <s v="Shop Street"/>
    <s v="Boyle"/>
    <m/>
    <m/>
    <s v="Roscommon"/>
    <s v="Ireland"/>
    <m/>
    <s v="(071) 9662002"/>
    <x v="28"/>
    <s v="Gary"/>
    <s v="McDonagh"/>
    <s v="Compliant"/>
    <x v="0"/>
  </r>
  <r>
    <n v="1094"/>
    <m/>
    <s v="Member"/>
    <s v="John Dooley Motor Services"/>
    <s v="John Dooley Motor Services"/>
    <s v="Ardarostig"/>
    <s v="Waterfall"/>
    <m/>
    <m/>
    <s v="Cork"/>
    <s v="Ireland"/>
    <s v="T12 FX01"/>
    <s v="(021) 4344263"/>
    <x v="6"/>
    <s v="Claire"/>
    <s v="Dooley"/>
    <s v="Compliant"/>
    <x v="0"/>
  </r>
  <r>
    <n v="1095"/>
    <m/>
    <s v="Member"/>
    <s v="Maurice Sheehan"/>
    <s v="Maurice Sheehan"/>
    <s v="Green Road"/>
    <s v="Carlow"/>
    <s v="Carlow"/>
    <m/>
    <s v="Carlow"/>
    <s v="Ireland"/>
    <s v="R93XD56"/>
    <s v="(059) 9131774"/>
    <x v="4"/>
    <m/>
    <m/>
    <s v="Compliant"/>
    <x v="0"/>
  </r>
  <r>
    <n v="1096"/>
    <m/>
    <s v="Member"/>
    <s v="Ger Byrne Motorcycles Ltd"/>
    <s v="Ger Byrne Motorcycles Ltd"/>
    <s v="60 Ballymany Manor"/>
    <s v="Newbridge"/>
    <m/>
    <m/>
    <s v="Kildare"/>
    <s v="Ireland"/>
    <m/>
    <s v="(045) 875879"/>
    <x v="14"/>
    <s v="ger"/>
    <s v="byrne"/>
    <s v="Compliant"/>
    <x v="0"/>
  </r>
  <r>
    <n v="1097"/>
    <m/>
    <s v="Member"/>
    <s v="Roundwood Auto Repairs Ltd"/>
    <s v="Roundwood Auto Repairs Ltd"/>
    <s v="Ashtown"/>
    <s v="Roundwood"/>
    <s v="Bray"/>
    <m/>
    <s v="Wicklow"/>
    <s v="Ireland"/>
    <s v="A98FW73"/>
    <s v="(01) 2818128"/>
    <x v="20"/>
    <s v="David"/>
    <s v="Price"/>
    <s v="Compliant"/>
    <x v="0"/>
  </r>
  <r>
    <n v="1098"/>
    <m/>
    <s v="Member"/>
    <s v="Dennis Henderson Motor Services"/>
    <s v="Dennis Henderson Motor Services"/>
    <s v="Unit J1A"/>
    <s v="Marina Commercial Park"/>
    <s v="Centre Park Road"/>
    <m/>
    <s v="Cork"/>
    <s v="Ireland"/>
    <m/>
    <s v="(021) 4314242"/>
    <x v="7"/>
    <s v="Dennis"/>
    <s v="Henderson"/>
    <s v="Compliant"/>
    <x v="0"/>
  </r>
  <r>
    <n v="1099"/>
    <m/>
    <s v="Member"/>
    <s v="Newcastle West Autos ltd"/>
    <s v="Newcastle West Autos ltd"/>
    <s v="Limerick road"/>
    <s v="Newcastle West"/>
    <m/>
    <m/>
    <s v="Limerick"/>
    <s v="Ireland"/>
    <s v="v42kr27"/>
    <s v="(069) 77100"/>
    <x v="8"/>
    <m/>
    <m/>
    <s v="Non Compliant"/>
    <x v="0"/>
  </r>
  <r>
    <n v="1100"/>
    <m/>
    <s v="Member"/>
    <s v="Modern Iron Works Ltd"/>
    <s v="Modern Iron Works Ltd"/>
    <s v="Johnstown Road"/>
    <s v="Rathdowney"/>
    <m/>
    <m/>
    <s v="Laois"/>
    <s v="Ireland"/>
    <s v="R32 KD81"/>
    <s v="(0505) 46123"/>
    <x v="3"/>
    <s v="Muireann"/>
    <s v="Finane"/>
    <s v="Non Compliant"/>
    <x v="0"/>
  </r>
  <r>
    <n v="1101"/>
    <m/>
    <s v="Member"/>
    <s v="Comeragh Service Station"/>
    <s v="Comeragh Service Station"/>
    <s v="Davis Road"/>
    <s v="Clonmel"/>
    <m/>
    <m/>
    <s v="Tipperary"/>
    <s v="Ireland"/>
    <m/>
    <s v="(052) 6127590"/>
    <x v="11"/>
    <s v="Edward"/>
    <s v="Dillon"/>
    <s v="Compliant"/>
    <x v="0"/>
  </r>
  <r>
    <n v="1102"/>
    <m/>
    <s v="Member"/>
    <s v="Fermoy Nissan Ltd"/>
    <s v="Fermoy Nissan Ltd"/>
    <s v="Dublin Road"/>
    <s v="Fermoy"/>
    <m/>
    <m/>
    <s v="Cork"/>
    <s v="Ireland"/>
    <m/>
    <s v="(025) 31555"/>
    <x v="6"/>
    <s v="Martin"/>
    <s v="Cloney"/>
    <s v="Compliant"/>
    <x v="0"/>
  </r>
  <r>
    <n v="1103"/>
    <m/>
    <s v="Member"/>
    <s v="Grange Motorcycles"/>
    <s v="Grange Motorcycles"/>
    <s v="Ballynamona"/>
    <s v="Hospital"/>
    <s v="Kilmallock"/>
    <m/>
    <s v="Limerick"/>
    <s v="Ireland"/>
    <s v="V35 HF38"/>
    <s v="(087) 6691119"/>
    <x v="8"/>
    <s v="Conway"/>
    <s v="Michael"/>
    <s v="Compliant"/>
    <x v="0"/>
  </r>
  <r>
    <n v="1103"/>
    <n v="1864"/>
    <s v="Premise"/>
    <s v="Grange Motorcycles"/>
    <s v="Grange Motorcycles"/>
    <s v="Ballinamona"/>
    <m/>
    <m/>
    <s v="Hospital"/>
    <s v="Limerick"/>
    <s v="Ireland"/>
    <s v="V35HF38"/>
    <n v="876691119"/>
    <x v="8"/>
    <s v="Michael"/>
    <s v="Conway"/>
    <s v="Compliant"/>
    <x v="0"/>
  </r>
  <r>
    <n v="1104"/>
    <m/>
    <s v="Member"/>
    <s v="S Divane &amp; Sons Ltd"/>
    <s v="S Divane &amp; Sons Ltd"/>
    <s v="Killarney Road"/>
    <s v="Castleisland"/>
    <m/>
    <m/>
    <s v="Kerry"/>
    <s v="Ireland"/>
    <s v="V92 E9T8"/>
    <s v="(066) 7141253"/>
    <x v="13"/>
    <s v="JOAN"/>
    <s v="KELLIHER"/>
    <s v="Non Compliant"/>
    <x v="0"/>
  </r>
  <r>
    <n v="1105"/>
    <m/>
    <s v="Member"/>
    <s v="Ross Motorcycles Ltd"/>
    <s v="Ross Motorcycles Ltd"/>
    <s v="1 Carrolls Quay"/>
    <s v="Cork"/>
    <m/>
    <m/>
    <s v="Cork"/>
    <s v="Ireland"/>
    <m/>
    <s v="(021) 4504800"/>
    <x v="7"/>
    <m/>
    <m/>
    <s v="Non Compliant"/>
    <x v="0"/>
  </r>
  <r>
    <n v="1107"/>
    <m/>
    <s v="Member"/>
    <s v="Express Auto Parts &amp; Services Ltd."/>
    <s v="Express Auto Parts &amp; Services Ltd."/>
    <s v="Riverside Commercial Estate"/>
    <s v="Tuam Road"/>
    <s v="Galway"/>
    <m/>
    <s v="Galway"/>
    <s v="Ireland"/>
    <s v="H91DD76"/>
    <s v="(091) 762700"/>
    <x v="9"/>
    <s v="Klaudia"/>
    <s v="Tabachuk"/>
    <s v="Non Compliant"/>
    <x v="0"/>
  </r>
  <r>
    <n v="1107"/>
    <n v="1560"/>
    <s v="Premise"/>
    <s v="Express Auto Parts &amp; Services Ltd."/>
    <s v="Express Auto Parts &amp; Services Ltd."/>
    <s v="Weir Road"/>
    <m/>
    <m/>
    <s v="Tuam"/>
    <s v="Galway"/>
    <s v="Ireland"/>
    <s v="H54 AW95"/>
    <n v="93606936"/>
    <x v="21"/>
    <s v="Klaudia"/>
    <s v="Dymowska"/>
    <s v="Non Compliant"/>
    <x v="0"/>
  </r>
  <r>
    <n v="1108"/>
    <m/>
    <s v="Member"/>
    <s v="WMJB Ltd"/>
    <s v="WMJB Ltd"/>
    <s v="Barrett's Garage"/>
    <s v="Spa Road"/>
    <s v="Kilfinane"/>
    <m/>
    <s v="Limerick"/>
    <s v="Ireland"/>
    <s v="V35 N704"/>
    <s v="(063) 91843"/>
    <x v="8"/>
    <m/>
    <m/>
    <s v="Compliant"/>
    <x v="0"/>
  </r>
  <r>
    <n v="1109"/>
    <m/>
    <s v="Member"/>
    <s v="Crowleys Garage"/>
    <s v="Crowleys Garage"/>
    <s v="Ennis Road"/>
    <s v="Kilrush"/>
    <m/>
    <m/>
    <s v="Clare"/>
    <s v="Ireland"/>
    <m/>
    <s v="(065) 9051067"/>
    <x v="18"/>
    <s v="John"/>
    <s v="Crowley"/>
    <s v="Non Compliant"/>
    <x v="0"/>
  </r>
  <r>
    <n v="1110"/>
    <m/>
    <s v="Member"/>
    <s v="Adamstown Tyres Limited"/>
    <s v="Adamstown Tyres Limited"/>
    <s v="The Leap"/>
    <s v="Adamstown"/>
    <s v="Enniscorthy"/>
    <m/>
    <s v="Wexford"/>
    <s v="Ireland"/>
    <s v="Y21PX94"/>
    <s v="(053) 9240661"/>
    <x v="24"/>
    <s v="Harry"/>
    <s v="Kehoe"/>
    <s v="Compliant"/>
    <x v="0"/>
  </r>
  <r>
    <n v="1110"/>
    <n v="1420"/>
    <s v="Premise"/>
    <s v="Adamstown Tyres Limited"/>
    <s v="Adamstown Tyres Ltd"/>
    <s v="Waterford Road"/>
    <s v="Raheen"/>
    <m/>
    <s v="New Ross"/>
    <s v="Kilkenny"/>
    <s v="Ireland"/>
    <s v="T34XY44"/>
    <n v="539240661"/>
    <x v="15"/>
    <s v="Dympna"/>
    <s v="Rochford"/>
    <s v="Compliant"/>
    <x v="0"/>
  </r>
  <r>
    <n v="1110"/>
    <n v="1851"/>
    <s v="Premise"/>
    <s v="Adamstown Tyres Limited"/>
    <s v="Adamstown Tyres Ltd"/>
    <s v="The Leap"/>
    <s v="Adamstown"/>
    <m/>
    <s v="Enniscorthy"/>
    <s v="Wexford"/>
    <s v="Ireland"/>
    <m/>
    <n v="539240661"/>
    <x v="24"/>
    <s v="Dympna"/>
    <s v="Rochford"/>
    <s v="Compliant"/>
    <x v="0"/>
  </r>
  <r>
    <n v="1111"/>
    <m/>
    <s v="Member"/>
    <s v="Pat Tiernan Motors Ltd"/>
    <s v="Pat Tiernan Motors Ltd"/>
    <s v="Delta Retail Park"/>
    <s v="Ballysimon Road"/>
    <s v="Limerick"/>
    <m/>
    <s v="Limerick"/>
    <s v="Ireland"/>
    <m/>
    <s v="(061) 402000"/>
    <x v="8"/>
    <s v="Dave"/>
    <s v="Ryan"/>
    <s v="Compliant"/>
    <x v="0"/>
  </r>
  <r>
    <n v="1112"/>
    <m/>
    <s v="Member"/>
    <s v="M &amp; L Lynchs Garage Ltd"/>
    <s v="M &amp; L Lynchs Garage Ltd"/>
    <s v="Killeen"/>
    <s v="Vicarstown"/>
    <m/>
    <m/>
    <s v="Cork"/>
    <s v="Ireland"/>
    <s v="P32 CD42"/>
    <s v="(021) 7332157"/>
    <x v="6"/>
    <s v="Michael"/>
    <s v="Lynch"/>
    <s v="Compliant"/>
    <x v="0"/>
  </r>
  <r>
    <n v="1113"/>
    <m/>
    <s v="Member"/>
    <s v="Tommie Joyce Car Sales"/>
    <s v="Tommie Joyce Car Sales"/>
    <s v="Islandeady"/>
    <s v="Castlebar"/>
    <m/>
    <m/>
    <s v="Mayo"/>
    <s v="Ireland"/>
    <s v="F23RY92"/>
    <s v="(098) 25476"/>
    <x v="10"/>
    <m/>
    <m/>
    <s v="Compliant"/>
    <x v="0"/>
  </r>
  <r>
    <n v="1114"/>
    <m/>
    <s v="Member"/>
    <s v="Slattery's Garage"/>
    <s v="Slattery's Garage"/>
    <s v="Drangan"/>
    <s v="Thurles"/>
    <m/>
    <m/>
    <s v="Tipperary"/>
    <s v="Ireland"/>
    <s v="E41H273"/>
    <s v="(052) 9152135"/>
    <x v="11"/>
    <s v="Anthony"/>
    <s v="Slattery"/>
    <s v="Non Compliant"/>
    <x v="0"/>
  </r>
  <r>
    <n v="1115"/>
    <m/>
    <s v="Member"/>
    <s v="Kenny Tyre Sales"/>
    <s v="Kenny Tyre Sales"/>
    <s v="Roohan"/>
    <s v="Laurencetown"/>
    <s v="Ballinasloe"/>
    <m/>
    <s v="Galway"/>
    <s v="Ireland"/>
    <m/>
    <s v="(0909) 685766"/>
    <x v="21"/>
    <s v="Alfie"/>
    <s v="Kenny"/>
    <s v="Compliant"/>
    <x v="0"/>
  </r>
  <r>
    <n v="1116"/>
    <m/>
    <s v="Member"/>
    <s v="Paul Connole Trading Limited"/>
    <s v="Paul Connole Trading Limited"/>
    <s v="Ennis Road"/>
    <s v="Corofin"/>
    <m/>
    <m/>
    <s v="Clare"/>
    <s v="Ireland"/>
    <m/>
    <s v="(065) 7076177"/>
    <x v="18"/>
    <s v="Martin"/>
    <s v="TBC"/>
    <s v="Non Compliant"/>
    <x v="0"/>
  </r>
  <r>
    <n v="1117"/>
    <m/>
    <s v="Member"/>
    <s v="Brady's Arva Ltd"/>
    <s v="Brady's Arva Ltd"/>
    <s v="Arva"/>
    <s v="Cavan"/>
    <m/>
    <m/>
    <s v="Cavan"/>
    <s v="Ireland"/>
    <s v="H12 YY29"/>
    <s v="(049) 4335115"/>
    <x v="16"/>
    <s v="Ann"/>
    <s v="Donohoe"/>
    <s v="Non Compliant"/>
    <x v="0"/>
  </r>
  <r>
    <n v="1118"/>
    <m/>
    <s v="Member"/>
    <s v="Pat Bruton Motor Services And Tyre Sales."/>
    <s v="Pat Bruton Motor Services And Tyre Sales."/>
    <s v="Ballyleary Road"/>
    <s v="Cobh"/>
    <m/>
    <m/>
    <s v="Cork"/>
    <s v="Ireland"/>
    <m/>
    <s v="(087) 2218718"/>
    <x v="6"/>
    <s v="Pat"/>
    <s v="Bruton"/>
    <s v="Compliant"/>
    <x v="0"/>
  </r>
  <r>
    <n v="1119"/>
    <m/>
    <s v="Member"/>
    <s v="Paschal Kennedy Motors Ltd"/>
    <s v="Paschal Kennedy Motors Ltd"/>
    <s v="42 Cross Avenue"/>
    <s v="Library Road"/>
    <s v="Dun Laoighre"/>
    <m/>
    <s v="Dublin County"/>
    <s v="Ireland"/>
    <s v="A96PP21"/>
    <s v="(01) 2809966"/>
    <x v="27"/>
    <s v="Amanda"/>
    <s v="Flannery"/>
    <s v="Compliant"/>
    <x v="0"/>
  </r>
  <r>
    <n v="1120"/>
    <m/>
    <s v="Member"/>
    <s v="Mainway"/>
    <s v="Mainway"/>
    <s v="Dublin Road"/>
    <s v="Castletroy"/>
    <m/>
    <m/>
    <s v="Limerick"/>
    <s v="Ireland"/>
    <m/>
    <s v="(061) 336000"/>
    <x v="8"/>
    <s v="Miriam"/>
    <s v="O' Sullivan"/>
    <s v="Non Compliant"/>
    <x v="0"/>
  </r>
  <r>
    <n v="1121"/>
    <m/>
    <s v="Member"/>
    <s v="Ray Brady"/>
    <s v="Ray Brady"/>
    <s v="Ballinagam"/>
    <s v="Ballygarrett"/>
    <s v="Gorey"/>
    <m/>
    <s v="Wexford"/>
    <s v="Ireland"/>
    <m/>
    <s v="(087) 2608942"/>
    <x v="24"/>
    <m/>
    <m/>
    <s v="Non Compliant"/>
    <x v="0"/>
  </r>
  <r>
    <n v="1122"/>
    <m/>
    <s v="Member"/>
    <s v="Keith Shanahan"/>
    <s v="Keith Shanahan"/>
    <s v="Ballyedmond"/>
    <s v="Wells"/>
    <s v="Gorey"/>
    <m/>
    <s v="Wexford"/>
    <s v="Ireland"/>
    <s v="Y25 A726"/>
    <s v="(053) 9389958"/>
    <x v="24"/>
    <s v="Maurene"/>
    <s v="Howell"/>
    <s v="Compliant"/>
    <x v="0"/>
  </r>
  <r>
    <n v="1123"/>
    <m/>
    <s v="Member"/>
    <s v="Byrne Brothers Car Dismantlers"/>
    <s v="Byrne Brothers Car Dismantlers"/>
    <s v="Tinnock"/>
    <s v="Gorey"/>
    <m/>
    <m/>
    <s v="Wexford"/>
    <s v="Ireland"/>
    <m/>
    <s v="(0402) 37217"/>
    <x v="24"/>
    <s v="Francis"/>
    <s v="Byrne"/>
    <s v="Non Compliant"/>
    <x v="0"/>
  </r>
  <r>
    <n v="1124"/>
    <m/>
    <s v="Member"/>
    <s v="Jack Murphy"/>
    <s v="Jack Murphy"/>
    <s v="Shangarry"/>
    <s v="Ballingarry"/>
    <s v="Thurles"/>
    <m/>
    <s v="Tipperary"/>
    <s v="Ireland"/>
    <s v="E41YK50"/>
    <s v="(052) 9154345"/>
    <x v="11"/>
    <m/>
    <m/>
    <s v="Compliant"/>
    <x v="0"/>
  </r>
  <r>
    <n v="1125"/>
    <m/>
    <s v="Member"/>
    <s v="Halgib Motors Ltd"/>
    <s v="Halgib Motors Ltd"/>
    <s v="Kellys Business Park"/>
    <s v="Balrothery"/>
    <s v="Balbriggan"/>
    <m/>
    <s v="Dublin County"/>
    <s v="Ireland"/>
    <s v="K32XE83"/>
    <s v="(01) 9680880"/>
    <x v="1"/>
    <s v="Nina"/>
    <s v="Glennon"/>
    <s v="Compliant"/>
    <x v="0"/>
  </r>
  <r>
    <n v="1126"/>
    <m/>
    <s v="Member"/>
    <s v="Drogheda Tyre Depot"/>
    <s v="Drogheda Tyre Depot"/>
    <s v="22a Mary Street"/>
    <s v="Drogheda"/>
    <m/>
    <m/>
    <s v="Louth"/>
    <s v="Ireland"/>
    <m/>
    <s v="(086) 6670474"/>
    <x v="23"/>
    <s v="Austin"/>
    <s v="Nevin"/>
    <s v="Non Compliant"/>
    <x v="0"/>
  </r>
  <r>
    <n v="1127"/>
    <m/>
    <s v="Member"/>
    <s v="Thomas Kennedy"/>
    <s v="Thomas Kennedy"/>
    <s v="Ardrine"/>
    <s v="Castlemahon"/>
    <m/>
    <m/>
    <s v="Limerick"/>
    <s v="Ireland"/>
    <m/>
    <s v="(069) 72324"/>
    <x v="8"/>
    <m/>
    <m/>
    <s v="Non Compliant"/>
    <x v="0"/>
  </r>
  <r>
    <n v="1128"/>
    <m/>
    <s v="Member"/>
    <s v="Cork Auto Services"/>
    <s v="Cork Auto Services"/>
    <s v="Ship Street"/>
    <s v="Penrose Quay"/>
    <s v="Cork"/>
    <m/>
    <s v="Cork"/>
    <s v="Ireland"/>
    <m/>
    <s v="(087) 2400479"/>
    <x v="7"/>
    <s v="Dawn"/>
    <s v="Rochford"/>
    <s v="Compliant"/>
    <x v="0"/>
  </r>
  <r>
    <n v="1129"/>
    <m/>
    <s v="Member"/>
    <s v="Clarina Garage and Car Centre Ltd"/>
    <s v="Clarina Garage and Car Centre Ltd"/>
    <s v="Clarina Village"/>
    <s v="Clarina"/>
    <m/>
    <m/>
    <s v="Limerick"/>
    <s v="Ireland"/>
    <m/>
    <s v="(061) 353719"/>
    <x v="8"/>
    <s v="RICHARD"/>
    <s v="QUINN"/>
    <s v="Non Compliant"/>
    <x v="0"/>
  </r>
  <r>
    <n v="1130"/>
    <m/>
    <s v="Member"/>
    <s v="Niall Fahy"/>
    <s v="Niall Fahy"/>
    <s v="Ballindooley"/>
    <s v="Headford rd"/>
    <s v="Galway"/>
    <m/>
    <s v="Galway"/>
    <s v="Ireland"/>
    <s v="N/A"/>
    <s v="(085) 1781025"/>
    <x v="9"/>
    <s v="Tony"/>
    <s v="Nestor"/>
    <s v="Non Compliant"/>
    <x v="0"/>
  </r>
  <r>
    <n v="1131"/>
    <m/>
    <s v="Member"/>
    <s v="Hinchy Motors Ltd"/>
    <s v="Hinchy Motors Ltd"/>
    <s v="Ennis Road"/>
    <s v="Limerick"/>
    <m/>
    <m/>
    <s v="Limerick"/>
    <s v="Ireland"/>
    <m/>
    <s v="(062) 58900"/>
    <x v="8"/>
    <s v="Jo"/>
    <s v="Drea"/>
    <s v="Compliant"/>
    <x v="0"/>
  </r>
  <r>
    <n v="1132"/>
    <m/>
    <s v="Member"/>
    <s v="Hinchys Garage Ltd"/>
    <s v="Hinchys Garage Ltd"/>
    <s v="Garryspillane"/>
    <s v="Knocklong"/>
    <m/>
    <m/>
    <s v="Limerick"/>
    <s v="Ireland"/>
    <m/>
    <s v="(062) 58900"/>
    <x v="8"/>
    <s v="Jo"/>
    <s v="Drea"/>
    <s v="Compliant"/>
    <x v="0"/>
  </r>
  <r>
    <n v="1133"/>
    <m/>
    <s v="Member"/>
    <s v="Abbey Tyre and Car Sales Ltd"/>
    <s v="Abbey Tyre and Car Sales Ltd"/>
    <s v="Mountmahon"/>
    <s v="Abbeyfeale"/>
    <m/>
    <m/>
    <s v="Limerick"/>
    <s v="Ireland"/>
    <s v="V94 R258"/>
    <s v="(068) 31569"/>
    <x v="8"/>
    <s v="Edward"/>
    <s v="O'Flaherty"/>
    <s v="Compliant"/>
    <x v="0"/>
  </r>
  <r>
    <n v="1134"/>
    <m/>
    <s v="Member"/>
    <s v="Maurice Horgan LTD"/>
    <s v="Maurice Horgan LTD"/>
    <s v="Upper Athea"/>
    <s v="Athea"/>
    <m/>
    <m/>
    <s v="Limerick"/>
    <s v="Ireland"/>
    <s v="V94v2v6"/>
    <s v="(068) 42128"/>
    <x v="8"/>
    <s v="Maurice"/>
    <s v="Horgan"/>
    <s v="Non Compliant"/>
    <x v="0"/>
  </r>
  <r>
    <n v="1135"/>
    <m/>
    <s v="Member"/>
    <s v="Pretsel Ltd"/>
    <s v="Pretsel Ltd"/>
    <s v="Kentstown Road"/>
    <s v="Navan"/>
    <m/>
    <m/>
    <s v="Meath"/>
    <s v="Ireland"/>
    <s v="C15 FX02"/>
    <s v="(046) 9021312"/>
    <x v="22"/>
    <s v="Goodwin"/>
    <s v="Goodwin"/>
    <s v="Compliant"/>
    <x v="0"/>
  </r>
  <r>
    <n v="1136"/>
    <m/>
    <s v="Member"/>
    <s v="Halfords Limited"/>
    <s v="Halfords Limited"/>
    <s v="C/O DWF"/>
    <s v="5 George's dock"/>
    <s v="IFSC"/>
    <m/>
    <s v="Dublin 1"/>
    <s v="Ireland"/>
    <s v="D02 T228"/>
    <s v="(01) 6110000"/>
    <x v="17"/>
    <s v="Elsa"/>
    <s v="Louka"/>
    <s v="Non Compliant"/>
    <x v="0"/>
  </r>
  <r>
    <n v="1136"/>
    <n v="1424"/>
    <s v="Premise"/>
    <s v="Halfords Limited"/>
    <s v="HALFORDS (LONGFORD) (EIRE)"/>
    <s v="Unit 11"/>
    <s v="Longford N4 Axis Centre"/>
    <s v="Red Cow Roundabout"/>
    <s v="Longford"/>
    <s v="Longford"/>
    <s v="Ireland"/>
    <s v="EIRE"/>
    <s v="00353 433336130"/>
    <x v="29"/>
    <s v="HALFORDS"/>
    <s v="HALFORDS"/>
    <s v="Non Compliant"/>
    <x v="0"/>
  </r>
  <r>
    <n v="1136"/>
    <n v="1425"/>
    <s v="Premise"/>
    <s v="Halfords Limited"/>
    <s v="HALFORDS (CASTLEBAR) (ROI)"/>
    <s v="Unit G,"/>
    <s v="Castlebar Retail Park"/>
    <s v="Breaffy Road,"/>
    <s v="Castlebar"/>
    <s v="Mayo"/>
    <s v="Ireland"/>
    <s v="ROI"/>
    <s v="00353 949 060210"/>
    <x v="10"/>
    <s v="HALFORDS"/>
    <s v="HALFORDS"/>
    <s v="Non Compliant"/>
    <x v="0"/>
  </r>
  <r>
    <n v="1136"/>
    <n v="1426"/>
    <s v="Premise"/>
    <s v="Halfords Limited"/>
    <s v="HALFORDS (NAVAN)"/>
    <s v="Unit 5,"/>
    <s v="Navan Retail Park"/>
    <s v="Athboy Road"/>
    <s v="Navan"/>
    <s v="Meath"/>
    <s v="Ireland"/>
    <s v="Eire"/>
    <s v="00353 46 907 9250"/>
    <x v="22"/>
    <s v="HALFORDS"/>
    <s v="HALFORDS"/>
    <s v="Non Compliant"/>
    <x v="0"/>
  </r>
  <r>
    <n v="1136"/>
    <n v="1427"/>
    <s v="Premise"/>
    <s v="Halfords Limited"/>
    <s v="HALFORDS (WATERFORD)"/>
    <s v="Unit 5,"/>
    <s v="Butlerstown Roundabout"/>
    <s v="Outer Ring Road"/>
    <s v="Waterford"/>
    <s v="Waterford"/>
    <s v="Ireland"/>
    <s v="EIRE"/>
    <s v="00353 51 599030"/>
    <x v="5"/>
    <s v="HALFORDS"/>
    <s v="HALFORDS"/>
    <s v="Non Compliant"/>
    <x v="0"/>
  </r>
  <r>
    <n v="1136"/>
    <n v="1428"/>
    <s v="Premise"/>
    <s v="Halfords Limited"/>
    <s v="HALFORDS (CORK)"/>
    <s v="Unit 8,"/>
    <s v="Mahon Retail Park"/>
    <s v="Mahon Link Road"/>
    <s v="Cork"/>
    <s v="Cork"/>
    <s v="Ireland"/>
    <s v="Eire"/>
    <s v="00353 2146 14650"/>
    <x v="7"/>
    <s v="HALFORDS"/>
    <s v="HALFORDS"/>
    <s v="Non Compliant"/>
    <x v="0"/>
  </r>
  <r>
    <n v="1136"/>
    <n v="1429"/>
    <s v="Premise"/>
    <s v="Halfords Limited"/>
    <s v="HALFORDS (LETTERKENNY)"/>
    <s v="Unit 7"/>
    <s v="Letterkenny Forte Retail Park,"/>
    <s v="Canal Road,"/>
    <s v="Letterkenny"/>
    <s v="Donegal"/>
    <s v="Ireland"/>
    <m/>
    <s v="00353 749 113750"/>
    <x v="31"/>
    <s v="HALFORDS"/>
    <s v="HALFORDS"/>
    <s v="Non Compliant"/>
    <x v="0"/>
  </r>
  <r>
    <n v="1136"/>
    <n v="1430"/>
    <s v="Premise"/>
    <s v="Halfords Limited"/>
    <s v="HALFORDS (DUNDALK)"/>
    <s v="Unit 11,"/>
    <s v="Dundalk Retail Park,"/>
    <s v="Dundalk"/>
    <m/>
    <s v="Louth"/>
    <s v="Ireland"/>
    <m/>
    <s v="00353 0429 394760"/>
    <x v="23"/>
    <s v="HALFORDS"/>
    <s v="HALFORDS"/>
    <s v="Non Compliant"/>
    <x v="0"/>
  </r>
  <r>
    <n v="1136"/>
    <n v="1431"/>
    <s v="Premise"/>
    <s v="Halfords Limited"/>
    <s v="HALFORDS (KILKENNY)"/>
    <s v="Unit 4,"/>
    <s v="Kilkenny Retail Park,"/>
    <s v="Springhill,"/>
    <s v="Kilkenny"/>
    <s v="Kilkenny"/>
    <s v="Ireland"/>
    <m/>
    <s v="00353 56 777 7550"/>
    <x v="15"/>
    <s v="HALFORDS"/>
    <s v="HALFORDS"/>
    <s v="Non Compliant"/>
    <x v="0"/>
  </r>
  <r>
    <n v="1136"/>
    <n v="1432"/>
    <s v="Premise"/>
    <s v="Halfords Limited"/>
    <s v="HALFORDS (COOLOCK)"/>
    <s v="Unit 7"/>
    <s v="Coolock Retail Park"/>
    <s v="Malahide Road"/>
    <s v="Coolock"/>
    <s v="Dublin 5"/>
    <s v="Ireland"/>
    <m/>
    <s v="00353 187 74620"/>
    <x v="17"/>
    <s v="HALFORDS"/>
    <s v="HALFORDS"/>
    <s v="Non Compliant"/>
    <x v="0"/>
  </r>
  <r>
    <n v="1136"/>
    <n v="1433"/>
    <s v="Premise"/>
    <s v="Halfords Limited"/>
    <s v="HALFORDS (TALLAGHT)"/>
    <s v="Unit 6, Belgard Retail Park,"/>
    <s v="Belgard Road."/>
    <s v="Tallaght"/>
    <m/>
    <s v="Dublin 24"/>
    <s v="Ireland"/>
    <m/>
    <s v="00353 0141 39180"/>
    <x v="2"/>
    <s v="HALFORDS"/>
    <s v="HALFORDS"/>
    <s v="Non Compliant"/>
    <x v="0"/>
  </r>
  <r>
    <n v="1136"/>
    <n v="1434"/>
    <s v="Premise"/>
    <s v="Halfords Limited"/>
    <s v="HALFORDS (LIFFEY VALLEY)"/>
    <s v="Unit 12"/>
    <s v="Liffey Valley Retail Park,"/>
    <s v="Fonthill Road."/>
    <s v="Clondalkin"/>
    <s v="Dublin 22"/>
    <s v="Ireland"/>
    <s v="Dublin 22"/>
    <s v="00353 1620 0550"/>
    <x v="2"/>
    <s v="HALFORDS"/>
    <s v="HALFORDS"/>
    <s v="Non Compliant"/>
    <x v="0"/>
  </r>
  <r>
    <n v="1136"/>
    <n v="1435"/>
    <s v="Premise"/>
    <s v="Halfords Limited"/>
    <s v="HALFORDS (BLANCHARDSTOWN)"/>
    <s v="Unit 402"/>
    <s v="Retail Park 1"/>
    <s v="Blanchardstown Town Centre"/>
    <s v="Coolmine"/>
    <s v="Dublin 15"/>
    <s v="Ireland"/>
    <s v="Dublin 15."/>
    <s v="00353 1827 8010"/>
    <x v="1"/>
    <s v="HALFORDS"/>
    <s v="HALFORDS"/>
    <s v="Non Compliant"/>
    <x v="0"/>
  </r>
  <r>
    <n v="1136"/>
    <n v="1436"/>
    <s v="Premise"/>
    <s v="Halfords Limited"/>
    <s v="HALFORDS (LIMERICK)"/>
    <s v="Unit 3,"/>
    <s v="City East Retail Park,"/>
    <s v="Tipperary Road,"/>
    <s v="Limerick"/>
    <s v="Limerick"/>
    <s v="Ireland"/>
    <s v="Eire"/>
    <s v="00353 614 23650"/>
    <x v="8"/>
    <s v="HALFORDS"/>
    <s v="HALFORDS"/>
    <s v="Non Compliant"/>
    <x v="0"/>
  </r>
  <r>
    <n v="1136"/>
    <n v="1437"/>
    <s v="Premise"/>
    <s v="Halfords Limited"/>
    <s v="HALFORDS (CARRICKMINES)"/>
    <s v="Unit 2,"/>
    <s v="The Park,"/>
    <s v="Carrickmines,"/>
    <m/>
    <s v="Dublin 18"/>
    <s v="Ireland"/>
    <s v="Dublin 18"/>
    <s v="00353 121 49550"/>
    <x v="27"/>
    <s v="HALFORDS"/>
    <s v="HALFORDS"/>
    <s v="Non Compliant"/>
    <x v="0"/>
  </r>
  <r>
    <n v="1136"/>
    <n v="1438"/>
    <s v="Premise"/>
    <s v="Halfords Limited"/>
    <s v="HALFORDS (SLIGO)"/>
    <s v="Unit 9 Sligo Retail Park,"/>
    <s v="Dublin Road,"/>
    <s v="Carrowroe,"/>
    <s v="Sligo"/>
    <s v="Sligo"/>
    <s v="Ireland"/>
    <s v="Eire"/>
    <s v="00353 719 151556"/>
    <x v="12"/>
    <s v="HALFORDS"/>
    <s v="HALFORDS"/>
    <s v="Non Compliant"/>
    <x v="0"/>
  </r>
  <r>
    <n v="1136"/>
    <n v="1439"/>
    <s v="Premise"/>
    <s v="Halfords Limited"/>
    <s v="HALFORDS (DROGHEDA)"/>
    <s v="Unit 5, Drogheda Retail Park"/>
    <s v="Donore Road,"/>
    <s v="Rathmullen,"/>
    <s v="Drogheda"/>
    <s v="Meath"/>
    <s v="Ireland"/>
    <m/>
    <s v="00353 4198 78112"/>
    <x v="22"/>
    <s v="HALFORDS"/>
    <s v="HALFORDS"/>
    <s v="Non Compliant"/>
    <x v="0"/>
  </r>
  <r>
    <n v="1136"/>
    <n v="1440"/>
    <s v="Premise"/>
    <s v="Halfords Limited"/>
    <s v="HALFORDS (WEXFORD)"/>
    <s v="Unit 3, Wexford Retail Park,"/>
    <s v="New Line Road"/>
    <s v="Wexford"/>
    <m/>
    <s v="Wexford"/>
    <s v="Ireland"/>
    <m/>
    <s v="00353 5391 60290"/>
    <x v="24"/>
    <s v="HALFORDS"/>
    <s v="HALFORDS"/>
    <s v="Non Compliant"/>
    <x v="0"/>
  </r>
  <r>
    <n v="1136"/>
    <n v="1441"/>
    <s v="Premise"/>
    <s v="Halfords Limited"/>
    <s v="HALFORDS (CARLOW)"/>
    <s v="Carlow Retail Park"/>
    <s v="Barrack Street"/>
    <m/>
    <s v="Carlow"/>
    <s v="Carlow"/>
    <s v="Ireland"/>
    <m/>
    <s v="00353 599 176029"/>
    <x v="4"/>
    <s v="HALFORDS"/>
    <s v="HALFORDS"/>
    <s v="Non Compliant"/>
    <x v="0"/>
  </r>
  <r>
    <n v="1136"/>
    <n v="1442"/>
    <s v="Premise"/>
    <s v="Halfords Limited"/>
    <s v="HALFORDS (NAAS)"/>
    <s v="Unit B2,"/>
    <s v="Newhall Retail Park,"/>
    <s v="Jigginstown,"/>
    <s v="Naas"/>
    <s v="Kildare"/>
    <s v="Ireland"/>
    <m/>
    <s v="00353 45 872 930"/>
    <x v="14"/>
    <s v="HALFORDS"/>
    <s v="HALFORDS"/>
    <s v="Non Compliant"/>
    <x v="0"/>
  </r>
  <r>
    <n v="1136"/>
    <n v="1443"/>
    <s v="Premise"/>
    <s v="Halfords Limited"/>
    <s v="HALFORDS (TRALEE)"/>
    <s v="Unit 13, Manor West Retail Park,"/>
    <s v="Manor West,"/>
    <s v="Tralee"/>
    <m/>
    <s v="Kerry"/>
    <s v="Ireland"/>
    <m/>
    <s v="00353 667103730"/>
    <x v="13"/>
    <s v="HALFORDS"/>
    <s v="HALFORDS"/>
    <s v="Non Compliant"/>
    <x v="0"/>
  </r>
  <r>
    <n v="1136"/>
    <n v="1444"/>
    <s v="Premise"/>
    <s v="Halfords Limited"/>
    <s v="HALFORDS (PORTLAOISE)"/>
    <s v="Unit 7, Portlaoise Retail Park,"/>
    <s v="Timahoe Road,"/>
    <s v="Portlaoise"/>
    <m/>
    <s v="Laois"/>
    <s v="Ireland"/>
    <m/>
    <s v="00353 578 688450"/>
    <x v="3"/>
    <s v="HALFORDS"/>
    <s v="HALFORDS"/>
    <s v="Non Compliant"/>
    <x v="0"/>
  </r>
  <r>
    <n v="1136"/>
    <n v="1445"/>
    <s v="Premise"/>
    <s v="Halfords Limited"/>
    <s v="HALFORDS (CAVAN) (EIRE)"/>
    <s v="Unit 4,"/>
    <s v="Lakeland Retail Park"/>
    <s v="Dublin Road,"/>
    <s v="Cavan"/>
    <s v="Cavan"/>
    <s v="Ireland"/>
    <m/>
    <s v="00353 494 327220"/>
    <x v="16"/>
    <s v="HALFORDS"/>
    <s v="HALFORDS"/>
    <s v="Non Compliant"/>
    <x v="0"/>
  </r>
  <r>
    <n v="1136"/>
    <n v="1446"/>
    <s v="Premise"/>
    <s v="Halfords Limited"/>
    <s v="HALFORDS (GALWAY)"/>
    <s v="Unit 6,"/>
    <s v="Galway Retail Park,"/>
    <s v="Headford Road,"/>
    <s v="Galway"/>
    <s v="Galway"/>
    <s v="Ireland"/>
    <m/>
    <s v="00353 915 65590"/>
    <x v="9"/>
    <s v="HALFORDS"/>
    <s v="HALFORDS"/>
    <s v="Non Compliant"/>
    <x v="0"/>
  </r>
  <r>
    <n v="1136"/>
    <n v="1447"/>
    <s v="Premise"/>
    <s v="Halfords Limited"/>
    <s v="HALFORDS (SWORDS) (ROI)"/>
    <s v="Unit 13,"/>
    <s v="Airside Retail Park,"/>
    <s v="Crowcastle,"/>
    <s v="Swords"/>
    <s v="Dublin County"/>
    <s v="Ireland"/>
    <m/>
    <s v="00353 1 894 5300"/>
    <x v="1"/>
    <s v="HALFORDS"/>
    <s v="HALFORDS"/>
    <s v="Non Compliant"/>
    <x v="0"/>
  </r>
  <r>
    <n v="1137"/>
    <m/>
    <s v="Member"/>
    <s v="Kieran Maher Ltd"/>
    <s v="Kieran Maher Ltd"/>
    <s v="8 St Pappins Road"/>
    <s v="Glasnevin North"/>
    <m/>
    <m/>
    <s v="Dublin 11"/>
    <s v="Ireland"/>
    <s v="D11 FEP6"/>
    <s v="(01) 8372433"/>
    <x v="17"/>
    <s v="Louise"/>
    <s v="Hall"/>
    <s v="Compliant"/>
    <x v="0"/>
  </r>
  <r>
    <n v="1137"/>
    <n v="1448"/>
    <s v="Premise"/>
    <s v="Kieran Maher Ltd"/>
    <s v="Auto Tyre Services (Dunshaughlin)"/>
    <s v="Main Street"/>
    <s v="Dunshaughlin"/>
    <m/>
    <m/>
    <s v="Meath"/>
    <s v="Ireland"/>
    <s v="A85PT63"/>
    <s v="(01) 8372433"/>
    <x v="22"/>
    <s v="Kieran"/>
    <s v="Maher"/>
    <s v="Compliant"/>
    <x v="0"/>
  </r>
  <r>
    <n v="1137"/>
    <n v="1449"/>
    <s v="Premise"/>
    <s v="Kieran Maher Ltd"/>
    <s v="Auto Tyre Services (The Bush)"/>
    <s v="The Bush"/>
    <s v="Dunsgaughlin"/>
    <m/>
    <m/>
    <s v="Meath"/>
    <s v="Ireland"/>
    <s v="A857D73"/>
    <s v="(01) 8372433"/>
    <x v="22"/>
    <s v="Kieran"/>
    <s v="Maher"/>
    <s v="Compliant"/>
    <x v="0"/>
  </r>
  <r>
    <n v="1138"/>
    <m/>
    <s v="Member"/>
    <s v="Colliers Tyres"/>
    <s v="Colliers Tyres"/>
    <s v="Unit 11 Block 503 Grants Row"/>
    <s v="Greenogue Business Park"/>
    <s v="Rathcoole"/>
    <m/>
    <s v="Dublin County"/>
    <s v="Ireland"/>
    <m/>
    <s v="(01) 4019006"/>
    <x v="2"/>
    <s v="MARTIN"/>
    <s v="KELLY"/>
    <s v="Revoked"/>
    <x v="10"/>
  </r>
  <r>
    <n v="1139"/>
    <m/>
    <s v="Member"/>
    <s v="Pirelli Tyres Limited"/>
    <s v="Pirelli Tyres Limited"/>
    <s v="Derby Road"/>
    <s v="Burton on Trent"/>
    <s v="Staffordshire"/>
    <m/>
    <m/>
    <s v="United Kingdom"/>
    <s v="DE13 0BH"/>
    <s v="(0044) 1283 525252"/>
    <x v="30"/>
    <s v="Purchase"/>
    <s v="Ledger"/>
    <s v="Revoked"/>
    <x v="11"/>
  </r>
  <r>
    <n v="1140"/>
    <m/>
    <s v="Member"/>
    <s v="Pacon Waste &amp; Recycling Ltd."/>
    <s v="Pacon Waste &amp; Recycling Ltd."/>
    <s v="Stephenstown Ind Est,"/>
    <s v="Balbriggan"/>
    <m/>
    <m/>
    <s v="Dublin County"/>
    <s v="Ireland"/>
    <m/>
    <s v="(01) 8417000"/>
    <x v="1"/>
    <s v="Carla"/>
    <s v="McKenna"/>
    <s v="Non Compliant"/>
    <x v="0"/>
  </r>
  <r>
    <n v="1141"/>
    <m/>
    <s v="Member"/>
    <s v="James Foy Auto Service"/>
    <s v="James Foy Auto Service"/>
    <s v="Leharrow"/>
    <s v="Dromore West"/>
    <m/>
    <m/>
    <s v="Sligo"/>
    <s v="Ireland"/>
    <m/>
    <s v="(096) 47052"/>
    <x v="12"/>
    <s v="Geraldine"/>
    <s v="Foy"/>
    <s v="Compliant"/>
    <x v="0"/>
  </r>
  <r>
    <n v="1142"/>
    <m/>
    <s v="Member"/>
    <s v="T. Ahern Autos"/>
    <s v="T. Ahern Autos"/>
    <s v="Glenagore"/>
    <s v="Athea"/>
    <m/>
    <m/>
    <s v="Limerick"/>
    <s v="Ireland"/>
    <m/>
    <s v="(087) 6883080"/>
    <x v="8"/>
    <m/>
    <m/>
    <s v="Non Compliant"/>
    <x v="0"/>
  </r>
  <r>
    <n v="1143"/>
    <m/>
    <s v="Member"/>
    <s v="Leon Recycling Ltd"/>
    <s v="Leon Recycling Ltd"/>
    <s v="Croghan Industrial Estate"/>
    <s v="Emoclew Rd"/>
    <s v="Arklow"/>
    <m/>
    <s v="Wicklow"/>
    <s v="Ireland"/>
    <s v="Y14YY30"/>
    <s v="(0402) 41691"/>
    <x v="20"/>
    <s v="LEONA"/>
    <s v="O NEILL"/>
    <s v="Non Compliant"/>
    <x v="0"/>
  </r>
  <r>
    <n v="1144"/>
    <m/>
    <s v="Member"/>
    <s v="Varley Transport Ltd"/>
    <s v="Varley Transport Ltd"/>
    <s v="Glentreig"/>
    <s v="Cloughbrack"/>
    <s v="Clonbur"/>
    <m/>
    <s v="Galway"/>
    <s v="Ireland"/>
    <m/>
    <s v="(087) 1208639"/>
    <x v="21"/>
    <s v="Caroline"/>
    <s v="Joyce"/>
    <s v="Non Compliant"/>
    <x v="0"/>
  </r>
  <r>
    <n v="1145"/>
    <m/>
    <s v="Member"/>
    <s v="Mullanes Garage"/>
    <s v="Mullanes Garage"/>
    <s v="Main Street"/>
    <s v="Ballingarry"/>
    <m/>
    <m/>
    <s v="Limerick"/>
    <s v="Ireland"/>
    <m/>
    <s v="(069) 68129"/>
    <x v="8"/>
    <s v="Sean"/>
    <s v="Mullane"/>
    <s v="Non Compliant"/>
    <x v="0"/>
  </r>
  <r>
    <n v="1146"/>
    <m/>
    <s v="Member"/>
    <s v="Rokas Autos Limited"/>
    <s v="Rokas Autos Limited"/>
    <s v="Unit 10/11 block 521"/>
    <s v="Greenogue Business Park"/>
    <s v="Rathcoole"/>
    <m/>
    <s v="Dublin County"/>
    <s v="Ireland"/>
    <s v="D24 WAC8"/>
    <s v="(01) 2572551"/>
    <x v="2"/>
    <m/>
    <m/>
    <s v="Non Compliant"/>
    <x v="0"/>
  </r>
  <r>
    <n v="1147"/>
    <m/>
    <s v="Member"/>
    <s v="Labroc Ltd"/>
    <s v="Labroc Ltd"/>
    <s v="Bolies Little"/>
    <s v="Duleek"/>
    <m/>
    <m/>
    <s v="Meath"/>
    <s v="Ireland"/>
    <m/>
    <s v="(041) 9823587"/>
    <x v="22"/>
    <s v="Lisa"/>
    <s v="Byrne"/>
    <s v="Non Compliant"/>
    <x v="0"/>
  </r>
  <r>
    <n v="1148"/>
    <m/>
    <s v="Member"/>
    <s v="Wallace's Garage (Templemore) Ltd"/>
    <s v="Wallace's Garage (Templemore) Ltd"/>
    <s v="Roscrea Road"/>
    <s v="Templemore"/>
    <m/>
    <m/>
    <s v="Tipperary"/>
    <s v="Ireland"/>
    <m/>
    <s v="(0504) 31498"/>
    <x v="11"/>
    <s v="Charles"/>
    <s v="Wallace"/>
    <s v="Compliant"/>
    <x v="0"/>
  </r>
  <r>
    <n v="1149"/>
    <m/>
    <s v="Member"/>
    <s v="Shanagolden Truck and Tractor Services Ltd"/>
    <s v="Shanagolden Truck and Tractor Services Ltd"/>
    <s v="Main Street"/>
    <s v="Shanagolden"/>
    <m/>
    <m/>
    <s v="Limerick"/>
    <s v="Ireland"/>
    <s v="V94 E2PT"/>
    <s v="(069) 60386"/>
    <x v="8"/>
    <s v="John"/>
    <s v="Cahill"/>
    <s v="Non Compliant"/>
    <x v="0"/>
  </r>
  <r>
    <n v="1150"/>
    <m/>
    <s v="Member"/>
    <s v="Ultraseal Carlow"/>
    <s v="Ultraseal Carlow"/>
    <s v="Tullow"/>
    <m/>
    <m/>
    <m/>
    <s v="Carlow"/>
    <s v="Ireland"/>
    <m/>
    <s v="(085) 2867449"/>
    <x v="4"/>
    <m/>
    <m/>
    <s v="Non Compliant"/>
    <x v="0"/>
  </r>
  <r>
    <n v="1151"/>
    <m/>
    <s v="Member"/>
    <s v="Ryan Tyres and Crash"/>
    <s v="Ryan Tyres and Crash"/>
    <s v="Main Street"/>
    <s v="Patrickswell"/>
    <m/>
    <m/>
    <s v="Limerick"/>
    <s v="Ireland"/>
    <m/>
    <s v="(061) 355003"/>
    <x v="8"/>
    <s v="Kenneth"/>
    <s v="Ryan"/>
    <s v="Non Compliant"/>
    <x v="0"/>
  </r>
  <r>
    <n v="1152"/>
    <m/>
    <s v="Member"/>
    <s v="Noel Agnew"/>
    <s v="Noel Agnew"/>
    <s v="Dundalk Road"/>
    <s v="c/o Noel Agnew"/>
    <s v="Main Street"/>
    <s v="Castlebellingham"/>
    <s v="Louth"/>
    <s v="Ireland"/>
    <m/>
    <s v="(087) 7798365"/>
    <x v="23"/>
    <s v="Noel"/>
    <s v="Agnew"/>
    <s v="Non Compliant"/>
    <x v="0"/>
  </r>
  <r>
    <n v="1153"/>
    <m/>
    <s v="Member"/>
    <s v="Barlo Motors Ltd"/>
    <s v="Barlo Motors Ltd"/>
    <s v="Davis Road,"/>
    <s v="Clonmel"/>
    <m/>
    <m/>
    <s v="Tipperary"/>
    <s v="Ireland"/>
    <s v="E91 TK83"/>
    <s v="(052) 6125300"/>
    <x v="11"/>
    <s v="Michelle"/>
    <s v="Ryan"/>
    <s v="Compliant"/>
    <x v="0"/>
  </r>
  <r>
    <n v="1153"/>
    <n v="1452"/>
    <s v="Premise"/>
    <s v="Barlo Motors Ltd"/>
    <s v="Barlo Motors Ltd"/>
    <s v="Nenagh Road"/>
    <s v="Thurles"/>
    <m/>
    <m/>
    <s v="Tipperary"/>
    <s v="Ireland"/>
    <m/>
    <m/>
    <x v="11"/>
    <m/>
    <m/>
    <s v="Compliant"/>
    <x v="0"/>
  </r>
  <r>
    <n v="1154"/>
    <m/>
    <s v="Member"/>
    <s v="Albert Berry Motors Ltd"/>
    <s v="Albert Berry Motors Ltd"/>
    <s v="Ballybay Road"/>
    <s v="Monaghan"/>
    <m/>
    <m/>
    <s v="Monaghan"/>
    <s v="Ireland"/>
    <m/>
    <s v="(047) 81085"/>
    <x v="0"/>
    <s v="FIONA"/>
    <s v="TODD"/>
    <s v="Compliant"/>
    <x v="0"/>
  </r>
  <r>
    <n v="1155"/>
    <m/>
    <s v="Member"/>
    <s v="Des Normoyle"/>
    <s v="Des Normoyle"/>
    <s v="Churchtown Road"/>
    <s v="Newcastlewest"/>
    <m/>
    <m/>
    <s v="Limerick"/>
    <s v="Ireland"/>
    <m/>
    <s v="(069) 62422"/>
    <x v="8"/>
    <m/>
    <m/>
    <s v="Compliant"/>
    <x v="0"/>
  </r>
  <r>
    <n v="1156"/>
    <m/>
    <s v="Member"/>
    <s v="GTI Investments"/>
    <s v="GTI Investments"/>
    <s v="Strandfield"/>
    <s v="Rosslare Road"/>
    <s v="Wexford"/>
    <m/>
    <s v="Wexford"/>
    <s v="Ireland"/>
    <s v="R35 RF6V"/>
    <s v="(053) 9167900"/>
    <x v="24"/>
    <s v="Liam"/>
    <s v="Ruth"/>
    <s v="Compliant"/>
    <x v="0"/>
  </r>
  <r>
    <n v="1158"/>
    <m/>
    <s v="Member"/>
    <s v="Donaldas Katilius"/>
    <s v="Donaldas Katilius"/>
    <s v="Killymarran"/>
    <s v="Ballinode"/>
    <s v="Tydavnet Road"/>
    <m/>
    <s v="Monaghan"/>
    <s v="Ireland"/>
    <m/>
    <s v="(087) 6654692"/>
    <x v="0"/>
    <m/>
    <m/>
    <s v="Compliant"/>
    <x v="0"/>
  </r>
  <r>
    <n v="1159"/>
    <m/>
    <s v="Member"/>
    <s v="PJ's Garage Limited"/>
    <s v="PJ's Garage Limited"/>
    <s v="Ennis Road"/>
    <s v="Limerick"/>
    <m/>
    <m/>
    <s v="Limerick"/>
    <s v="Ireland"/>
    <m/>
    <s v="(061) 452440"/>
    <x v="8"/>
    <m/>
    <m/>
    <s v="Compliant"/>
    <x v="0"/>
  </r>
  <r>
    <n v="1160"/>
    <m/>
    <s v="Member"/>
    <s v="Tyres &amp; More"/>
    <s v="Tyres &amp; More"/>
    <s v="Top Oil Station"/>
    <s v="Old Youghal Road"/>
    <s v="Mayfield"/>
    <m/>
    <s v="Cork"/>
    <s v="Ireland"/>
    <m/>
    <s v="(087) 7922612"/>
    <x v="7"/>
    <s v="Denis"/>
    <s v="O'Leary"/>
    <s v="Revoked"/>
    <x v="12"/>
  </r>
  <r>
    <n v="1161"/>
    <m/>
    <s v="Member"/>
    <s v="Tim Hastings Ltd"/>
    <s v="Tim Hastings Ltd"/>
    <s v="Castlebar Road"/>
    <s v="Westport"/>
    <m/>
    <m/>
    <s v="Mayo"/>
    <s v="Ireland"/>
    <s v="F28 DP28"/>
    <s v="(098) 25133"/>
    <x v="10"/>
    <s v="John"/>
    <s v="Dermody"/>
    <s v="Non Compliant"/>
    <x v="0"/>
  </r>
  <r>
    <n v="1162"/>
    <m/>
    <s v="Member"/>
    <s v="O'Sullivan's Garage"/>
    <s v="O'Sullivan's Garage"/>
    <s v="Ardpatrick"/>
    <s v="Kilmallock"/>
    <m/>
    <m/>
    <s v="Limerick"/>
    <s v="Ireland"/>
    <m/>
    <s v="(063) 91207"/>
    <x v="8"/>
    <m/>
    <m/>
    <s v="Compliant"/>
    <x v="0"/>
  </r>
  <r>
    <n v="1163"/>
    <m/>
    <s v="Member"/>
    <s v="Marcin &amp; Piotr Motors Santry LTD"/>
    <s v="Marcin &amp; Piotr Motors Santry LTD"/>
    <s v="Old Airport Road"/>
    <s v="Santry"/>
    <m/>
    <m/>
    <s v="Dublin 9"/>
    <s v="Ireland"/>
    <m/>
    <s v="(083) 4359065"/>
    <x v="1"/>
    <s v="Peter"/>
    <s v="Spychalski"/>
    <s v="Compliant"/>
    <x v="0"/>
  </r>
  <r>
    <n v="1164"/>
    <m/>
    <s v="Member"/>
    <s v="Bohermore Tyre Centre Limited"/>
    <s v="Bohermore Tyre Centre Limited"/>
    <n v="146"/>
    <s v="Bohermore"/>
    <s v="Galway"/>
    <m/>
    <s v="Galway"/>
    <s v="Ireland"/>
    <m/>
    <s v="(091) 561461"/>
    <x v="9"/>
    <s v="Colin"/>
    <s v="Keaveny"/>
    <s v="Compliant"/>
    <x v="0"/>
  </r>
  <r>
    <n v="1165"/>
    <m/>
    <s v="Member"/>
    <s v="Bobby Sweeney"/>
    <s v="Bobby Sweeney"/>
    <s v="Coolready"/>
    <s v="Castleconnell"/>
    <m/>
    <m/>
    <s v="Limerick"/>
    <s v="Ireland"/>
    <m/>
    <s v="(061) 377496"/>
    <x v="8"/>
    <s v="Yvonne"/>
    <s v="Cremins"/>
    <s v="Non Compliant"/>
    <x v="0"/>
  </r>
  <r>
    <n v="1166"/>
    <m/>
    <s v="Member"/>
    <s v="Moran's Garage &amp; Tyre Centre Limited"/>
    <s v="Moran's Garage &amp; Tyre Centre Limited"/>
    <s v="Mail Road"/>
    <s v="Dingle"/>
    <m/>
    <m/>
    <s v="Kerry"/>
    <s v="Ireland"/>
    <s v="V92 WK2K"/>
    <s v="(066) 9151155"/>
    <x v="13"/>
    <s v="Marie"/>
    <s v="Kenny"/>
    <s v="Compliant"/>
    <x v="0"/>
  </r>
  <r>
    <n v="1167"/>
    <m/>
    <s v="Member"/>
    <s v="Ray Cunningham Forklifts"/>
    <s v="Ray Cunningham Forklifts"/>
    <s v="Kilmeedy"/>
    <m/>
    <m/>
    <m/>
    <s v="Limerick"/>
    <s v="Ireland"/>
    <m/>
    <s v="(063) 87130"/>
    <x v="8"/>
    <s v="Ray"/>
    <s v="Cunningham"/>
    <s v="Non Compliant"/>
    <x v="0"/>
  </r>
  <r>
    <n v="1168"/>
    <m/>
    <s v="Member"/>
    <s v="Sarsfield Tyre Centre"/>
    <s v="Sarsfield Tyre Centre"/>
    <s v="Sarsfield Road"/>
    <s v="Ballyfermot"/>
    <m/>
    <m/>
    <s v="Dublin 10"/>
    <s v="Ireland"/>
    <m/>
    <s v="(01) 6233477"/>
    <x v="17"/>
    <s v="Martin"/>
    <s v="Irwin"/>
    <s v="Non Compliant"/>
    <x v="0"/>
  </r>
  <r>
    <n v="1169"/>
    <m/>
    <s v="Member"/>
    <s v="GSAM Limited"/>
    <s v="GSAM Limited"/>
    <s v="6 Old Belgard Road"/>
    <s v="Tallaght"/>
    <m/>
    <m/>
    <s v="Dublin 24"/>
    <s v="Ireland"/>
    <m/>
    <s v="(01) 4518438"/>
    <x v="2"/>
    <s v="Ninan"/>
    <s v="Samuel"/>
    <s v="Non Compliant"/>
    <x v="0"/>
  </r>
  <r>
    <n v="1169"/>
    <n v="1455"/>
    <s v="Premise"/>
    <s v="GSAM Limited"/>
    <s v="Sweenys Garage"/>
    <s v="No.2 Bridgefoot Street"/>
    <m/>
    <s v="Dublin 8"/>
    <m/>
    <s v="Dublin 8"/>
    <s v="Ireland"/>
    <m/>
    <s v="(01) 6725926"/>
    <x v="17"/>
    <s v="Ash"/>
    <s v="Deopalsingh Mohun"/>
    <s v="Non Compliant"/>
    <x v="0"/>
  </r>
  <r>
    <n v="1169"/>
    <n v="1963"/>
    <s v="Premise"/>
    <s v="GSAM Limited"/>
    <s v="G.S.A.M Motors Ltd"/>
    <s v="10 Kylemore park north Ballyfermot"/>
    <m/>
    <m/>
    <m/>
    <m/>
    <m/>
    <s v="Dublin 1o"/>
    <n v="879253692"/>
    <x v="2"/>
    <s v="Sweeney"/>
    <s v="Greig"/>
    <s v="Non Compliant"/>
    <x v="0"/>
  </r>
  <r>
    <n v="1169"/>
    <n v="1964"/>
    <s v="Premise"/>
    <s v="GSAM Limited"/>
    <s v="G.S.A.M Motors Ltd"/>
    <s v="Unit 6 Old belgard road,Dublin 24"/>
    <m/>
    <m/>
    <m/>
    <m/>
    <m/>
    <s v="Dublin 12"/>
    <n v="879253692"/>
    <x v="2"/>
    <s v="Sweeney"/>
    <s v="Greig"/>
    <s v="Non Compliant"/>
    <x v="0"/>
  </r>
  <r>
    <n v="1170"/>
    <m/>
    <s v="Member"/>
    <s v="Tyre Fit Ltd"/>
    <s v="Tyre Fit Ltd"/>
    <s v="22 Thomas Street"/>
    <s v="Clonmel"/>
    <m/>
    <m/>
    <s v="Tipperary"/>
    <s v="Ireland"/>
    <m/>
    <s v="(052) 6125811"/>
    <x v="11"/>
    <s v="John"/>
    <s v="Brett"/>
    <s v="Compliant"/>
    <x v="0"/>
  </r>
  <r>
    <n v="1171"/>
    <m/>
    <s v="Member"/>
    <s v="MTEC Services"/>
    <s v="MTEC Services"/>
    <s v="Unit 12, Block 503"/>
    <s v="Greenogue Business Park"/>
    <s v="Rathcoole"/>
    <m/>
    <s v="Dublin County"/>
    <s v="Ireland"/>
    <m/>
    <s v="(01) 4016079"/>
    <x v="2"/>
    <s v="Michael"/>
    <s v="Ryan"/>
    <s v="Compliant"/>
    <x v="0"/>
  </r>
  <r>
    <n v="1172"/>
    <m/>
    <s v="Member"/>
    <s v="Kevin Harrold Contracts Ltd"/>
    <s v="Kevin Harrold Contracts Ltd"/>
    <s v="Glenfinn Road"/>
    <s v="Ballybofey"/>
    <m/>
    <m/>
    <s v="Donegal"/>
    <s v="Ireland"/>
    <m/>
    <s v="(074) 9130474"/>
    <x v="31"/>
    <s v="Fiona"/>
    <s v="Kee"/>
    <s v="Non Compliant"/>
    <x v="0"/>
  </r>
  <r>
    <n v="1173"/>
    <m/>
    <s v="Member"/>
    <s v="Habanville Ltd"/>
    <s v="Habanville Ltd"/>
    <s v="O'Rourkes Cross"/>
    <s v="Bruree"/>
    <m/>
    <m/>
    <s v="Limerick"/>
    <s v="Ireland"/>
    <m/>
    <s v="(063) 90811"/>
    <x v="8"/>
    <s v="Marie"/>
    <s v="Geary"/>
    <s v="Non Compliant"/>
    <x v="0"/>
  </r>
  <r>
    <n v="1174"/>
    <m/>
    <s v="Member"/>
    <s v="McKeon's Garage"/>
    <s v="McKeon's Garage"/>
    <s v="Cleenrath"/>
    <s v="Aughnacliffe"/>
    <m/>
    <m/>
    <s v="Longford"/>
    <s v="Ireland"/>
    <m/>
    <s v="(043) 6684164"/>
    <x v="29"/>
    <s v="Anna/Alan"/>
    <s v="Mc Keon"/>
    <s v="Compliant"/>
    <x v="0"/>
  </r>
  <r>
    <n v="1175"/>
    <m/>
    <s v="Member"/>
    <s v="Dillanes Garage"/>
    <s v="Dillanes Garage"/>
    <s v="Quarry Cross"/>
    <s v="Gneeveguilla"/>
    <s v="Rathmore"/>
    <m/>
    <s v="Kerry"/>
    <s v="Ireland"/>
    <m/>
    <s v="(064) 7756228"/>
    <x v="13"/>
    <s v="Aileen"/>
    <s v="Coakley"/>
    <s v="Compliant"/>
    <x v="0"/>
  </r>
  <r>
    <n v="1176"/>
    <m/>
    <s v="Member"/>
    <s v="P &amp; N Tyre Services"/>
    <s v="P &amp; N Tyre Services"/>
    <s v="Bailieborough Foundry"/>
    <s v="Leiter"/>
    <m/>
    <s v="Bailieborough"/>
    <s v="Cavan"/>
    <s v="Ireland"/>
    <m/>
    <s v="(087) 6078335"/>
    <x v="16"/>
    <s v="Bernadette"/>
    <s v="Cambell"/>
    <s v="Revoked"/>
    <x v="13"/>
  </r>
  <r>
    <n v="1177"/>
    <m/>
    <s v="Member"/>
    <s v="Brian Powell &amp; John Chambers"/>
    <s v="Brian Powell &amp; John Chambers"/>
    <s v="Unit 4. Forge Hill Enterprise Park"/>
    <s v="Forge Hill"/>
    <s v="Pouladuff"/>
    <m/>
    <s v="Cork"/>
    <s v="Ireland"/>
    <s v="T12P8HT"/>
    <s v="(021) 4840310"/>
    <x v="6"/>
    <s v="Phil"/>
    <s v="Buckley"/>
    <s v="Compliant"/>
    <x v="0"/>
  </r>
  <r>
    <n v="1178"/>
    <m/>
    <s v="Member"/>
    <s v="Francis Read and Dominic Mulvanny"/>
    <s v="Francis Read and Dominic Mulvanny"/>
    <s v="Unit 22 Ashbourne Industrial Estate"/>
    <s v="Ashbourne"/>
    <m/>
    <m/>
    <s v="Meath"/>
    <s v="Ireland"/>
    <m/>
    <s v="(086) 0438332"/>
    <x v="22"/>
    <s v="Francis"/>
    <s v="Read"/>
    <s v="Non Compliant"/>
    <x v="0"/>
  </r>
  <r>
    <n v="1179"/>
    <m/>
    <s v="Member"/>
    <s v="Carrick On Shannon Motors Ltd"/>
    <s v="Carrick On Shannon Motors Ltd"/>
    <s v="Dublin Road"/>
    <s v="Carrick-On-Shannon"/>
    <m/>
    <m/>
    <s v="Leitrim"/>
    <s v="Ireland"/>
    <m/>
    <s v="(071) 9623480"/>
    <x v="19"/>
    <s v="Owen"/>
    <s v="Flanagan"/>
    <s v="Non Compliant"/>
    <x v="0"/>
  </r>
  <r>
    <n v="1180"/>
    <m/>
    <s v="Member"/>
    <s v="Three Bridges Motors and Garage"/>
    <s v="Three Bridges Motors and Garage"/>
    <s v="Ballylynch"/>
    <s v="Waterford Road"/>
    <s v="Carrick On Suir"/>
    <m/>
    <s v="Tipperary"/>
    <s v="Ireland"/>
    <m/>
    <s v="(051) 640513"/>
    <x v="11"/>
    <s v="Deirdre"/>
    <s v="Hurley"/>
    <s v="Non Compliant"/>
    <x v="0"/>
  </r>
  <r>
    <n v="1181"/>
    <m/>
    <s v="Member"/>
    <s v="Tadg Riordan Motors Ltd"/>
    <s v="Tadg Riordan Motors Ltd"/>
    <s v="Slane Road"/>
    <s v="Ashbourne"/>
    <m/>
    <m/>
    <s v="Meath"/>
    <s v="Ireland"/>
    <s v="A84PA03"/>
    <s v="(01) 8350084"/>
    <x v="22"/>
    <s v="Gay"/>
    <s v="Brophy"/>
    <s v="Compliant"/>
    <x v="0"/>
  </r>
  <r>
    <n v="1183"/>
    <m/>
    <s v="Member"/>
    <s v="Junction Transport Ltd"/>
    <s v="Junction Transport Ltd"/>
    <s v="Gortnapeasta"/>
    <s v="Clondrohid"/>
    <s v="Macroom"/>
    <m/>
    <s v="Cork"/>
    <s v="Ireland"/>
    <m/>
    <s v="(026) 41818"/>
    <x v="6"/>
    <s v="Con"/>
    <s v="Kelleher"/>
    <s v="Non Compliant"/>
    <x v="0"/>
  </r>
  <r>
    <n v="1184"/>
    <m/>
    <s v="Member"/>
    <s v="Victory Tyres Ltd"/>
    <s v="Victory Tyres Ltd"/>
    <s v="Lelia Street"/>
    <s v="Limerick"/>
    <m/>
    <m/>
    <s v="Limerick"/>
    <s v="Ireland"/>
    <m/>
    <s v="(061) 410083"/>
    <x v="8"/>
    <s v="Paul"/>
    <s v="Byrne"/>
    <s v="Compliant"/>
    <x v="0"/>
  </r>
  <r>
    <n v="1185"/>
    <m/>
    <s v="Member"/>
    <s v="Kingpin Tyres and Machinery Ltd"/>
    <s v="Kingpin Tyres and Machinery Ltd"/>
    <s v="Tuckmill Town"/>
    <s v="Straffan"/>
    <m/>
    <m/>
    <s v="Kildare"/>
    <s v="Ireland"/>
    <m/>
    <s v="(087) 3949201"/>
    <x v="14"/>
    <s v="Gillian"/>
    <s v="Tougher"/>
    <s v="Revoked"/>
    <x v="14"/>
  </r>
  <r>
    <n v="1186"/>
    <m/>
    <s v="Member"/>
    <s v="Eric Leonard Motors Ltd"/>
    <s v="Eric Leonard Motors Ltd"/>
    <s v="Dublin Road"/>
    <s v="Lusk"/>
    <m/>
    <m/>
    <s v="Dublin County"/>
    <s v="Ireland"/>
    <s v="K45EP27"/>
    <s v="(01) 8437138"/>
    <x v="1"/>
    <s v="Mary"/>
    <s v="Leonard"/>
    <s v="Compliant"/>
    <x v="0"/>
  </r>
  <r>
    <n v="1187"/>
    <m/>
    <s v="Member"/>
    <s v="Currans's Garage"/>
    <s v="Currans's Garage"/>
    <s v="Drumnacross"/>
    <s v="Manorhamilton"/>
    <m/>
    <m/>
    <s v="Leitrim"/>
    <s v="Ireland"/>
    <m/>
    <s v="(086) 3524871"/>
    <x v="19"/>
    <s v="Paul"/>
    <s v="Curran"/>
    <s v="Non Compliant"/>
    <x v="0"/>
  </r>
  <r>
    <n v="1188"/>
    <m/>
    <s v="Member"/>
    <s v="Condon Spares and Tyres Ltd"/>
    <s v="Condon Spares and Tyres Ltd"/>
    <s v="Newcastle"/>
    <s v="Clonmel"/>
    <m/>
    <m/>
    <s v="Tipperary"/>
    <s v="Ireland"/>
    <s v="E91 H954"/>
    <s v="(052) 6120966"/>
    <x v="11"/>
    <s v="Anthony"/>
    <s v="Condon"/>
    <s v="Non Compliant"/>
    <x v="0"/>
  </r>
  <r>
    <n v="1189"/>
    <m/>
    <s v="Member"/>
    <s v="Allez Property Holdings Ltd"/>
    <s v="Allez Property Holdings Ltd"/>
    <s v="Main Street"/>
    <s v="Ratoath"/>
    <m/>
    <m/>
    <s v="Meath"/>
    <s v="Ireland"/>
    <m/>
    <s v="(01) 825 6184"/>
    <x v="22"/>
    <s v="Elizabeth"/>
    <s v="Lynch"/>
    <s v="Revoked"/>
    <x v="15"/>
  </r>
  <r>
    <n v="1190"/>
    <m/>
    <s v="Member"/>
    <s v="John Kelleher (Salthill) Ltd."/>
    <s v="John Kelleher (Salthill) Ltd."/>
    <s v="101 Lower Salthill"/>
    <s v="Salthill"/>
    <s v="Galway"/>
    <m/>
    <s v="Galway"/>
    <s v="Ireland"/>
    <s v="H91 CP3X"/>
    <s v="(091) 522418"/>
    <x v="9"/>
    <s v="Matthew"/>
    <s v="Monaghan"/>
    <s v="Compliant"/>
    <x v="0"/>
  </r>
  <r>
    <n v="1191"/>
    <m/>
    <s v="Member"/>
    <s v="Galway Autoworkshop Ltd"/>
    <s v="Galway Autoworkshop Ltd"/>
    <s v="Unit 4 Liosbaun Industrial Estate"/>
    <s v="Tuam Road"/>
    <s v="Galway"/>
    <m/>
    <s v="Galway"/>
    <s v="Ireland"/>
    <s v="H91 CR60"/>
    <s v="(091) 766620"/>
    <x v="9"/>
    <s v="Noreen"/>
    <s v="Kelehan"/>
    <s v="Non Compliant"/>
    <x v="0"/>
  </r>
  <r>
    <n v="1192"/>
    <m/>
    <s v="Member"/>
    <s v="Mark Walsh"/>
    <s v="Mark Walsh"/>
    <s v="Clonmel Road"/>
    <s v="Cahir"/>
    <s v="Co Tipperary"/>
    <m/>
    <s v="Tipperary"/>
    <s v="Ireland"/>
    <m/>
    <s v="(052) 7441800"/>
    <x v="11"/>
    <s v="Mark"/>
    <s v="Walsh"/>
    <s v="Revoked"/>
    <x v="0"/>
  </r>
  <r>
    <n v="1193"/>
    <m/>
    <s v="Member"/>
    <s v="Autosales Workshop Ltd"/>
    <s v="Autosales Workshop Ltd"/>
    <s v="6 Arkle Road"/>
    <s v="Sandyford"/>
    <m/>
    <m/>
    <s v="Dublin 18"/>
    <s v="Ireland"/>
    <m/>
    <s v="(01) 4920002"/>
    <x v="27"/>
    <s v="Tracy"/>
    <s v="Hollingsworth"/>
    <s v="Non Compliant"/>
    <x v="0"/>
  </r>
  <r>
    <n v="1194"/>
    <m/>
    <s v="Member"/>
    <s v="S &amp; G O'Rourke Motors Ltd"/>
    <s v="S &amp; G O'Rourke Motors Ltd"/>
    <s v="Leitrim Road"/>
    <s v="Carrick-On-Shannon"/>
    <m/>
    <m/>
    <s v="Leitrim"/>
    <s v="Ireland"/>
    <s v="N41 NV04"/>
    <s v="(071) 9620090"/>
    <x v="19"/>
    <s v="Geraldine"/>
    <s v="O'Rourke"/>
    <s v="Non Compliant"/>
    <x v="0"/>
  </r>
  <r>
    <n v="1195"/>
    <m/>
    <s v="Member"/>
    <s v="John Sheehan"/>
    <s v="John Sheehan"/>
    <s v="Kells"/>
    <s v="Dromcollogher"/>
    <s v="Charleville"/>
    <m/>
    <s v="Cork"/>
    <s v="Ireland"/>
    <m/>
    <s v="(063) 83150"/>
    <x v="7"/>
    <s v="John"/>
    <s v="Sheehan"/>
    <s v="Non Compliant"/>
    <x v="0"/>
  </r>
  <r>
    <n v="1196"/>
    <m/>
    <s v="Member"/>
    <s v="BDT"/>
    <s v="BDT"/>
    <s v="Togher Road"/>
    <s v="Cork"/>
    <m/>
    <m/>
    <s v="Cork"/>
    <s v="Ireland"/>
    <m/>
    <s v="(021) 4321970"/>
    <x v="7"/>
    <s v="Bernard"/>
    <s v="Dorgan"/>
    <s v="Compliant"/>
    <x v="0"/>
  </r>
  <r>
    <n v="1197"/>
    <m/>
    <s v="Member"/>
    <s v="L.M.E Motorcycles"/>
    <s v="L.M.E Motorcycles"/>
    <s v="38 Millmount Grove"/>
    <s v="Windy Arbour"/>
    <s v="Dundrum"/>
    <m/>
    <s v="Dublin 14"/>
    <s v="Ireland"/>
    <m/>
    <s v="(01) 2830195"/>
    <x v="27"/>
    <s v="Liam"/>
    <s v="Byrne"/>
    <s v="Compliant"/>
    <x v="0"/>
  </r>
  <r>
    <n v="1198"/>
    <m/>
    <s v="Member"/>
    <s v="Tyres 2 U Ltd"/>
    <s v="Tyres 2 U Ltd"/>
    <s v="Victoria Cross"/>
    <s v="Victoria Road"/>
    <s v="Cork"/>
    <m/>
    <s v="Cork"/>
    <s v="Ireland"/>
    <m/>
    <s v="(021) 4345222"/>
    <x v="6"/>
    <s v="Seamus"/>
    <s v="Kelleher"/>
    <s v="Non Compliant"/>
    <x v="0"/>
  </r>
  <r>
    <n v="1198"/>
    <n v="1461"/>
    <s v="Premise"/>
    <s v="Tyres 2 U Ltd"/>
    <s v="Kelleher Tyres (Ballincollig)"/>
    <s v="Old Square"/>
    <s v="Ballincollig"/>
    <m/>
    <m/>
    <s v="Cork"/>
    <s v="Ireland"/>
    <m/>
    <s v="(021) 4666666"/>
    <x v="6"/>
    <s v="Reece"/>
    <m/>
    <s v="Non Compliant"/>
    <x v="0"/>
  </r>
  <r>
    <n v="1198"/>
    <n v="1463"/>
    <s v="Premise"/>
    <s v="Tyres 2 U Ltd"/>
    <s v="Kelleher Tyres (John Street)"/>
    <s v="Upper John St"/>
    <s v="Cork"/>
    <m/>
    <m/>
    <s v="Cork"/>
    <s v="Ireland"/>
    <m/>
    <s v="(021) 4552332"/>
    <x v="7"/>
    <s v="john"/>
    <s v="ma ginty"/>
    <s v="Non Compliant"/>
    <x v="0"/>
  </r>
  <r>
    <n v="1198"/>
    <n v="1464"/>
    <s v="Premise"/>
    <s v="Tyres 2 U Ltd"/>
    <s v="Kelleher Tyres (Midleton)"/>
    <s v="Europa Business Park"/>
    <s v="Midleton"/>
    <m/>
    <m/>
    <s v="Cork"/>
    <s v="Ireland"/>
    <m/>
    <s v="(021) 4 630333"/>
    <x v="6"/>
    <s v="michael"/>
    <s v="collins"/>
    <s v="Non Compliant"/>
    <x v="0"/>
  </r>
  <r>
    <n v="1198"/>
    <n v="1465"/>
    <s v="Premise"/>
    <s v="Tyres 2 U Ltd"/>
    <s v="Kelleher Tyres (Bandon)"/>
    <s v="Heron Court"/>
    <s v="The Bypass"/>
    <s v="Bandon"/>
    <m/>
    <s v="Cork"/>
    <s v="Ireland"/>
    <m/>
    <s v="(023) 8820444"/>
    <x v="6"/>
    <s v="rob"/>
    <s v="belcher"/>
    <s v="Non Compliant"/>
    <x v="0"/>
  </r>
  <r>
    <n v="1198"/>
    <n v="1466"/>
    <s v="Premise"/>
    <s v="Tyres 2 U Ltd"/>
    <s v="Kelleher Tyres (Ballydaheen)"/>
    <s v="Ballydaheen"/>
    <s v="Mallow"/>
    <m/>
    <m/>
    <s v="Cork"/>
    <s v="Ireland"/>
    <m/>
    <s v="(022) 55439"/>
    <x v="6"/>
    <s v="michael"/>
    <s v="kelleher"/>
    <s v="Non Compliant"/>
    <x v="0"/>
  </r>
  <r>
    <n v="1198"/>
    <n v="1468"/>
    <s v="Premise"/>
    <s v="Tyres 2 U Ltd"/>
    <s v="Kelleher Tyres (Albert Road)"/>
    <s v="Albert Road"/>
    <s v="Marina"/>
    <m/>
    <m/>
    <s v="Cork"/>
    <s v="Ireland"/>
    <m/>
    <s v="(021) 4847393"/>
    <x v="7"/>
    <s v="trevor"/>
    <s v="kelleher"/>
    <s v="Non Compliant"/>
    <x v="0"/>
  </r>
  <r>
    <n v="1199"/>
    <m/>
    <s v="Member"/>
    <s v="Tyre Division"/>
    <s v="Tyre Division"/>
    <s v="Unit 2"/>
    <s v="JFK Drive"/>
    <s v="Naas Road"/>
    <m/>
    <s v="Dublin 12"/>
    <s v="Ireland"/>
    <s v="D12 AE78"/>
    <s v="(01) 4659907"/>
    <x v="17"/>
    <s v="Steven"/>
    <s v="Thornton"/>
    <s v="Revoked"/>
    <x v="16"/>
  </r>
  <r>
    <n v="1200"/>
    <m/>
    <s v="Member"/>
    <s v="Kieran Cogan Car Sales Ltd"/>
    <s v="Kieran Cogan Car Sales Ltd"/>
    <s v="52 Parkmore"/>
    <s v="Baltinglass"/>
    <m/>
    <m/>
    <s v="Wicklow"/>
    <s v="Ireland"/>
    <s v="W91FN73"/>
    <s v="(086) 8183310"/>
    <x v="20"/>
    <s v="Kieran"/>
    <s v="Cogan"/>
    <s v="Compliant"/>
    <x v="0"/>
  </r>
  <r>
    <n v="1201"/>
    <m/>
    <s v="Member"/>
    <s v="DZ Services"/>
    <s v="DZ Services"/>
    <s v="Unit 17A Block 503"/>
    <s v="Greenogue Business Park"/>
    <s v="Rathcoole"/>
    <m/>
    <s v="Dublin County"/>
    <s v="Ireland"/>
    <s v="D24 E063"/>
    <s v="(085) 1300384"/>
    <x v="2"/>
    <m/>
    <m/>
    <s v="Non Compliant"/>
    <x v="0"/>
  </r>
  <r>
    <n v="1202"/>
    <m/>
    <s v="Member"/>
    <s v="Christy Connolly Motors Ltd"/>
    <s v="Christy Connolly Motors Ltd"/>
    <s v="Cloonkeen East"/>
    <s v="Castlerea"/>
    <m/>
    <m/>
    <s v="Roscommon"/>
    <s v="Ireland"/>
    <s v="F45D702"/>
    <s v="(094) 9620793"/>
    <x v="28"/>
    <s v="Mary"/>
    <s v="Connolly"/>
    <s v="Non Compliant"/>
    <x v="0"/>
  </r>
  <r>
    <n v="1203"/>
    <m/>
    <s v="Member"/>
    <s v="Ivors Engines Ltd"/>
    <s v="Ivors Engines Ltd"/>
    <s v="Rahoon Road"/>
    <s v="Shantalla"/>
    <s v="Galway"/>
    <m/>
    <s v="Galway"/>
    <s v="Ireland"/>
    <m/>
    <s v="(091) 587400"/>
    <x v="9"/>
    <s v="Lorraine"/>
    <s v="Robinson"/>
    <s v="Non Compliant"/>
    <x v="0"/>
  </r>
  <r>
    <n v="1204"/>
    <m/>
    <s v="Member"/>
    <s v="Lyons Motors"/>
    <s v="Lyons Motors"/>
    <s v="Liosban Industrial Estate"/>
    <s v="Tuam Road"/>
    <m/>
    <m/>
    <s v="Galway"/>
    <s v="Ireland"/>
    <m/>
    <s v="(091) 760327"/>
    <x v="9"/>
    <s v="John"/>
    <s v="Lyons"/>
    <s v="Revoked"/>
    <x v="17"/>
  </r>
  <r>
    <n v="1205"/>
    <m/>
    <s v="Member"/>
    <s v="A &amp; N Top Motor Centre Ltd"/>
    <s v="A &amp; N Top Motor Centre Ltd"/>
    <s v="Sheaf of Wheat"/>
    <s v="Navan road"/>
    <s v="Dunboyne"/>
    <m/>
    <s v="Meath"/>
    <s v="Ireland"/>
    <m/>
    <s v="(087) 9679307"/>
    <x v="1"/>
    <s v="AURORA MARIA"/>
    <s v="FRIM"/>
    <s v="Revoked"/>
    <x v="18"/>
  </r>
  <r>
    <n v="1206"/>
    <m/>
    <s v="Member"/>
    <s v="Malone's Garage Limited"/>
    <s v="Malone's Garage Limited"/>
    <s v="Whistlemount"/>
    <s v="Kells Road"/>
    <s v="Navan"/>
    <m/>
    <s v="Meath"/>
    <s v="Ireland"/>
    <s v="C15 NY59"/>
    <s v="(046) 9071717"/>
    <x v="22"/>
    <s v="Stella"/>
    <s v="Malone"/>
    <s v="Non Compliant"/>
    <x v="0"/>
  </r>
  <r>
    <n v="1206"/>
    <n v="1470"/>
    <s v="Premise"/>
    <s v="Malone's Garage Limited"/>
    <s v="Malone's Garage Drogheda Limited"/>
    <s v="1-7 North Road"/>
    <s v="Drogheda"/>
    <m/>
    <m/>
    <s v="Louth"/>
    <s v="Ireland"/>
    <s v="A92 YH04"/>
    <s v="(041) 980 2420"/>
    <x v="23"/>
    <s v="Stephen"/>
    <s v="Melia"/>
    <s v="Non Compliant"/>
    <x v="0"/>
  </r>
  <r>
    <n v="1207"/>
    <m/>
    <s v="Member"/>
    <s v="Bourke's Garage Ltd"/>
    <s v="Bourke's Garage Ltd"/>
    <s v="Bailey Street"/>
    <s v="Killenaule"/>
    <s v="Thurles"/>
    <m/>
    <s v="Tipperary"/>
    <s v="Ireland"/>
    <m/>
    <s v="(052) 9156242"/>
    <x v="11"/>
    <s v="Kevin"/>
    <s v="Bourke"/>
    <s v="Compliant"/>
    <x v="0"/>
  </r>
  <r>
    <n v="1208"/>
    <m/>
    <s v="Member"/>
    <s v="Donal Ryan Motor Group Nenagh Ltd."/>
    <s v="Donal Ryan Motor Group Nenagh Ltd."/>
    <s v="Limerick Road"/>
    <s v="Nenagh"/>
    <m/>
    <m/>
    <s v="Tipperary"/>
    <s v="Ireland"/>
    <m/>
    <s v="(067) 43000"/>
    <x v="11"/>
    <s v="Paraic"/>
    <s v="Boland"/>
    <s v="Compliant"/>
    <x v="0"/>
  </r>
  <r>
    <n v="1209"/>
    <m/>
    <s v="Member"/>
    <s v="Donal Ryan Motor Group Roscrea Ltd."/>
    <s v="Donal Ryan Motor Group Roscrea Ltd."/>
    <s v="Old Dublin Road"/>
    <s v="Roscrea"/>
    <m/>
    <m/>
    <s v="Tipperary"/>
    <s v="Ireland"/>
    <m/>
    <s v="(0505) 22335"/>
    <x v="11"/>
    <s v="Paraic"/>
    <s v="Boland"/>
    <s v="Non Compliant"/>
    <x v="0"/>
  </r>
  <r>
    <n v="1210"/>
    <m/>
    <s v="Member"/>
    <s v="Donal Ryan Motor Group Thurles Ltd."/>
    <s v="Donal Ryan Motor Group Thurles Ltd."/>
    <s v="Killinan"/>
    <s v="Thurles"/>
    <m/>
    <m/>
    <s v="Tipperary"/>
    <s v="Ireland"/>
    <m/>
    <s v="(0504) 21400"/>
    <x v="11"/>
    <s v="Paraic"/>
    <s v="Boland"/>
    <s v="Non Compliant"/>
    <x v="0"/>
  </r>
  <r>
    <n v="1212"/>
    <m/>
    <s v="Member"/>
    <s v="Kevin Connolly Car Sales Ltd"/>
    <s v="Kevin Connolly Car Sales Ltd"/>
    <s v="Foxford Rd"/>
    <s v="Rehins"/>
    <s v="Ballina"/>
    <m/>
    <s v="Mayo"/>
    <s v="Ireland"/>
    <m/>
    <s v="(096) 79000"/>
    <x v="10"/>
    <s v="Linda"/>
    <s v="Creagh"/>
    <s v="Compliant"/>
    <x v="0"/>
  </r>
  <r>
    <n v="1212"/>
    <n v="1472"/>
    <s v="Premise"/>
    <s v="Kevin Connolly Car Sales Ltd"/>
    <s v="Kevin Connolly Car Sales (Sligo) Ltd"/>
    <s v="Carraroe"/>
    <m/>
    <m/>
    <m/>
    <s v="Sligo"/>
    <s v="Ireland"/>
    <s v="F91 DH05"/>
    <s v="(071) 9115333"/>
    <x v="12"/>
    <s v="Grant"/>
    <s v="Carter"/>
    <s v="Compliant"/>
    <x v="0"/>
  </r>
  <r>
    <n v="1212"/>
    <n v="1473"/>
    <s v="Premise"/>
    <s v="Kevin Connolly Car Sales Ltd"/>
    <s v="Audi Galway (Connolly Bros)"/>
    <s v="Briarhill Business Park"/>
    <s v="Ballybrit"/>
    <m/>
    <m/>
    <s v="Galway"/>
    <s v="Ireland"/>
    <s v="H91 EA06"/>
    <n v="91336000"/>
    <x v="9"/>
    <s v="Declan"/>
    <s v="Kelly"/>
    <s v="Compliant"/>
    <x v="0"/>
  </r>
  <r>
    <n v="1215"/>
    <m/>
    <s v="Member"/>
    <s v="Sidney Mc Daid"/>
    <s v="Sidney Mc Daid"/>
    <s v="Portland Park"/>
    <s v="Ballyraine"/>
    <s v="Letterkenny"/>
    <m/>
    <s v="Donegal"/>
    <s v="Ireland"/>
    <m/>
    <s v="(074) 9164044"/>
    <x v="31"/>
    <s v="Ann Marie"/>
    <s v="Mc Daid"/>
    <s v="Compliant"/>
    <x v="0"/>
  </r>
  <r>
    <n v="1216"/>
    <m/>
    <s v="Member"/>
    <s v="Galway Vehicle Recycling Ltd"/>
    <s v="Galway Vehicle Recycling Ltd"/>
    <s v="Liosban Industrial Estate"/>
    <s v="Tuam Road"/>
    <s v="Galway"/>
    <m/>
    <s v="Galway"/>
    <s v="Ireland"/>
    <m/>
    <s v="(091) 755616"/>
    <x v="9"/>
    <s v="Deirdre"/>
    <s v="Curran"/>
    <s v="Non Compliant"/>
    <x v="0"/>
  </r>
  <r>
    <n v="1217"/>
    <m/>
    <s v="Member"/>
    <s v="Dermot Kelly Motors Limited"/>
    <s v="Dermot Kelly Motors Limited"/>
    <s v="Garrienderk"/>
    <s v="Kilmallock"/>
    <m/>
    <m/>
    <s v="Limerick"/>
    <s v="Ireland"/>
    <s v="V35 YZ90"/>
    <s v="(087) 2594666"/>
    <x v="8"/>
    <s v="Dermot"/>
    <s v="Kelly"/>
    <s v="Non Compliant"/>
    <x v="0"/>
  </r>
  <r>
    <n v="1218"/>
    <m/>
    <s v="Member"/>
    <s v="Intercars Repairs"/>
    <s v="Intercars Repairs"/>
    <s v="Unit 5 Small IDA Business Park"/>
    <s v="Tuam Road"/>
    <s v="Galway"/>
    <m/>
    <s v="Galway"/>
    <s v="Ireland"/>
    <m/>
    <s v="(087) 1712185"/>
    <x v="9"/>
    <m/>
    <m/>
    <s v="Revoked"/>
    <x v="19"/>
  </r>
  <r>
    <n v="1219"/>
    <m/>
    <s v="Member"/>
    <s v="Michael McGowan Car Sales Ltd"/>
    <s v="Michael McGowan Car Sales Ltd"/>
    <s v="Dristernan"/>
    <s v="Drumshambo"/>
    <m/>
    <m/>
    <s v="Leitrim"/>
    <s v="Ireland"/>
    <m/>
    <s v="(071) 9641059"/>
    <x v="19"/>
    <s v="Paul"/>
    <s v="McGowan"/>
    <s v="Non Compliant"/>
    <x v="0"/>
  </r>
  <r>
    <n v="1220"/>
    <m/>
    <s v="Member"/>
    <s v="Atlas Tyre &amp; Autoservice Ltd"/>
    <s v="Atlas Tyre &amp; Autoservice Ltd"/>
    <s v="1 St Margaret's Road"/>
    <s v="Finglas"/>
    <m/>
    <m/>
    <s v="Dublin 13"/>
    <s v="Ireland"/>
    <m/>
    <s v="(01) 8790705"/>
    <x v="1"/>
    <s v="Lauren"/>
    <s v="Caine"/>
    <s v="Compliant"/>
    <x v="0"/>
  </r>
  <r>
    <n v="1220"/>
    <n v="1474"/>
    <s v="Premise"/>
    <s v="Atlas Tyre &amp; Autoservice Ltd"/>
    <s v="Atlas Autoservice (Baldoyle)"/>
    <s v="Grange Road"/>
    <s v="Baldoyle"/>
    <m/>
    <m/>
    <s v="Dublin 13"/>
    <s v="Ireland"/>
    <m/>
    <n v="18790705"/>
    <x v="1"/>
    <s v="Lauren"/>
    <s v="Caine"/>
    <s v="Compliant"/>
    <x v="0"/>
  </r>
  <r>
    <n v="1220"/>
    <n v="1475"/>
    <s v="Premise"/>
    <s v="Atlas Tyre &amp; Autoservice Ltd"/>
    <s v="Atlas Autoservice (Blanchardstown)"/>
    <s v="Coolmine Industrial Estate"/>
    <s v="Coolmine"/>
    <m/>
    <m/>
    <s v="Dublin 15"/>
    <s v="Ireland"/>
    <m/>
    <n v="18790705"/>
    <x v="1"/>
    <s v="Lauren"/>
    <s v="Caine"/>
    <s v="Compliant"/>
    <x v="0"/>
  </r>
  <r>
    <n v="1220"/>
    <n v="1476"/>
    <s v="Premise"/>
    <s v="Atlas Tyre &amp; Autoservice Ltd"/>
    <s v="Atlas Autoservice (Drumcondra)"/>
    <s v="Drumcondra Road Upper"/>
    <s v="Drumcondra"/>
    <m/>
    <m/>
    <s v="Dublin 9"/>
    <s v="Ireland"/>
    <m/>
    <n v="18790705"/>
    <x v="17"/>
    <s v="Lauren"/>
    <s v="Caine"/>
    <s v="Compliant"/>
    <x v="0"/>
  </r>
  <r>
    <n v="1220"/>
    <n v="1477"/>
    <s v="Premise"/>
    <s v="Atlas Tyre &amp; Autoservice Ltd"/>
    <s v="Atlas Autoservice (Fonthill)"/>
    <s v="Fonthill Retail Park"/>
    <s v="Fonthill Road"/>
    <s v="Liffey Valley"/>
    <m/>
    <s v="Dublin 22"/>
    <s v="Ireland"/>
    <m/>
    <n v="18790705"/>
    <x v="2"/>
    <s v="Lauren"/>
    <s v="Caine."/>
    <s v="Compliant"/>
    <x v="0"/>
  </r>
  <r>
    <n v="1220"/>
    <n v="1478"/>
    <s v="Premise"/>
    <s v="Atlas Tyre &amp; Autoservice Ltd"/>
    <s v="Atlas Autoservice (Swords)"/>
    <s v="Balheary Road"/>
    <s v="Swords"/>
    <m/>
    <m/>
    <s v="Dublin County"/>
    <s v="Ireland"/>
    <m/>
    <s v="(01) 8790705"/>
    <x v="1"/>
    <m/>
    <m/>
    <s v="Compliant"/>
    <x v="0"/>
  </r>
  <r>
    <n v="1220"/>
    <n v="1479"/>
    <s v="Premise"/>
    <s v="Atlas Tyre &amp; Autoservice Ltd"/>
    <s v="Atlas Autoservice (Kylemore)"/>
    <s v="Motor City"/>
    <s v="Kylemore Road"/>
    <s v="Ballyfermot"/>
    <m/>
    <s v="Dublin 12"/>
    <s v="Ireland"/>
    <m/>
    <n v="18790705"/>
    <x v="17"/>
    <s v="Lauren"/>
    <s v="Caine"/>
    <s v="Compliant"/>
    <x v="0"/>
  </r>
  <r>
    <n v="1220"/>
    <n v="1480"/>
    <s v="Premise"/>
    <s v="Atlas Tyre &amp; Autoservice Ltd"/>
    <s v="Atlas Autoservice (Kimmage)"/>
    <s v="Kimmage Road Lower"/>
    <m/>
    <m/>
    <m/>
    <s v="Dublin 6 West"/>
    <s v="Ireland"/>
    <m/>
    <n v="18790705"/>
    <x v="17"/>
    <s v="Lauren"/>
    <s v="Caine"/>
    <s v="Compliant"/>
    <x v="0"/>
  </r>
  <r>
    <n v="1220"/>
    <n v="1481"/>
    <s v="Premise"/>
    <s v="Atlas Tyre &amp; Autoservice Ltd"/>
    <s v="Atlas Autoservice (Templeogue)"/>
    <s v="287 Templeogue Road"/>
    <m/>
    <m/>
    <m/>
    <s v="Dublin 6 West"/>
    <s v="Ireland"/>
    <m/>
    <n v="18790705"/>
    <x v="17"/>
    <s v="Lauren"/>
    <s v="Caine"/>
    <s v="Compliant"/>
    <x v="0"/>
  </r>
  <r>
    <n v="1220"/>
    <n v="1482"/>
    <s v="Premise"/>
    <s v="Atlas Tyre &amp; Autoservice Ltd"/>
    <s v="Atlas Autoservice (Stillorgan)"/>
    <s v="Lower Kilmacud Road"/>
    <s v="Stillorgan"/>
    <m/>
    <m/>
    <s v="Dublin County"/>
    <s v="Ireland"/>
    <m/>
    <n v="18790705"/>
    <x v="2"/>
    <s v="Lauren"/>
    <s v="Caine"/>
    <s v="Compliant"/>
    <x v="0"/>
  </r>
  <r>
    <n v="1221"/>
    <m/>
    <s v="Member"/>
    <s v="Stanley Simpson &amp; Sons Ltd"/>
    <s v="Stanley Simpson &amp; Sons Ltd"/>
    <s v="Simpsons Garage"/>
    <s v="Barrack Street"/>
    <s v="Kinlough"/>
    <m/>
    <s v="Leitrim"/>
    <s v="Ireland"/>
    <m/>
    <s v="(071) 9841415"/>
    <x v="19"/>
    <s v="Charles"/>
    <s v="Simpson"/>
    <s v="Compliant"/>
    <x v="0"/>
  </r>
  <r>
    <n v="1222"/>
    <m/>
    <s v="Member"/>
    <s v="McGoldricks Motors Ltd"/>
    <s v="McGoldricks Motors Ltd"/>
    <s v="Cloohohill"/>
    <s v="Drumlish"/>
    <m/>
    <m/>
    <s v="Leitrim"/>
    <s v="Ireland"/>
    <m/>
    <s v="(043) 3324756"/>
    <x v="19"/>
    <s v="Karen"/>
    <s v="McGoldrick"/>
    <s v="Non Compliant"/>
    <x v="0"/>
  </r>
  <r>
    <n v="1223"/>
    <m/>
    <s v="Member"/>
    <s v="Jack O'Brien &amp; Sons"/>
    <s v="Jack O'Brien &amp; Sons"/>
    <s v="11 Angelese Street"/>
    <s v="Clonmel"/>
    <m/>
    <m/>
    <s v="Tipperary"/>
    <s v="Ireland"/>
    <m/>
    <s v="(052) 6121283"/>
    <x v="11"/>
    <s v="Michael"/>
    <s v="O'Brien"/>
    <s v="Non Compliant"/>
    <x v="0"/>
  </r>
  <r>
    <n v="1224"/>
    <m/>
    <s v="Member"/>
    <s v="Desmond Fowley"/>
    <s v="Desmond Fowley"/>
    <s v="Dromahair"/>
    <m/>
    <m/>
    <m/>
    <s v="Leitrim"/>
    <s v="Ireland"/>
    <m/>
    <s v="(071) 9164093"/>
    <x v="19"/>
    <s v="Josephine"/>
    <s v="Fowley"/>
    <s v="Non Compliant"/>
    <x v="0"/>
  </r>
  <r>
    <n v="1225"/>
    <m/>
    <s v="Member"/>
    <s v="Aircom Ford Limited"/>
    <s v="Aircom Ford Limited"/>
    <s v="East Wall Road"/>
    <s v="East Wall"/>
    <m/>
    <m/>
    <s v="Dublin 3"/>
    <s v="Ireland"/>
    <m/>
    <s v="(01) 8364433"/>
    <x v="17"/>
    <s v="Susan"/>
    <s v="Graham"/>
    <s v="Compliant"/>
    <x v="0"/>
  </r>
  <r>
    <n v="1226"/>
    <m/>
    <s v="Member"/>
    <s v="Tapisan Ltd T/A Airside Ford"/>
    <s v="Tapisan Ltd T/A Airside Ford"/>
    <s v="Airside Motor Park"/>
    <s v="Swords"/>
    <m/>
    <m/>
    <s v="Dublin County"/>
    <s v="Ireland"/>
    <m/>
    <s v="(01) 8708900"/>
    <x v="1"/>
    <s v="Joan"/>
    <s v="Gannon"/>
    <s v="Compliant"/>
    <x v="0"/>
  </r>
  <r>
    <n v="1227"/>
    <m/>
    <s v="Member"/>
    <s v="Canalford Ltd T/A Rialto Ford"/>
    <s v="Canalford Ltd T/A Rialto Ford"/>
    <s v="Herberton Road"/>
    <s v="Rialto"/>
    <m/>
    <m/>
    <s v="Dublin 12"/>
    <s v="Ireland"/>
    <m/>
    <s v="(01) 4542755"/>
    <x v="17"/>
    <s v="Louise"/>
    <s v="*"/>
    <s v="Compliant"/>
    <x v="0"/>
  </r>
  <r>
    <n v="1228"/>
    <m/>
    <s v="Member"/>
    <s v="Kitale Ltd T/A Ashley Ford"/>
    <s v="Kitale Ltd T/A Ashley Ford"/>
    <s v="305 North Circular Road"/>
    <s v="Phibsborough"/>
    <m/>
    <m/>
    <s v="Dublin 7"/>
    <s v="Ireland"/>
    <m/>
    <s v="(01) 8389947"/>
    <x v="17"/>
    <s v="Christine"/>
    <s v="Broderick"/>
    <s v="Compliant"/>
    <x v="0"/>
  </r>
  <r>
    <n v="1229"/>
    <m/>
    <s v="Member"/>
    <s v="Mike Cahill Garage"/>
    <s v="Mike Cahill Garage"/>
    <s v="Shanbally"/>
    <s v="Listowel Road"/>
    <s v="Abbeyfeale"/>
    <m/>
    <s v="Kerry"/>
    <s v="Ireland"/>
    <m/>
    <s v="(068) 32056"/>
    <x v="13"/>
    <m/>
    <m/>
    <s v="Compliant"/>
    <x v="0"/>
  </r>
  <r>
    <n v="1230"/>
    <m/>
    <s v="Member"/>
    <s v="Des Hughes &amp; Sons Ltd"/>
    <s v="Des Hughes &amp; Sons Ltd"/>
    <s v="Dublin Road"/>
    <s v="Portlaoise"/>
    <m/>
    <m/>
    <s v="Laois"/>
    <s v="Ireland"/>
    <m/>
    <s v="(057) 8621742"/>
    <x v="3"/>
    <m/>
    <m/>
    <s v="Non Compliant"/>
    <x v="0"/>
  </r>
  <r>
    <n v="1231"/>
    <m/>
    <s v="Member"/>
    <s v="Kieran Farrell Tyres Galway Limited"/>
    <s v="Kieran Farrell Tyres Galway Limited"/>
    <s v="Ballybane Industrial Estate"/>
    <s v="Tuam Road"/>
    <s v="Galway"/>
    <m/>
    <s v="Galway"/>
    <s v="Ireland"/>
    <m/>
    <s v="(091) 755688"/>
    <x v="9"/>
    <s v="John"/>
    <s v="O'Brien"/>
    <s v="Compliant"/>
    <x v="0"/>
  </r>
  <r>
    <n v="1231"/>
    <n v="1483"/>
    <s v="Premise"/>
    <s v="Kieran Farrell Tyres Galway Limited"/>
    <s v="FirstStop Knocknacarra"/>
    <s v="Millars Hall"/>
    <s v="Millars Lane"/>
    <s v="Knocknacarra"/>
    <m/>
    <s v="Galway"/>
    <s v="Ireland"/>
    <m/>
    <s v="(091) 573192"/>
    <x v="9"/>
    <s v="David"/>
    <s v="Murphy"/>
    <s v="Compliant"/>
    <x v="0"/>
  </r>
  <r>
    <n v="1232"/>
    <m/>
    <s v="Member"/>
    <s v="Ballybrit Exhaust &amp; Tyre Centre"/>
    <s v="Ballybrit Exhaust &amp; Tyre Centre"/>
    <s v="Oldenway Commercial Park"/>
    <s v="Ballybrit"/>
    <s v="Galway"/>
    <m/>
    <s v="Galway"/>
    <s v="Ireland"/>
    <m/>
    <s v="(091) 760760"/>
    <x v="9"/>
    <s v="Catherine"/>
    <s v="Collins"/>
    <s v="Compliant"/>
    <x v="0"/>
  </r>
  <r>
    <n v="1234"/>
    <m/>
    <s v="Member"/>
    <s v="Dineen O Donoghue Motors Ltd"/>
    <s v="Dineen O Donoghue Motors Ltd"/>
    <s v="Cork Road"/>
    <s v="Killarney"/>
    <m/>
    <m/>
    <s v="Kerry"/>
    <s v="Ireland"/>
    <s v="V93VH77"/>
    <s v="(064) 7754670"/>
    <x v="13"/>
    <s v="Mike"/>
    <s v="O Donoghue"/>
    <s v="Compliant"/>
    <x v="0"/>
  </r>
  <r>
    <n v="1235"/>
    <m/>
    <s v="Member"/>
    <s v="Kerins Motorcare"/>
    <s v="Kerins Motorcare"/>
    <s v="Carnaree"/>
    <s v="Ballymote"/>
    <m/>
    <m/>
    <s v="Sligo"/>
    <s v="Ireland"/>
    <s v="F56VH74"/>
    <s v="(087) 2405822"/>
    <x v="12"/>
    <m/>
    <m/>
    <s v="Compliant"/>
    <x v="0"/>
  </r>
  <r>
    <n v="1236"/>
    <m/>
    <s v="Member"/>
    <s v="Redline Motorcycles"/>
    <s v="Redline Motorcycles"/>
    <s v="Sevelles Cross"/>
    <s v="Rathdrum"/>
    <m/>
    <m/>
    <s v="Wicklow"/>
    <s v="Ireland"/>
    <m/>
    <s v="(0404) 46801"/>
    <x v="20"/>
    <s v="Cormac"/>
    <s v="Conroy"/>
    <s v="Non Compliant"/>
    <x v="0"/>
  </r>
  <r>
    <n v="1237"/>
    <m/>
    <s v="Member"/>
    <s v="Frank Hogan Ltd"/>
    <s v="Frank Hogan Ltd"/>
    <s v="Dublin Road"/>
    <s v="Limerick"/>
    <m/>
    <m/>
    <s v="Limerick"/>
    <s v="Ireland"/>
    <m/>
    <s v="(061) 416000"/>
    <x v="8"/>
    <s v="Ann"/>
    <s v="Mc Cormack"/>
    <s v="Non Compliant"/>
    <x v="0"/>
  </r>
  <r>
    <n v="1238"/>
    <m/>
    <s v="Member"/>
    <s v="Declan Bradys Garage"/>
    <s v="Declan Bradys Garage"/>
    <s v="South quay"/>
    <s v="Wicklow"/>
    <m/>
    <m/>
    <s v="Wicklow"/>
    <s v="Ireland"/>
    <m/>
    <s v="(0404) 66500"/>
    <x v="20"/>
    <m/>
    <m/>
    <s v="Non Compliant"/>
    <x v="0"/>
  </r>
  <r>
    <n v="1239"/>
    <m/>
    <s v="Member"/>
    <s v="Glebe Motors Limited"/>
    <s v="Glebe Motors Limited"/>
    <s v="Main Street"/>
    <s v="Rathnew"/>
    <m/>
    <m/>
    <s v="Wicklow"/>
    <s v="Ireland"/>
    <s v="A67 F210"/>
    <s v="(0404) 66 775"/>
    <x v="20"/>
    <s v="Ewelina"/>
    <s v="Widera"/>
    <s v="Non Compliant"/>
    <x v="0"/>
  </r>
  <r>
    <n v="1240"/>
    <m/>
    <s v="Member"/>
    <s v="H Mc Laughlin &amp; Sons Ltd"/>
    <s v="H Mc Laughlin &amp; Sons Ltd"/>
    <s v="Cleenagh"/>
    <s v="Ballymagan"/>
    <s v="Buncrana"/>
    <m/>
    <s v="Donegal"/>
    <s v="Ireland"/>
    <m/>
    <s v="(074) 9363555"/>
    <x v="31"/>
    <s v="Jacqueline"/>
    <s v="Byrne"/>
    <s v="Non Compliant"/>
    <x v="0"/>
  </r>
  <r>
    <n v="1241"/>
    <m/>
    <s v="Member"/>
    <s v="Tom Harvey Motor Company Limited"/>
    <s v="Tom Harvey Motor Company Limited"/>
    <s v="Racecourse Road"/>
    <s v="Thurles"/>
    <m/>
    <m/>
    <s v="Tipperary"/>
    <s v="Ireland"/>
    <m/>
    <s v="(0504) 21244"/>
    <x v="11"/>
    <s v="Bernadette"/>
    <s v="Creagh"/>
    <s v="Compliant"/>
    <x v="0"/>
  </r>
  <r>
    <n v="1242"/>
    <m/>
    <s v="Member"/>
    <s v="Gardenrath Service Station"/>
    <s v="Gardenrath Service Station"/>
    <s v="Gardenrath Road"/>
    <s v="Kells"/>
    <m/>
    <m/>
    <s v="Meath"/>
    <s v="Ireland"/>
    <s v="A82F6AO"/>
    <s v="(046) 921855"/>
    <x v="22"/>
    <m/>
    <m/>
    <s v="Non Compliant"/>
    <x v="0"/>
  </r>
  <r>
    <n v="1243"/>
    <m/>
    <s v="Member"/>
    <s v="T.J Tyres"/>
    <s v="T.J Tyres"/>
    <s v="Creamery Road"/>
    <s v="Manorhamilton"/>
    <m/>
    <m/>
    <s v="Leitrim"/>
    <s v="Ireland"/>
    <m/>
    <s v="(071) 9856586"/>
    <x v="19"/>
    <s v="John"/>
    <s v="McHugh"/>
    <s v="Compliant"/>
    <x v="0"/>
  </r>
  <r>
    <n v="1244"/>
    <m/>
    <s v="Member"/>
    <s v="Dargle Tyre Service"/>
    <s v="Dargle Tyre Service"/>
    <s v="2-4 Fairgreen Terrace"/>
    <s v="Bray"/>
    <m/>
    <m/>
    <s v="Wicklow"/>
    <s v="Ireland"/>
    <m/>
    <s v="(01) 2860483"/>
    <x v="20"/>
    <s v="Simon"/>
    <s v="Byrne"/>
    <s v="Non Compliant"/>
    <x v="0"/>
  </r>
  <r>
    <n v="1245"/>
    <m/>
    <s v="Member"/>
    <s v="Seamus McManus Tyres"/>
    <s v="Seamus McManus Tyres"/>
    <s v="Coolmurla"/>
    <s v="Geevagh"/>
    <m/>
    <m/>
    <s v="Sligo"/>
    <s v="Ireland"/>
    <m/>
    <s v="(086) 2507862"/>
    <x v="12"/>
    <s v="Seamus"/>
    <s v="McManus"/>
    <s v="Revoked"/>
    <x v="20"/>
  </r>
  <r>
    <n v="1246"/>
    <m/>
    <s v="Member"/>
    <s v="Tony Clancy and Noel Clancy"/>
    <s v="Tony Clancy and Noel Clancy"/>
    <s v="Carraroe"/>
    <s v="Sligo"/>
    <m/>
    <m/>
    <s v="Sligo"/>
    <s v="Ireland"/>
    <s v="F91WD91"/>
    <s v="(071) 9170666"/>
    <x v="12"/>
    <s v="Trisha"/>
    <s v="Clancy"/>
    <s v="Compliant"/>
    <x v="0"/>
  </r>
  <r>
    <n v="1247"/>
    <m/>
    <s v="Member"/>
    <s v="Midlands Auto Repair Center Ltd"/>
    <s v="Midlands Auto Repair Center Ltd"/>
    <s v="Section A4,"/>
    <s v="Clonminam Business Park"/>
    <s v="Portlaoise"/>
    <m/>
    <s v="Laois"/>
    <s v="Ireland"/>
    <s v="R32 WD1R"/>
    <s v="(086) 7735674"/>
    <x v="3"/>
    <s v="Andrius"/>
    <s v="Bidlauskas"/>
    <s v="Compliant"/>
    <x v="0"/>
  </r>
  <r>
    <n v="1247"/>
    <n v="1840"/>
    <s v="Premise"/>
    <s v="Midlands Auto Repair Center Ltd"/>
    <s v="Midlands Auto Repair Center"/>
    <s v="Zone A5"/>
    <s v="Clonminam Business Park"/>
    <m/>
    <s v="Portlaoise"/>
    <s v="Laois"/>
    <s v="Ireland"/>
    <m/>
    <m/>
    <x v="3"/>
    <s v="Andrius"/>
    <s v="Bidlauskas"/>
    <s v="Compliant"/>
    <x v="0"/>
  </r>
  <r>
    <n v="1248"/>
    <m/>
    <s v="Member"/>
    <s v="Greaney Waste Collection"/>
    <s v="Greaney Waste Collection"/>
    <s v="13 John Paul Tce"/>
    <s v="Broadford"/>
    <s v="Charleville"/>
    <m/>
    <s v="Limerick"/>
    <s v="Ireland"/>
    <m/>
    <s v="(086) 3714267"/>
    <x v="8"/>
    <s v="Aoife"/>
    <s v="Greaney"/>
    <s v="Non Compliant"/>
    <x v="0"/>
  </r>
  <r>
    <n v="1250"/>
    <m/>
    <s v="Member"/>
    <s v="Knocknarea Limited"/>
    <s v="Knocknarea Limited"/>
    <s v="Carraroe"/>
    <s v="Sligo"/>
    <m/>
    <m/>
    <s v="Sligo"/>
    <s v="Ireland"/>
    <m/>
    <s v="(071) 9169099"/>
    <x v="12"/>
    <m/>
    <m/>
    <s v="Compliant"/>
    <x v="0"/>
  </r>
  <r>
    <n v="1251"/>
    <m/>
    <s v="Member"/>
    <s v="Carrigaline Tyre Depot Ltd"/>
    <s v="Carrigaline Tyre Depot Ltd"/>
    <s v="Unit 1, Carrig Buildings, Kilnagleary Business park"/>
    <s v="Crosshaven Road"/>
    <s v="Carrigaline, Co.Cork"/>
    <m/>
    <s v="Cork"/>
    <s v="Ireland"/>
    <m/>
    <s v="(021) 4371720"/>
    <x v="6"/>
    <s v="Martin"/>
    <s v="O'Connor"/>
    <s v="Compliant"/>
    <x v="0"/>
  </r>
  <r>
    <n v="1252"/>
    <m/>
    <s v="Member"/>
    <s v="Tramore Tyre Centre"/>
    <s v="Tramore Tyre Centre"/>
    <s v="Unit 4C"/>
    <s v="Riverstown Business Park"/>
    <s v="Tramore"/>
    <m/>
    <s v="Waterford"/>
    <s v="Ireland"/>
    <m/>
    <s v="(051) 330715"/>
    <x v="5"/>
    <s v="Audrey"/>
    <s v="Hansbury"/>
    <s v="Compliant"/>
    <x v="0"/>
  </r>
  <r>
    <n v="1253"/>
    <m/>
    <s v="Member"/>
    <s v="PS 3527 Garage Ltd"/>
    <s v="PS 3527 Garage Ltd"/>
    <s v="High Street"/>
    <s v="Killarney"/>
    <m/>
    <m/>
    <s v="Kerry"/>
    <s v="Ireland"/>
    <m/>
    <s v="(064) 6631417"/>
    <x v="13"/>
    <s v="Michael"/>
    <s v="O'Shea"/>
    <s v="Non Compliant"/>
    <x v="0"/>
  </r>
  <r>
    <n v="1254"/>
    <m/>
    <s v="Member"/>
    <s v="Kilcock Autos"/>
    <s v="Kilcock Autos"/>
    <s v="Larchill"/>
    <s v="Kilcock"/>
    <m/>
    <m/>
    <s v="Meath"/>
    <s v="Ireland"/>
    <m/>
    <s v="(087) 2759125"/>
    <x v="22"/>
    <s v="Gerard"/>
    <s v="McGeeney"/>
    <s v="Non Compliant"/>
    <x v="0"/>
  </r>
  <r>
    <n v="1255"/>
    <m/>
    <s v="Member"/>
    <s v="Togher Tyres Ltd"/>
    <s v="Togher Tyres Ltd"/>
    <s v="Breaffy Road"/>
    <s v="Castlebar"/>
    <m/>
    <m/>
    <s v="Mayo"/>
    <s v="Ireland"/>
    <m/>
    <s v="(094) 9023531"/>
    <x v="10"/>
    <s v="Caitriona"/>
    <s v="xyz"/>
    <s v="Compliant"/>
    <x v="0"/>
  </r>
  <r>
    <n v="1256"/>
    <m/>
    <s v="Member"/>
    <s v="Christy Keane Saggart Ltd"/>
    <s v="Christy Keane Saggart Ltd"/>
    <s v="Main Street"/>
    <s v="Saggart"/>
    <m/>
    <m/>
    <s v="Dublin County"/>
    <s v="Ireland"/>
    <m/>
    <s v="(01) 4580417"/>
    <x v="2"/>
    <s v="Roisin"/>
    <s v="Ward"/>
    <s v="Compliant"/>
    <x v="0"/>
  </r>
  <r>
    <n v="1257"/>
    <m/>
    <s v="Member"/>
    <s v="Ventside"/>
    <s v="Ventside"/>
    <s v="Liffey Valley Motor Mall"/>
    <s v="Liffey Valley"/>
    <m/>
    <m/>
    <s v="Dublin 22"/>
    <s v="Ireland"/>
    <m/>
    <n v="14262020"/>
    <x v="2"/>
    <s v="Niamh"/>
    <s v="Delaney"/>
    <s v="Non Compliant"/>
    <x v="0"/>
  </r>
  <r>
    <n v="1258"/>
    <m/>
    <s v="Member"/>
    <s v="Pearse Road Tyre Service Ltd"/>
    <s v="Pearse Road Tyre Service Ltd"/>
    <s v="Unit 8"/>
    <s v="Cleveragh Business Park"/>
    <s v="Sligo"/>
    <m/>
    <s v="Sligo"/>
    <s v="Ireland"/>
    <m/>
    <s v="(071) 9174042"/>
    <x v="12"/>
    <m/>
    <m/>
    <s v="Compliant"/>
    <x v="0"/>
  </r>
  <r>
    <n v="1259"/>
    <m/>
    <s v="Member"/>
    <s v="RTC Drum Ltd"/>
    <s v="RTC Drum Ltd"/>
    <s v="Drum Road"/>
    <s v="Rathcormac"/>
    <s v="Sligo"/>
    <m/>
    <s v="Sligo"/>
    <s v="Ireland"/>
    <m/>
    <s v="(071) 9143334"/>
    <x v="12"/>
    <s v="Frances"/>
    <s v="Regan"/>
    <s v="Non Compliant"/>
    <x v="0"/>
  </r>
  <r>
    <n v="1260"/>
    <m/>
    <s v="Member"/>
    <s v="Galtee Garage"/>
    <s v="Galtee Garage"/>
    <s v="Barrack street"/>
    <s v="Cahir"/>
    <m/>
    <m/>
    <s v="Tipperary"/>
    <s v="Ireland"/>
    <s v="E21 Y310"/>
    <s v="(085) 1724568"/>
    <x v="11"/>
    <s v="Hannah"/>
    <s v="James"/>
    <s v="Non Compliant"/>
    <x v="0"/>
  </r>
  <r>
    <n v="1261"/>
    <m/>
    <s v="Member"/>
    <s v="Macroom Motor Services Ltd"/>
    <s v="Macroom Motor Services Ltd"/>
    <s v="Sleaveen East"/>
    <s v="Macroom"/>
    <m/>
    <m/>
    <s v="Cork"/>
    <s v="Ireland"/>
    <s v="P12 EC62"/>
    <s v="(026) 20800"/>
    <x v="6"/>
    <s v="Karen"/>
    <s v="Burke"/>
    <s v="Compliant"/>
    <x v="0"/>
  </r>
  <r>
    <n v="1262"/>
    <m/>
    <s v="Member"/>
    <s v="McBride Motor Dismantlers"/>
    <s v="McBride Motor Dismantlers"/>
    <s v="Kilkeasy"/>
    <s v="Kilkenny"/>
    <m/>
    <m/>
    <s v="Kilkenny"/>
    <s v="Ireland"/>
    <m/>
    <s v="(056) 7768684"/>
    <x v="15"/>
    <m/>
    <m/>
    <s v="Non Compliant"/>
    <x v="0"/>
  </r>
  <r>
    <n v="1263"/>
    <m/>
    <s v="Member"/>
    <s v="Ellaville Ltd"/>
    <s v="Ellaville Ltd"/>
    <s v="Killarney Road"/>
    <s v="Milltown"/>
    <m/>
    <m/>
    <s v="Kerry"/>
    <s v="Ireland"/>
    <m/>
    <s v="(066) 9767144"/>
    <x v="13"/>
    <s v="Michael"/>
    <s v="Mangan"/>
    <s v="Non Compliant"/>
    <x v="0"/>
  </r>
  <r>
    <n v="1264"/>
    <m/>
    <s v="Member"/>
    <s v="Popular Motors Ltd"/>
    <s v="Popular Motors Ltd"/>
    <s v="Dublin Road"/>
    <s v="Fermoy"/>
    <m/>
    <m/>
    <s v="Cork"/>
    <s v="Ireland"/>
    <m/>
    <s v="(025) 49500"/>
    <x v="6"/>
    <s v="Aidan"/>
    <s v="Luttrell"/>
    <s v="Non Compliant"/>
    <x v="0"/>
  </r>
  <r>
    <n v="1264"/>
    <n v="1575"/>
    <s v="Premise"/>
    <s v="Popular Motors Ltd"/>
    <s v="Blackwater Motors"/>
    <s v="Victoria Cross"/>
    <s v="Cork"/>
    <m/>
    <m/>
    <s v="Cork"/>
    <s v="Ireland"/>
    <m/>
    <s v="(021) 4545246"/>
    <x v="7"/>
    <s v="Jerry"/>
    <s v="Guiney"/>
    <s v="Non Compliant"/>
    <x v="0"/>
  </r>
  <r>
    <n v="1264"/>
    <n v="1576"/>
    <s v="Premise"/>
    <s v="Popular Motors Ltd"/>
    <s v="Audi Cork"/>
    <s v="Bandon Road Roundabout"/>
    <s v="Bishopstown"/>
    <m/>
    <m/>
    <s v="Cork"/>
    <s v="Ireland"/>
    <m/>
    <m/>
    <x v="6"/>
    <s v="Adrian"/>
    <s v="O'Regan"/>
    <s v="Non Compliant"/>
    <x v="0"/>
  </r>
  <r>
    <n v="1264"/>
    <n v="1577"/>
    <s v="Premise"/>
    <s v="Popular Motors Ltd"/>
    <s v="Blackwater Motors"/>
    <s v="Baltimore Road"/>
    <s v="Skibbereen"/>
    <m/>
    <m/>
    <s v="Cork"/>
    <s v="Ireland"/>
    <m/>
    <s v="(028) 21544"/>
    <x v="6"/>
    <s v="Jason"/>
    <s v="Field"/>
    <s v="Non Compliant"/>
    <x v="0"/>
  </r>
  <r>
    <n v="1265"/>
    <m/>
    <s v="Member"/>
    <s v="Pat Ryan"/>
    <s v="Pat Ryan"/>
    <s v="Clonmel Road"/>
    <s v="Tipperary Town"/>
    <m/>
    <m/>
    <s v="Tipperary"/>
    <s v="Ireland"/>
    <m/>
    <s v="(062) 33733"/>
    <x v="11"/>
    <s v="Pat"/>
    <s v="Ryan"/>
    <s v="Non Compliant"/>
    <x v="0"/>
  </r>
  <r>
    <n v="1266"/>
    <m/>
    <s v="Member"/>
    <s v="Eugene Tyres"/>
    <s v="Eugene Tyres"/>
    <s v="Spellacy's Cross"/>
    <s v="Ballysheedy"/>
    <m/>
    <m/>
    <s v="Limerick"/>
    <s v="Ireland"/>
    <m/>
    <s v="(086) 8941907"/>
    <x v="8"/>
    <s v="Eugene"/>
    <s v="Farkas"/>
    <s v="Compliant"/>
    <x v="0"/>
  </r>
  <r>
    <n v="1266"/>
    <n v="1967"/>
    <s v="Premise"/>
    <s v="Eugene Tyres"/>
    <s v="EUGENE TYRES"/>
    <s v="BALLYSHEEDY"/>
    <s v="SPELLACYS CROSS"/>
    <m/>
    <m/>
    <s v="Limerick"/>
    <s v="Ireland"/>
    <m/>
    <n v="868941907"/>
    <x v="8"/>
    <s v="EUGENE"/>
    <m/>
    <s v="Compliant"/>
    <x v="0"/>
  </r>
  <r>
    <n v="1267"/>
    <m/>
    <s v="Member"/>
    <s v="O'Sullivan's Garage (Kilfinane) Ltd."/>
    <s v="O'Sullivan's Garage (Kilfinane) Ltd."/>
    <s v="Mitchelstown Road"/>
    <s v="Kilfinane"/>
    <m/>
    <m/>
    <s v="Limerick"/>
    <s v="Ireland"/>
    <s v="V35 PH94"/>
    <s v="(063) 86123"/>
    <x v="8"/>
    <s v="Geraldine"/>
    <s v="O'Sullivan"/>
    <s v="Compliant"/>
    <x v="0"/>
  </r>
  <r>
    <n v="1268"/>
    <m/>
    <s v="Member"/>
    <s v="Local Garage Ltd"/>
    <s v="Local Garage Ltd"/>
    <s v="5 Anderson Square"/>
    <s v="Ballycurreen Industrial Estate,"/>
    <s v="Kinsale Road"/>
    <s v="Cork City"/>
    <s v="Cork"/>
    <s v="Ireland"/>
    <s v="T12 Y29E"/>
    <s v="(021) 4322999"/>
    <x v="6"/>
    <m/>
    <m/>
    <s v="Non Compliant"/>
    <x v="0"/>
  </r>
  <r>
    <n v="1269"/>
    <m/>
    <s v="Member"/>
    <s v="Hudson's Garage Ltd"/>
    <s v="Hudson's Garage Ltd"/>
    <s v="Marlton Road"/>
    <s v="Wicklow"/>
    <m/>
    <m/>
    <s v="Wicklow"/>
    <s v="Ireland"/>
    <s v="A67 E516"/>
    <s v="(0404) 67359"/>
    <x v="20"/>
    <s v="Billy"/>
    <s v="Hudson"/>
    <s v="Compliant"/>
    <x v="0"/>
  </r>
  <r>
    <n v="1270"/>
    <m/>
    <s v="Member"/>
    <s v="Griptech Ltd."/>
    <s v="Griptech Ltd."/>
    <s v="Ballinderreen"/>
    <s v="Kilcolgan"/>
    <m/>
    <m/>
    <s v="Galway"/>
    <s v="Ireland"/>
    <m/>
    <s v="(087) 352 2920"/>
    <x v="21"/>
    <s v="James"/>
    <s v="Hastings"/>
    <s v="Compliant"/>
    <x v="0"/>
  </r>
  <r>
    <n v="1271"/>
    <m/>
    <s v="Member"/>
    <s v="Websters Garage Ltd"/>
    <s v="Websters Garage Ltd"/>
    <s v="Threecastles"/>
    <s v="Kilkenny"/>
    <m/>
    <m/>
    <s v="Kilkenny"/>
    <s v="Ireland"/>
    <s v="R95 HN76"/>
    <s v="(056) 7767476"/>
    <x v="15"/>
    <s v="Geraldine"/>
    <s v="*"/>
    <s v="Compliant"/>
    <x v="0"/>
  </r>
  <r>
    <n v="1272"/>
    <m/>
    <s v="Member"/>
    <s v="Listowel Autos Ltd"/>
    <s v="Listowel Autos Ltd"/>
    <s v="Tarbert Road"/>
    <s v="Listowel"/>
    <m/>
    <m/>
    <s v="Kerry"/>
    <s v="Ireland"/>
    <s v="V31 Y037"/>
    <s v="(068) 21090"/>
    <x v="13"/>
    <s v="Fiona"/>
    <s v="Heaphy"/>
    <s v="Compliant"/>
    <x v="0"/>
  </r>
  <r>
    <n v="1275"/>
    <m/>
    <s v="Member"/>
    <s v="Stefan Mocanu"/>
    <s v="Stefan Mocanu"/>
    <s v="281 Harolds Cross Road"/>
    <m/>
    <m/>
    <m/>
    <s v="Dublin 6 West"/>
    <s v="Ireland"/>
    <m/>
    <s v="(086) 3200825"/>
    <x v="17"/>
    <m/>
    <m/>
    <s v="Non Compliant"/>
    <x v="0"/>
  </r>
  <r>
    <n v="1276"/>
    <m/>
    <s v="Member"/>
    <s v="St. Margarets Recycling &amp; Transfer Centre Ltd"/>
    <s v="St. Margarets Recycling &amp; Transfer Centre Ltd"/>
    <s v="Sandyhill"/>
    <s v="St. Margarets"/>
    <m/>
    <m/>
    <s v="Dublin County"/>
    <s v="Ireland"/>
    <s v="K67 EW73"/>
    <s v="(086) 2654884"/>
    <x v="1"/>
    <s v="Lisa"/>
    <s v="Maguire"/>
    <s v="Non Compliant"/>
    <x v="0"/>
  </r>
  <r>
    <n v="1277"/>
    <m/>
    <s v="Member"/>
    <s v="Trevor Baker"/>
    <s v="Trevor Baker"/>
    <s v="1 Main Street"/>
    <s v="Rathfarnham"/>
    <m/>
    <m/>
    <s v="Dublin 14"/>
    <s v="Ireland"/>
    <s v="D14Y289"/>
    <s v="(01) 4055220"/>
    <x v="2"/>
    <s v="Trevor"/>
    <s v="Baker"/>
    <s v="Non Compliant"/>
    <x v="0"/>
  </r>
  <r>
    <n v="1278"/>
    <m/>
    <s v="Member"/>
    <s v="Ian Whyte"/>
    <s v="Ian Whyte"/>
    <s v="Kilpedder Garage"/>
    <s v="Kilpedder"/>
    <m/>
    <m/>
    <s v="Wicklow"/>
    <s v="Ireland"/>
    <m/>
    <s v="(087) 7766349"/>
    <x v="20"/>
    <s v="Ian"/>
    <s v="Whyte"/>
    <s v="Non Compliant"/>
    <x v="0"/>
  </r>
  <r>
    <n v="1279"/>
    <m/>
    <s v="Member"/>
    <s v="Mill River Valeting &amp; Tyres Ltd"/>
    <s v="Mill River Valeting &amp; Tyres Ltd"/>
    <s v="Mill River Business Park"/>
    <s v="Carrick On Suir"/>
    <m/>
    <m/>
    <s v="Tipperary"/>
    <s v="Ireland"/>
    <m/>
    <s v="(051) 642559"/>
    <x v="11"/>
    <s v="William"/>
    <s v="O'Connor"/>
    <s v="Non Compliant"/>
    <x v="0"/>
  </r>
  <r>
    <n v="1280"/>
    <m/>
    <s v="Member"/>
    <s v="Remigijus Juskeviccus"/>
    <s v="Remigijus Juskeviccus"/>
    <s v="Woodquay Service Station"/>
    <s v="Headford Road"/>
    <s v="Galway"/>
    <m/>
    <s v="Galway"/>
    <s v="Ireland"/>
    <m/>
    <s v="(085) 1585460"/>
    <x v="9"/>
    <s v="Remigijus"/>
    <s v="Juskeviccus"/>
    <s v="Revoked"/>
    <x v="21"/>
  </r>
  <r>
    <n v="1281"/>
    <m/>
    <s v="Member"/>
    <s v="Lallys Sales and Service"/>
    <s v="Lallys Sales and Service"/>
    <s v="Carrowbrinogue"/>
    <s v="Snugboro"/>
    <s v="Castlebar"/>
    <m/>
    <s v="Mayo"/>
    <s v="Ireland"/>
    <s v="F23 AD79"/>
    <s v="(087) 9477164"/>
    <x v="10"/>
    <s v="John"/>
    <s v="Lally"/>
    <s v="Compliant"/>
    <x v="0"/>
  </r>
  <r>
    <n v="1282"/>
    <m/>
    <s v="Member"/>
    <s v="Gibbs Motors"/>
    <s v="Gibbs Motors"/>
    <s v="Ballypatrick"/>
    <s v="Clonmel"/>
    <m/>
    <m/>
    <s v="Tipperary"/>
    <s v="Ireland"/>
    <s v="E91 EN84"/>
    <s v="(052) 6133130"/>
    <x v="11"/>
    <s v="Teresa"/>
    <s v="O'Brien"/>
    <s v="Non Compliant"/>
    <x v="0"/>
  </r>
  <r>
    <n v="1283"/>
    <m/>
    <s v="Member"/>
    <s v="Nordvale Ltd"/>
    <s v="Nordvale Ltd"/>
    <s v="Laragh"/>
    <s v="Kilcock"/>
    <m/>
    <m/>
    <s v="Kildare"/>
    <s v="Ireland"/>
    <m/>
    <s v="(01) 6289160"/>
    <x v="14"/>
    <s v="Eoin"/>
    <s v="Higgins"/>
    <s v="Compliant"/>
    <x v="0"/>
  </r>
  <r>
    <n v="1284"/>
    <m/>
    <s v="Member"/>
    <s v="All Spares (Kildare) Ltd"/>
    <s v="All Spares (Kildare) Ltd"/>
    <s v="Ballysax"/>
    <s v="The Curragh"/>
    <m/>
    <m/>
    <s v="Kildare"/>
    <s v="Ireland"/>
    <m/>
    <s v="(045) 456702"/>
    <x v="14"/>
    <s v="Joey"/>
    <s v="Kirwan"/>
    <s v="Non Compliant"/>
    <x v="0"/>
  </r>
  <r>
    <n v="1285"/>
    <m/>
    <s v="Member"/>
    <s v="TP &amp; JG Brady Ltd"/>
    <s v="TP &amp; JG Brady Ltd"/>
    <s v="Dublin Road"/>
    <s v="Cavan"/>
    <m/>
    <m/>
    <s v="Cavan"/>
    <s v="Ireland"/>
    <s v="H12 Y1F7"/>
    <s v="(049) 4331833"/>
    <x v="16"/>
    <s v="Shauna"/>
    <s v="Brady"/>
    <s v="Compliant"/>
    <x v="0"/>
  </r>
  <r>
    <n v="1286"/>
    <m/>
    <s v="Member"/>
    <s v="N &amp; S Motors Ltd."/>
    <s v="N &amp; S Motors Ltd."/>
    <s v="Ballywire"/>
    <s v="Kilross"/>
    <m/>
    <m/>
    <s v="Tipperary"/>
    <s v="Ireland"/>
    <m/>
    <s v="(062) 55044"/>
    <x v="11"/>
    <s v="Eamon"/>
    <s v="Noonan"/>
    <s v="Non Compliant"/>
    <x v="0"/>
  </r>
  <r>
    <n v="1287"/>
    <m/>
    <s v="Member"/>
    <s v="E Cleary Motors Ltd"/>
    <s v="E Cleary Motors Ltd"/>
    <s v="Loughtagalla"/>
    <s v="Thurles"/>
    <m/>
    <m/>
    <s v="Tipperary"/>
    <s v="Ireland"/>
    <s v="E41CF72"/>
    <s v="(0504) 21281"/>
    <x v="11"/>
    <s v="Joanne"/>
    <s v="Kiely"/>
    <s v="Compliant"/>
    <x v="0"/>
  </r>
  <r>
    <n v="1288"/>
    <m/>
    <s v="Member"/>
    <s v="Quirkes Garage"/>
    <s v="Quirkes Garage"/>
    <s v="Dundrum"/>
    <s v="Tipperary"/>
    <m/>
    <m/>
    <s v="Tipperary"/>
    <s v="Ireland"/>
    <m/>
    <s v="(062) 71141"/>
    <x v="11"/>
    <s v="Noel"/>
    <s v="Quirke"/>
    <s v="Compliant"/>
    <x v="0"/>
  </r>
  <r>
    <n v="1289"/>
    <m/>
    <s v="Member"/>
    <s v="Bohernabreena Motors"/>
    <s v="Bohernabreena Motors"/>
    <s v="Friarstown"/>
    <s v="Bohernabreena"/>
    <m/>
    <m/>
    <s v="Dublin 24"/>
    <s v="Ireland"/>
    <m/>
    <s v="(01) 4512893"/>
    <x v="2"/>
    <s v="George"/>
    <s v="Phibbs"/>
    <s v="Compliant"/>
    <x v="0"/>
  </r>
  <r>
    <n v="1289"/>
    <n v="1995"/>
    <s v="Premise"/>
    <s v="Bohernabreena Motors"/>
    <s v="bohernabreena motors"/>
    <s v="FRIARSTOWN"/>
    <s v="BOHERNABREENA"/>
    <m/>
    <s v="DUBLIN"/>
    <s v="Dublin 1"/>
    <s v="Ireland"/>
    <m/>
    <n v="24"/>
    <x v="2"/>
    <s v="GEORGE"/>
    <s v="phibbs"/>
    <s v="Compliant"/>
    <x v="0"/>
  </r>
  <r>
    <n v="1290"/>
    <m/>
    <s v="Member"/>
    <s v="Sheridan Waterford Ltd"/>
    <s v="Sheridan Waterford Ltd"/>
    <s v="Cork Road"/>
    <s v="Waterford"/>
    <m/>
    <m/>
    <s v="Waterford"/>
    <s v="Ireland"/>
    <s v="X91RX4F"/>
    <s v="(051) 334700"/>
    <x v="5"/>
    <s v="Thomas"/>
    <s v="O'Hanlon"/>
    <s v="Non Compliant"/>
    <x v="0"/>
  </r>
  <r>
    <n v="1291"/>
    <m/>
    <s v="Member"/>
    <s v="S &amp; R Tyres"/>
    <s v="S &amp; R Tyres"/>
    <s v="Monoclino Ind Est"/>
    <s v="Ballysimon Road"/>
    <m/>
    <m/>
    <s v="Limerick"/>
    <s v="Ireland"/>
    <m/>
    <s v="(061) 311726"/>
    <x v="8"/>
    <s v="Shane"/>
    <s v="O Shea"/>
    <s v="Compliant"/>
    <x v="0"/>
  </r>
  <r>
    <n v="1291"/>
    <n v="1891"/>
    <s v="Premise"/>
    <s v="S &amp; R Tyres"/>
    <s v="Gort Road Tyres"/>
    <s v="Gort Road Industrial Est"/>
    <s v="Gort Rd"/>
    <s v="Ennis"/>
    <m/>
    <s v="Clare"/>
    <s v="Ireland"/>
    <m/>
    <n v="656820877"/>
    <x v="18"/>
    <s v="Robert"/>
    <s v="McDonagh"/>
    <s v="Compliant"/>
    <x v="0"/>
  </r>
  <r>
    <n v="1292"/>
    <m/>
    <s v="Member"/>
    <s v="Adams of Tralee"/>
    <s v="Adams of Tralee"/>
    <s v="Mile Height"/>
    <s v="Tralee"/>
    <m/>
    <m/>
    <s v="Kerry"/>
    <s v="Ireland"/>
    <m/>
    <s v="(067) 7149730"/>
    <x v="13"/>
    <s v="Majella"/>
    <s v="O'Keeffe"/>
    <s v="Compliant"/>
    <x v="0"/>
  </r>
  <r>
    <n v="1293"/>
    <m/>
    <s v="Member"/>
    <s v="Kawasaki Distributors Ireland Ltd"/>
    <s v="Kawasaki Distributors Ireland Ltd"/>
    <s v="No. 1 Longmile Road"/>
    <m/>
    <m/>
    <m/>
    <s v="Dublin 12"/>
    <s v="Ireland"/>
    <s v="D12 DW4C"/>
    <s v="(01) 4566222"/>
    <x v="17"/>
    <s v="Les"/>
    <s v="Griffin"/>
    <s v="Compliant"/>
    <x v="0"/>
  </r>
  <r>
    <n v="1294"/>
    <m/>
    <s v="Member"/>
    <s v="Treadwell Tyres Ireland Ltd."/>
    <s v="Treadwell Tyres Ireland Ltd."/>
    <s v="Unit P3"/>
    <s v="Marina Commercial Park"/>
    <s v="Centre Park Road"/>
    <m/>
    <s v="Cork"/>
    <s v="Ireland"/>
    <m/>
    <s v="(021) 4320100"/>
    <x v="7"/>
    <s v="Mary"/>
    <s v="Somers"/>
    <s v="Non Compliant"/>
    <x v="0"/>
  </r>
  <r>
    <n v="1295"/>
    <m/>
    <s v="Member"/>
    <s v="Tramyard Motors"/>
    <s v="Tramyard Motors"/>
    <s v="George's Place"/>
    <s v="Dun Laoighre"/>
    <m/>
    <m/>
    <s v="Dublin County"/>
    <s v="Ireland"/>
    <s v="A96 HP93"/>
    <s v="(01) 525 2159"/>
    <x v="27"/>
    <s v="Ewelina"/>
    <s v="Widera"/>
    <s v="Non Compliant"/>
    <x v="0"/>
  </r>
  <r>
    <n v="1296"/>
    <m/>
    <s v="Member"/>
    <s v="Antan Ltd"/>
    <s v="Antan Ltd"/>
    <s v="Unit 15 Ballymount Court"/>
    <s v="19 Ballymount Road Lower"/>
    <s v="Walkinstown"/>
    <m/>
    <s v="Dublin 12"/>
    <s v="Ireland"/>
    <m/>
    <s v="(01) 4504930"/>
    <x v="2"/>
    <s v="Olivia"/>
    <s v="Duff"/>
    <s v="Non Compliant"/>
    <x v="0"/>
  </r>
  <r>
    <n v="1297"/>
    <m/>
    <s v="Member"/>
    <s v="Paul Driver Motors"/>
    <s v="Paul Driver Motors"/>
    <s v="Cois Na Habhann"/>
    <s v="Kilmacanogue"/>
    <s v="Bray"/>
    <m/>
    <s v="Wicklow"/>
    <s v="Ireland"/>
    <m/>
    <s v="(087) 2456723"/>
    <x v="20"/>
    <s v="Paul"/>
    <s v="Driver"/>
    <s v="Compliant"/>
    <x v="0"/>
  </r>
  <r>
    <n v="1298"/>
    <m/>
    <s v="Member"/>
    <s v="Pat Driver Motor Services"/>
    <s v="Pat Driver Motor Services"/>
    <s v="Cois Na Habhann"/>
    <s v="Kilmacanogue"/>
    <s v="Bray"/>
    <m/>
    <s v="Wicklow"/>
    <s v="Ireland"/>
    <m/>
    <s v="(01) 2829591"/>
    <x v="20"/>
    <m/>
    <m/>
    <s v="Compliant"/>
    <x v="0"/>
  </r>
  <r>
    <n v="1299"/>
    <m/>
    <s v="Member"/>
    <s v="CD Stores Ltd."/>
    <s v="CD Stores Ltd."/>
    <s v="Callan Road"/>
    <s v="Cuffsgrange"/>
    <m/>
    <m/>
    <s v="Kilkenny"/>
    <s v="Ireland"/>
    <m/>
    <s v="(056) 7729111"/>
    <x v="15"/>
    <s v="Simon"/>
    <s v="Whitty"/>
    <s v="Non Compliant"/>
    <x v="0"/>
  </r>
  <r>
    <n v="1300"/>
    <m/>
    <s v="Member"/>
    <s v="Frank Nash's Garage"/>
    <s v="Frank Nash's Garage"/>
    <s v="Main Street"/>
    <s v="Castletownroche"/>
    <s v="Mallow"/>
    <m/>
    <s v="Cork"/>
    <s v="Ireland"/>
    <m/>
    <s v="(022) 26164"/>
    <x v="6"/>
    <s v="Frank"/>
    <s v="Nash"/>
    <s v="Non Compliant"/>
    <x v="0"/>
  </r>
  <r>
    <n v="1301"/>
    <m/>
    <s v="Member"/>
    <s v="Hennessy's Garage"/>
    <s v="Hennessy's Garage"/>
    <s v="Cullane"/>
    <s v="Ballylanders"/>
    <m/>
    <m/>
    <s v="Limerick"/>
    <s v="Ireland"/>
    <m/>
    <s v="(062) 46801"/>
    <x v="8"/>
    <s v="John"/>
    <s v="Hennessy"/>
    <s v="Compliant"/>
    <x v="0"/>
  </r>
  <r>
    <n v="1302"/>
    <m/>
    <s v="Member"/>
    <s v="O'Dwyer Autocentre"/>
    <s v="O'Dwyer Autocentre"/>
    <s v="Waterford Road"/>
    <s v="Kilkenny"/>
    <m/>
    <m/>
    <s v="Kilkenny"/>
    <s v="Ireland"/>
    <m/>
    <s v="(056) 7721108"/>
    <x v="15"/>
    <s v="Brian"/>
    <s v="O'Dwyer"/>
    <s v="Non Compliant"/>
    <x v="0"/>
  </r>
  <r>
    <n v="1303"/>
    <m/>
    <s v="Member"/>
    <s v="F &amp; M Motors"/>
    <s v="F &amp; M Motors"/>
    <s v="Stradavoher"/>
    <s v="Thurles"/>
    <m/>
    <m/>
    <s v="Tipperary"/>
    <s v="Ireland"/>
    <s v="E41 V6K2"/>
    <s v="(0504) 21188"/>
    <x v="11"/>
    <s v="Martina"/>
    <s v="Finn"/>
    <s v="Non Compliant"/>
    <x v="0"/>
  </r>
  <r>
    <n v="1304"/>
    <m/>
    <s v="Member"/>
    <s v="Derek Wilkinson Service"/>
    <s v="Derek Wilkinson Service"/>
    <s v="Killarney Road"/>
    <s v="Bray"/>
    <m/>
    <m/>
    <s v="Wicklow"/>
    <s v="Ireland"/>
    <m/>
    <s v="(01) 2761657"/>
    <x v="20"/>
    <m/>
    <m/>
    <s v="Compliant"/>
    <x v="0"/>
  </r>
  <r>
    <n v="1305"/>
    <m/>
    <s v="Member"/>
    <s v="Waterside Motors"/>
    <s v="Waterside Motors"/>
    <s v="Bulterstown Roundabout"/>
    <s v="Cork Road"/>
    <s v="Waterford"/>
    <m/>
    <s v="Waterford"/>
    <s v="Ireland"/>
    <m/>
    <s v="(051) 876400"/>
    <x v="5"/>
    <m/>
    <m/>
    <s v="Compliant"/>
    <x v="0"/>
  </r>
  <r>
    <n v="1306"/>
    <m/>
    <s v="Member"/>
    <s v="R &amp; S Fuels Ltd"/>
    <s v="R &amp; S Fuels Ltd"/>
    <s v="Ballylynch"/>
    <s v="Waterford Road"/>
    <s v="Carrick-on-Suir"/>
    <m/>
    <s v="Tipperary"/>
    <s v="Ireland"/>
    <m/>
    <s v="(086) 2626558"/>
    <x v="11"/>
    <s v="Richard"/>
    <s v="Flynn"/>
    <s v="Non Compliant"/>
    <x v="0"/>
  </r>
  <r>
    <n v="1307"/>
    <m/>
    <s v="Member"/>
    <s v="Sirio Retail Operations Limited"/>
    <s v="Sirio Retail Operations Limited"/>
    <s v="Ballyhooley Road"/>
    <s v="Cork"/>
    <m/>
    <m/>
    <s v="Cork"/>
    <s v="Ireland"/>
    <m/>
    <s v="(045) 256940"/>
    <x v="7"/>
    <s v="Donald"/>
    <s v="O'Neill"/>
    <s v="Non Compliant"/>
    <x v="0"/>
  </r>
  <r>
    <n v="1308"/>
    <m/>
    <s v="Member"/>
    <s v="Rednagh Motors"/>
    <s v="Rednagh Motors"/>
    <s v="Herbst Yard"/>
    <s v="Rednagh Road"/>
    <s v="Aughrim"/>
    <m/>
    <s v="Wicklow"/>
    <s v="Ireland"/>
    <m/>
    <s v="(087) 1715659"/>
    <x v="20"/>
    <s v="James"/>
    <s v="Yorke"/>
    <s v="Non Compliant"/>
    <x v="0"/>
  </r>
  <r>
    <n v="1309"/>
    <m/>
    <s v="Member"/>
    <s v="Autoplus Motors"/>
    <s v="Autoplus Motors"/>
    <s v="Unit 3 Clonminam Industrial Estate"/>
    <s v="Portlaoise"/>
    <m/>
    <m/>
    <s v="Laois"/>
    <s v="Ireland"/>
    <s v="R32HC57"/>
    <s v="(086) 0824359"/>
    <x v="3"/>
    <s v="Ramunas"/>
    <s v="Mickevicius"/>
    <s v="Non Compliant"/>
    <x v="0"/>
  </r>
  <r>
    <n v="1310"/>
    <m/>
    <s v="Member"/>
    <s v="Des D'Arcy Motors Ltd"/>
    <s v="Des D'Arcy Motors Ltd"/>
    <s v="North Street"/>
    <s v="Swords"/>
    <m/>
    <m/>
    <s v="Dublin County"/>
    <s v="Ireland"/>
    <m/>
    <s v="(01) 8400222"/>
    <x v="1"/>
    <m/>
    <m/>
    <s v="Compliant"/>
    <x v="0"/>
  </r>
  <r>
    <n v="1311"/>
    <m/>
    <s v="Member"/>
    <s v="TP Tyres + Batteries Ltd"/>
    <s v="TP Tyres + Batteries Ltd"/>
    <s v="Unit 8 Deansgrange Industrial Estate"/>
    <s v="Deansgrange"/>
    <s v="Blackrock"/>
    <m/>
    <s v="Dublin County"/>
    <s v="Ireland"/>
    <m/>
    <s v="(01) 2899360"/>
    <x v="27"/>
    <s v="Darren"/>
    <s v="Craddock"/>
    <s v="Non Compliant"/>
    <x v="0"/>
  </r>
  <r>
    <n v="1312"/>
    <m/>
    <s v="Member"/>
    <s v="Cherry Orchard Exhausts Ltd"/>
    <s v="Cherry Orchard Exhausts Ltd"/>
    <s v="Ninth Lough Road"/>
    <s v="Clondalkin"/>
    <m/>
    <m/>
    <s v="Dublin 22"/>
    <s v="Ireland"/>
    <s v="D22 C6X0"/>
    <s v="(01) 4578086"/>
    <x v="2"/>
    <s v="Ciara"/>
    <s v="Doyle"/>
    <s v="Non Compliant"/>
    <x v="0"/>
  </r>
  <r>
    <n v="1312"/>
    <n v="1489"/>
    <s v="Premise"/>
    <s v="Cherry Orchard Exhausts Ltd"/>
    <s v="Cherry Orchard Tyres"/>
    <s v="Unit 1 Pheonix Shopping Centre"/>
    <s v="Ballyfermot Road"/>
    <s v="Ballyfermot"/>
    <m/>
    <s v="Dublin 10"/>
    <s v="Ireland"/>
    <s v="D10 KF77"/>
    <n v="16231393"/>
    <x v="2"/>
    <s v="Dave"/>
    <s v="Devoy"/>
    <s v="Non Compliant"/>
    <x v="0"/>
  </r>
  <r>
    <n v="1313"/>
    <m/>
    <s v="Member"/>
    <s v="Raceside Service Station Ltd"/>
    <s v="Raceside Service Station Ltd"/>
    <s v="Rosegreen"/>
    <s v="Cashel"/>
    <m/>
    <m/>
    <s v="Tipperary"/>
    <s v="Ireland"/>
    <m/>
    <s v="(062) 61381"/>
    <x v="11"/>
    <s v="Noel"/>
    <s v="Hadden"/>
    <s v="Non Compliant"/>
    <x v="0"/>
  </r>
  <r>
    <n v="1314"/>
    <m/>
    <s v="Member"/>
    <s v="Ronan Murphy"/>
    <s v="Ronan Murphy"/>
    <s v="Castlebar Road"/>
    <s v="Ballinrobe"/>
    <m/>
    <m/>
    <s v="Mayo"/>
    <s v="Ireland"/>
    <m/>
    <s v="(094) 9542535"/>
    <x v="10"/>
    <s v="Matthew"/>
    <s v="Murphy"/>
    <s v="Compliant"/>
    <x v="0"/>
  </r>
  <r>
    <n v="1315"/>
    <m/>
    <s v="Member"/>
    <s v="ISA Autos Ltd"/>
    <s v="ISA Autos Ltd"/>
    <s v="Brookfield Terrace"/>
    <s v="Blackrock"/>
    <m/>
    <m/>
    <s v="Dublin County"/>
    <s v="Ireland"/>
    <s v="A94Y4C2"/>
    <s v="(01) 2883914"/>
    <x v="27"/>
    <s v="Niall"/>
    <s v="Kelly"/>
    <s v="Compliant"/>
    <x v="0"/>
  </r>
  <r>
    <n v="1316"/>
    <m/>
    <s v="Member"/>
    <s v="Conor McCarthy Motors Ltd"/>
    <s v="Conor McCarthy Motors Ltd"/>
    <s v="Unit 63B"/>
    <s v="Cherry Orchard Industrial Estate"/>
    <m/>
    <m/>
    <s v="Dublin 10"/>
    <s v="Ireland"/>
    <m/>
    <s v="(01) 6215890"/>
    <x v="17"/>
    <s v="Jim"/>
    <s v="McCarthy"/>
    <s v="Compliant"/>
    <x v="0"/>
  </r>
  <r>
    <n v="1317"/>
    <m/>
    <s v="Member"/>
    <s v="Mc3 Pitstop"/>
    <s v="Mc3 Pitstop"/>
    <s v="North Quay"/>
    <s v="Newcastle West"/>
    <m/>
    <m/>
    <s v="Limerick"/>
    <s v="Ireland"/>
    <s v="v42 fy05"/>
    <s v="(069) 66890"/>
    <x v="8"/>
    <s v="Kevin"/>
    <s v="Shine"/>
    <s v="Non Compliant"/>
    <x v="0"/>
  </r>
  <r>
    <n v="1318"/>
    <m/>
    <s v="Member"/>
    <s v="Keenan Bauer Motors Ltd"/>
    <s v="Keenan Bauer Motors Ltd"/>
    <s v="1-2 Lough Sheever Corporate Park"/>
    <s v="Mullingar"/>
    <m/>
    <m/>
    <s v="Westmeath"/>
    <s v="Ireland"/>
    <m/>
    <s v="(044) 9342400"/>
    <x v="25"/>
    <s v="Elizabeth"/>
    <s v="Daly"/>
    <s v="Compliant"/>
    <x v="0"/>
  </r>
  <r>
    <n v="1319"/>
    <m/>
    <s v="Member"/>
    <s v="Barry's Garage"/>
    <s v="Barry's Garage"/>
    <s v="Cook Street"/>
    <s v="Cappoquin"/>
    <m/>
    <m/>
    <s v="Waterford"/>
    <s v="Ireland"/>
    <m/>
    <s v="(058) 52762"/>
    <x v="5"/>
    <s v="Con"/>
    <s v="Barry"/>
    <s v="Non Compliant"/>
    <x v="0"/>
  </r>
  <r>
    <n v="1320"/>
    <m/>
    <s v="Member"/>
    <s v="Seamus Lennon"/>
    <s v="Seamus Lennon"/>
    <s v="Lennon Centre"/>
    <s v="Ankersvbower"/>
    <s v="Athlone"/>
    <m/>
    <s v="Westmeath"/>
    <s v="Ireland"/>
    <s v="N37 A5V0"/>
    <s v="(0906) 475914"/>
    <x v="25"/>
    <s v="Seamus"/>
    <s v="Lennon"/>
    <s v="Compliant"/>
    <x v="0"/>
  </r>
  <r>
    <n v="1321"/>
    <m/>
    <s v="Member"/>
    <s v="Bryan Fogarty Auto Factors Ltd."/>
    <s v="Bryan Fogarty Auto Factors Ltd."/>
    <s v="Clonmel Road"/>
    <s v="Cashel"/>
    <m/>
    <m/>
    <s v="Tipperary"/>
    <s v="Ireland"/>
    <m/>
    <s v="(062) 61445"/>
    <x v="11"/>
    <s v="Margo"/>
    <s v="Fogarty"/>
    <s v="Compliant"/>
    <x v="0"/>
  </r>
  <r>
    <n v="1322"/>
    <m/>
    <s v="Member"/>
    <s v="Hamill Rentals Ltd"/>
    <s v="Hamill Rentals Ltd"/>
    <s v="Old Dublin Road"/>
    <s v="Mullingar"/>
    <s v="Westmeath"/>
    <m/>
    <s v="Westmeath"/>
    <s v="Ireland"/>
    <s v="N91 A72F"/>
    <s v="(044) 9344500"/>
    <x v="25"/>
    <s v="Anna Marie"/>
    <s v="Mullen"/>
    <s v="Compliant"/>
    <x v="0"/>
  </r>
  <r>
    <n v="1323"/>
    <m/>
    <s v="Member"/>
    <s v="Daly Tyres Ltd."/>
    <s v="Daly Tyres Ltd."/>
    <s v="Rathkeale Industrial Estate"/>
    <s v="Rathkeale"/>
    <m/>
    <m/>
    <s v="Limerick"/>
    <s v="Ireland"/>
    <m/>
    <s v="(069) 64899"/>
    <x v="8"/>
    <s v="Rosa"/>
    <s v="Escudero"/>
    <s v="Revoked"/>
    <x v="0"/>
  </r>
  <r>
    <n v="1324"/>
    <m/>
    <s v="Member"/>
    <s v="Henry &amp; Sons Tyres"/>
    <s v="Henry &amp; Sons Tyres"/>
    <s v="Seamus Ennis Road"/>
    <s v="Finglas"/>
    <m/>
    <m/>
    <s v="Dublin 11"/>
    <s v="Ireland"/>
    <m/>
    <s v="(085) 1504104"/>
    <x v="17"/>
    <s v="Mary"/>
    <s v="Henry"/>
    <s v="Compliant"/>
    <x v="0"/>
  </r>
  <r>
    <n v="1325"/>
    <m/>
    <s v="Member"/>
    <s v="Martin Fleming Tyres Ltd"/>
    <s v="Martin Fleming Tyres Ltd"/>
    <s v="St Peters Road"/>
    <s v="Walkinstown"/>
    <m/>
    <m/>
    <s v="Dublin 12"/>
    <s v="Ireland"/>
    <m/>
    <s v="(01) 4508015"/>
    <x v="17"/>
    <s v="Martin"/>
    <s v="Fleming"/>
    <s v="Compliant"/>
    <x v="0"/>
  </r>
  <r>
    <n v="1326"/>
    <m/>
    <s v="Member"/>
    <s v="Kelly's Garage Ltd"/>
    <s v="Kelly's Garage Ltd"/>
    <s v="Dublin Road"/>
    <s v="Lusk"/>
    <m/>
    <m/>
    <s v="Dublin County"/>
    <s v="Ireland"/>
    <m/>
    <s v="(01) 8437276"/>
    <x v="1"/>
    <s v="Elaine"/>
    <s v="Whelan"/>
    <s v="Compliant"/>
    <x v="0"/>
  </r>
  <r>
    <n v="1327"/>
    <m/>
    <s v="Member"/>
    <s v="MPS Garage"/>
    <s v="MPS Garage"/>
    <s v="Unit 3 Lisbone Industrial Estate"/>
    <s v="Tuam Road"/>
    <s v="Galway"/>
    <m/>
    <s v="Galway"/>
    <s v="Ireland"/>
    <m/>
    <s v="(085) 7712511"/>
    <x v="9"/>
    <s v="Igor"/>
    <s v="Mardar"/>
    <s v="Non Compliant"/>
    <x v="0"/>
  </r>
  <r>
    <n v="1328"/>
    <m/>
    <s v="Member"/>
    <s v="McNultys Garage"/>
    <s v="McNultys Garage"/>
    <s v="Cashill"/>
    <s v="Achill"/>
    <m/>
    <m/>
    <s v="Mayo"/>
    <s v="Ireland"/>
    <m/>
    <s v="(087) 9045770"/>
    <x v="10"/>
    <m/>
    <m/>
    <s v="Compliant"/>
    <x v="0"/>
  </r>
  <r>
    <n v="1329"/>
    <m/>
    <s v="Member"/>
    <s v="Gerry Cumiskey Ltd"/>
    <s v="Gerry Cumiskey Ltd"/>
    <s v="Dundalk Retail Park"/>
    <s v="Dundalk"/>
    <m/>
    <m/>
    <s v="Louth"/>
    <s v="Ireland"/>
    <m/>
    <s v="(042) 9394499"/>
    <x v="23"/>
    <s v="Bernard"/>
    <s v="Mulholland"/>
    <s v="Non Compliant"/>
    <x v="0"/>
  </r>
  <r>
    <n v="1330"/>
    <m/>
    <s v="Member"/>
    <s v="Ballykane Limited"/>
    <s v="Ballykane Limited"/>
    <s v="Head Office"/>
    <s v="40 HEATHER ROAD"/>
    <s v="SANDYFORD INDUSTRIAL ESTATE"/>
    <m/>
    <s v="Dublin 18"/>
    <s v="Ireland"/>
    <m/>
    <s v="(01) 2983166"/>
    <x v="27"/>
    <s v="PETER"/>
    <s v="GRIMES"/>
    <s v="Compliant"/>
    <x v="0"/>
  </r>
  <r>
    <n v="1330"/>
    <n v="1495"/>
    <s v="Premise"/>
    <s v="Ballykane Limited"/>
    <s v="Carroll &amp; Kinsella After Sales Centre"/>
    <s v="Unit T6"/>
    <s v="Birch Avenue"/>
    <s v="Stillorgan Industrial Estate"/>
    <m/>
    <s v="Dublin 18"/>
    <s v="Ireland"/>
    <m/>
    <s v="(01) 2983166"/>
    <x v="27"/>
    <s v="Keith"/>
    <s v="Fields"/>
    <s v="Compliant"/>
    <x v="0"/>
  </r>
  <r>
    <n v="1331"/>
    <m/>
    <s v="Member"/>
    <s v="Dempseys Car &amp; Van Spares Limited"/>
    <s v="Dempseys Car &amp; Van Spares Limited"/>
    <s v="Whitestream"/>
    <s v="Bonniconlon"/>
    <s v="Ballina"/>
    <m/>
    <s v="Mayo"/>
    <s v="Ireland"/>
    <m/>
    <s v="(096) 45412"/>
    <x v="10"/>
    <s v="Bernie"/>
    <s v="Kelly"/>
    <s v="Non Compliant"/>
    <x v="0"/>
  </r>
  <r>
    <n v="1332"/>
    <m/>
    <s v="Member"/>
    <s v="Arrowdell Ltd."/>
    <s v="Arrowdell Ltd."/>
    <s v="Greenlane"/>
    <s v="Carlow"/>
    <m/>
    <m/>
    <s v="Carlow"/>
    <s v="Ireland"/>
    <m/>
    <s v="(059) 9174013"/>
    <x v="4"/>
    <s v="Elaine"/>
    <s v="O'Sullivan"/>
    <s v="Compliant"/>
    <x v="0"/>
  </r>
  <r>
    <n v="1334"/>
    <m/>
    <s v="Member"/>
    <s v="Car Parts 4 You Bray"/>
    <s v="Car Parts 4 You Bray"/>
    <s v="Unit 4 Pinewood Close Industrial Estate"/>
    <s v="Boghall Road"/>
    <s v="Bray"/>
    <m/>
    <s v="Wicklow"/>
    <s v="Ireland"/>
    <m/>
    <s v="(086) 8633565"/>
    <x v="20"/>
    <m/>
    <m/>
    <s v="Non Compliant"/>
    <x v="0"/>
  </r>
  <r>
    <n v="1335"/>
    <m/>
    <s v="Member"/>
    <s v="MN Motors Ltd"/>
    <s v="MN Motors Ltd"/>
    <s v="Cork Road"/>
    <s v="Midleton"/>
    <m/>
    <m/>
    <s v="Cork"/>
    <s v="Ireland"/>
    <m/>
    <s v="(021) 4637444"/>
    <x v="6"/>
    <s v="Geraldine"/>
    <s v="Maguire"/>
    <s v="Compliant"/>
    <x v="0"/>
  </r>
  <r>
    <n v="1336"/>
    <m/>
    <s v="Member"/>
    <s v="Tomas Velicka"/>
    <s v="Tomas Velicka"/>
    <s v="Unit J5 Centrepoint,"/>
    <s v="Rosemount Business Park"/>
    <s v="Ballycoolin"/>
    <m/>
    <s v="Dublin 11"/>
    <s v="Ireland"/>
    <m/>
    <s v="(085) 2792209"/>
    <x v="1"/>
    <s v="Hugh"/>
    <s v="McCormack"/>
    <s v="Non Compliant"/>
    <x v="0"/>
  </r>
  <r>
    <n v="1336"/>
    <n v="1500"/>
    <s v="Premise"/>
    <s v="Tomas Velicka"/>
    <s v="Centre Point Tyres"/>
    <s v="Unit 2"/>
    <s v="Topaz Service Station"/>
    <s v="Bracetown"/>
    <m/>
    <s v="Meath"/>
    <s v="Ireland"/>
    <m/>
    <n v="353852792209"/>
    <x v="22"/>
    <s v="Tomas"/>
    <s v="Velicka"/>
    <s v="Non Compliant"/>
    <x v="0"/>
  </r>
  <r>
    <n v="1337"/>
    <m/>
    <s v="Member"/>
    <s v="Tipp Tyres Ltd."/>
    <s v="Tipp Tyres Ltd."/>
    <s v="Cashel Road"/>
    <s v="Clonmel"/>
    <m/>
    <m/>
    <s v="Tipperary"/>
    <s v="Ireland"/>
    <s v="E91K8HO"/>
    <s v="(052) 6123795"/>
    <x v="11"/>
    <s v="Eleanor"/>
    <s v="Lyons"/>
    <s v="Non Compliant"/>
    <x v="0"/>
  </r>
  <r>
    <n v="1338"/>
    <m/>
    <s v="Member"/>
    <s v="David O'Riordan"/>
    <s v="David O'Riordan"/>
    <s v="Scart"/>
    <s v="Cahernarry"/>
    <s v="Ballyneety"/>
    <m/>
    <s v="Limerick"/>
    <s v="Ireland"/>
    <m/>
    <s v="(061) 351930"/>
    <x v="8"/>
    <s v="David"/>
    <s v="O'Riordan"/>
    <s v="Compliant"/>
    <x v="0"/>
  </r>
  <r>
    <n v="1339"/>
    <m/>
    <s v="Member"/>
    <s v="Kevin O'Leary (Clonmel) Ltd"/>
    <s v="Kevin O'Leary (Clonmel) Ltd"/>
    <s v="Cahir Road"/>
    <s v="Clonmel"/>
    <m/>
    <m/>
    <s v="Tipperary"/>
    <s v="Ireland"/>
    <m/>
    <s v="(052) 6127888"/>
    <x v="11"/>
    <s v="Aoife"/>
    <s v="Forde"/>
    <s v="Compliant"/>
    <x v="0"/>
  </r>
  <r>
    <n v="1340"/>
    <m/>
    <s v="Member"/>
    <s v="Kevin O'Leary (Silversprings) Ltd"/>
    <s v="Kevin O'Leary (Silversprings) Ltd"/>
    <s v="Tivoli"/>
    <s v="Cork"/>
    <m/>
    <m/>
    <s v="Cork"/>
    <s v="Ireland"/>
    <m/>
    <s v="(021) 4503397"/>
    <x v="6"/>
    <s v="Aoife"/>
    <s v="Forde"/>
    <s v="Compliant"/>
    <x v="0"/>
  </r>
  <r>
    <n v="1341"/>
    <m/>
    <s v="Member"/>
    <s v="Kevin O'Leary (Partsworld) Ltd"/>
    <s v="Kevin O'Leary (Partsworld) Ltd"/>
    <s v="Irishtown"/>
    <s v="Bandon"/>
    <m/>
    <m/>
    <s v="Cork"/>
    <s v="Ireland"/>
    <m/>
    <s v="(023) 8865544"/>
    <x v="6"/>
    <s v="Aoife"/>
    <s v="Forde"/>
    <s v="Non Compliant"/>
    <x v="0"/>
  </r>
  <r>
    <n v="1342"/>
    <m/>
    <s v="Member"/>
    <s v="Eurobreakers Parts Ltd"/>
    <s v="Eurobreakers Parts Ltd"/>
    <s v="Ballytrust"/>
    <s v="Loughduff"/>
    <m/>
    <m/>
    <s v="Cavan"/>
    <s v="Ireland"/>
    <s v="H12 X6C3"/>
    <s v="(049) 4337492"/>
    <x v="16"/>
    <s v="Breige"/>
    <s v="Gilsenan"/>
    <s v="Compliant"/>
    <x v="0"/>
  </r>
  <r>
    <n v="1343"/>
    <m/>
    <s v="Member"/>
    <s v="Mark Scott Auto Repairs"/>
    <s v="Mark Scott Auto Repairs"/>
    <s v="Castle Street"/>
    <s v="Manorhamilton"/>
    <m/>
    <m/>
    <s v="Leitrim"/>
    <s v="Ireland"/>
    <s v="F91 RF70"/>
    <s v="(071) 9856000"/>
    <x v="19"/>
    <s v="Karen"/>
    <s v="Scott"/>
    <s v="Non Compliant"/>
    <x v="0"/>
  </r>
  <r>
    <n v="1344"/>
    <m/>
    <s v="Member"/>
    <s v="Thomastown Garage Ltd"/>
    <s v="Thomastown Garage Ltd"/>
    <s v="Hebron Road"/>
    <s v="Kilkenny"/>
    <m/>
    <m/>
    <s v="Kilkenny"/>
    <s v="Ireland"/>
    <m/>
    <s v="(056) 7702080"/>
    <x v="15"/>
    <s v="Aisling/Deirdre"/>
    <s v="*"/>
    <s v="Non Compliant"/>
    <x v="0"/>
  </r>
  <r>
    <n v="1345"/>
    <m/>
    <s v="Member"/>
    <s v="Tyre Shop Navan Ltd"/>
    <s v="Tyre Shop Navan Ltd"/>
    <s v="Mullaghboy Industrial Estate"/>
    <s v="Navan"/>
    <m/>
    <m/>
    <s v="Meath"/>
    <s v="Ireland"/>
    <m/>
    <s v="(046) 9072828"/>
    <x v="22"/>
    <s v="Barry"/>
    <s v="Corrigan"/>
    <s v="Non Compliant"/>
    <x v="0"/>
  </r>
  <r>
    <n v="1346"/>
    <m/>
    <s v="Member"/>
    <s v="Birmingham Motors Ltd"/>
    <s v="Birmingham Motors Ltd"/>
    <s v="Dublin Bridge"/>
    <s v="Mullingar"/>
    <m/>
    <m/>
    <s v="Westmeath"/>
    <s v="Ireland"/>
    <m/>
    <s v="(044) 9343148"/>
    <x v="25"/>
    <s v="Keith"/>
    <s v="Birminham"/>
    <s v="Compliant"/>
    <x v="0"/>
  </r>
  <r>
    <n v="1347"/>
    <m/>
    <s v="Member"/>
    <s v="ANA Motors Ltd"/>
    <s v="ANA Motors Ltd"/>
    <s v="10A Butterfly Business park"/>
    <s v="Kilmore Road"/>
    <s v="Artane"/>
    <m/>
    <s v="Dublin 5"/>
    <s v="Ireland"/>
    <m/>
    <s v="(01) 8470047"/>
    <x v="17"/>
    <s v="Walsh"/>
    <s v="Gibbons"/>
    <s v="Compliant"/>
    <x v="0"/>
  </r>
  <r>
    <n v="1348"/>
    <m/>
    <s v="Member"/>
    <s v="Jensen Fleet Solutions Ltd"/>
    <s v="Jensen Fleet Solutions Ltd"/>
    <s v="19A Lower Ballymount Road"/>
    <m/>
    <m/>
    <m/>
    <s v="Dublin 12"/>
    <s v="Ireland"/>
    <n v="521042"/>
    <s v="(01) 4605250"/>
    <x v="2"/>
    <s v="Leanne"/>
    <s v="Nolan"/>
    <s v="Compliant"/>
    <x v="0"/>
  </r>
  <r>
    <n v="1349"/>
    <m/>
    <s v="Member"/>
    <s v="O'Connor &amp; Cantillon"/>
    <s v="O'Connor &amp; Cantillon"/>
    <s v="Church Street"/>
    <s v="Listowel"/>
    <m/>
    <m/>
    <s v="Kerry"/>
    <s v="Ireland"/>
    <m/>
    <s v="(068) 21040"/>
    <x v="13"/>
    <s v="Mary"/>
    <s v="Canavan"/>
    <s v="Non Compliant"/>
    <x v="0"/>
  </r>
  <r>
    <n v="1350"/>
    <m/>
    <s v="Member"/>
    <s v="Auto Doctor Car Service"/>
    <s v="Auto Doctor Car Service"/>
    <s v="Unit 3 Feltrim Business Park"/>
    <s v="Swords"/>
    <m/>
    <m/>
    <s v="Dublin County"/>
    <s v="Ireland"/>
    <s v="K67X562"/>
    <s v="(01) 5242736"/>
    <x v="1"/>
    <s v="Richard"/>
    <s v="*"/>
    <s v="Non Compliant"/>
    <x v="0"/>
  </r>
  <r>
    <n v="1351"/>
    <m/>
    <s v="Member"/>
    <s v="Fergus Moloney"/>
    <s v="Fergus Moloney"/>
    <s v="Dublin Road"/>
    <s v="Limerick"/>
    <m/>
    <m/>
    <s v="Limerick"/>
    <s v="Ireland"/>
    <m/>
    <s v="(061) 315788"/>
    <x v="8"/>
    <m/>
    <m/>
    <s v="Non Compliant"/>
    <x v="0"/>
  </r>
  <r>
    <n v="1352"/>
    <m/>
    <s v="Member"/>
    <s v="Flo's Garage Service Centre Ltd"/>
    <s v="Flo's Garage Service Centre Ltd"/>
    <s v="Unit G C 1-6 Haymarket Square"/>
    <s v="Smithfield"/>
    <m/>
    <m/>
    <s v="Dublin 7"/>
    <s v="Ireland"/>
    <m/>
    <s v="(087) 7542450"/>
    <x v="17"/>
    <m/>
    <m/>
    <s v="Compliant"/>
    <x v="0"/>
  </r>
  <r>
    <n v="1353"/>
    <m/>
    <s v="Member"/>
    <s v="Jason O Reilly Services Kilnaleck Ltd"/>
    <s v="Jason O Reilly Services Kilnaleck Ltd"/>
    <s v="Main St"/>
    <s v="Kilnaleck"/>
    <m/>
    <m/>
    <s v="Cavan"/>
    <s v="Ireland"/>
    <m/>
    <s v="(049) 4336811"/>
    <x v="16"/>
    <m/>
    <m/>
    <s v="Non Compliant"/>
    <x v="0"/>
  </r>
  <r>
    <n v="1354"/>
    <m/>
    <s v="Member"/>
    <s v="Rebel Tyres Limited"/>
    <s v="Rebel Tyres Limited"/>
    <s v="Unit 1, Millfield Industrial Estate"/>
    <s v="Commons Road"/>
    <s v="Cork"/>
    <m/>
    <s v="Cork"/>
    <s v="Ireland"/>
    <s v="T23 HA29"/>
    <s v="(021) 4397960"/>
    <x v="7"/>
    <m/>
    <m/>
    <s v="Non Compliant"/>
    <x v="0"/>
  </r>
  <r>
    <n v="1355"/>
    <m/>
    <s v="Member"/>
    <s v="JMC Auto Services"/>
    <s v="JMC Auto Services"/>
    <s v="Lisagoan"/>
    <s v="Shercock"/>
    <m/>
    <m/>
    <s v="Cavan"/>
    <s v="Ireland"/>
    <m/>
    <s v="(042) 9668846"/>
    <x v="16"/>
    <s v="John"/>
    <s v="McCabe"/>
    <s v="Compliant"/>
    <x v="0"/>
  </r>
  <r>
    <n v="1356"/>
    <m/>
    <s v="Member"/>
    <s v="John Linnane Motors Ltd"/>
    <s v="John Linnane Motors Ltd"/>
    <s v="Tighes Avenue"/>
    <s v="Rathnew"/>
    <m/>
    <m/>
    <s v="Wicklow"/>
    <s v="Ireland"/>
    <s v="A67KH33"/>
    <s v="(0404) 68946"/>
    <x v="20"/>
    <s v="Karen"/>
    <s v="Kirwan"/>
    <s v="Non Compliant"/>
    <x v="0"/>
  </r>
  <r>
    <n v="1357"/>
    <m/>
    <s v="Member"/>
    <s v="Right Price Tyres"/>
    <s v="Right Price Tyres"/>
    <s v="North Bridge"/>
    <s v="Kilmallock"/>
    <m/>
    <m/>
    <s v="Limerick"/>
    <s v="Ireland"/>
    <m/>
    <s v="(063) 31000"/>
    <x v="8"/>
    <s v="Ian"/>
    <s v="Carroll"/>
    <s v="Compliant"/>
    <x v="0"/>
  </r>
  <r>
    <n v="1358"/>
    <m/>
    <s v="Member"/>
    <s v="Belturbet Car Sales Ltd"/>
    <s v="Belturbet Car Sales Ltd"/>
    <s v="Belturbet"/>
    <m/>
    <m/>
    <m/>
    <s v="Cavan"/>
    <s v="Ireland"/>
    <m/>
    <s v="(049) 9522168"/>
    <x v="16"/>
    <s v="Margaret"/>
    <s v="Shannon"/>
    <s v="Non Compliant"/>
    <x v="0"/>
  </r>
  <r>
    <n v="1359"/>
    <m/>
    <s v="Member"/>
    <s v="Western Tyres"/>
    <s v="Western Tyres"/>
    <s v="Unit 12"/>
    <s v="Royal Rock Ind est"/>
    <s v="Ballybane"/>
    <m/>
    <s v="Galway"/>
    <s v="Ireland"/>
    <m/>
    <s v="(085) 1771982"/>
    <x v="9"/>
    <s v="Dave"/>
    <s v="Burke"/>
    <s v="Non Compliant"/>
    <x v="0"/>
  </r>
  <r>
    <n v="1359"/>
    <n v="1504"/>
    <s v="Premise"/>
    <s v="Western Tyres"/>
    <s v="Autotek"/>
    <s v="Unit 5, Liosban Industrial Estate"/>
    <s v="Tuam Road"/>
    <s v="Galway"/>
    <m/>
    <s v="Galway"/>
    <s v="Ireland"/>
    <m/>
    <s v="085 1771982"/>
    <x v="9"/>
    <s v="Dave"/>
    <s v="Burke"/>
    <s v="Non Compliant"/>
    <x v="0"/>
  </r>
  <r>
    <n v="1360"/>
    <m/>
    <s v="Member"/>
    <s v="N2 Auto Salvage"/>
    <s v="N2 Auto Salvage"/>
    <s v="The Wotton"/>
    <s v="The Ward"/>
    <s v="Ashbourne"/>
    <m/>
    <s v="Meath"/>
    <s v="Ireland"/>
    <m/>
    <s v="(086) 0728031"/>
    <x v="22"/>
    <s v="Nick"/>
    <s v="Linnane"/>
    <s v="Non Compliant"/>
    <x v="0"/>
  </r>
  <r>
    <n v="1361"/>
    <m/>
    <s v="Member"/>
    <s v="Pat Clifford Tyres &amp; Co Ltd"/>
    <s v="Pat Clifford Tyres &amp; Co Ltd"/>
    <s v="233 Clontarf Road"/>
    <s v="Dublin 3"/>
    <m/>
    <m/>
    <s v="Dublin 3"/>
    <s v="Ireland"/>
    <s v="DO3 X8F1"/>
    <s v="(01) 8339349"/>
    <x v="17"/>
    <s v="Philip"/>
    <s v="Clifford"/>
    <s v="Compliant"/>
    <x v="0"/>
  </r>
  <r>
    <n v="1362"/>
    <m/>
    <s v="Member"/>
    <s v="Dublin Tunnel Commercials Ltd"/>
    <s v="Dublin Tunnel Commercials Ltd"/>
    <s v="The Helicentre"/>
    <s v="Airport Business Park"/>
    <s v="Old Airport Road"/>
    <s v="Cloghran"/>
    <s v="Dublin County"/>
    <s v="Ireland"/>
    <m/>
    <s v="(01) 8080924"/>
    <x v="1"/>
    <s v="*"/>
    <s v="*"/>
    <s v="Compliant"/>
    <x v="0"/>
  </r>
  <r>
    <n v="1363"/>
    <m/>
    <s v="Member"/>
    <s v="Keith Revins Tyres Ltd"/>
    <s v="Keith Revins Tyres Ltd"/>
    <s v="Knock Road"/>
    <s v="Castlerea"/>
    <m/>
    <m/>
    <s v="Roscommon"/>
    <s v="Ireland"/>
    <m/>
    <s v="(094) 9621963"/>
    <x v="28"/>
    <s v="Maria"/>
    <s v="Revins"/>
    <s v="Compliant"/>
    <x v="0"/>
  </r>
  <r>
    <n v="1363"/>
    <n v="1506"/>
    <s v="Premise"/>
    <s v="Keith Revins Tyres Ltd"/>
    <s v="Keith Revins Tyres Ltd (Ballyhaunis)"/>
    <s v="Clare Road"/>
    <s v="Ballyhaunis."/>
    <m/>
    <m/>
    <s v="Mayo"/>
    <s v="Ireland"/>
    <m/>
    <s v="(094) 9630573"/>
    <x v="10"/>
    <s v="Keith"/>
    <s v="Revins"/>
    <s v="Compliant"/>
    <x v="0"/>
  </r>
  <r>
    <n v="1363"/>
    <n v="1507"/>
    <s v="Premise"/>
    <s v="Keith Revins Tyres Ltd"/>
    <s v="Keith Revins Tyres Ltd (Stokestown)"/>
    <s v="Farnbeg industrial estate"/>
    <s v="Longford Road"/>
    <s v="Strokestown"/>
    <m/>
    <s v="Roscommon"/>
    <s v="Ireland"/>
    <m/>
    <n v="719634600"/>
    <x v="28"/>
    <s v="John"/>
    <s v="Doyle"/>
    <s v="Compliant"/>
    <x v="0"/>
  </r>
  <r>
    <n v="1363"/>
    <n v="1508"/>
    <s v="Premise"/>
    <s v="Keith Revins Tyres Ltd"/>
    <s v="Keith Revins Tyres Ltd (Ballaghaderreen)"/>
    <s v="Mill Business Park"/>
    <s v="Ballaghaderreen"/>
    <m/>
    <m/>
    <s v="Roscommon"/>
    <s v="Ireland"/>
    <m/>
    <n v="949861519"/>
    <x v="28"/>
    <s v="Kenneth"/>
    <s v="Drury"/>
    <s v="Compliant"/>
    <x v="0"/>
  </r>
  <r>
    <n v="1364"/>
    <m/>
    <s v="Member"/>
    <s v="Darran Reilly"/>
    <s v="Darran Reilly"/>
    <s v="Chapel Road"/>
    <s v="Carrigallen"/>
    <m/>
    <m/>
    <s v="Leitrim"/>
    <s v="Ireland"/>
    <s v="h12c668"/>
    <s v="(087) 6721031"/>
    <x v="19"/>
    <m/>
    <m/>
    <s v="Non Compliant"/>
    <x v="0"/>
  </r>
  <r>
    <n v="1365"/>
    <m/>
    <s v="Member"/>
    <s v="Deane Tyres"/>
    <s v="Deane Tyres"/>
    <s v="Follistown"/>
    <s v="Navan"/>
    <m/>
    <m/>
    <s v="Meath"/>
    <s v="Ireland"/>
    <s v="C15DX44"/>
    <s v="(046) 9023748"/>
    <x v="22"/>
    <s v="Anita"/>
    <s v="Deane"/>
    <s v="Non Compliant"/>
    <x v="0"/>
  </r>
  <r>
    <n v="1366"/>
    <m/>
    <s v="Member"/>
    <s v="M.S Tyre Service"/>
    <s v="M.S Tyre Service"/>
    <s v="Unit F1, Whitelands West Business Park"/>
    <s v="Monasterevin Road"/>
    <s v="Kildare Town"/>
    <m/>
    <s v="Kildare"/>
    <s v="Ireland"/>
    <m/>
    <s v="(045) 531344"/>
    <x v="14"/>
    <s v="Michael"/>
    <s v="Sexton"/>
    <s v="Non Compliant"/>
    <x v="0"/>
  </r>
  <r>
    <n v="1367"/>
    <m/>
    <s v="Member"/>
    <s v="Thomas Anderson Ltd"/>
    <s v="Thomas Anderson Ltd"/>
    <s v="Lisnasturrin"/>
    <s v="Kingscourt"/>
    <m/>
    <m/>
    <s v="Cavan"/>
    <s v="Ireland"/>
    <s v="A82 T620"/>
    <s v="(042) 9667380"/>
    <x v="16"/>
    <m/>
    <m/>
    <s v="Non Compliant"/>
    <x v="0"/>
  </r>
  <r>
    <n v="1368"/>
    <m/>
    <s v="Member"/>
    <s v="Cusack's Garage Ltd"/>
    <s v="Cusack's Garage Ltd"/>
    <s v="Gortmakillew"/>
    <s v="Poles"/>
    <m/>
    <m/>
    <s v="Cavan"/>
    <s v="Ireland"/>
    <s v="H12 EP11"/>
    <s v="(087) 2342370"/>
    <x v="16"/>
    <m/>
    <m/>
    <s v="Compliant"/>
    <x v="0"/>
  </r>
  <r>
    <n v="1369"/>
    <m/>
    <s v="Member"/>
    <s v="FBN Tyres and Machinery"/>
    <s v="FBN Tyres and Machinery"/>
    <s v="27 Dun Na Bo"/>
    <s v="Willowfield Rd"/>
    <s v="Ballinamore"/>
    <m/>
    <s v="Leitrim"/>
    <s v="Ireland"/>
    <m/>
    <s v="(087) 6899772"/>
    <x v="19"/>
    <s v="Maryanne"/>
    <s v="King"/>
    <s v="Compliant"/>
    <x v="0"/>
  </r>
  <r>
    <n v="1370"/>
    <m/>
    <s v="Member"/>
    <s v="Byrne's Motors (Ballywilliam) Co. Ltd"/>
    <s v="Byrne's Motors (Ballywilliam) Co. Ltd"/>
    <s v="Ballywilliam"/>
    <s v="Enniscorthy"/>
    <m/>
    <m/>
    <s v="Wexford"/>
    <s v="Ireland"/>
    <s v="Y21X959"/>
    <s v="(051) 424627"/>
    <x v="24"/>
    <s v="AnneMarie"/>
    <s v="Byrne"/>
    <s v="Compliant"/>
    <x v="0"/>
  </r>
  <r>
    <n v="1371"/>
    <m/>
    <s v="Member"/>
    <s v="Johnson &amp; Staunton Ltd"/>
    <s v="Johnson &amp; Staunton Ltd"/>
    <s v="Bray Road"/>
    <s v="Greystones"/>
    <m/>
    <m/>
    <s v="Wicklow"/>
    <s v="Ireland"/>
    <m/>
    <s v="(01) 2874494"/>
    <x v="20"/>
    <s v="Nora"/>
    <s v="McFlynn"/>
    <s v="Non Compliant"/>
    <x v="0"/>
  </r>
  <r>
    <n v="1372"/>
    <m/>
    <s v="Member"/>
    <s v="Bolands"/>
    <s v="Bolands"/>
    <s v="New Road"/>
    <s v="Clondalkin"/>
    <m/>
    <m/>
    <s v="Dublin 22"/>
    <s v="Ireland"/>
    <m/>
    <s v="(01) 4593015"/>
    <x v="2"/>
    <s v="Maureen"/>
    <s v="Kennedy"/>
    <s v="Non Compliant"/>
    <x v="0"/>
  </r>
  <r>
    <n v="1373"/>
    <m/>
    <s v="Member"/>
    <s v="Pat Skelton &amp; Sons"/>
    <s v="Pat Skelton &amp; Sons"/>
    <s v="Ballinavocran"/>
    <s v="Bunclody"/>
    <m/>
    <m/>
    <s v="Wexford"/>
    <s v="Ireland"/>
    <s v="Y21 D882"/>
    <s v="(053) 9377037"/>
    <x v="24"/>
    <s v="Pat"/>
    <s v="Skelton"/>
    <s v="Non Compliant"/>
    <x v="0"/>
  </r>
  <r>
    <n v="1374"/>
    <m/>
    <s v="Member"/>
    <s v="Universal Tyres Ltd"/>
    <s v="Universal Tyres Ltd"/>
    <s v="Larkin Street"/>
    <s v="Clonakilty"/>
    <m/>
    <m/>
    <s v="Cork"/>
    <s v="Ireland"/>
    <n v="506617"/>
    <s v="(023) 8836583"/>
    <x v="6"/>
    <s v="Margaret"/>
    <s v="McCarthy"/>
    <s v="Compliant"/>
    <x v="0"/>
  </r>
  <r>
    <n v="1375"/>
    <m/>
    <s v="Member"/>
    <s v="Cavan Tyre Centre"/>
    <s v="Cavan Tyre Centre"/>
    <s v="Dublin Road"/>
    <s v="Cavan"/>
    <m/>
    <m/>
    <s v="Cavan"/>
    <s v="Ireland"/>
    <m/>
    <s v="(086) 7269797"/>
    <x v="16"/>
    <m/>
    <m/>
    <s v="Compliant"/>
    <x v="0"/>
  </r>
  <r>
    <n v="1376"/>
    <m/>
    <s v="Member"/>
    <s v="Autoboland Ltd"/>
    <s v="Autoboland Ltd"/>
    <s v="Butlerstown Roundabout"/>
    <s v="Cork Road"/>
    <s v="Waterford"/>
    <m/>
    <s v="Waterford"/>
    <s v="Ireland"/>
    <s v="X91 F380"/>
    <s v="(051) 337999"/>
    <x v="5"/>
    <s v="Mary"/>
    <s v="Caulfield"/>
    <s v="Non Compliant"/>
    <x v="0"/>
  </r>
  <r>
    <n v="1377"/>
    <m/>
    <s v="Member"/>
    <s v="O'Neills"/>
    <s v="O'Neills"/>
    <s v="Drumalee"/>
    <s v="Cavan"/>
    <m/>
    <m/>
    <s v="Cavan"/>
    <s v="Ireland"/>
    <s v="H12 P7W7"/>
    <s v="(049) 4331985"/>
    <x v="16"/>
    <s v="Seamus"/>
    <s v="O'Neill"/>
    <s v="Non Compliant"/>
    <x v="0"/>
  </r>
  <r>
    <n v="1378"/>
    <m/>
    <s v="Member"/>
    <s v="Joseph Quinn"/>
    <s v="Joseph Quinn"/>
    <s v="Carlow Road"/>
    <s v="Athy"/>
    <m/>
    <m/>
    <s v="Kildare"/>
    <s v="Ireland"/>
    <m/>
    <s v="(059) 8631613"/>
    <x v="14"/>
    <s v="Mary"/>
    <s v="Quinn"/>
    <s v="Compliant"/>
    <x v="0"/>
  </r>
  <r>
    <n v="1379"/>
    <m/>
    <s v="Member"/>
    <s v="Lake Bellew Enterprises Ltd"/>
    <s v="Lake Bellew Enterprises Ltd"/>
    <s v="The Square"/>
    <s v="Mountbellew"/>
    <m/>
    <m/>
    <s v="Galway"/>
    <s v="Ireland"/>
    <m/>
    <s v="(0909) 679363"/>
    <x v="21"/>
    <s v="Mary"/>
    <s v="Noone"/>
    <s v="Compliant"/>
    <x v="0"/>
  </r>
  <r>
    <n v="1380"/>
    <m/>
    <s v="Member"/>
    <s v="Lakeside Tyres"/>
    <s v="Lakeside Tyres"/>
    <s v="Gannons Cross"/>
    <s v="Belturbet"/>
    <m/>
    <m/>
    <s v="Cavan"/>
    <s v="Ireland"/>
    <m/>
    <s v="(087) 2131121"/>
    <x v="16"/>
    <s v="Michael"/>
    <s v="Brady"/>
    <s v="Non Compliant"/>
    <x v="0"/>
  </r>
  <r>
    <n v="1381"/>
    <m/>
    <s v="Member"/>
    <s v="R&amp;D Autobody Ltd"/>
    <s v="R&amp;D Autobody Ltd"/>
    <s v="Tanyard Industrial Estate"/>
    <s v="Tanyard Lane"/>
    <s v="Tullamore"/>
    <m/>
    <s v="Offaly"/>
    <s v="Ireland"/>
    <m/>
    <s v="(085) 7462658"/>
    <x v="26"/>
    <s v="Romas"/>
    <s v="Radlinskas"/>
    <s v="Non Compliant"/>
    <x v="0"/>
  </r>
  <r>
    <n v="1382"/>
    <m/>
    <s v="Member"/>
    <s v="John Byrne"/>
    <s v="John Byrne"/>
    <s v="Gorey Road"/>
    <s v="Carnew"/>
    <m/>
    <m/>
    <s v="Wicklow"/>
    <s v="Ireland"/>
    <m/>
    <s v="(087) 2930199"/>
    <x v="20"/>
    <s v="Eliz"/>
    <s v="Doyle"/>
    <s v="Non Compliant"/>
    <x v="0"/>
  </r>
  <r>
    <n v="1383"/>
    <m/>
    <s v="Member"/>
    <s v="Morans Motorcycles"/>
    <s v="Morans Motorcycles"/>
    <s v="Convent Ave."/>
    <s v="Drumshanbo"/>
    <m/>
    <m/>
    <s v="Leitrim"/>
    <s v="Ireland"/>
    <s v="N41 YD28"/>
    <s v="(071) 9641974"/>
    <x v="19"/>
    <m/>
    <m/>
    <s v="Compliant"/>
    <x v="0"/>
  </r>
  <r>
    <n v="1384"/>
    <m/>
    <s v="Member"/>
    <s v="Leitrim Tyres"/>
    <s v="Leitrim Tyres"/>
    <s v="Victoria House"/>
    <s v="Drumliffin Glebe"/>
    <s v="Kilclare"/>
    <m/>
    <s v="Leitrim"/>
    <s v="Ireland"/>
    <s v="N41 E0A4"/>
    <s v="(071) 9641748"/>
    <x v="19"/>
    <s v="bbk accountants"/>
    <s v="bbk accountants"/>
    <s v="Compliant"/>
    <x v="0"/>
  </r>
  <r>
    <n v="1385"/>
    <m/>
    <s v="Member"/>
    <s v="Meehans Limited"/>
    <s v="Meehans Limited"/>
    <s v="Dublin Road"/>
    <s v="Dundalk"/>
    <m/>
    <m/>
    <s v="Louth"/>
    <s v="Ireland"/>
    <m/>
    <s v="(042) 9334256"/>
    <x v="23"/>
    <s v="Sarah"/>
    <s v="McQuillan"/>
    <s v="Compliant"/>
    <x v="0"/>
  </r>
  <r>
    <n v="1386"/>
    <m/>
    <s v="Member"/>
    <s v="Nigel Goggins"/>
    <s v="Nigel Goggins"/>
    <s v="Dublin Rd"/>
    <s v="Trim"/>
    <m/>
    <m/>
    <s v="Meath"/>
    <s v="Ireland"/>
    <s v="C15 VX33"/>
    <s v="(046) 9481783"/>
    <x v="22"/>
    <s v="Liz"/>
    <s v="Tobin"/>
    <s v="Non Compliant"/>
    <x v="0"/>
  </r>
  <r>
    <n v="1387"/>
    <m/>
    <s v="Member"/>
    <s v="KF Autos Ltd"/>
    <s v="KF Autos Ltd"/>
    <s v="Gortnadeeve"/>
    <s v="Creggs"/>
    <m/>
    <m/>
    <s v="Galway"/>
    <s v="Ireland"/>
    <m/>
    <s v="(087) 6391361"/>
    <x v="21"/>
    <m/>
    <m/>
    <s v="Compliant"/>
    <x v="0"/>
  </r>
  <r>
    <n v="1388"/>
    <m/>
    <s v="Member"/>
    <s v="Cavan Autoparc"/>
    <s v="Cavan Autoparc"/>
    <s v="Kilmore Centre"/>
    <s v="Dublin Road"/>
    <m/>
    <m/>
    <s v="Cavan"/>
    <s v="Ireland"/>
    <s v="H12 DX03"/>
    <s v="(049) 4330800"/>
    <x v="16"/>
    <m/>
    <m/>
    <s v="Non Compliant"/>
    <x v="0"/>
  </r>
  <r>
    <n v="1389"/>
    <m/>
    <s v="Member"/>
    <s v="Lynn Motors Limited"/>
    <s v="Lynn Motors Limited"/>
    <s v="Newry Road"/>
    <s v="Dundalk"/>
    <m/>
    <m/>
    <s v="Louth"/>
    <s v="Ireland"/>
    <s v="A91 YF75"/>
    <s v="(042) 9326250"/>
    <x v="23"/>
    <s v="Mary"/>
    <s v="Heeney"/>
    <s v="Compliant"/>
    <x v="0"/>
  </r>
  <r>
    <n v="1390"/>
    <m/>
    <s v="Member"/>
    <s v="Bill Hendrick &amp; Sons Tyre Service"/>
    <s v="Bill Hendrick &amp; Sons Tyre Service"/>
    <s v="Templeshannon"/>
    <s v="Enniscorthy"/>
    <m/>
    <m/>
    <s v="Wexford"/>
    <s v="Ireland"/>
    <s v="Y21 Y22"/>
    <s v="(053) 9233625"/>
    <x v="24"/>
    <m/>
    <m/>
    <s v="Non Compliant"/>
    <x v="0"/>
  </r>
  <r>
    <n v="1391"/>
    <m/>
    <s v="Member"/>
    <s v="Kevin Hardy"/>
    <s v="Kevin Hardy"/>
    <s v="Church Street"/>
    <s v="Cootehill"/>
    <m/>
    <m/>
    <s v="Cavan"/>
    <s v="Ireland"/>
    <m/>
    <s v="(049) 5552544"/>
    <x v="16"/>
    <s v="Kevin"/>
    <s v="Hardy"/>
    <s v="Compliant"/>
    <x v="0"/>
  </r>
  <r>
    <n v="1392"/>
    <m/>
    <s v="Member"/>
    <s v="John Ward"/>
    <s v="John Ward"/>
    <s v="Kerry Street"/>
    <s v="Fethard"/>
    <m/>
    <m/>
    <s v="Tipperary"/>
    <s v="Ireland"/>
    <m/>
    <s v="(052) 6131181"/>
    <x v="11"/>
    <m/>
    <m/>
    <s v="Non Compliant"/>
    <x v="0"/>
  </r>
  <r>
    <n v="1393"/>
    <m/>
    <s v="Member"/>
    <s v="O'Connor and Son Car Sales"/>
    <s v="O'Connor and Son Car Sales"/>
    <s v="Blackwater"/>
    <s v="Enniscorthy"/>
    <m/>
    <m/>
    <s v="Wexford"/>
    <s v="Ireland"/>
    <m/>
    <s v="(053) 9127234"/>
    <x v="24"/>
    <s v="Iris"/>
    <s v="Rath"/>
    <s v="Compliant"/>
    <x v="0"/>
  </r>
  <r>
    <n v="1394"/>
    <m/>
    <s v="Member"/>
    <s v="RCR Motors"/>
    <s v="RCR Motors"/>
    <s v="Unit 51A"/>
    <s v="Robinhood Industrial Estate"/>
    <m/>
    <m/>
    <s v="Dublin 22"/>
    <s v="Ireland"/>
    <m/>
    <s v="(01) 4605508"/>
    <x v="2"/>
    <m/>
    <m/>
    <s v="Non Compliant"/>
    <x v="0"/>
  </r>
  <r>
    <n v="1395"/>
    <m/>
    <s v="Member"/>
    <s v="ABC Car Commercials Ltd"/>
    <s v="ABC Car Commercials Ltd"/>
    <s v="Begrath"/>
    <s v="Collon Road"/>
    <s v="Drogheda"/>
    <m/>
    <s v="Louth"/>
    <s v="Ireland"/>
    <s v="A92 X373"/>
    <s v="(041) 9826900"/>
    <x v="23"/>
    <m/>
    <m/>
    <s v="Non Compliant"/>
    <x v="0"/>
  </r>
  <r>
    <n v="1396"/>
    <m/>
    <s v="Member"/>
    <s v="Murray Auto Services"/>
    <s v="Murray Auto Services"/>
    <s v="Unit 21 Beechlawn Industrial Complex"/>
    <s v="Greenhills Road,"/>
    <m/>
    <m/>
    <s v="Dublin 12"/>
    <s v="Ireland"/>
    <m/>
    <s v="(01) 4500555"/>
    <x v="2"/>
    <s v="Eoin"/>
    <s v="Murray"/>
    <s v="Non Compliant"/>
    <x v="0"/>
  </r>
  <r>
    <n v="1397"/>
    <m/>
    <s v="Member"/>
    <s v="Collon Vehicle Dismantlers Ltd"/>
    <s v="Collon Vehicle Dismantlers Ltd"/>
    <s v="Unit 2 Collon Business Park"/>
    <s v="Ballyboni"/>
    <s v="Collon"/>
    <m/>
    <s v="Louth"/>
    <s v="Ireland"/>
    <s v="A92 AK23"/>
    <s v="(041) 9819004"/>
    <x v="23"/>
    <s v="Gary"/>
    <s v="Myles"/>
    <s v="Non Compliant"/>
    <x v="0"/>
  </r>
  <r>
    <n v="1398"/>
    <m/>
    <s v="Member"/>
    <s v="Brennan's Garage"/>
    <s v="Brennan's Garage"/>
    <s v="Curravanish"/>
    <s v="Tinahely"/>
    <m/>
    <m/>
    <s v="Wicklow"/>
    <s v="Ireland"/>
    <m/>
    <s v="(0402) 38271"/>
    <x v="20"/>
    <s v="Brenda"/>
    <s v="Byrne"/>
    <s v="Compliant"/>
    <x v="0"/>
  </r>
  <r>
    <n v="1399"/>
    <m/>
    <s v="Member"/>
    <s v="Hugh Boggan Motors Ltd"/>
    <s v="Hugh Boggan Motors Ltd"/>
    <s v="Carriglawn"/>
    <s v="Newtown Road"/>
    <s v="Wexford"/>
    <m/>
    <s v="Wexford"/>
    <s v="Ireland"/>
    <s v="Y35 DP65"/>
    <s v="(053) 9143788"/>
    <x v="24"/>
    <s v="Dolores"/>
    <s v="Tobin"/>
    <s v="Non Compliant"/>
    <x v="0"/>
  </r>
  <r>
    <n v="1400"/>
    <m/>
    <s v="Member"/>
    <s v="B &amp; E Tyres Ltd"/>
    <s v="B &amp; E Tyres Ltd"/>
    <s v="Moynehall"/>
    <s v="Ballinagh Road"/>
    <s v="Cavan"/>
    <m/>
    <s v="Cavan"/>
    <s v="Ireland"/>
    <s v="H12 E372"/>
    <s v="(049) 4331947"/>
    <x v="16"/>
    <s v="Brian"/>
    <s v="Sheridan"/>
    <s v="Revoked"/>
    <x v="22"/>
  </r>
  <r>
    <n v="1401"/>
    <m/>
    <s v="Member"/>
    <s v="C &amp; N Motors Limited"/>
    <s v="C &amp; N Motors Limited"/>
    <s v="Tulsk"/>
    <s v="Castlerea"/>
    <m/>
    <m/>
    <s v="Roscommon"/>
    <s v="Ireland"/>
    <m/>
    <s v="(071) 9639944"/>
    <x v="28"/>
    <m/>
    <m/>
    <s v="Non Compliant"/>
    <x v="0"/>
  </r>
  <r>
    <n v="1402"/>
    <m/>
    <s v="Member"/>
    <s v="James Fitzgerald Agri Services"/>
    <s v="James Fitzgerald Agri Services"/>
    <s v="Carrowbehy"/>
    <s v="Castlerea"/>
    <m/>
    <m/>
    <s v="Roscommon"/>
    <s v="Ireland"/>
    <m/>
    <s v="(087) 2244945"/>
    <x v="28"/>
    <m/>
    <m/>
    <s v="Non Compliant"/>
    <x v="0"/>
  </r>
  <r>
    <n v="1403"/>
    <m/>
    <s v="Member"/>
    <s v="Joe Reaney Tyres"/>
    <s v="Joe Reaney Tyres"/>
    <s v="Togher"/>
    <s v="Tuam"/>
    <m/>
    <m/>
    <s v="Galway"/>
    <s v="Ireland"/>
    <m/>
    <s v="(093) 28260"/>
    <x v="21"/>
    <s v="Joe"/>
    <s v="Reaney"/>
    <s v="Non Compliant"/>
    <x v="0"/>
  </r>
  <r>
    <n v="1404"/>
    <m/>
    <s v="Member"/>
    <s v="J. Coyne Tyres"/>
    <s v="J. Coyne Tyres"/>
    <s v="Airport Road"/>
    <s v="Charlestown"/>
    <m/>
    <m/>
    <s v="Mayo"/>
    <s v="Ireland"/>
    <m/>
    <s v="(094) 9254552"/>
    <x v="10"/>
    <s v="J."/>
    <s v="Coyne"/>
    <s v="Non Compliant"/>
    <x v="0"/>
  </r>
  <r>
    <n v="1404"/>
    <n v="1512"/>
    <s v="Premise"/>
    <s v="J. Coyne Tyres"/>
    <s v="J. Coyne Tyres (Kilkelly)"/>
    <s v="Main Street"/>
    <s v="Kilkelly"/>
    <m/>
    <m/>
    <s v="Mayo"/>
    <s v="Ireland"/>
    <m/>
    <s v="(094) 9254552"/>
    <x v="10"/>
    <s v="J."/>
    <s v="Coyne"/>
    <s v="Non Compliant"/>
    <x v="0"/>
  </r>
  <r>
    <n v="1404"/>
    <n v="1513"/>
    <s v="Premise"/>
    <s v="J. Coyne Tyres"/>
    <s v="J. Coyne Tyres (Ballinlough)"/>
    <s v="Ballinlough"/>
    <m/>
    <m/>
    <m/>
    <s v="Roscommon"/>
    <s v="Ireland"/>
    <m/>
    <s v="(094) 9254552"/>
    <x v="28"/>
    <s v="J."/>
    <s v="Coyne"/>
    <s v="Non Compliant"/>
    <x v="0"/>
  </r>
  <r>
    <n v="1405"/>
    <m/>
    <s v="Member"/>
    <s v="Souhans of Trim"/>
    <s v="Souhans of Trim"/>
    <s v="Haggard Street"/>
    <s v="Trim"/>
    <m/>
    <m/>
    <s v="Meath"/>
    <s v="Ireland"/>
    <s v="C15 CD4R"/>
    <s v="(046) 9456001"/>
    <x v="22"/>
    <s v="Darren"/>
    <s v="Souhan"/>
    <s v="Compliant"/>
    <x v="0"/>
  </r>
  <r>
    <n v="1406"/>
    <m/>
    <s v="Member"/>
    <s v="Killarney Autos Ltd"/>
    <s v="Killarney Autos Ltd"/>
    <s v="Park Road"/>
    <s v="Killarney"/>
    <m/>
    <m/>
    <s v="Kerry"/>
    <s v="Ireland"/>
    <s v="V93 AP1H"/>
    <s v="(064) 6631355"/>
    <x v="13"/>
    <s v="Barry"/>
    <s v="Fleming"/>
    <s v="Compliant"/>
    <x v="0"/>
  </r>
  <r>
    <n v="1407"/>
    <m/>
    <s v="Member"/>
    <s v="Padraig Cawley Commercials Ltd"/>
    <s v="Padraig Cawley Commercials Ltd"/>
    <s v="Drinaghan"/>
    <s v="Knocknarea"/>
    <s v="Sligo"/>
    <m/>
    <s v="Sligo"/>
    <s v="Ireland"/>
    <s v="F91FK27"/>
    <s v="(071) 9169555"/>
    <x v="12"/>
    <s v="Roy"/>
    <s v="Kelly"/>
    <s v="Compliant"/>
    <x v="0"/>
  </r>
  <r>
    <n v="1408"/>
    <m/>
    <s v="Member"/>
    <s v="TKF Autos"/>
    <s v="TKF Autos"/>
    <s v="Donore Road"/>
    <s v="Drogheda"/>
    <m/>
    <m/>
    <s v="Louth"/>
    <s v="Ireland"/>
    <m/>
    <s v="(041) 9838655"/>
    <x v="23"/>
    <s v="Ruth"/>
    <s v="Clinton"/>
    <s v="Compliant"/>
    <x v="0"/>
  </r>
  <r>
    <n v="1409"/>
    <m/>
    <s v="Member"/>
    <s v="Chimax Tyres and Car Servicing"/>
    <s v="Chimax Tyres and Car Servicing"/>
    <s v="Unit G"/>
    <s v="Grand Canal Place"/>
    <m/>
    <m/>
    <s v="Dublin 8"/>
    <s v="Ireland"/>
    <m/>
    <s v="(086) 8963493"/>
    <x v="17"/>
    <s v="Chukwuma"/>
    <s v="Ijeoma"/>
    <s v="Non Compliant"/>
    <x v="0"/>
  </r>
  <r>
    <n v="1410"/>
    <m/>
    <s v="Member"/>
    <s v="Blueprint Autos Ltd"/>
    <s v="Blueprint Autos Ltd"/>
    <s v="Golf Links Road"/>
    <s v="Roscommon Town"/>
    <m/>
    <m/>
    <s v="Roscommon"/>
    <s v="Ireland"/>
    <s v="F42 NT65"/>
    <s v="(0906) 629843"/>
    <x v="28"/>
    <m/>
    <m/>
    <s v="Compliant"/>
    <x v="0"/>
  </r>
  <r>
    <n v="1411"/>
    <m/>
    <s v="Member"/>
    <s v="Elite Servicing"/>
    <s v="Elite Servicing"/>
    <s v="Athleague"/>
    <s v="Roscommon"/>
    <m/>
    <m/>
    <s v="Roscommon"/>
    <s v="Ireland"/>
    <m/>
    <s v="(0906) 6663698"/>
    <x v="28"/>
    <s v="Bridie"/>
    <s v="Cunniffe"/>
    <s v="Revoked"/>
    <x v="23"/>
  </r>
  <r>
    <n v="1412"/>
    <m/>
    <s v="Member"/>
    <s v="Alex Fuels Limited"/>
    <s v="Alex Fuels Limited"/>
    <s v="Main Street"/>
    <s v="Carrigallen"/>
    <m/>
    <m/>
    <s v="Leitrim"/>
    <s v="Ireland"/>
    <m/>
    <s v="(087) 1926846"/>
    <x v="19"/>
    <s v="Axenia"/>
    <s v="Ignat"/>
    <s v="Non Compliant"/>
    <x v="0"/>
  </r>
  <r>
    <n v="1413"/>
    <m/>
    <s v="Member"/>
    <s v="PTX Tyre Centre Ltd"/>
    <s v="PTX Tyre Centre Ltd"/>
    <s v="Courtown Road"/>
    <s v="Gorey"/>
    <m/>
    <m/>
    <s v="Wexford"/>
    <s v="Ireland"/>
    <m/>
    <s v="(053) 9483223"/>
    <x v="24"/>
    <s v="Fiona"/>
    <s v="Kavanagh"/>
    <s v="Compliant"/>
    <x v="0"/>
  </r>
  <r>
    <n v="1414"/>
    <m/>
    <s v="Member"/>
    <s v="The Square Garage"/>
    <s v="The Square Garage"/>
    <s v="The Square"/>
    <s v="Portarlington"/>
    <m/>
    <m/>
    <s v="Laois"/>
    <s v="Ireland"/>
    <s v="R32 ET2X"/>
    <s v="(057) 8623344"/>
    <x v="3"/>
    <s v="Barry"/>
    <s v="Ryan"/>
    <s v="Non Compliant"/>
    <x v="0"/>
  </r>
  <r>
    <n v="1415"/>
    <m/>
    <s v="Member"/>
    <s v="Martin O'Loughlin"/>
    <s v="Martin O'Loughlin"/>
    <s v="Unit 1 Weatherwell Industrial Estate"/>
    <s v="Clondalkin"/>
    <m/>
    <m/>
    <s v="Dublin 22"/>
    <s v="Ireland"/>
    <m/>
    <s v="(01) 4571693"/>
    <x v="2"/>
    <s v="Martin"/>
    <s v="O'Loughlin"/>
    <s v="Non Compliant"/>
    <x v="0"/>
  </r>
  <r>
    <n v="1416"/>
    <m/>
    <s v="Member"/>
    <s v="Part Worn Tyres Direct"/>
    <s v="Part Worn Tyres Direct"/>
    <s v="Linnen Hall Street"/>
    <s v="Dundalk"/>
    <m/>
    <m/>
    <s v="Louth"/>
    <s v="Ireland"/>
    <m/>
    <s v="(042) 9337008"/>
    <x v="23"/>
    <s v="Ciaran"/>
    <s v="Philips"/>
    <s v="Revoked"/>
    <x v="24"/>
  </r>
  <r>
    <n v="1417"/>
    <m/>
    <s v="Member"/>
    <s v="Superior Tyres and Car Wash Services Limited"/>
    <s v="Superior Tyres and Car Wash Services Limited"/>
    <s v="229 The Boulevard"/>
    <s v="Mount Eustace"/>
    <s v="Tyrrelstown"/>
    <m/>
    <s v="Dublin 15"/>
    <s v="Ireland"/>
    <m/>
    <s v="(085) 2201520"/>
    <x v="1"/>
    <s v="Mags"/>
    <s v="Webb"/>
    <s v="Non Compliant"/>
    <x v="0"/>
  </r>
  <r>
    <n v="1419"/>
    <m/>
    <s v="Member"/>
    <s v="Auto Euro Parts Ltd"/>
    <s v="Auto Euro Parts Ltd"/>
    <s v="Block A7"/>
    <s v="Blyry Industrial Estate"/>
    <s v="Athlone"/>
    <m/>
    <s v="Westmeath"/>
    <s v="Ireland"/>
    <m/>
    <s v="(0906) 465620"/>
    <x v="25"/>
    <s v="Aurimas"/>
    <s v="Alexsandravicius"/>
    <s v="Non Compliant"/>
    <x v="0"/>
  </r>
  <r>
    <n v="1420"/>
    <m/>
    <s v="Member"/>
    <s v="Oriel Auto Specialists Ltd"/>
    <s v="Oriel Auto Specialists Ltd"/>
    <s v="Coes Road"/>
    <s v="Dundalk"/>
    <m/>
    <m/>
    <s v="Louth"/>
    <s v="Ireland"/>
    <m/>
    <s v="(042) 9336819"/>
    <x v="23"/>
    <s v="Brenda"/>
    <s v="Roddy"/>
    <s v="Non Compliant"/>
    <x v="0"/>
  </r>
  <r>
    <n v="1421"/>
    <m/>
    <s v="Member"/>
    <s v="Ballyfarnon Motor Works Ltd"/>
    <s v="Ballyfarnon Motor Works Ltd"/>
    <s v="Ballyfarnon"/>
    <s v="Boyle"/>
    <m/>
    <m/>
    <s v="Roscommon"/>
    <s v="Ireland"/>
    <s v="F52V611"/>
    <s v="(071) 9647096"/>
    <x v="28"/>
    <s v="Anne"/>
    <s v="Healy"/>
    <s v="Compliant"/>
    <x v="0"/>
  </r>
  <r>
    <n v="1422"/>
    <m/>
    <s v="Member"/>
    <s v="John Henry"/>
    <s v="John Henry"/>
    <s v="Lung"/>
    <s v="Ballagderreen"/>
    <m/>
    <m/>
    <s v="Roscommon"/>
    <s v="Ireland"/>
    <s v="F45 TX39"/>
    <s v="(094) 9860801"/>
    <x v="28"/>
    <s v="John"/>
    <s v="Henry"/>
    <s v="Non Compliant"/>
    <x v="0"/>
  </r>
  <r>
    <n v="1423"/>
    <m/>
    <s v="Member"/>
    <s v="Michael Holland Tyres Ltd"/>
    <s v="Michael Holland Tyres Ltd"/>
    <s v="Ballintubber"/>
    <s v="Castlerea"/>
    <m/>
    <m/>
    <s v="Roscommon"/>
    <s v="Ireland"/>
    <m/>
    <s v="(094) 9655487"/>
    <x v="28"/>
    <s v="Michael"/>
    <s v="Holland"/>
    <s v="Non Compliant"/>
    <x v="0"/>
  </r>
  <r>
    <n v="1424"/>
    <m/>
    <s v="Member"/>
    <s v="Kevin Guidera"/>
    <s v="Kevin Guidera"/>
    <s v="Lourdes Road"/>
    <s v="Roscrea"/>
    <m/>
    <m/>
    <s v="Tipperary"/>
    <s v="Ireland"/>
    <m/>
    <s v="(0505) 22292"/>
    <x v="11"/>
    <s v="Kevin"/>
    <s v="Guildera"/>
    <s v="Compliant"/>
    <x v="0"/>
  </r>
  <r>
    <n v="1425"/>
    <m/>
    <s v="Member"/>
    <s v="Super Bike Parts"/>
    <s v="Super Bike Parts"/>
    <s v="Toberdan"/>
    <s v="Lecarrow"/>
    <m/>
    <m/>
    <s v="Roscommon"/>
    <s v="Ireland"/>
    <m/>
    <s v="(086) 0608482"/>
    <x v="28"/>
    <s v="John"/>
    <s v="Duffy"/>
    <s v="Non Compliant"/>
    <x v="0"/>
  </r>
  <r>
    <n v="1426"/>
    <m/>
    <s v="Member"/>
    <s v="Casey Motors"/>
    <s v="Casey Motors"/>
    <s v="Tralee Road"/>
    <s v="Ardfert"/>
    <s v="Tralee"/>
    <m/>
    <s v="Kerry"/>
    <s v="Ireland"/>
    <m/>
    <s v="(066) 7134569"/>
    <x v="13"/>
    <s v="Paudie"/>
    <s v="Casey"/>
    <s v="Non Compliant"/>
    <x v="0"/>
  </r>
  <r>
    <n v="1427"/>
    <m/>
    <s v="Member"/>
    <s v="All Traction Tyres"/>
    <s v="All Traction Tyres"/>
    <s v="Baslicon"/>
    <s v="Waterville"/>
    <m/>
    <m/>
    <s v="Kerry"/>
    <s v="Ireland"/>
    <m/>
    <s v="(066) 9474074"/>
    <x v="13"/>
    <m/>
    <m/>
    <s v="Non Compliant"/>
    <x v="0"/>
  </r>
  <r>
    <n v="1428"/>
    <m/>
    <s v="Member"/>
    <s v="Tom Fox Car Sales"/>
    <s v="Tom Fox Car Sales"/>
    <s v="Newgrange Business Park"/>
    <s v="Donore Road"/>
    <s v="Drogheda"/>
    <m/>
    <s v="Louth"/>
    <s v="Ireland"/>
    <m/>
    <s v="(041) 9833380"/>
    <x v="23"/>
    <s v="Aine"/>
    <s v="Goring"/>
    <s v="Revoked"/>
    <x v="25"/>
  </r>
  <r>
    <n v="1429"/>
    <m/>
    <s v="Member"/>
    <s v="Dizcount Tyres"/>
    <s v="Dizcount Tyres"/>
    <s v="Lissenhall"/>
    <s v="Swords"/>
    <m/>
    <m/>
    <s v="Dublin County"/>
    <s v="Ireland"/>
    <m/>
    <s v="(086) 1085551"/>
    <x v="1"/>
    <s v="Owen"/>
    <s v="Norton"/>
    <s v="Compliant"/>
    <x v="0"/>
  </r>
  <r>
    <n v="1430"/>
    <m/>
    <s v="Member"/>
    <s v="Fitzgeralds Garage"/>
    <s v="Fitzgeralds Garage"/>
    <s v="Derrynane"/>
    <s v="Caherdaniel"/>
    <m/>
    <m/>
    <s v="Kerry"/>
    <s v="Ireland"/>
    <m/>
    <s v="(087) 2367683"/>
    <x v="13"/>
    <s v="Eddie"/>
    <s v="Fitzgerald"/>
    <s v="Non Compliant"/>
    <x v="0"/>
  </r>
  <r>
    <n v="1431"/>
    <m/>
    <s v="Member"/>
    <s v="Colm Hanly Motors Ltd"/>
    <s v="Colm Hanly Motors Ltd"/>
    <s v="Cahir Road"/>
    <s v="Cashel"/>
    <m/>
    <m/>
    <s v="Tipperary"/>
    <s v="Ireland"/>
    <m/>
    <s v="062-62709"/>
    <x v="11"/>
    <s v="Padraig"/>
    <s v="Cummins"/>
    <s v="Non Compliant"/>
    <x v="0"/>
  </r>
  <r>
    <n v="1432"/>
    <m/>
    <s v="Member"/>
    <s v="Jackson Engineering (Castlebar) Ltd"/>
    <s v="Jackson Engineering (Castlebar) Ltd"/>
    <s v="Moneen Road"/>
    <s v="Castlebar"/>
    <m/>
    <m/>
    <s v="Mayo"/>
    <s v="Ireland"/>
    <s v="F23 N660"/>
    <s v="(094) 9025240"/>
    <x v="10"/>
    <s v="Irene"/>
    <s v="Jackson"/>
    <s v="Non Compliant"/>
    <x v="0"/>
  </r>
  <r>
    <n v="1433"/>
    <m/>
    <s v="Member"/>
    <s v="Clarecastle Tyres"/>
    <s v="Clarecastle Tyres"/>
    <s v="Kildysart Road"/>
    <s v="Clarecastle"/>
    <m/>
    <m/>
    <s v="Clare"/>
    <s v="Ireland"/>
    <m/>
    <s v="(087) 2952305"/>
    <x v="18"/>
    <s v="Dermot"/>
    <s v="Cronin"/>
    <s v="Compliant"/>
    <x v="0"/>
  </r>
  <r>
    <n v="1434"/>
    <m/>
    <s v="Member"/>
    <s v="McNamara's Garage"/>
    <s v="McNamara's Garage"/>
    <s v="Devlis"/>
    <s v="Ballyhaunis"/>
    <m/>
    <m/>
    <s v="Mayo"/>
    <s v="Ireland"/>
    <m/>
    <s v="(086) 6061739"/>
    <x v="10"/>
    <s v="Jonathan"/>
    <s v="McNamara"/>
    <s v="Revoked"/>
    <x v="26"/>
  </r>
  <r>
    <n v="1435"/>
    <m/>
    <s v="Member"/>
    <s v="Air Well Tyres Limited"/>
    <s v="Air Well Tyres Limited"/>
    <s v="Unit 5 Bloomsbury Centre"/>
    <s v="Donore Road"/>
    <s v="Drogheda"/>
    <m/>
    <s v="Louth"/>
    <s v="Ireland"/>
    <s v="A92hd8K"/>
    <s v="(041) 9834079"/>
    <x v="23"/>
    <s v="Cheryl"/>
    <s v="Weldon"/>
    <s v="Non Compliant"/>
    <x v="0"/>
  </r>
  <r>
    <n v="1436"/>
    <m/>
    <s v="Member"/>
    <s v="M.C Tool &amp; Plant Hire Ltd"/>
    <s v="M.C Tool &amp; Plant Hire Ltd"/>
    <s v="Blacklion"/>
    <s v="Greystones"/>
    <m/>
    <m/>
    <s v="Wicklow"/>
    <s v="Ireland"/>
    <s v="V63V658"/>
    <s v="(01) 2871263"/>
    <x v="20"/>
    <s v="Ali"/>
    <s v="McCann"/>
    <s v="Non Compliant"/>
    <x v="0"/>
  </r>
  <r>
    <n v="1437"/>
    <m/>
    <s v="Member"/>
    <s v="Thompson's Garage"/>
    <s v="Thompson's Garage"/>
    <s v="New Line"/>
    <s v="Manorhamilton"/>
    <m/>
    <m/>
    <s v="Leitrim"/>
    <s v="Ireland"/>
    <m/>
    <s v="(071) 9855026"/>
    <x v="19"/>
    <s v="Harold/David"/>
    <s v="*"/>
    <s v="Non Compliant"/>
    <x v="0"/>
  </r>
  <r>
    <n v="1438"/>
    <m/>
    <s v="Member"/>
    <s v="Tyre Express Ltd"/>
    <s v="Tyre Express Ltd"/>
    <s v="Unit 2 Coldwinters"/>
    <s v="Blakes Cross"/>
    <s v="Lusk"/>
    <m/>
    <s v="Dublin County"/>
    <s v="Ireland"/>
    <m/>
    <s v="(086) 7225334"/>
    <x v="1"/>
    <m/>
    <m/>
    <s v="Compliant"/>
    <x v="0"/>
  </r>
  <r>
    <n v="1439"/>
    <m/>
    <s v="Member"/>
    <s v="Ace 4x4 Spares Ltd"/>
    <s v="Ace 4x4 Spares Ltd"/>
    <s v="Druminshin Glebe"/>
    <s v="Carrigallen"/>
    <m/>
    <m/>
    <s v="Leitrim"/>
    <s v="Ireland"/>
    <m/>
    <s v="(049) 4339480"/>
    <x v="19"/>
    <m/>
    <m/>
    <s v="Non Compliant"/>
    <x v="0"/>
  </r>
  <r>
    <n v="1440"/>
    <m/>
    <s v="Member"/>
    <s v="Errancourt Traders Ltd"/>
    <s v="Errancourt Traders Ltd"/>
    <s v="Tyre Centre"/>
    <s v="Ballon"/>
    <m/>
    <m/>
    <s v="Carlow"/>
    <s v="Ireland"/>
    <s v="R93N2P7"/>
    <s v="(059) 9159219"/>
    <x v="4"/>
    <s v="Keith"/>
    <s v="Butler"/>
    <s v="Non Compliant"/>
    <x v="0"/>
  </r>
  <r>
    <n v="1440"/>
    <n v="1519"/>
    <s v="Premise"/>
    <s v="Errancourt Traders Ltd"/>
    <s v="Bunclody Autocentre"/>
    <s v="Ryland Road"/>
    <s v="Bunclody"/>
    <m/>
    <m/>
    <s v="Wexford"/>
    <s v="Ireland"/>
    <s v="Y21HX99"/>
    <s v="(053) 9376036"/>
    <x v="24"/>
    <s v="Shane"/>
    <s v="Farrell"/>
    <s v="Non Compliant"/>
    <x v="0"/>
  </r>
  <r>
    <n v="1441"/>
    <m/>
    <s v="Member"/>
    <s v="Edward Murphy"/>
    <s v="Edward Murphy"/>
    <s v="Tomgarrow"/>
    <s v="Wells"/>
    <s v="Gorey"/>
    <m/>
    <s v="Wexford"/>
    <s v="Ireland"/>
    <s v="Y25HX50"/>
    <s v="(087) 2444144"/>
    <x v="24"/>
    <m/>
    <m/>
    <s v="Compliant"/>
    <x v="0"/>
  </r>
  <r>
    <n v="1442"/>
    <m/>
    <s v="Member"/>
    <s v="Pas Auto Services Ltd"/>
    <s v="Pas Auto Services Ltd"/>
    <s v="Mayfield Business Park"/>
    <s v="Mayfield"/>
    <s v="Cork"/>
    <m/>
    <s v="Cork"/>
    <s v="Ireland"/>
    <m/>
    <s v="(021) 4551733"/>
    <x v="7"/>
    <m/>
    <m/>
    <s v="Compliant"/>
    <x v="0"/>
  </r>
  <r>
    <n v="1443"/>
    <m/>
    <s v="Member"/>
    <s v="O'Reilly's Filling Station Ltd"/>
    <s v="O'Reilly's Filling Station Ltd"/>
    <s v="Aghullaghy"/>
    <s v="Killeshandra"/>
    <m/>
    <m/>
    <s v="Cavan"/>
    <s v="Ireland"/>
    <m/>
    <s v="(087) 2242535"/>
    <x v="16"/>
    <s v="Raymond"/>
    <s v="O'Reilly"/>
    <s v="Non Compliant"/>
    <x v="0"/>
  </r>
  <r>
    <n v="1444"/>
    <m/>
    <s v="Member"/>
    <s v="Valley Motors"/>
    <s v="Valley Motors"/>
    <s v="Knockaune"/>
    <s v="Ballymacarbry"/>
    <m/>
    <m/>
    <s v="Waterford"/>
    <s v="Ireland"/>
    <s v="E91X576"/>
    <s v="(087) 7701472"/>
    <x v="5"/>
    <s v="Patrick James"/>
    <s v="Wall"/>
    <s v="Revoked"/>
    <x v="27"/>
  </r>
  <r>
    <n v="1445"/>
    <m/>
    <s v="Member"/>
    <s v="Mary O'Connor"/>
    <s v="Mary O'Connor"/>
    <s v="New Inn"/>
    <s v="Cashel"/>
    <m/>
    <m/>
    <s v="Tipperary"/>
    <s v="Ireland"/>
    <m/>
    <s v="(052) 7462296"/>
    <x v="11"/>
    <s v="Mary"/>
    <s v="O'Connor"/>
    <s v="Non Compliant"/>
    <x v="0"/>
  </r>
  <r>
    <n v="1446"/>
    <m/>
    <s v="Member"/>
    <s v="K &amp; M Heffernan Ltd"/>
    <s v="K &amp; M Heffernan Ltd"/>
    <s v="Cleaboy Road"/>
    <s v="Tycor"/>
    <s v="Waterford"/>
    <m/>
    <s v="Waterford"/>
    <s v="Ireland"/>
    <s v="X91 R273"/>
    <s v="(051) 379988"/>
    <x v="5"/>
    <s v="Michael"/>
    <s v="Heffernan"/>
    <s v="Non Compliant"/>
    <x v="0"/>
  </r>
  <r>
    <n v="1447"/>
    <m/>
    <s v="Member"/>
    <s v="Western Auto Stop Limited"/>
    <s v="Western Auto Stop Limited"/>
    <s v="Oranmore Business Park"/>
    <s v="Oranmore"/>
    <m/>
    <m/>
    <s v="Galway"/>
    <s v="Ireland"/>
    <s v="H91 HPCO"/>
    <s v="(091) 792474"/>
    <x v="21"/>
    <s v="HELEN"/>
    <s v="FERRY"/>
    <s v="Compliant"/>
    <x v="0"/>
  </r>
  <r>
    <n v="1448"/>
    <m/>
    <s v="Member"/>
    <s v="Frank Wyse Car Parts"/>
    <s v="Frank Wyse Car Parts"/>
    <s v="Convent Road"/>
    <s v="Clogheen"/>
    <s v="Cahir"/>
    <m/>
    <s v="Tipperary"/>
    <s v="Ireland"/>
    <s v="E21 EK06"/>
    <s v="(052) 746 5239"/>
    <x v="11"/>
    <m/>
    <m/>
    <s v="Non Compliant"/>
    <x v="0"/>
  </r>
  <r>
    <n v="1449"/>
    <m/>
    <s v="Member"/>
    <s v="Hopkins Garage Ltd"/>
    <s v="Hopkins Garage Ltd"/>
    <s v="Mill Lane"/>
    <s v="Bray"/>
    <m/>
    <m/>
    <s v="Wicklow"/>
    <s v="Ireland"/>
    <s v="A98 C2H6"/>
    <s v="(087) 2060383"/>
    <x v="20"/>
    <m/>
    <m/>
    <s v="Non Compliant"/>
    <x v="0"/>
  </r>
  <r>
    <n v="1450"/>
    <m/>
    <s v="Member"/>
    <s v="Naughtons Car Sales Ltd"/>
    <s v="Naughtons Car Sales Ltd"/>
    <s v="Ballydangan"/>
    <s v="Athlone"/>
    <m/>
    <m/>
    <s v="Roscommon"/>
    <s v="Ireland"/>
    <m/>
    <s v="(0909) 9673411"/>
    <x v="28"/>
    <m/>
    <m/>
    <s v="Non Compliant"/>
    <x v="0"/>
  </r>
  <r>
    <n v="1451"/>
    <m/>
    <s v="Member"/>
    <s v="Kevtat Ltd"/>
    <s v="Kevtat Ltd"/>
    <s v="9 Henry Street"/>
    <s v="Cork"/>
    <m/>
    <m/>
    <s v="Cork"/>
    <s v="Ireland"/>
    <m/>
    <s v="(086) 2100450"/>
    <x v="7"/>
    <s v="John"/>
    <s v="Corbett"/>
    <s v="Non Compliant"/>
    <x v="0"/>
  </r>
  <r>
    <n v="1452"/>
    <m/>
    <s v="Member"/>
    <s v="Cassidy Tyres"/>
    <s v="Cassidy Tyres"/>
    <s v="Grange Cross"/>
    <s v="Castletown"/>
    <s v="Navan"/>
    <m/>
    <s v="Meath"/>
    <s v="Ireland"/>
    <s v="C15KX79"/>
    <s v="(046) 9052200"/>
    <x v="22"/>
    <s v="Paul"/>
    <s v="Cassidy"/>
    <s v="Non Compliant"/>
    <x v="0"/>
  </r>
  <r>
    <n v="1453"/>
    <m/>
    <s v="Member"/>
    <s v="Blessington Tyre Centre"/>
    <s v="Blessington Tyre Centre"/>
    <s v="Dublin Road"/>
    <s v="Blessington"/>
    <m/>
    <m/>
    <s v="Wicklow"/>
    <s v="Ireland"/>
    <m/>
    <s v="(045) 891200"/>
    <x v="20"/>
    <s v="Martin"/>
    <s v="Nugent"/>
    <s v="Non Compliant"/>
    <x v="0"/>
  </r>
  <r>
    <n v="1454"/>
    <m/>
    <s v="Member"/>
    <s v="Patrick Honan"/>
    <s v="Patrick Honan"/>
    <s v="Lis"/>
    <s v="Doonbeg"/>
    <s v="Kilrush"/>
    <m/>
    <s v="Clare"/>
    <s v="Ireland"/>
    <m/>
    <s v="(085) 8811017"/>
    <x v="18"/>
    <s v="Patrick"/>
    <s v="Honan"/>
    <s v="Non Compliant"/>
    <x v="0"/>
  </r>
  <r>
    <n v="1455"/>
    <m/>
    <s v="Member"/>
    <s v="Michelin Tyre Plc"/>
    <s v="Michelin Tyre Plc"/>
    <s v="Campbell Road"/>
    <s v="Stoke-On-Trent"/>
    <s v="Staffordshire, ST4 4EY"/>
    <m/>
    <m/>
    <s v="United Kingdom"/>
    <m/>
    <s v="+44 1782 402000"/>
    <x v="30"/>
    <s v="Sue"/>
    <s v="Oulsnam"/>
    <s v="Revoked"/>
    <x v="28"/>
  </r>
  <r>
    <n v="1456"/>
    <m/>
    <s v="Member"/>
    <s v="Paul Fitzachary"/>
    <s v="Paul Fitzachary"/>
    <s v="Unit 7 The Barbeque Centre"/>
    <s v="Bray Road"/>
    <s v="Shankill"/>
    <m/>
    <s v="Dublin 18"/>
    <s v="Ireland"/>
    <s v="D18X754"/>
    <s v="(01) 2823655"/>
    <x v="2"/>
    <s v="Ger"/>
    <s v="Fitzachary"/>
    <s v="Non Compliant"/>
    <x v="0"/>
  </r>
  <r>
    <n v="1457"/>
    <m/>
    <s v="Member"/>
    <s v="McCabe Car Sales"/>
    <s v="McCabe Car Sales"/>
    <s v="Donore Road"/>
    <s v="Drogheda"/>
    <m/>
    <m/>
    <s v="Louth"/>
    <s v="Ireland"/>
    <m/>
    <s v="(041) 9834633"/>
    <x v="23"/>
    <s v="Joe"/>
    <s v="Traynor"/>
    <s v="Non Compliant"/>
    <x v="0"/>
  </r>
  <r>
    <n v="1458"/>
    <m/>
    <s v="Member"/>
    <s v="Brian Reynolds Car Sales Ltd"/>
    <s v="Brian Reynolds Car Sales Ltd"/>
    <s v="East Coast Business Park"/>
    <s v="Donore Rd"/>
    <s v="Drogheda"/>
    <m/>
    <s v="Louth"/>
    <s v="Ireland"/>
    <m/>
    <s v="(041) 9832877"/>
    <x v="23"/>
    <s v="Suzanne"/>
    <s v="Deegan"/>
    <s v="Non Compliant"/>
    <x v="0"/>
  </r>
  <r>
    <n v="1459"/>
    <m/>
    <s v="Member"/>
    <s v="Liam Cleary Autoworld"/>
    <s v="Liam Cleary Autoworld"/>
    <s v="Kilrush Road"/>
    <s v="Ennis"/>
    <m/>
    <m/>
    <s v="Clare"/>
    <s v="Ireland"/>
    <m/>
    <s v="(065) 6842555"/>
    <x v="18"/>
    <s v="Margret"/>
    <s v="Coffee"/>
    <s v="Compliant"/>
    <x v="0"/>
  </r>
  <r>
    <n v="1460"/>
    <m/>
    <s v="Member"/>
    <s v="David Cronin"/>
    <s v="David Cronin"/>
    <s v="Ninemilehouse"/>
    <s v="Carrick On Suir"/>
    <m/>
    <m/>
    <s v="Tipperary"/>
    <s v="Ireland"/>
    <m/>
    <s v="(051) 647865"/>
    <x v="11"/>
    <s v="David"/>
    <s v="Cronin"/>
    <s v="Non Compliant"/>
    <x v="0"/>
  </r>
  <r>
    <n v="1461"/>
    <m/>
    <s v="Member"/>
    <s v="Clare Road Tyres Centre"/>
    <s v="Clare Road Tyres Centre"/>
    <s v="Clare Road"/>
    <s v="Ennis"/>
    <m/>
    <m/>
    <s v="Clare"/>
    <s v="Ireland"/>
    <m/>
    <s v="(065) 6820248"/>
    <x v="18"/>
    <s v="Rose"/>
    <s v="Devitt"/>
    <s v="Compliant"/>
    <x v="0"/>
  </r>
  <r>
    <n v="1462"/>
    <m/>
    <s v="Member"/>
    <s v="Bridge Tyres and Car Repairs"/>
    <s v="Bridge Tyres and Car Repairs"/>
    <s v="Thomas Traynor Street"/>
    <s v="Tullow Beg"/>
    <s v="Tullow"/>
    <m/>
    <s v="Carlow"/>
    <s v="Ireland"/>
    <s v="R93 WV05"/>
    <s v="(086) 3073153"/>
    <x v="4"/>
    <s v="Maura"/>
    <s v="McGill"/>
    <s v="Compliant"/>
    <x v="0"/>
  </r>
  <r>
    <n v="1463"/>
    <m/>
    <s v="Member"/>
    <s v="Colm Noone"/>
    <s v="Colm Noone"/>
    <s v="Aille"/>
    <s v="Inverin"/>
    <m/>
    <m/>
    <s v="Galway"/>
    <s v="Ireland"/>
    <m/>
    <s v="(086) 3530605"/>
    <x v="21"/>
    <s v="Padhraic"/>
    <s v="Noone"/>
    <s v="Non Compliant"/>
    <x v="0"/>
  </r>
  <r>
    <n v="1464"/>
    <m/>
    <s v="Member"/>
    <s v="Max Car Service"/>
    <s v="Max Car Service"/>
    <s v="Unit 5 Liam Cleary Business Park"/>
    <s v="Kilrush Road"/>
    <s v="Ennis"/>
    <m/>
    <s v="Clare"/>
    <s v="Ireland"/>
    <m/>
    <s v="(086) 2675232"/>
    <x v="18"/>
    <s v="Imrich"/>
    <s v="Ferko"/>
    <s v="Revoked"/>
    <x v="29"/>
  </r>
  <r>
    <n v="1465"/>
    <m/>
    <s v="Member"/>
    <s v="Micheal Clohessy"/>
    <s v="Micheal Clohessy"/>
    <s v="Littleton"/>
    <s v="Thurles"/>
    <m/>
    <m/>
    <s v="Tipperary"/>
    <s v="Ireland"/>
    <m/>
    <s v="(0504) 44308"/>
    <x v="11"/>
    <s v="Ita"/>
    <s v="Clohessy"/>
    <s v="Non Compliant"/>
    <x v="0"/>
  </r>
  <r>
    <n v="1466"/>
    <m/>
    <s v="Member"/>
    <s v="Declan Somers"/>
    <s v="Declan Somers"/>
    <s v="Farmleigh"/>
    <s v="Enniscorthy"/>
    <m/>
    <m/>
    <s v="Wexford"/>
    <s v="Ireland"/>
    <s v="Y21 DY76"/>
    <s v="(053) 9388456"/>
    <x v="24"/>
    <s v="Siobhan"/>
    <s v="Somers"/>
    <s v="Non Compliant"/>
    <x v="0"/>
  </r>
  <r>
    <n v="1467"/>
    <m/>
    <s v="Member"/>
    <s v="Tyreworld Tramore Road Cork"/>
    <s v="Tyreworld Tramore Road Cork"/>
    <s v="Tramore Road"/>
    <s v="Cork"/>
    <m/>
    <m/>
    <s v="Cork"/>
    <s v="Ireland"/>
    <m/>
    <s v="(021) 4314333"/>
    <x v="7"/>
    <m/>
    <m/>
    <s v="Non Compliant"/>
    <x v="0"/>
  </r>
  <r>
    <n v="1468"/>
    <m/>
    <s v="Member"/>
    <s v="FGC Limited"/>
    <s v="FGC Limited"/>
    <s v="Dolmen Retail Park"/>
    <s v="Chapelstown Gate"/>
    <s v="Tullow Road"/>
    <m/>
    <s v="Carlow"/>
    <s v="Ireland"/>
    <s v="R93 R8D3"/>
    <s v="(059) 9174600"/>
    <x v="4"/>
    <s v="Sue"/>
    <s v="Molloy"/>
    <s v="Non Compliant"/>
    <x v="0"/>
  </r>
  <r>
    <n v="1469"/>
    <m/>
    <s v="Member"/>
    <s v="O'Sullivan &amp; Hansbury Motors"/>
    <s v="O'Sullivan &amp; Hansbury Motors"/>
    <s v="Kilrush Road"/>
    <s v="Ennis"/>
    <m/>
    <m/>
    <s v="Clare"/>
    <s v="Ireland"/>
    <m/>
    <s v="(065) 6820312"/>
    <x v="18"/>
    <s v="John"/>
    <s v="Ryan"/>
    <s v="Non Compliant"/>
    <x v="0"/>
  </r>
  <r>
    <n v="1470"/>
    <m/>
    <s v="Member"/>
    <s v="James Lannon Motor Repairs"/>
    <s v="James Lannon Motor Repairs"/>
    <s v="Abbey Town"/>
    <s v="Boyle"/>
    <m/>
    <m/>
    <s v="Roscommon"/>
    <s v="Ireland"/>
    <m/>
    <s v="(086) 8172250"/>
    <x v="28"/>
    <s v="James"/>
    <s v="Lannon"/>
    <s v="Non Compliant"/>
    <x v="0"/>
  </r>
  <r>
    <n v="1471"/>
    <m/>
    <s v="Member"/>
    <s v="Carlow Tyre Centre"/>
    <s v="Carlow Tyre Centre"/>
    <s v="Unit 8 South Court"/>
    <s v="Wexford Road Business Park"/>
    <s v="Carlow"/>
    <m/>
    <s v="Carlow"/>
    <s v="Ireland"/>
    <s v="RG3DW65"/>
    <s v="(059) 9164500"/>
    <x v="4"/>
    <s v="Victor"/>
    <s v="Bodor"/>
    <s v="Non Compliant"/>
    <x v="0"/>
  </r>
  <r>
    <n v="1472"/>
    <m/>
    <s v="Member"/>
    <s v="Rochefreight Ireland Limited"/>
    <s v="Rochefreight Ireland Limited"/>
    <s v="Wexford Road"/>
    <s v="Rosslare Harbour"/>
    <m/>
    <m/>
    <s v="Wexford"/>
    <s v="Ireland"/>
    <s v="Y35 TX3F"/>
    <s v="(053) 916 1144"/>
    <x v="24"/>
    <s v="Samantha"/>
    <s v="Donegan"/>
    <s v="Non Compliant"/>
    <x v="0"/>
  </r>
  <r>
    <n v="1473"/>
    <m/>
    <s v="Member"/>
    <s v="P Walpole &amp; Sons"/>
    <s v="P Walpole &amp; Sons"/>
    <s v="Station Road"/>
    <s v="Mohill"/>
    <m/>
    <m/>
    <s v="Leitrim"/>
    <s v="Ireland"/>
    <m/>
    <s v="(071) 9631013"/>
    <x v="19"/>
    <s v="Kieran"/>
    <s v="Walpole"/>
    <s v="Non Compliant"/>
    <x v="0"/>
  </r>
  <r>
    <n v="1474"/>
    <m/>
    <s v="Member"/>
    <s v="Bilboa Motor Works"/>
    <s v="Bilboa Motor Works"/>
    <s v="Unit 3 / 1A"/>
    <s v="Wexford Road Business Park"/>
    <s v="Carlow"/>
    <m/>
    <s v="Carlow"/>
    <s v="Ireland"/>
    <s v="R93T6K6"/>
    <s v="(059) 9143899"/>
    <x v="4"/>
    <s v="Daniel"/>
    <s v="Farrell"/>
    <s v="Non Compliant"/>
    <x v="0"/>
  </r>
  <r>
    <n v="1475"/>
    <m/>
    <s v="Member"/>
    <s v="N Smith &amp; Sons Ltd"/>
    <s v="N Smith &amp; Sons Ltd"/>
    <s v="North Road"/>
    <s v="Drogheda"/>
    <m/>
    <m/>
    <s v="Louth"/>
    <s v="Ireland"/>
    <s v="A92 E650"/>
    <s v="(041) 9831106"/>
    <x v="23"/>
    <s v="Maeve"/>
    <s v="Smith"/>
    <s v="Non Compliant"/>
    <x v="0"/>
  </r>
  <r>
    <n v="1476"/>
    <m/>
    <s v="Member"/>
    <s v="Duleek Car &amp; Commercial Services Ltd"/>
    <s v="Duleek Car &amp; Commercial Services Ltd"/>
    <s v="Unit 19 Duleek Business park"/>
    <s v="Duleek"/>
    <m/>
    <m/>
    <s v="Meath"/>
    <s v="Ireland"/>
    <m/>
    <s v="(041) 9823010"/>
    <x v="22"/>
    <s v="Andrea"/>
    <s v="Smith"/>
    <s v="Revoked"/>
    <x v="30"/>
  </r>
  <r>
    <n v="1476"/>
    <n v="1522"/>
    <s v="Premise"/>
    <s v="Duleek Car &amp; Commercial Services Ltd"/>
    <s v="The Tyre Company"/>
    <s v="56-58 Duleek Street"/>
    <s v="Drogheda"/>
    <m/>
    <m/>
    <s v="Louth"/>
    <s v="Ireland"/>
    <m/>
    <s v="(041) 9810420"/>
    <x v="23"/>
    <s v="Mariusz"/>
    <s v="Gucze"/>
    <s v="Revoked"/>
    <x v="30"/>
  </r>
  <r>
    <n v="1477"/>
    <m/>
    <s v="Member"/>
    <s v="KJF Tyre Service Ltd"/>
    <s v="KJF Tyre Service Ltd"/>
    <s v="Unit 13 Townspark Industrial Estate"/>
    <s v="Athlone Road"/>
    <s v="Longford"/>
    <m/>
    <s v="Longford"/>
    <s v="Ireland"/>
    <m/>
    <s v="(043) 3341234"/>
    <x v="29"/>
    <s v="Kamil"/>
    <s v="Czechowski"/>
    <s v="Compliant"/>
    <x v="0"/>
  </r>
  <r>
    <n v="1478"/>
    <m/>
    <s v="Member"/>
    <s v="T. Sheils &amp; Co"/>
    <s v="T. Sheils &amp; Co"/>
    <s v="Gort Road Industrial Estate"/>
    <s v="Gort Road"/>
    <s v="Ennis"/>
    <m/>
    <s v="Clare"/>
    <s v="Ireland"/>
    <m/>
    <s v="(065) 6897333"/>
    <x v="18"/>
    <s v="Martina"/>
    <s v="Martin"/>
    <s v="Non Compliant"/>
    <x v="0"/>
  </r>
  <r>
    <n v="1478"/>
    <n v="1523"/>
    <s v="Premise"/>
    <s v="T. Sheils &amp; Co"/>
    <s v="T. Sheils &amp; Co"/>
    <s v="Ennis Road"/>
    <m/>
    <m/>
    <m/>
    <s v="Limerick"/>
    <s v="Ireland"/>
    <m/>
    <s v="061 452244"/>
    <x v="8"/>
    <s v="Thomas"/>
    <s v="Sheils"/>
    <s v="Non Compliant"/>
    <x v="0"/>
  </r>
  <r>
    <n v="1479"/>
    <m/>
    <s v="Member"/>
    <s v="Oliver Burke"/>
    <s v="Oliver Burke"/>
    <s v="Airglooney Business Park"/>
    <s v="Tuam"/>
    <s v="Galway"/>
    <m/>
    <s v="Galway"/>
    <s v="Ireland"/>
    <s v="H91HWD8"/>
    <s v="086 8807412"/>
    <x v="21"/>
    <s v="Karen"/>
    <s v="Burke"/>
    <s v="Compliant"/>
    <x v="0"/>
  </r>
  <r>
    <n v="1480"/>
    <m/>
    <s v="Member"/>
    <s v="McLoughlan Tyres"/>
    <s v="McLoughlan Tyres"/>
    <s v="Banagher"/>
    <s v="Five Mile Bourne"/>
    <m/>
    <m/>
    <s v="Leitrim"/>
    <s v="Ireland"/>
    <m/>
    <s v="(086) 8775898"/>
    <x v="19"/>
    <s v="Joe"/>
    <s v="Mcloughlan"/>
    <s v="Non Compliant"/>
    <x v="0"/>
  </r>
  <r>
    <n v="1481"/>
    <m/>
    <s v="Member"/>
    <s v="Maurice Dunne Motors Limited"/>
    <s v="Maurice Dunne Motors Limited"/>
    <s v="Mayfield"/>
    <s v="Lismore"/>
    <m/>
    <m/>
    <s v="Waterford"/>
    <s v="Ireland"/>
    <m/>
    <s v="(058) 54612"/>
    <x v="5"/>
    <s v="Maurice"/>
    <s v="Dunne"/>
    <s v="Compliant"/>
    <x v="0"/>
  </r>
  <r>
    <n v="1482"/>
    <m/>
    <s v="Member"/>
    <s v="Tyreland Ltd"/>
    <s v="Tyreland Ltd"/>
    <s v="114 Boyne Road"/>
    <s v="Dublin Industrial Estate"/>
    <s v="Glasnevin"/>
    <m/>
    <s v="Dublin 11"/>
    <s v="Ireland"/>
    <m/>
    <s v="(01) 8602020"/>
    <x v="17"/>
    <s v="Patricia"/>
    <s v="Crehan"/>
    <s v="Non Compliant"/>
    <x v="0"/>
  </r>
  <r>
    <n v="1482"/>
    <n v="1525"/>
    <s v="Premise"/>
    <s v="Tyreland Ltd"/>
    <s v="Tyreland (Swords Depot)"/>
    <s v="Unit B2, Metropoint Business Park"/>
    <s v="Kettles Lane"/>
    <s v="Swords"/>
    <m/>
    <s v="Dublin County"/>
    <s v="Ireland"/>
    <m/>
    <s v="(01) 8833555"/>
    <x v="1"/>
    <m/>
    <m/>
    <s v="Non Compliant"/>
    <x v="0"/>
  </r>
  <r>
    <n v="1482"/>
    <n v="1526"/>
    <s v="Premise"/>
    <s v="Tyreland Ltd"/>
    <s v="Tyreland (Kimmage Depot)"/>
    <s v="266 Kimmage Road Lower"/>
    <s v="Kimmage"/>
    <s v="Dublin 6w"/>
    <m/>
    <s v="Dublin 6 West"/>
    <s v="Ireland"/>
    <m/>
    <s v="(01) 4993100"/>
    <x v="17"/>
    <m/>
    <m/>
    <s v="Non Compliant"/>
    <x v="0"/>
  </r>
  <r>
    <n v="1482"/>
    <n v="1527"/>
    <s v="Premise"/>
    <s v="Tyreland Ltd"/>
    <s v="Tyreland (Finglas Depot)"/>
    <s v="Clearwater Shopping Centre"/>
    <s v="Finglas Road"/>
    <s v="Finglas"/>
    <m/>
    <s v="Dublin 11"/>
    <s v="Ireland"/>
    <m/>
    <s v="(01) 8344344"/>
    <x v="17"/>
    <m/>
    <m/>
    <s v="Non Compliant"/>
    <x v="0"/>
  </r>
  <r>
    <n v="1482"/>
    <n v="1528"/>
    <s v="Premise"/>
    <s v="Tyreland Ltd"/>
    <s v="Tyreland (Clarehall Depot)"/>
    <s v="Clarehall"/>
    <s v="Malahide Road"/>
    <m/>
    <m/>
    <s v="Dublin 17"/>
    <s v="Ireland"/>
    <m/>
    <s v="(01) 8470999"/>
    <x v="1"/>
    <m/>
    <m/>
    <s v="Non Compliant"/>
    <x v="0"/>
  </r>
  <r>
    <n v="1482"/>
    <n v="1529"/>
    <s v="Premise"/>
    <s v="Tyreland Ltd"/>
    <s v="Tyreland (Navan Depot)"/>
    <s v="Cannon Row Service Station"/>
    <s v="Cannon Row"/>
    <m/>
    <m/>
    <s v="Meath"/>
    <s v="Ireland"/>
    <m/>
    <s v="(046) 9022333"/>
    <x v="22"/>
    <m/>
    <m/>
    <s v="Non Compliant"/>
    <x v="0"/>
  </r>
  <r>
    <n v="1483"/>
    <m/>
    <s v="Member"/>
    <s v="Joe Dooling"/>
    <s v="Joe Dooling"/>
    <s v="Kildorrery Road"/>
    <s v="Mitchelstown"/>
    <m/>
    <m/>
    <s v="Cork"/>
    <s v="Ireland"/>
    <m/>
    <s v="(025) 41904"/>
    <x v="6"/>
    <s v="Joe"/>
    <s v="Dooling"/>
    <s v="Non Compliant"/>
    <x v="0"/>
  </r>
  <r>
    <n v="1484"/>
    <m/>
    <s v="Member"/>
    <s v="B &amp; T Tyres Ltd"/>
    <s v="B &amp; T Tyres Ltd"/>
    <s v="Unit 12 Greenhills Industrial Village"/>
    <s v="Drogheda"/>
    <m/>
    <m/>
    <s v="Louth"/>
    <s v="Ireland"/>
    <m/>
    <s v="(041) 9836610"/>
    <x v="23"/>
    <s v="Peter"/>
    <s v="McMahon"/>
    <s v="Non Compliant"/>
    <x v="0"/>
  </r>
  <r>
    <n v="1485"/>
    <m/>
    <s v="Member"/>
    <s v="Kirby Car Dismantling"/>
    <s v="Kirby Car Dismantling"/>
    <s v="Bawnard East"/>
    <s v="Midleton"/>
    <m/>
    <m/>
    <s v="Cork"/>
    <s v="Ireland"/>
    <m/>
    <s v="(021) 4632790"/>
    <x v="6"/>
    <m/>
    <m/>
    <s v="Compliant"/>
    <x v="0"/>
  </r>
  <r>
    <n v="1486"/>
    <m/>
    <s v="Member"/>
    <s v="Hutton Intl Transport Ltd"/>
    <s v="Hutton Intl Transport Ltd"/>
    <s v="14 Kylemore Hill"/>
    <s v="Rathoe"/>
    <m/>
    <m/>
    <s v="Carlow"/>
    <s v="Ireland"/>
    <s v="R93 HW27"/>
    <s v="(086) 2521787"/>
    <x v="4"/>
    <s v="Louise"/>
    <s v="Douglas"/>
    <s v="Non Compliant"/>
    <x v="0"/>
  </r>
  <r>
    <n v="1487"/>
    <m/>
    <s v="Member"/>
    <s v="Fast Fit Tyre Center and Motor Factors"/>
    <s v="Fast Fit Tyre Center and Motor Factors"/>
    <s v="Foxborough"/>
    <s v="Drumsna"/>
    <m/>
    <m/>
    <s v="Leitrim"/>
    <s v="Ireland"/>
    <m/>
    <s v="(071) 9624983"/>
    <x v="19"/>
    <s v="Austin"/>
    <s v="Garvey"/>
    <s v="Non Compliant"/>
    <x v="0"/>
  </r>
  <r>
    <n v="1488"/>
    <m/>
    <s v="Member"/>
    <s v="Mohill Tyre Centre Ltd"/>
    <s v="Mohill Tyre Centre Ltd"/>
    <s v="Unit 6 Enterprise Centre"/>
    <s v="Mohill"/>
    <m/>
    <m/>
    <s v="Leitrim"/>
    <s v="Ireland"/>
    <m/>
    <s v="(087) 1794953"/>
    <x v="19"/>
    <s v="Enda"/>
    <s v="McHugh"/>
    <s v="Non Compliant"/>
    <x v="0"/>
  </r>
  <r>
    <n v="1489"/>
    <m/>
    <s v="Member"/>
    <s v="M.S.L Cork Mercedes Benz"/>
    <s v="M.S.L Cork Mercedes Benz"/>
    <s v="Eastgate Business Park"/>
    <s v="Little Island"/>
    <m/>
    <m/>
    <s v="Cork"/>
    <s v="Ireland"/>
    <s v="T45 Y658"/>
    <s v="(021) 2408600"/>
    <x v="6"/>
    <s v="Michelle"/>
    <s v="O'Sullivan"/>
    <s v="Compliant"/>
    <x v="0"/>
  </r>
  <r>
    <n v="1490"/>
    <m/>
    <s v="Member"/>
    <s v="James Magee"/>
    <s v="James Magee"/>
    <s v="Knockarush"/>
    <s v="Boyle"/>
    <m/>
    <m/>
    <s v="Roscommon"/>
    <s v="Ireland"/>
    <m/>
    <s v="(071) 9663141"/>
    <x v="28"/>
    <s v="James"/>
    <s v="Magee"/>
    <s v="Non Compliant"/>
    <x v="0"/>
  </r>
  <r>
    <n v="1491"/>
    <m/>
    <s v="Member"/>
    <s v="Alan Whitney"/>
    <s v="Alan Whitney"/>
    <s v="Tullylannon"/>
    <s v="Leitrim Village"/>
    <s v="Carrick On Shannon"/>
    <m/>
    <s v="Leitrim"/>
    <s v="Ireland"/>
    <m/>
    <s v="(086) 2138564"/>
    <x v="19"/>
    <m/>
    <m/>
    <s v="Revoked"/>
    <x v="31"/>
  </r>
  <r>
    <n v="1492"/>
    <m/>
    <s v="Member"/>
    <s v="PR Car Service"/>
    <s v="PR Car Service"/>
    <s v="Clonminam Industrial Estate"/>
    <s v="Portlaoise"/>
    <m/>
    <m/>
    <s v="Laois"/>
    <s v="Ireland"/>
    <s v="R32WF3C"/>
    <s v="(087) 0640915"/>
    <x v="3"/>
    <s v="Iwona"/>
    <s v="Pytlik"/>
    <s v="Non Compliant"/>
    <x v="0"/>
  </r>
  <r>
    <n v="1493"/>
    <m/>
    <s v="Member"/>
    <s v="Denis Cullinane Car Sales Ltd"/>
    <s v="Denis Cullinane Car Sales Ltd"/>
    <s v="The Bungalow"/>
    <s v="Liberty Hill"/>
    <s v="Waterfall"/>
    <m/>
    <s v="Cork"/>
    <s v="Ireland"/>
    <s v="T12DT29"/>
    <s v="(021) 4885532"/>
    <x v="6"/>
    <s v="Aoife"/>
    <s v="Cullinane"/>
    <s v="Non Compliant"/>
    <x v="0"/>
  </r>
  <r>
    <n v="1494"/>
    <m/>
    <s v="Member"/>
    <s v="David Dunne Car Sales"/>
    <s v="David Dunne Car Sales"/>
    <s v="Unit 8"/>
    <s v="Portarlington Business Park"/>
    <s v="Canal Road, Portarlington"/>
    <m/>
    <s v="Laois"/>
    <s v="Ireland"/>
    <m/>
    <s v="(057) 8642589"/>
    <x v="3"/>
    <s v="David"/>
    <s v="Dunne"/>
    <s v="Non Compliant"/>
    <x v="0"/>
  </r>
  <r>
    <n v="1495"/>
    <m/>
    <s v="Member"/>
    <s v="A1 Metal Recycling Limited"/>
    <s v="A1 Metal Recycling Limited"/>
    <s v="Acragar"/>
    <s v="Mountmellick"/>
    <m/>
    <m/>
    <s v="Laois"/>
    <s v="Ireland"/>
    <s v="R32 FF21"/>
    <s v="(057) 8624119"/>
    <x v="3"/>
    <s v="Miriam"/>
    <s v="Creighton"/>
    <s v="Compliant"/>
    <x v="0"/>
  </r>
  <r>
    <n v="1495"/>
    <n v="1830"/>
    <s v="Premise"/>
    <s v="A1 Metal Recycling Limited"/>
    <s v="A1 Metal Recycling Ltd"/>
    <s v="Acragar"/>
    <m/>
    <m/>
    <s v="Mountmellick"/>
    <s v="Laois"/>
    <s v="Ireland"/>
    <s v="R32 FF21"/>
    <n v="578624119"/>
    <x v="3"/>
    <s v="Joseph"/>
    <s v="Ward"/>
    <s v="Compliant"/>
    <x v="0"/>
  </r>
  <r>
    <n v="1496"/>
    <m/>
    <s v="Member"/>
    <s v="Priors Garage Ltd"/>
    <s v="Priors Garage Ltd"/>
    <s v="Tully"/>
    <s v="Ballinamore"/>
    <m/>
    <m/>
    <s v="Leitrim"/>
    <s v="Ireland"/>
    <m/>
    <s v="(071) 9644315"/>
    <x v="19"/>
    <s v="Padraig"/>
    <s v="Prior"/>
    <s v="Non Compliant"/>
    <x v="0"/>
  </r>
  <r>
    <n v="1497"/>
    <m/>
    <s v="Member"/>
    <s v="Unilift Ltd"/>
    <s v="Unilift Ltd"/>
    <s v="Mill River Business Park"/>
    <s v="Carrick On Suir"/>
    <m/>
    <m/>
    <s v="Tipperary"/>
    <s v="Ireland"/>
    <m/>
    <s v="(051) 640000"/>
    <x v="11"/>
    <s v="Kathleen"/>
    <s v="Tobin"/>
    <s v="Compliant"/>
    <x v="0"/>
  </r>
  <r>
    <n v="1498"/>
    <m/>
    <s v="Member"/>
    <s v="Dermot Hughes Cars Ltd"/>
    <s v="Dermot Hughes Cars Ltd"/>
    <s v="Athlone Road"/>
    <s v="Roscommon"/>
    <m/>
    <m/>
    <s v="Roscommon"/>
    <s v="Ireland"/>
    <m/>
    <s v="(0906) 626160"/>
    <x v="28"/>
    <s v="Anne"/>
    <s v="O'Grady"/>
    <s v="Compliant"/>
    <x v="0"/>
  </r>
  <r>
    <n v="1499"/>
    <m/>
    <s v="Member"/>
    <s v="Blackstone Motors Limited"/>
    <s v="Blackstone Motors Limited"/>
    <s v="Unit 15 Newgrange Business Park"/>
    <s v="Donore Road"/>
    <s v="Drogheda"/>
    <m/>
    <s v="Louth"/>
    <s v="Ireland"/>
    <s v="A92 TE81"/>
    <s v="(041) 9831100"/>
    <x v="23"/>
    <s v="Triena"/>
    <s v="Holcroft"/>
    <s v="Compliant"/>
    <x v="0"/>
  </r>
  <r>
    <n v="1500"/>
    <m/>
    <s v="Member"/>
    <s v="John O'Sullivan"/>
    <s v="John O'Sullivan"/>
    <s v="Mallow Road"/>
    <s v="Killarney"/>
    <m/>
    <m/>
    <s v="Kerry"/>
    <s v="Ireland"/>
    <m/>
    <s v="(064) 7754115"/>
    <x v="13"/>
    <s v="Verniece"/>
    <s v="O'Sullivan"/>
    <s v="Compliant"/>
    <x v="0"/>
  </r>
  <r>
    <n v="1501"/>
    <m/>
    <s v="Member"/>
    <s v="Confey Tyres Ltd"/>
    <s v="Confey Tyres Ltd"/>
    <s v="Cranford House"/>
    <s v="Confey"/>
    <s v="Leixlip"/>
    <m/>
    <s v="Kildare"/>
    <s v="Ireland"/>
    <m/>
    <s v="(01) 6242800"/>
    <x v="14"/>
    <s v="Sandra"/>
    <s v="Cullen"/>
    <s v="Compliant"/>
    <x v="0"/>
  </r>
  <r>
    <n v="1502"/>
    <m/>
    <s v="Member"/>
    <s v="Sebastian Przybylski"/>
    <s v="Sebastian Przybylski"/>
    <s v="Unit 3, Behy Road"/>
    <s v="Ballina"/>
    <m/>
    <m/>
    <s v="Mayo"/>
    <s v="Ireland"/>
    <s v="F26V4K2"/>
    <s v="(096) 75009"/>
    <x v="10"/>
    <s v="Ekspert"/>
    <s v="Accountancy Services"/>
    <s v="Revoked"/>
    <x v="32"/>
  </r>
  <r>
    <n v="1503"/>
    <m/>
    <s v="Member"/>
    <s v="Ryan Tyres"/>
    <s v="Ryan Tyres"/>
    <s v="Newross"/>
    <s v="Newport"/>
    <m/>
    <m/>
    <s v="Tipperary"/>
    <s v="Ireland"/>
    <m/>
    <s v="(087) 255828"/>
    <x v="11"/>
    <s v="Ciara"/>
    <s v="Ryan"/>
    <s v="Non Compliant"/>
    <x v="0"/>
  </r>
  <r>
    <n v="1504"/>
    <m/>
    <s v="Member"/>
    <s v="Templemore Motor Works Ltd"/>
    <s v="Templemore Motor Works Ltd"/>
    <s v="The Mall"/>
    <s v="Templemore"/>
    <m/>
    <m/>
    <s v="Tipperary"/>
    <s v="Ireland"/>
    <m/>
    <s v="(0504) 31222"/>
    <x v="11"/>
    <s v="Ellen"/>
    <s v="O'Connor"/>
    <s v="Non Compliant"/>
    <x v="0"/>
  </r>
  <r>
    <n v="1505"/>
    <m/>
    <s v="Member"/>
    <s v="Lambe Brothers Car Sales Ltd"/>
    <s v="Lambe Brothers Car Sales Ltd"/>
    <s v="Arden Road"/>
    <s v="Tullamore"/>
    <m/>
    <m/>
    <s v="Offaly"/>
    <s v="Ireland"/>
    <s v="R35 C934"/>
    <s v="(057) 9329555"/>
    <x v="26"/>
    <s v="Geraldine"/>
    <s v="Lambe"/>
    <s v="Non Compliant"/>
    <x v="0"/>
  </r>
  <r>
    <n v="1506"/>
    <m/>
    <s v="Member"/>
    <s v="Trunk Road Garage Limited"/>
    <s v="Trunk Road Garage Limited"/>
    <s v="York Street"/>
    <s v="Castleblayney"/>
    <m/>
    <m/>
    <s v="Monaghan"/>
    <s v="Ireland"/>
    <s v="A75V966"/>
    <s v="(042) 9740041"/>
    <x v="0"/>
    <s v="Majella"/>
    <s v="O'Sullivan"/>
    <s v="Compliant"/>
    <x v="0"/>
  </r>
  <r>
    <n v="1507"/>
    <m/>
    <s v="Member"/>
    <s v="Suir Tyres"/>
    <s v="Suir Tyres"/>
    <s v="Ballylynch Industrial Estate"/>
    <s v="Waterford Road"/>
    <s v="Carrick On Suir"/>
    <m/>
    <s v="Tipperary"/>
    <s v="Ireland"/>
    <m/>
    <s v="(057) 649780"/>
    <x v="11"/>
    <s v="Niamh"/>
    <s v="O'Sullivan"/>
    <s v="Non Compliant"/>
    <x v="0"/>
  </r>
  <r>
    <n v="1508"/>
    <m/>
    <s v="Member"/>
    <s v="Rodney Evans Motors Ltd."/>
    <s v="Rodney Evans Motors Ltd."/>
    <s v="Farrankelly"/>
    <s v="Delgany"/>
    <m/>
    <m/>
    <s v="Wicklow"/>
    <s v="Ireland"/>
    <s v="A63 EN82"/>
    <s v="(01) 2874224"/>
    <x v="20"/>
    <s v="Simon"/>
    <s v="Evans"/>
    <s v="Non Compliant"/>
    <x v="0"/>
  </r>
  <r>
    <n v="1509"/>
    <m/>
    <s v="Member"/>
    <s v="Looby Tyre Sales Ltd"/>
    <s v="Looby Tyre Sales Ltd"/>
    <s v="Horse &amp; Jockey"/>
    <s v="Thurles"/>
    <m/>
    <m/>
    <s v="Tipperary"/>
    <s v="Ireland"/>
    <s v="E41 AH98"/>
    <s v="(0504) 44115"/>
    <x v="11"/>
    <m/>
    <m/>
    <s v="Non Compliant"/>
    <x v="0"/>
  </r>
  <r>
    <n v="1510"/>
    <m/>
    <s v="Member"/>
    <s v="Seamus McPhilips Motors Ltd"/>
    <s v="Seamus McPhilips Motors Ltd"/>
    <s v="Kilcrow"/>
    <s v="Clontibret"/>
    <m/>
    <m/>
    <s v="Monaghan"/>
    <s v="Ireland"/>
    <s v="H18 KP30"/>
    <s v="(047) 80480"/>
    <x v="0"/>
    <s v="Eileen"/>
    <s v="Hamilton"/>
    <s v="Non Compliant"/>
    <x v="0"/>
  </r>
  <r>
    <n v="1511"/>
    <m/>
    <s v="Member"/>
    <s v="Ger Brennan Motors Ltd"/>
    <s v="Ger Brennan Motors Ltd"/>
    <s v="Rathmore"/>
    <m/>
    <m/>
    <m/>
    <s v="Kerry"/>
    <s v="Ireland"/>
    <s v="P51 F685"/>
    <s v="(064) 7758888"/>
    <x v="13"/>
    <s v="Mary"/>
    <s v="Brennan"/>
    <s v="Non Compliant"/>
    <x v="0"/>
  </r>
  <r>
    <n v="1512"/>
    <m/>
    <s v="Member"/>
    <s v="Richard Nugent"/>
    <s v="Richard Nugent"/>
    <s v="Glencairn"/>
    <s v="Lismore"/>
    <m/>
    <m/>
    <s v="Waterford"/>
    <s v="Ireland"/>
    <m/>
    <s v="(058) 56295"/>
    <x v="5"/>
    <s v="Richard"/>
    <s v="Nugent"/>
    <s v="Non Compliant"/>
    <x v="0"/>
  </r>
  <r>
    <n v="1513"/>
    <m/>
    <s v="Member"/>
    <s v="Hugo Loonam Motors Ltd"/>
    <s v="Hugo Loonam Motors Ltd"/>
    <s v="Ferbane Street"/>
    <s v="Cloghan"/>
    <m/>
    <m/>
    <s v="Offaly"/>
    <s v="Ireland"/>
    <s v="RU2 RT61"/>
    <s v="(0906) 457104"/>
    <x v="26"/>
    <s v="Annette"/>
    <s v="*"/>
    <s v="Non Compliant"/>
    <x v="0"/>
  </r>
  <r>
    <n v="1514"/>
    <m/>
    <s v="Member"/>
    <s v="Edward Conway Ltd"/>
    <s v="Edward Conway Ltd"/>
    <s v="Breaffy Road Retail Park"/>
    <s v="Castlebar"/>
    <m/>
    <m/>
    <s v="Mayo"/>
    <s v="Ireland"/>
    <m/>
    <s v="(094) 9022933"/>
    <x v="10"/>
    <s v="Aoife"/>
    <s v="Lynn"/>
    <s v="Non Compliant"/>
    <x v="0"/>
  </r>
  <r>
    <n v="1515"/>
    <m/>
    <s v="Member"/>
    <s v="T.P Tyres"/>
    <s v="T.P Tyres"/>
    <s v="Fertiana"/>
    <s v="Holycross"/>
    <s v="Thurles"/>
    <m/>
    <s v="Tipperary"/>
    <s v="Ireland"/>
    <m/>
    <s v="(087) 6992930"/>
    <x v="11"/>
    <s v="Elsie"/>
    <s v="McCormack Rafter"/>
    <s v="Non Compliant"/>
    <x v="0"/>
  </r>
  <r>
    <n v="1516"/>
    <m/>
    <s v="Member"/>
    <s v="RPT Galway Limited"/>
    <s v="RPT Galway Limited"/>
    <s v="Danesfield"/>
    <s v="Moycullen"/>
    <m/>
    <m/>
    <s v="Galway"/>
    <s v="Ireland"/>
    <m/>
    <s v="(087) 4620679"/>
    <x v="21"/>
    <s v="Neil"/>
    <s v="Abberton"/>
    <s v="Compliant"/>
    <x v="0"/>
  </r>
  <r>
    <n v="1516"/>
    <n v="1534"/>
    <s v="Premise"/>
    <s v="RPT Galway Limited"/>
    <s v="RPT Galway Ltd Furbo"/>
    <s v="Furbo"/>
    <m/>
    <m/>
    <m/>
    <s v="Galway"/>
    <s v="Ireland"/>
    <s v="H91 XY97"/>
    <s v="(087) 4620679"/>
    <x v="21"/>
    <s v="Neil"/>
    <s v="Abberton"/>
    <s v="Compliant"/>
    <x v="0"/>
  </r>
  <r>
    <n v="1517"/>
    <m/>
    <s v="Member"/>
    <s v="National Recycling Company Limited"/>
    <s v="National Recycling Company Limited"/>
    <s v="Churchfield Industrial Estate"/>
    <s v="J.F. Connolly Road"/>
    <s v="Churchfield"/>
    <m/>
    <s v="Cork"/>
    <s v="Ireland"/>
    <s v="T23 KH98"/>
    <s v="(021) 4305060"/>
    <x v="7"/>
    <s v="Marcin"/>
    <s v="Pilat"/>
    <s v="Compliant"/>
    <x v="0"/>
  </r>
  <r>
    <n v="1519"/>
    <m/>
    <s v="Member"/>
    <s v="Gleeson's Garage"/>
    <s v="Gleeson's Garage"/>
    <s v="Roskeen"/>
    <s v="Drombane"/>
    <s v="Thurles"/>
    <m/>
    <s v="Tipperary"/>
    <s v="Ireland"/>
    <m/>
    <s v="(087) 2576805"/>
    <x v="11"/>
    <s v="John"/>
    <s v="Gleeson"/>
    <s v="Non Compliant"/>
    <x v="0"/>
  </r>
  <r>
    <n v="1520"/>
    <m/>
    <s v="Member"/>
    <s v="Granville Motors Ltd"/>
    <s v="Granville Motors Ltd"/>
    <s v="Mart Road"/>
    <s v="Kenmare"/>
    <m/>
    <m/>
    <s v="Kerry"/>
    <s v="Ireland"/>
    <s v="V93 XV65"/>
    <s v="(064) 6641502"/>
    <x v="13"/>
    <s v="Noreen"/>
    <s v="Riordan"/>
    <s v="Compliant"/>
    <x v="0"/>
  </r>
  <r>
    <n v="1521"/>
    <m/>
    <s v="Member"/>
    <s v="McCormacks Garage"/>
    <s v="McCormacks Garage"/>
    <s v="Mart Road"/>
    <s v="Drumshanbo"/>
    <m/>
    <m/>
    <s v="Leitrim"/>
    <s v="Ireland"/>
    <m/>
    <s v="(086) 8575023"/>
    <x v="19"/>
    <s v="Hubert"/>
    <s v="McCormack"/>
    <s v="Non Compliant"/>
    <x v="0"/>
  </r>
  <r>
    <n v="1522"/>
    <m/>
    <s v="Member"/>
    <s v="Ballinagh Service Station"/>
    <s v="Ballinagh Service Station"/>
    <s v="Cavan Road"/>
    <s v="Ballinagh"/>
    <m/>
    <m/>
    <s v="Cavan"/>
    <s v="Ireland"/>
    <m/>
    <s v="(086) 0746830"/>
    <x v="16"/>
    <s v="Patricia"/>
    <s v="Mcgarry"/>
    <s v="Compliant"/>
    <x v="0"/>
  </r>
  <r>
    <n v="1523"/>
    <m/>
    <s v="Member"/>
    <s v="Stephen Pio Ltd"/>
    <s v="Stephen Pio Ltd"/>
    <s v="Unit 2 Ballindine Road"/>
    <s v="Claremorris"/>
    <m/>
    <m/>
    <s v="Mayo"/>
    <s v="Ireland"/>
    <m/>
    <s v="(094) 9373813"/>
    <x v="10"/>
    <s v="Michaella"/>
    <s v="Moran"/>
    <s v="Non Compliant"/>
    <x v="0"/>
  </r>
  <r>
    <n v="1524"/>
    <m/>
    <s v="Member"/>
    <s v="T.L.C. Mechanics"/>
    <s v="T.L.C. Mechanics"/>
    <s v="The Ragg"/>
    <s v="Thurles"/>
    <m/>
    <m/>
    <s v="Tipperary"/>
    <s v="Ireland"/>
    <m/>
    <s v="(086) 3253544"/>
    <x v="11"/>
    <s v="Tammy"/>
    <s v="Raven"/>
    <s v="Revoked"/>
    <x v="33"/>
  </r>
  <r>
    <n v="1525"/>
    <m/>
    <s v="Member"/>
    <s v="John Bogue Ltd"/>
    <s v="John Bogue Ltd"/>
    <s v="Dublin Rd"/>
    <s v="Monaghan"/>
    <m/>
    <m/>
    <s v="Monaghan"/>
    <s v="Ireland"/>
    <s v="H18 EH57"/>
    <s v="(047) 81399"/>
    <x v="0"/>
    <s v="Eric"/>
    <s v="Dickson"/>
    <s v="Non Compliant"/>
    <x v="0"/>
  </r>
  <r>
    <n v="1526"/>
    <m/>
    <s v="Member"/>
    <s v="AutoWorx"/>
    <s v="AutoWorx"/>
    <s v="70-80 Green Park Road"/>
    <s v="Bray"/>
    <m/>
    <m/>
    <s v="Wicklow"/>
    <s v="Ireland"/>
    <m/>
    <s v="(01) 2761908"/>
    <x v="20"/>
    <m/>
    <m/>
    <s v="Non Compliant"/>
    <x v="0"/>
  </r>
  <r>
    <n v="1527"/>
    <m/>
    <s v="Member"/>
    <s v="Michael Bailey"/>
    <s v="Michael Bailey"/>
    <s v="Greenane"/>
    <s v="Tipperary"/>
    <m/>
    <m/>
    <s v="Tipperary"/>
    <s v="Ireland"/>
    <m/>
    <s v="(062) 52750"/>
    <x v="11"/>
    <m/>
    <m/>
    <s v="Non Compliant"/>
    <x v="0"/>
  </r>
  <r>
    <n v="1527"/>
    <n v="1535"/>
    <s v="Premise"/>
    <s v="Michael Bailey"/>
    <s v="Tipperary Used Cars and Used Car Parts"/>
    <s v="Bansha West"/>
    <s v="Tipperary"/>
    <m/>
    <m/>
    <s v="Tipperary"/>
    <s v="Ireland"/>
    <m/>
    <s v="(086) 2576148"/>
    <x v="11"/>
    <m/>
    <m/>
    <s v="Non Compliant"/>
    <x v="0"/>
  </r>
  <r>
    <n v="1527"/>
    <n v="1536"/>
    <s v="Premise"/>
    <s v="Michael Bailey"/>
    <s v="Mike Bailey Car Dismantlers"/>
    <s v="Mount Bruis"/>
    <s v="Tipperary"/>
    <m/>
    <m/>
    <s v="Tipperary"/>
    <s v="Ireland"/>
    <m/>
    <s v="(086) 2576148"/>
    <x v="11"/>
    <m/>
    <m/>
    <s v="Non Compliant"/>
    <x v="0"/>
  </r>
  <r>
    <n v="1528"/>
    <m/>
    <s v="Member"/>
    <s v="Quickstop Mechanics"/>
    <s v="Quickstop Mechanics"/>
    <s v="Waterford Road"/>
    <s v="Kilkenny"/>
    <m/>
    <m/>
    <s v="Kilkenny"/>
    <s v="Ireland"/>
    <s v="R95 CA4N"/>
    <s v="(056) 7702022"/>
    <x v="15"/>
    <s v="JURIJS"/>
    <s v="CIZOVS"/>
    <s v="Non Compliant"/>
    <x v="0"/>
  </r>
  <r>
    <n v="1529"/>
    <m/>
    <s v="Member"/>
    <s v="Silver Motor Repairs Ltd"/>
    <s v="Silver Motor Repairs Ltd"/>
    <s v="Unit 1 Lawley House Industrial Estate"/>
    <s v="Monaghan Road"/>
    <s v="Cork"/>
    <m/>
    <s v="Cork"/>
    <s v="Ireland"/>
    <s v="T12N6PY"/>
    <s v="(021) 4968159"/>
    <x v="7"/>
    <s v="Sarunas"/>
    <s v="Pazemys"/>
    <s v="Revoked"/>
    <x v="34"/>
  </r>
  <r>
    <n v="1530"/>
    <m/>
    <s v="Member"/>
    <s v="Fahy &amp; Ryan Car Sales Limited"/>
    <s v="Fahy &amp; Ryan Car Sales Limited"/>
    <s v="Roscrea Road"/>
    <s v="Templemore"/>
    <m/>
    <m/>
    <s v="Tipperary"/>
    <s v="Ireland"/>
    <s v="E41 Y564"/>
    <s v="(0504) 31102"/>
    <x v="11"/>
    <s v="Marie"/>
    <s v="Treacy"/>
    <s v="Compliant"/>
    <x v="0"/>
  </r>
  <r>
    <n v="1531"/>
    <m/>
    <s v="Member"/>
    <s v="Flack Brothers Ltd"/>
    <s v="Flack Brothers Ltd"/>
    <s v="67/68 Glaslough St"/>
    <s v="Monaghan"/>
    <m/>
    <m/>
    <s v="Monaghan"/>
    <s v="Ireland"/>
    <s v="H18NN99"/>
    <s v="(047) 81504"/>
    <x v="0"/>
    <s v="Lisa"/>
    <s v="Smith"/>
    <s v="Non Compliant"/>
    <x v="0"/>
  </r>
  <r>
    <n v="1532"/>
    <m/>
    <s v="Member"/>
    <s v="Eamon Gleeson Tyres Limited"/>
    <s v="Eamon Gleeson Tyres Limited"/>
    <s v="Carrigeen Industrial Estate"/>
    <s v="Cahir"/>
    <m/>
    <m/>
    <s v="Tipperary"/>
    <s v="Ireland"/>
    <s v="E21 CP78"/>
    <s v="(052) 7441399"/>
    <x v="11"/>
    <s v="Joanne"/>
    <s v="Whelan"/>
    <s v="Non Compliant"/>
    <x v="0"/>
  </r>
  <r>
    <n v="1532"/>
    <n v="1859"/>
    <s v="Premise"/>
    <s v="Eamon Gleeson Tyres Limited"/>
    <s v="Eamon Gleeson Tyres Ltd"/>
    <s v="Carrigeen Industrial Estate"/>
    <m/>
    <m/>
    <s v="Cahir"/>
    <s v="Tipperary"/>
    <s v="Ireland"/>
    <s v="E21 CP78"/>
    <s v="052-7441399"/>
    <x v="11"/>
    <m/>
    <m/>
    <s v="Non Compliant"/>
    <x v="0"/>
  </r>
  <r>
    <n v="1533"/>
    <m/>
    <s v="Member"/>
    <s v="Bushypark Service Station Ltd"/>
    <s v="Bushypark Service Station Ltd"/>
    <s v="Nenagh Road"/>
    <s v="Borrisokane"/>
    <m/>
    <m/>
    <s v="Tipperary"/>
    <s v="Ireland"/>
    <m/>
    <s v="(067) 27533"/>
    <x v="11"/>
    <s v="Niall"/>
    <s v="O'Meara"/>
    <s v="Non Compliant"/>
    <x v="0"/>
  </r>
  <r>
    <n v="1534"/>
    <m/>
    <s v="Member"/>
    <s v="Galway Metal Company Limited"/>
    <s v="Galway Metal Company Limited"/>
    <s v="Oranmore"/>
    <s v="Galway"/>
    <m/>
    <m/>
    <s v="Galway"/>
    <s v="Ireland"/>
    <s v="H91 V96X"/>
    <s v="(091) 794358"/>
    <x v="21"/>
    <s v="Patricia"/>
    <s v="O'Brien"/>
    <s v="Compliant"/>
    <x v="0"/>
  </r>
  <r>
    <n v="1534"/>
    <n v="1829"/>
    <s v="Premise"/>
    <s v="Galway Metal Company Limited"/>
    <s v="Galway Metal Company Ltd"/>
    <s v="Oranmore"/>
    <m/>
    <m/>
    <s v="Oranmore"/>
    <s v="Galway"/>
    <s v="Ireland"/>
    <s v="H91 V96X"/>
    <n v="91794358"/>
    <x v="21"/>
    <s v="Joseph"/>
    <s v="Ward"/>
    <s v="Compliant"/>
    <x v="0"/>
  </r>
  <r>
    <n v="1535"/>
    <m/>
    <s v="Member"/>
    <s v="Mindaugas Jocys"/>
    <s v="Mindaugas Jocys"/>
    <s v="Fedoo"/>
    <s v="Old Armagh Road"/>
    <s v="Top Auto Garage Building"/>
    <m/>
    <s v="Monaghan"/>
    <s v="Ireland"/>
    <m/>
    <s v="(085) 7304625"/>
    <x v="0"/>
    <m/>
    <m/>
    <s v="Revoked"/>
    <x v="35"/>
  </r>
  <r>
    <n v="1536"/>
    <m/>
    <s v="Member"/>
    <s v="Marsh Nissan Ltd"/>
    <s v="Marsh Nissan Ltd"/>
    <s v="Burlington Business Park"/>
    <s v="Tuallamore"/>
    <m/>
    <m/>
    <s v="Offaly"/>
    <s v="Ireland"/>
    <m/>
    <s v="(057) 9321233"/>
    <x v="26"/>
    <s v="Alison"/>
    <s v="Conneely"/>
    <s v="Compliant"/>
    <x v="0"/>
  </r>
  <r>
    <n v="1537"/>
    <m/>
    <s v="Member"/>
    <s v="Dungooley Auto Salvage"/>
    <s v="Dungooley Auto Salvage"/>
    <s v="Dungooley"/>
    <s v="Kilcurry"/>
    <s v="Dundalk"/>
    <m/>
    <s v="Louth"/>
    <s v="Ireland"/>
    <s v="A91 A2HA"/>
    <s v="(042) 9429042"/>
    <x v="23"/>
    <s v="Regina"/>
    <s v="Tumulty"/>
    <s v="Revoked"/>
    <x v="36"/>
  </r>
  <r>
    <n v="1538"/>
    <m/>
    <s v="Member"/>
    <s v="Matthew Gleeson"/>
    <s v="Matthew Gleeson"/>
    <s v="Ahane"/>
    <s v="Newport"/>
    <m/>
    <m/>
    <s v="Tipperary"/>
    <s v="Ireland"/>
    <s v="V94 V0Y7"/>
    <s v="(061) 378366"/>
    <x v="11"/>
    <s v="Matthew"/>
    <s v="Gleeson"/>
    <s v="Compliant"/>
    <x v="0"/>
  </r>
  <r>
    <n v="1539"/>
    <m/>
    <s v="Member"/>
    <s v="Walshtown Service Station"/>
    <s v="Walshtown Service Station"/>
    <s v="Aiden Street"/>
    <s v="Kiltimagh"/>
    <m/>
    <m/>
    <s v="Mayo"/>
    <s v="Ireland"/>
    <s v="F12E8NO"/>
    <s v="(094) 9381194"/>
    <x v="10"/>
    <m/>
    <m/>
    <s v="Non Compliant"/>
    <x v="0"/>
  </r>
  <r>
    <n v="1540"/>
    <m/>
    <s v="Member"/>
    <s v="Ryan's Garage"/>
    <s v="Ryan's Garage"/>
    <s v="Thurles Road"/>
    <s v="Borrisoleigh"/>
    <s v="Thurles"/>
    <m/>
    <s v="Tipperary"/>
    <s v="Ireland"/>
    <m/>
    <s v="(0504) 51334"/>
    <x v="11"/>
    <s v="Denis"/>
    <s v="Ryan"/>
    <s v="Compliant"/>
    <x v="0"/>
  </r>
  <r>
    <n v="1542"/>
    <m/>
    <s v="Member"/>
    <s v="Right for the Road"/>
    <s v="Right for the Road"/>
    <s v="Knock Road"/>
    <s v="Derrymore"/>
    <s v="Roscrea"/>
    <m/>
    <s v="Tipperary"/>
    <s v="Ireland"/>
    <m/>
    <s v="(089) 4900926"/>
    <x v="11"/>
    <s v="Noel"/>
    <s v="Kenny"/>
    <s v="Non Compliant"/>
    <x v="0"/>
  </r>
  <r>
    <n v="1543"/>
    <m/>
    <s v="Member"/>
    <s v="FK Performance Motors Ltd"/>
    <s v="FK Performance Motors Ltd"/>
    <s v="Carrowroe"/>
    <s v="Sligo"/>
    <s v="Sligo"/>
    <m/>
    <s v="Sligo"/>
    <s v="Ireland"/>
    <s v="F91 XT92"/>
    <s v="(071) 9110001"/>
    <x v="12"/>
    <s v="Francis"/>
    <s v="Kelly"/>
    <s v="Non Compliant"/>
    <x v="0"/>
  </r>
  <r>
    <n v="1544"/>
    <m/>
    <s v="Member"/>
    <s v="Noel Whelan Car Sales Ltd"/>
    <s v="Noel Whelan Car Sales Ltd"/>
    <s v="Rathevan"/>
    <s v="Portlaiose"/>
    <m/>
    <m/>
    <s v="Laois"/>
    <s v="Ireland"/>
    <s v="R32 X432"/>
    <s v="(057) 866 3896"/>
    <x v="3"/>
    <s v="Grainne"/>
    <s v="Clancy"/>
    <s v="Compliant"/>
    <x v="0"/>
  </r>
  <r>
    <n v="1546"/>
    <m/>
    <s v="Member"/>
    <s v="Kane's Autos Ltd"/>
    <s v="Kane's Autos Ltd"/>
    <s v="Longford Road"/>
    <s v="Edgeworthstown"/>
    <m/>
    <m/>
    <s v="Longford"/>
    <s v="Ireland"/>
    <m/>
    <s v="(043) 6671032"/>
    <x v="29"/>
    <s v="Catherine"/>
    <s v="*"/>
    <s v="Non Compliant"/>
    <x v="0"/>
  </r>
  <r>
    <n v="1547"/>
    <m/>
    <s v="Member"/>
    <s v="Gabriel Keane Motors"/>
    <s v="Gabriel Keane Motors"/>
    <s v="Liffey Valley Motor Mall"/>
    <s v="Lucan"/>
    <m/>
    <m/>
    <s v="Dublin 22"/>
    <s v="Ireland"/>
    <s v="D22 AF89"/>
    <s v="(01) 248 7777"/>
    <x v="2"/>
    <s v="Rita"/>
    <s v="Keane"/>
    <s v="Compliant"/>
    <x v="0"/>
  </r>
  <r>
    <n v="1548"/>
    <m/>
    <s v="Member"/>
    <s v="Judges Auto Service"/>
    <s v="Judges Auto Service"/>
    <s v="Sligo Road"/>
    <s v="Ballina"/>
    <m/>
    <m/>
    <s v="Mayo"/>
    <s v="Ireland"/>
    <s v="F26 YK38"/>
    <s v="(096) 21864"/>
    <x v="10"/>
    <s v="Aidan"/>
    <s v="Walsh"/>
    <s v="Non Compliant"/>
    <x v="0"/>
  </r>
  <r>
    <n v="1549"/>
    <m/>
    <s v="Member"/>
    <s v="Cork Metal Company Limited"/>
    <s v="Cork Metal Company Limited"/>
    <s v="Dublin Hill"/>
    <s v="Cork"/>
    <m/>
    <m/>
    <s v="Cork"/>
    <s v="Ireland"/>
    <s v="T23 DF43"/>
    <s v="(021) 4309910"/>
    <x v="6"/>
    <s v="Linda"/>
    <s v="O'Sullivan"/>
    <s v="Non Compliant"/>
    <x v="0"/>
  </r>
  <r>
    <n v="1550"/>
    <m/>
    <s v="Member"/>
    <s v="Tony Smyth Tyres Ltd"/>
    <s v="Tony Smyth Tyres Ltd"/>
    <s v="Bridge Street"/>
    <s v="Kilkelly"/>
    <m/>
    <m/>
    <s v="Mayo"/>
    <s v="Ireland"/>
    <s v="F35 CC67"/>
    <s v="(094) 936 7439"/>
    <x v="10"/>
    <s v="Tony"/>
    <s v="Smyth"/>
    <s v="Non Compliant"/>
    <x v="0"/>
  </r>
  <r>
    <n v="1551"/>
    <m/>
    <s v="Member"/>
    <s v="Portarlington Tyres Ltd"/>
    <s v="Portarlington Tyres Ltd"/>
    <s v="Lea Road"/>
    <s v="Portarlington"/>
    <m/>
    <m/>
    <s v="Laois"/>
    <s v="Ireland"/>
    <s v="R32 Y7PX"/>
    <s v="(087) 266 5194"/>
    <x v="3"/>
    <s v="Eamonn"/>
    <s v="Murphy"/>
    <s v="Non Compliant"/>
    <x v="0"/>
  </r>
  <r>
    <n v="1552"/>
    <m/>
    <s v="Member"/>
    <s v="Pat McManus"/>
    <s v="Pat McManus"/>
    <s v="Market Place"/>
    <s v="Fermoy"/>
    <m/>
    <m/>
    <s v="Cork"/>
    <s v="Ireland"/>
    <m/>
    <s v="(025) 31417"/>
    <x v="6"/>
    <s v="Pat"/>
    <s v="McManus"/>
    <s v="Non Compliant"/>
    <x v="0"/>
  </r>
  <r>
    <n v="1553"/>
    <m/>
    <s v="Member"/>
    <s v="Fitzpatrick's Garage Carlow Ltd"/>
    <s v="Fitzpatrick's Garage Carlow Ltd"/>
    <s v="Dublin Road"/>
    <s v="Carlow"/>
    <m/>
    <m/>
    <s v="Carlow"/>
    <s v="Ireland"/>
    <m/>
    <s v="(059) 9170700"/>
    <x v="4"/>
    <s v="Imelda"/>
    <s v="Donohoe"/>
    <s v="Non Compliant"/>
    <x v="0"/>
  </r>
  <r>
    <n v="1554"/>
    <m/>
    <s v="Member"/>
    <s v="Cullens Recovery &amp; Repairs"/>
    <s v="Cullens Recovery &amp; Repairs"/>
    <s v="Lisruntagh,"/>
    <s v="Drumfin, Riverstown"/>
    <s v="Sligo"/>
    <m/>
    <s v="Sligo"/>
    <s v="Ireland"/>
    <s v="F52 HC86"/>
    <s v="(086) 2695824"/>
    <x v="12"/>
    <s v="Mandy"/>
    <s v="Cullen"/>
    <s v="Non Compliant"/>
    <x v="0"/>
  </r>
  <r>
    <n v="1555"/>
    <m/>
    <s v="Member"/>
    <s v="Brendan O Brien"/>
    <s v="Brendan O Brien"/>
    <s v="Off the Ongar Road"/>
    <s v="Clonsilla"/>
    <m/>
    <m/>
    <s v="Dublin 15"/>
    <s v="Ireland"/>
    <m/>
    <s v="(01) 8211119"/>
    <x v="1"/>
    <s v="Pamela"/>
    <s v="Dunne"/>
    <s v="Non Compliant"/>
    <x v="0"/>
  </r>
  <r>
    <n v="1556"/>
    <m/>
    <s v="Member"/>
    <s v="Auto Brothers"/>
    <s v="Auto Brothers"/>
    <s v="Golf Links Road"/>
    <s v="Ballinamore"/>
    <m/>
    <m/>
    <s v="Leitrim"/>
    <s v="Ireland"/>
    <s v="N41 DY92"/>
    <s v="(071) 9644680"/>
    <x v="19"/>
    <m/>
    <m/>
    <s v="Compliant"/>
    <x v="0"/>
  </r>
  <r>
    <n v="1557"/>
    <m/>
    <s v="Member"/>
    <s v="Thomas Walsh"/>
    <s v="Thomas Walsh"/>
    <s v="Kilmactranny"/>
    <s v="Boyle"/>
    <m/>
    <m/>
    <s v="Sligo"/>
    <s v="Ireland"/>
    <m/>
    <s v="(087) 6311415"/>
    <x v="12"/>
    <m/>
    <m/>
    <s v="Non Compliant"/>
    <x v="0"/>
  </r>
  <r>
    <n v="1558"/>
    <m/>
    <s v="Member"/>
    <s v="Premier Performance Cars"/>
    <s v="Premier Performance Cars"/>
    <s v="Cavancreevy"/>
    <s v="Castleshane"/>
    <m/>
    <m/>
    <s v="Monaghan"/>
    <s v="Ireland"/>
    <m/>
    <s v="(086) 3217687"/>
    <x v="0"/>
    <s v="Sabrina"/>
    <s v="McCooey"/>
    <s v="Non Compliant"/>
    <x v="0"/>
  </r>
  <r>
    <n v="1559"/>
    <m/>
    <s v="Member"/>
    <s v="Johnson &amp; Perrott Ltd"/>
    <s v="Johnson &amp; Perrott Ltd"/>
    <s v="Mahon Point Retail Park"/>
    <s v="Mahon Point"/>
    <s v="Cork"/>
    <m/>
    <s v="Cork"/>
    <s v="Ireland"/>
    <m/>
    <s v="(021) 461 5220"/>
    <x v="7"/>
    <s v="Stephanie"/>
    <s v="Mills"/>
    <s v="Non Compliant"/>
    <x v="0"/>
  </r>
  <r>
    <n v="1559"/>
    <n v="1542"/>
    <s v="Premise"/>
    <s v="Johnson &amp; Perrott Ltd"/>
    <s v="Johnson &amp; Perrott Douglas Road"/>
    <s v="Douglas Road"/>
    <s v="Cork"/>
    <m/>
    <m/>
    <s v="Cork"/>
    <s v="Ireland"/>
    <m/>
    <m/>
    <x v="7"/>
    <s v="Paul"/>
    <s v="O Neill"/>
    <s v="Non Compliant"/>
    <x v="0"/>
  </r>
  <r>
    <n v="1560"/>
    <m/>
    <s v="Member"/>
    <s v="Lang's Garage"/>
    <s v="Lang's Garage"/>
    <s v="Kivey"/>
    <s v="Carrigallen"/>
    <m/>
    <m/>
    <s v="Leitrim"/>
    <s v="Ireland"/>
    <s v="H12 AY23"/>
    <s v="(086) 6787807"/>
    <x v="19"/>
    <s v="David"/>
    <s v="Lang"/>
    <s v="Compliant"/>
    <x v="0"/>
  </r>
  <r>
    <n v="1561"/>
    <m/>
    <s v="Member"/>
    <s v="Martin Christy"/>
    <s v="Martin Christy"/>
    <s v="Crossan Knockvicar"/>
    <s v="Boyle"/>
    <m/>
    <m/>
    <s v="Roscommon"/>
    <s v="Ireland"/>
    <m/>
    <s v="(089) 448 7435"/>
    <x v="28"/>
    <s v="Martin"/>
    <s v="Christy"/>
    <s v="Non Compliant"/>
    <x v="0"/>
  </r>
  <r>
    <n v="1562"/>
    <m/>
    <s v="Member"/>
    <s v="Condron Tyres"/>
    <s v="Condron Tyres"/>
    <s v="Killeigh"/>
    <s v="Tullamore"/>
    <m/>
    <m/>
    <s v="Offaly"/>
    <s v="Ireland"/>
    <s v="R35 DC79"/>
    <s v="(057) 9344292"/>
    <x v="26"/>
    <s v="John"/>
    <s v="Russell"/>
    <s v="Compliant"/>
    <x v="0"/>
  </r>
  <r>
    <n v="1563"/>
    <m/>
    <s v="Member"/>
    <s v="McPhillips Automotive"/>
    <s v="McPhillips Automotive"/>
    <s v="Monaghan Road"/>
    <s v="Rockcorry"/>
    <m/>
    <m/>
    <s v="Monaghan"/>
    <s v="Ireland"/>
    <m/>
    <s v="(086) 3695180"/>
    <x v="0"/>
    <s v="Peter"/>
    <s v="McPhillips"/>
    <s v="Non Compliant"/>
    <x v="0"/>
  </r>
  <r>
    <n v="1564"/>
    <m/>
    <s v="Member"/>
    <s v="Eamon Murphy Car Sales Ltd"/>
    <s v="Eamon Murphy Car Sales Ltd"/>
    <s v="Caherduff"/>
    <s v="The Neale"/>
    <m/>
    <m/>
    <s v="Mayo"/>
    <s v="Ireland"/>
    <m/>
    <s v="(094) 9546383"/>
    <x v="10"/>
    <m/>
    <m/>
    <s v="Non Compliant"/>
    <x v="0"/>
  </r>
  <r>
    <n v="1565"/>
    <m/>
    <s v="Member"/>
    <s v="Atkinson Car Dismantlers"/>
    <s v="Atkinson Car Dismantlers"/>
    <s v="Carrigans"/>
    <s v="Emyvale"/>
    <m/>
    <m/>
    <s v="Monaghan"/>
    <s v="Ireland"/>
    <s v="H18 K528"/>
    <s v="(047) 87247"/>
    <x v="0"/>
    <s v="Aran"/>
    <s v="Atkinson"/>
    <s v="Compliant"/>
    <x v="0"/>
  </r>
  <r>
    <n v="1566"/>
    <m/>
    <s v="Member"/>
    <s v="Burke Motor Works"/>
    <s v="Burke Motor Works"/>
    <s v="The Square"/>
    <s v="Tubbercurry"/>
    <m/>
    <m/>
    <s v="Sligo"/>
    <s v="Ireland"/>
    <m/>
    <s v="(071) 9185027"/>
    <x v="12"/>
    <s v="Tony"/>
    <s v="Burke"/>
    <s v="Compliant"/>
    <x v="0"/>
  </r>
  <r>
    <n v="1567"/>
    <m/>
    <s v="Member"/>
    <s v="Francie McQuaid Tyres Ltd"/>
    <s v="Francie McQuaid Tyres Ltd"/>
    <s v="Gortakeegan"/>
    <s v="Monaghan"/>
    <s v="Co. Monaghan"/>
    <m/>
    <s v="Monaghan"/>
    <s v="Ireland"/>
    <s v="H18 DD74"/>
    <s v="(047) 84488"/>
    <x v="0"/>
    <s v="Mona"/>
    <s v="Wheatley"/>
    <s v="Non Compliant"/>
    <x v="0"/>
  </r>
  <r>
    <n v="1568"/>
    <m/>
    <s v="Member"/>
    <s v="J &amp; D Agri Contractors Ltd"/>
    <s v="J &amp; D Agri Contractors Ltd"/>
    <s v="Cahir"/>
    <s v="Kenmare"/>
    <m/>
    <m/>
    <s v="Kerry"/>
    <s v="Ireland"/>
    <m/>
    <s v="(064) 6685320"/>
    <x v="13"/>
    <m/>
    <m/>
    <s v="Compliant"/>
    <x v="0"/>
  </r>
  <r>
    <n v="1568"/>
    <n v="1838"/>
    <s v="Premise"/>
    <s v="J &amp; D Agri Contractors Ltd"/>
    <s v="KENMARE TYRE CENTRE"/>
    <s v="CAHIR"/>
    <m/>
    <m/>
    <s v="KENMARE"/>
    <s v="Kerry"/>
    <s v="Ireland"/>
    <m/>
    <n v="646685320"/>
    <x v="13"/>
    <m/>
    <m/>
    <s v="Compliant"/>
    <x v="0"/>
  </r>
  <r>
    <n v="1569"/>
    <m/>
    <s v="Member"/>
    <s v="LCP Tyres Ltd"/>
    <s v="LCP Tyres Ltd"/>
    <s v="McCurtain Street"/>
    <s v="Clones"/>
    <m/>
    <m/>
    <s v="Monaghan"/>
    <s v="Ireland"/>
    <m/>
    <s v="(047) 52500"/>
    <x v="0"/>
    <m/>
    <m/>
    <s v="Non Compliant"/>
    <x v="0"/>
  </r>
  <r>
    <n v="1570"/>
    <m/>
    <s v="Member"/>
    <s v="Michael Kennedy Motors Ltd"/>
    <s v="Michael Kennedy Motors Ltd"/>
    <s v="Syngefield"/>
    <s v="Birr"/>
    <m/>
    <m/>
    <s v="Offaly"/>
    <s v="Ireland"/>
    <s v="R42H590"/>
    <s v="(057) 9120448"/>
    <x v="26"/>
    <s v="Victoria"/>
    <s v="Hally"/>
    <s v="Non Compliant"/>
    <x v="0"/>
  </r>
  <r>
    <n v="1571"/>
    <m/>
    <s v="Member"/>
    <s v="Grealy Stores Galway Ltd"/>
    <s v="Grealy Stores Galway Ltd"/>
    <s v="Maree"/>
    <s v="Oranmore"/>
    <m/>
    <m/>
    <s v="Galway"/>
    <s v="Ireland"/>
    <m/>
    <s v="(091) 794020"/>
    <x v="21"/>
    <s v="John"/>
    <s v="Grealy"/>
    <s v="Non Compliant"/>
    <x v="0"/>
  </r>
  <r>
    <n v="1572"/>
    <m/>
    <s v="Member"/>
    <s v="JPC Recycling"/>
    <s v="JPC Recycling"/>
    <s v="Ladys Well,"/>
    <s v="Mill Road,"/>
    <s v="Thurles"/>
    <m/>
    <s v="Tipperary"/>
    <s v="Ireland"/>
    <m/>
    <s v="(087) 6609173"/>
    <x v="11"/>
    <s v="James Paul"/>
    <s v="Condon"/>
    <s v="Non Compliant"/>
    <x v="0"/>
  </r>
  <r>
    <n v="1573"/>
    <m/>
    <s v="Member"/>
    <s v="Dempsey Auto Services Ltd"/>
    <s v="Dempsey Auto Services Ltd"/>
    <s v="Ballyforan"/>
    <s v="Ballinasloe"/>
    <m/>
    <m/>
    <s v="Roscommon"/>
    <s v="Ireland"/>
    <s v="H53 NY51"/>
    <s v="(0906) 6622216"/>
    <x v="28"/>
    <s v="Michael"/>
    <s v="Dempsey"/>
    <s v="Compliant"/>
    <x v="0"/>
  </r>
  <r>
    <n v="1574"/>
    <m/>
    <s v="Member"/>
    <s v="Patrick Finn Motors"/>
    <s v="Patrick Finn Motors"/>
    <s v="Ballindrum,"/>
    <s v="Athy,"/>
    <m/>
    <m/>
    <s v="Kildare"/>
    <s v="Ireland"/>
    <s v="R148924"/>
    <s v="(059) 8626264"/>
    <x v="14"/>
    <s v="Pat"/>
    <s v="Finn"/>
    <s v="Compliant"/>
    <x v="0"/>
  </r>
  <r>
    <n v="1575"/>
    <m/>
    <s v="Member"/>
    <s v="Castletown Tyres Ltd"/>
    <s v="Castletown Tyres Ltd"/>
    <s v="Castletown Road"/>
    <s v="Dundalk"/>
    <m/>
    <m/>
    <s v="Louth"/>
    <s v="Ireland"/>
    <m/>
    <s v="(042) 9334050"/>
    <x v="23"/>
    <s v="Sharon"/>
    <s v="George"/>
    <s v="Compliant"/>
    <x v="0"/>
  </r>
  <r>
    <n v="1576"/>
    <m/>
    <s v="Member"/>
    <s v="Kieran Coffey"/>
    <s v="Kieran Coffey"/>
    <s v="Clonederagole"/>
    <s v="Clones"/>
    <m/>
    <m/>
    <s v="Monaghan"/>
    <s v="Ireland"/>
    <m/>
    <s v="(047) 20763"/>
    <x v="0"/>
    <s v="Kieran"/>
    <s v="Coffey"/>
    <s v="Non Compliant"/>
    <x v="0"/>
  </r>
  <r>
    <n v="1577"/>
    <m/>
    <s v="Member"/>
    <s v="Cummins Car Centre Ltd"/>
    <s v="Cummins Car Centre Ltd"/>
    <s v="Ballymaley Business Park"/>
    <s v="Gort Road"/>
    <s v="Ennis"/>
    <m/>
    <s v="Clare"/>
    <s v="Ireland"/>
    <s v="V95 YR29"/>
    <s v="(065) 6845000"/>
    <x v="18"/>
    <s v="Annette"/>
    <s v="Daly"/>
    <s v="Compliant"/>
    <x v="0"/>
  </r>
  <r>
    <n v="1578"/>
    <m/>
    <s v="Member"/>
    <s v="Glebe Motors Plus Limited"/>
    <s v="Glebe Motors Plus Limited"/>
    <s v="Glebe Lane Yard"/>
    <s v="Wicklow Town"/>
    <m/>
    <m/>
    <s v="Wicklow"/>
    <s v="Ireland"/>
    <m/>
    <s v="(0404) 466 755"/>
    <x v="20"/>
    <s v="Ewelina"/>
    <s v="Widera"/>
    <s v="Non Compliant"/>
    <x v="0"/>
  </r>
  <r>
    <n v="1579"/>
    <m/>
    <s v="Member"/>
    <s v="George &amp; Tadhg Dalton"/>
    <s v="George &amp; Tadhg Dalton"/>
    <s v="Colt"/>
    <s v="Portlaoise"/>
    <m/>
    <m/>
    <s v="Laois"/>
    <s v="Ireland"/>
    <m/>
    <s v="(057) 8731372"/>
    <x v="3"/>
    <s v="Tadhg"/>
    <s v="Dalton"/>
    <s v="Compliant"/>
    <x v="0"/>
  </r>
  <r>
    <n v="1580"/>
    <m/>
    <s v="Member"/>
    <s v="The Grange Motors"/>
    <s v="The Grange Motors"/>
    <s v="The Grange"/>
    <s v="Cloone"/>
    <s v="Carrick-On-Shannon"/>
    <m/>
    <s v="Leitrim"/>
    <s v="Ireland"/>
    <s v="DN41 297"/>
    <s v="(071) 9636056"/>
    <x v="19"/>
    <s v="Sean"/>
    <s v="McGovern"/>
    <s v="Non Compliant"/>
    <x v="0"/>
  </r>
  <r>
    <n v="1581"/>
    <m/>
    <s v="Member"/>
    <s v="Pat McKeon Motors"/>
    <s v="Pat McKeon Motors"/>
    <s v="Ballybay Road"/>
    <s v="Carrickmacross"/>
    <m/>
    <m/>
    <s v="Monaghan"/>
    <s v="Ireland"/>
    <m/>
    <s v="(086) 8339405"/>
    <x v="0"/>
    <m/>
    <m/>
    <s v="Non Compliant"/>
    <x v="0"/>
  </r>
  <r>
    <n v="1582"/>
    <m/>
    <s v="Member"/>
    <s v="Liam J Wynne &amp; Sons"/>
    <s v="Liam J Wynne &amp; Sons"/>
    <s v="Bond Street"/>
    <s v="Wicklow Town"/>
    <m/>
    <m/>
    <s v="Wicklow"/>
    <s v="Ireland"/>
    <m/>
    <s v="(0404) 68114"/>
    <x v="20"/>
    <s v="Michelle"/>
    <s v="Coffey"/>
    <s v="Non Compliant"/>
    <x v="0"/>
  </r>
  <r>
    <n v="1583"/>
    <m/>
    <s v="Member"/>
    <s v="James Hennessy Motors Ltd"/>
    <s v="James Hennessy Motors Ltd"/>
    <s v="Stillorgan Road"/>
    <s v="Mount Merrion"/>
    <m/>
    <m/>
    <s v="Dublin County"/>
    <s v="Ireland"/>
    <m/>
    <s v="(01) 2784597"/>
    <x v="2"/>
    <s v="Linda"/>
    <s v="Hennessy"/>
    <s v="Compliant"/>
    <x v="0"/>
  </r>
  <r>
    <n v="1584"/>
    <m/>
    <s v="Member"/>
    <s v="Hazi Tyres"/>
    <s v="Hazi Tyres"/>
    <s v="Bridge Street"/>
    <s v="Kilcormac"/>
    <m/>
    <m/>
    <s v="Offaly"/>
    <s v="Ireland"/>
    <m/>
    <s v="(087) 1190733"/>
    <x v="26"/>
    <s v="Slawomir"/>
    <s v="Wlodarczyk"/>
    <s v="Revoked"/>
    <x v="37"/>
  </r>
  <r>
    <n v="1585"/>
    <m/>
    <s v="Member"/>
    <s v="P. Murtagh Motors Ltd"/>
    <s v="P. Murtagh Motors Ltd"/>
    <s v="Rebane"/>
    <s v="Shantonagh"/>
    <s v="Castleblayney"/>
    <m/>
    <s v="Monaghan"/>
    <s v="Ireland"/>
    <s v="A75W270"/>
    <s v="(042) 9745169"/>
    <x v="0"/>
    <s v="Yvonne"/>
    <s v="Murtagh"/>
    <s v="Compliant"/>
    <x v="0"/>
  </r>
  <r>
    <n v="1586"/>
    <m/>
    <s v="Member"/>
    <s v="Poff Motors"/>
    <s v="Poff Motors"/>
    <s v="Dingle Road"/>
    <s v="Tralee"/>
    <m/>
    <m/>
    <s v="Kerry"/>
    <s v="Ireland"/>
    <m/>
    <s v="(087) 6548691"/>
    <x v="13"/>
    <s v="Liam"/>
    <s v="Poff"/>
    <s v="Non Compliant"/>
    <x v="0"/>
  </r>
  <r>
    <n v="1587"/>
    <m/>
    <s v="Member"/>
    <s v="Autogrill Motors Ltd"/>
    <s v="Autogrill Motors Ltd"/>
    <s v="15 Richmond Avenue"/>
    <m/>
    <m/>
    <m/>
    <s v="Dublin 3"/>
    <s v="Ireland"/>
    <m/>
    <s v="(01) 8844444"/>
    <x v="17"/>
    <s v="Yunik"/>
    <s v="Gashi"/>
    <s v="Non Compliant"/>
    <x v="0"/>
  </r>
  <r>
    <n v="1588"/>
    <m/>
    <s v="Member"/>
    <s v="Loughrea Tyre Centre Ltd"/>
    <s v="Loughrea Tyre Centre Ltd"/>
    <s v="Fairfield"/>
    <s v="Loughrea"/>
    <m/>
    <m/>
    <s v="Galway"/>
    <s v="Ireland"/>
    <s v="H62 K652"/>
    <s v="(091) 841260"/>
    <x v="21"/>
    <s v="Colm"/>
    <s v="Ahern"/>
    <s v="Compliant"/>
    <x v="0"/>
  </r>
  <r>
    <n v="1589"/>
    <m/>
    <s v="Member"/>
    <s v="Patrick McQuaid"/>
    <s v="Patrick McQuaid"/>
    <s v="Annabrack"/>
    <s v="Threemilehouse"/>
    <m/>
    <m/>
    <s v="Monaghan"/>
    <s v="Ireland"/>
    <s v="H18 EH04"/>
    <s v="(047) 57213"/>
    <x v="0"/>
    <s v="Patrick"/>
    <s v="Mc Quaid"/>
    <s v="Non Compliant"/>
    <x v="0"/>
  </r>
  <r>
    <n v="1590"/>
    <m/>
    <s v="Member"/>
    <s v="Larkin's Store Limited"/>
    <s v="Larkin's Store Limited"/>
    <s v="Forthenry"/>
    <s v="Ballina"/>
    <s v="Killaloe"/>
    <m/>
    <s v="Tipperary"/>
    <s v="Ireland"/>
    <m/>
    <s v="(061) 376102"/>
    <x v="11"/>
    <s v="Michael"/>
    <s v="Larkin"/>
    <s v="Compliant"/>
    <x v="0"/>
  </r>
  <r>
    <n v="1591"/>
    <m/>
    <s v="Member"/>
    <s v="Doohamlet Motors Ltd"/>
    <s v="Doohamlet Motors Ltd"/>
    <s v="Doohamlet"/>
    <s v="Castleblayney"/>
    <m/>
    <m/>
    <s v="Monaghan"/>
    <s v="Ireland"/>
    <s v="A75 KD79"/>
    <s v="(042) 9741411"/>
    <x v="0"/>
    <s v="Kieran"/>
    <s v="McArdle"/>
    <s v="Non Compliant"/>
    <x v="0"/>
  </r>
  <r>
    <n v="1592"/>
    <m/>
    <s v="Member"/>
    <s v="Monbatt Ltd"/>
    <s v="Monbatt Ltd"/>
    <s v="Brandrum"/>
    <s v="Monaghan"/>
    <m/>
    <m/>
    <s v="Monaghan"/>
    <s v="Ireland"/>
    <s v="H18 YE12"/>
    <s v="(047) 84473"/>
    <x v="0"/>
    <s v="Geraldine"/>
    <s v="Connolly"/>
    <s v="Non Compliant"/>
    <x v="0"/>
  </r>
  <r>
    <n v="1593"/>
    <m/>
    <s v="Member"/>
    <s v="Dempsey &amp; Harold Ltd"/>
    <s v="Dempsey &amp; Harold Ltd"/>
    <s v="Two-Mile-Borris"/>
    <s v="Thurles"/>
    <m/>
    <m/>
    <s v="Tipperary"/>
    <s v="Ireland"/>
    <m/>
    <s v="(0504) 44391"/>
    <x v="11"/>
    <s v="Tom"/>
    <s v="Harold"/>
    <s v="Non Compliant"/>
    <x v="0"/>
  </r>
  <r>
    <n v="1594"/>
    <m/>
    <s v="Member"/>
    <s v="First Stop Tyres Ltd"/>
    <s v="First Stop Tyres Ltd"/>
    <s v="West Link Service Station"/>
    <s v="Lower Pouladuff Road"/>
    <s v="Cork"/>
    <m/>
    <s v="Cork"/>
    <s v="Ireland"/>
    <s v="T12 VX59"/>
    <s v="(021) 4320966"/>
    <x v="6"/>
    <s v="Ricky"/>
    <s v="Galvin"/>
    <s v="Non Compliant"/>
    <x v="0"/>
  </r>
  <r>
    <n v="1595"/>
    <m/>
    <s v="Member"/>
    <s v="Dillon Tyres Limited"/>
    <s v="Dillon Tyres Limited"/>
    <s v="Topaz Service Station"/>
    <s v="Galway Road"/>
    <s v="Ballinasloe"/>
    <m/>
    <s v="Galway"/>
    <s v="Ireland"/>
    <s v="H53 PW44"/>
    <s v="(0909) 643737"/>
    <x v="21"/>
    <s v="Padraic"/>
    <s v="Dillon"/>
    <s v="Compliant"/>
    <x v="0"/>
  </r>
  <r>
    <n v="1596"/>
    <m/>
    <s v="Member"/>
    <s v="AA Tyre Master Ltd"/>
    <s v="AA Tyre Master Ltd"/>
    <s v="Greenhills Road"/>
    <s v="Walkinstown"/>
    <m/>
    <m/>
    <s v="Dublin 12"/>
    <s v="Ireland"/>
    <s v="D12 TKK6"/>
    <s v="(01) 4565516"/>
    <x v="2"/>
    <s v="Louise"/>
    <s v="O'Brien"/>
    <s v="Compliant"/>
    <x v="0"/>
  </r>
  <r>
    <n v="1598"/>
    <m/>
    <s v="Member"/>
    <s v="Donal Kelly"/>
    <s v="Donal Kelly"/>
    <s v="Old Cross Square"/>
    <s v="Monaghan"/>
    <m/>
    <m/>
    <s v="Monaghan"/>
    <s v="Ireland"/>
    <m/>
    <s v="(086) 0820855"/>
    <x v="0"/>
    <s v="Donal"/>
    <s v="Kelly"/>
    <s v="Non Compliant"/>
    <x v="0"/>
  </r>
  <r>
    <n v="1599"/>
    <m/>
    <s v="Member"/>
    <s v="Condron Dismantlers Ltd"/>
    <s v="Condron Dismantlers Ltd"/>
    <s v="Cappincur Industrial Estate"/>
    <s v="Tullamore"/>
    <m/>
    <m/>
    <s v="Offaly"/>
    <s v="Ireland"/>
    <s v="R35 PX77"/>
    <s v="(087) 6962888"/>
    <x v="26"/>
    <s v="Liam"/>
    <s v="Condron"/>
    <s v="Non Compliant"/>
    <x v="0"/>
  </r>
  <r>
    <n v="1600"/>
    <m/>
    <s v="Member"/>
    <s v="Sragh Dismantlers Ltd"/>
    <s v="Sragh Dismantlers Ltd"/>
    <s v="Sragh"/>
    <s v="Ballybay"/>
    <m/>
    <m/>
    <s v="Monaghan"/>
    <s v="Ireland"/>
    <s v="A75KX31"/>
    <s v="(042) 9748300"/>
    <x v="0"/>
    <m/>
    <m/>
    <s v="Compliant"/>
    <x v="0"/>
  </r>
  <r>
    <n v="1601"/>
    <m/>
    <s v="Member"/>
    <s v="John Hughes"/>
    <s v="John Hughes"/>
    <s v="Greenmount"/>
    <s v="Castleshane"/>
    <m/>
    <m/>
    <s v="Monaghan"/>
    <s v="Ireland"/>
    <s v="H18 FW26"/>
    <s v="(047) 85892"/>
    <x v="0"/>
    <s v="John"/>
    <s v="Hughes"/>
    <s v="Compliant"/>
    <x v="0"/>
  </r>
  <r>
    <n v="1602"/>
    <m/>
    <s v="Member"/>
    <s v="Ballybay Tyre Centre"/>
    <s v="Ballybay Tyre Centre"/>
    <s v="Lower Main Street"/>
    <s v="Ballybay"/>
    <m/>
    <m/>
    <s v="Monaghan"/>
    <s v="Ireland"/>
    <s v="A75 N592"/>
    <s v="(042) 9741024"/>
    <x v="0"/>
    <m/>
    <m/>
    <s v="Non Compliant"/>
    <x v="0"/>
  </r>
  <r>
    <n v="1603"/>
    <m/>
    <s v="Member"/>
    <s v="Laragh Investments Holdings"/>
    <s v="Laragh Investments Holdings"/>
    <s v="Savilles Cross"/>
    <s v="Rathdrum"/>
    <m/>
    <m/>
    <s v="Wicklow"/>
    <s v="Ireland"/>
    <m/>
    <s v="(0404) 46444"/>
    <x v="20"/>
    <s v="Geraldine"/>
    <s v="Rawson"/>
    <s v="Compliant"/>
    <x v="0"/>
  </r>
  <r>
    <n v="1604"/>
    <m/>
    <s v="Member"/>
    <s v="Woodstock Motor Sales &amp; Services"/>
    <s v="Woodstock Motor Sales &amp; Services"/>
    <s v="Woodstock"/>
    <s v="Kilcoole"/>
    <m/>
    <m/>
    <s v="Wicklow"/>
    <s v="Ireland"/>
    <m/>
    <s v="(01) 2874912"/>
    <x v="20"/>
    <m/>
    <m/>
    <s v="Non Compliant"/>
    <x v="0"/>
  </r>
  <r>
    <n v="1605"/>
    <m/>
    <s v="Member"/>
    <s v="McElvaney Motors Ltd"/>
    <s v="McElvaney Motors Ltd"/>
    <s v="Killymarley"/>
    <s v="Dublin Road"/>
    <s v="Monaghan"/>
    <m/>
    <s v="Monaghan"/>
    <s v="Ireland"/>
    <s v="H18 VK16"/>
    <s v="(047) 81596"/>
    <x v="0"/>
    <s v="Aileen"/>
    <s v="Dodds"/>
    <s v="Non Compliant"/>
    <x v="0"/>
  </r>
  <r>
    <n v="1606"/>
    <m/>
    <s v="Member"/>
    <s v="Michael McArdle"/>
    <s v="Michael McArdle"/>
    <s v="Bracklagh"/>
    <s v="Broomfield"/>
    <s v="Castleblayney"/>
    <m/>
    <s v="Monaghan"/>
    <s v="Ireland"/>
    <s v="A75 WF65"/>
    <s v="(042) 9743659"/>
    <x v="0"/>
    <s v="Bernadette"/>
    <s v="*"/>
    <s v="Non Compliant"/>
    <x v="0"/>
  </r>
  <r>
    <n v="1607"/>
    <m/>
    <s v="Member"/>
    <s v="JB Tyres"/>
    <s v="JB Tyres"/>
    <s v="Ballyhorgan"/>
    <s v="Lixnaw"/>
    <s v="Tralee"/>
    <m/>
    <s v="Kerry"/>
    <s v="Ireland"/>
    <m/>
    <s v="(066) 7132132"/>
    <x v="13"/>
    <s v="John"/>
    <s v="Byrne"/>
    <s v="Non Compliant"/>
    <x v="0"/>
  </r>
  <r>
    <n v="1607"/>
    <n v="1544"/>
    <s v="Premise"/>
    <s v="JB Tyres"/>
    <s v="North Kerry Tyre Centre"/>
    <s v="Bridge Road"/>
    <s v="Listowel"/>
    <m/>
    <m/>
    <s v="Kerry"/>
    <s v="Ireland"/>
    <m/>
    <m/>
    <x v="13"/>
    <s v="John"/>
    <s v="Byrne"/>
    <s v="Non Compliant"/>
    <x v="0"/>
  </r>
  <r>
    <n v="1607"/>
    <n v="1545"/>
    <s v="Premise"/>
    <s v="JB Tyres"/>
    <s v="Tralee Tyre Centre"/>
    <s v="Rathass"/>
    <s v="Tralee"/>
    <m/>
    <m/>
    <s v="Kerry"/>
    <s v="Ireland"/>
    <m/>
    <m/>
    <x v="13"/>
    <s v="John"/>
    <s v="Byrne"/>
    <s v="Non Compliant"/>
    <x v="0"/>
  </r>
  <r>
    <n v="1608"/>
    <m/>
    <s v="Member"/>
    <s v="Heathersway Ltd"/>
    <s v="Heathersway Ltd"/>
    <s v="Main Street"/>
    <s v="Glanworth"/>
    <m/>
    <m/>
    <s v="Cork"/>
    <s v="Ireland"/>
    <m/>
    <n v="876456666"/>
    <x v="6"/>
    <s v="Ailish"/>
    <s v="Sexton"/>
    <s v="Non Compliant"/>
    <x v="0"/>
  </r>
  <r>
    <n v="1608"/>
    <n v="1546"/>
    <s v="Premise"/>
    <s v="Heathersway Ltd"/>
    <s v="Glanworth Tyres Little Island"/>
    <s v="Unit 8"/>
    <s v="Euro Business Park"/>
    <s v="Little Island"/>
    <m/>
    <s v="Cork"/>
    <s v="Ireland"/>
    <m/>
    <s v="(021) 4351920"/>
    <x v="6"/>
    <s v="Shane"/>
    <s v="O'Riordan"/>
    <s v="Non Compliant"/>
    <x v="0"/>
  </r>
  <r>
    <n v="1608"/>
    <n v="1547"/>
    <s v="Premise"/>
    <s v="Heathersway Ltd"/>
    <s v="Glanworth Tyres Mallow"/>
    <s v="Gooldshill"/>
    <s v="Mallow"/>
    <m/>
    <m/>
    <s v="Cork"/>
    <s v="Ireland"/>
    <m/>
    <s v="(022) 22128"/>
    <x v="6"/>
    <m/>
    <m/>
    <s v="Non Compliant"/>
    <x v="0"/>
  </r>
  <r>
    <n v="1609"/>
    <m/>
    <s v="Member"/>
    <s v="Ted Brennan Motors Ltd"/>
    <s v="Ted Brennan Motors Ltd"/>
    <s v="Corrintra"/>
    <s v="Castleblayney"/>
    <m/>
    <m/>
    <s v="Monaghan"/>
    <s v="Ireland"/>
    <m/>
    <s v="(042) 9740618"/>
    <x v="0"/>
    <s v="Donna"/>
    <s v="*"/>
    <s v="Non Compliant"/>
    <x v="0"/>
  </r>
  <r>
    <n v="1610"/>
    <m/>
    <s v="Member"/>
    <s v="Diamond Cut Wheel Refurbishment Limited"/>
    <s v="Diamond Cut Wheel Refurbishment Limited"/>
    <s v="Unit 1 Cookstown Square, Second Avenue,"/>
    <s v="Cookstown Industrial Estate,"/>
    <s v="Tallaght,"/>
    <m/>
    <s v="Dublin 24"/>
    <s v="Ireland"/>
    <m/>
    <s v="(01) 4585546"/>
    <x v="2"/>
    <s v="John"/>
    <s v="Barnes"/>
    <s v="Non Compliant"/>
    <x v="0"/>
  </r>
  <r>
    <n v="1611"/>
    <m/>
    <s v="Member"/>
    <s v="C &amp; T Autos Ltd"/>
    <s v="C &amp; T Autos Ltd"/>
    <s v="Killawalla"/>
    <s v="Westport"/>
    <m/>
    <m/>
    <s v="Mayo"/>
    <s v="Ireland"/>
    <s v="F28HC83"/>
    <s v="(098) 35148"/>
    <x v="10"/>
    <s v="Tony"/>
    <s v="O'Donnell"/>
    <s v="Compliant"/>
    <x v="0"/>
  </r>
  <r>
    <n v="1612"/>
    <m/>
    <s v="Member"/>
    <s v="Northside Tyres"/>
    <s v="Northside Tyres"/>
    <s v="Unit 8 Shannon Buildings"/>
    <s v="Croinins Coaches Yard"/>
    <s v="Mallow Road"/>
    <m/>
    <s v="Cork"/>
    <s v="Ireland"/>
    <s v="T23 NX68"/>
    <s v="(021) 2397399"/>
    <x v="7"/>
    <m/>
    <m/>
    <s v="Non Compliant"/>
    <x v="0"/>
  </r>
  <r>
    <n v="1613"/>
    <m/>
    <s v="Member"/>
    <s v="Audrius Zilinskas &amp; Raimondus Balaika"/>
    <s v="Audrius Zilinskas &amp; Raimondus Balaika"/>
    <s v="Moneen Industrial Estate"/>
    <s v="Castlebar"/>
    <m/>
    <m/>
    <s v="Mayo"/>
    <s v="Ireland"/>
    <s v="F23 YK57"/>
    <s v="(094) 9025864"/>
    <x v="10"/>
    <s v="Toni"/>
    <s v="O'Mara"/>
    <s v="Compliant"/>
    <x v="0"/>
  </r>
  <r>
    <n v="1614"/>
    <m/>
    <s v="Member"/>
    <s v="MK Tyres"/>
    <s v="MK Tyres"/>
    <s v="Killashee"/>
    <s v="Naas"/>
    <m/>
    <m/>
    <s v="Kildare"/>
    <s v="Ireland"/>
    <m/>
    <s v="(045) 881067"/>
    <x v="14"/>
    <s v="Martin"/>
    <s v="Kenna"/>
    <s v="Compliant"/>
    <x v="0"/>
  </r>
  <r>
    <n v="1615"/>
    <m/>
    <s v="Member"/>
    <s v="C Byrne Recycling"/>
    <s v="C Byrne Recycling"/>
    <s v="Knocknacran East"/>
    <s v="Carrickmacross"/>
    <m/>
    <m/>
    <s v="Monaghan"/>
    <s v="Ireland"/>
    <s v="A81 FR62"/>
    <s v="(087) 2853634"/>
    <x v="0"/>
    <s v="Cathal"/>
    <s v="Byrne"/>
    <s v="Compliant"/>
    <x v="0"/>
  </r>
  <r>
    <n v="1616"/>
    <m/>
    <s v="Member"/>
    <s v="Scanbitz Ltd"/>
    <s v="Scanbitz Ltd"/>
    <s v="Lisnalee"/>
    <s v="Scotshouse"/>
    <s v="Clones"/>
    <m/>
    <s v="Monaghan"/>
    <s v="Ireland"/>
    <s v="H23 F788"/>
    <s v="(047) 56919"/>
    <x v="0"/>
    <s v="Eamon"/>
    <s v="McKenna"/>
    <s v="Non Compliant"/>
    <x v="0"/>
  </r>
  <r>
    <n v="1617"/>
    <m/>
    <s v="Member"/>
    <s v="Letterkenny Motors"/>
    <s v="Letterkenny Motors"/>
    <s v="Canal Road"/>
    <s v="Letterkenny"/>
    <m/>
    <m/>
    <s v="Donegal"/>
    <s v="Ireland"/>
    <m/>
    <s v="(074) 9122333"/>
    <x v="31"/>
    <s v="Olga"/>
    <s v="P"/>
    <s v="Compliant"/>
    <x v="0"/>
  </r>
  <r>
    <n v="1618"/>
    <m/>
    <s v="Member"/>
    <s v="GL West Cork Motors Ltd."/>
    <s v="GL West Cork Motors Ltd."/>
    <s v="Bypass Business Park"/>
    <s v="Bandon"/>
    <m/>
    <m/>
    <s v="Cork"/>
    <s v="Ireland"/>
    <s v="P72 XE73"/>
    <s v="(023) 8865000"/>
    <x v="6"/>
    <s v="Larry"/>
    <s v="Gridziuska"/>
    <s v="Non Compliant"/>
    <x v="0"/>
  </r>
  <r>
    <n v="1619"/>
    <m/>
    <s v="Member"/>
    <s v="Paul's Service Station"/>
    <s v="Paul's Service Station"/>
    <s v="Athenry Road"/>
    <s v="Loughrea"/>
    <m/>
    <m/>
    <s v="Galway"/>
    <s v="Ireland"/>
    <m/>
    <s v="(091) 842095"/>
    <x v="21"/>
    <s v="Paul"/>
    <s v="Kearns"/>
    <s v="Non Compliant"/>
    <x v="0"/>
  </r>
  <r>
    <n v="1620"/>
    <m/>
    <s v="Member"/>
    <s v="Borris Ballinkillen Service Ltd"/>
    <s v="Borris Ballinkillen Service Ltd"/>
    <s v="Kilgraney"/>
    <s v="Bagenalstown"/>
    <m/>
    <m/>
    <s v="Carlow"/>
    <s v="Ireland"/>
    <m/>
    <s v="(087) 6724808"/>
    <x v="4"/>
    <s v="Michael"/>
    <s v="Murphy"/>
    <s v="Non Compliant"/>
    <x v="0"/>
  </r>
  <r>
    <n v="1621"/>
    <m/>
    <s v="Member"/>
    <s v="Speedy Tyre &amp; Autoservices"/>
    <s v="Speedy Tyre &amp; Autoservices"/>
    <s v="Unit 1, Kilmore Road"/>
    <s v="Artane"/>
    <m/>
    <m/>
    <s v="Dublin 5"/>
    <s v="Ireland"/>
    <m/>
    <s v="(01) 8489434"/>
    <x v="1"/>
    <m/>
    <m/>
    <s v="Non Compliant"/>
    <x v="0"/>
  </r>
  <r>
    <n v="1622"/>
    <m/>
    <s v="Member"/>
    <s v="Masonbrook Motors Ireland Ltd"/>
    <s v="Masonbrook Motors Ireland Ltd"/>
    <s v="Masonbrook"/>
    <s v="Loughrea"/>
    <m/>
    <m/>
    <s v="Galway"/>
    <s v="Ireland"/>
    <m/>
    <s v="(091) 841258"/>
    <x v="21"/>
    <s v="Christopher"/>
    <s v="O'Rourke"/>
    <s v="Compliant"/>
    <x v="0"/>
  </r>
  <r>
    <n v="1623"/>
    <m/>
    <s v="Member"/>
    <s v="Total Car Care Glenealy"/>
    <s v="Total Car Care Glenealy"/>
    <s v="Deputy's Pass"/>
    <s v="Glenealy"/>
    <m/>
    <m/>
    <s v="Wicklow"/>
    <s v="Ireland"/>
    <s v="A67CY67"/>
    <s v="(0404) 44804"/>
    <x v="20"/>
    <s v="Malcolm"/>
    <s v="Earls"/>
    <s v="Non Compliant"/>
    <x v="0"/>
  </r>
  <r>
    <n v="1624"/>
    <m/>
    <s v="Member"/>
    <s v="Tray Parts Limited"/>
    <s v="Tray Parts Limited"/>
    <s v="Tray"/>
    <s v="Culloville"/>
    <s v="Castleblayney"/>
    <m/>
    <s v="Monaghan"/>
    <s v="Ireland"/>
    <m/>
    <s v="(042) 9378499"/>
    <x v="0"/>
    <s v="Bernard"/>
    <s v="Mulholland"/>
    <s v="Non Compliant"/>
    <x v="0"/>
  </r>
  <r>
    <n v="1625"/>
    <m/>
    <s v="Member"/>
    <s v="Finbarr Galvin Ltd"/>
    <s v="Finbarr Galvin Ltd"/>
    <s v="Clonakilty Road"/>
    <s v="Bandon"/>
    <m/>
    <m/>
    <s v="Cork"/>
    <s v="Ireland"/>
    <m/>
    <s v="(023) 8820555"/>
    <x v="6"/>
    <m/>
    <m/>
    <s v="Compliant"/>
    <x v="0"/>
  </r>
  <r>
    <n v="1626"/>
    <m/>
    <s v="Member"/>
    <s v="Lucey Motors"/>
    <s v="Lucey Motors"/>
    <s v="Limerick Road"/>
    <s v="Charleville"/>
    <m/>
    <m/>
    <s v="Cork"/>
    <s v="Ireland"/>
    <m/>
    <s v="(063) 89222"/>
    <x v="6"/>
    <s v="john"/>
    <s v="murphy"/>
    <s v="Non Compliant"/>
    <x v="0"/>
  </r>
  <r>
    <n v="1627"/>
    <m/>
    <s v="Member"/>
    <s v="Mayfield Tyre &amp; Alloy Wheel Centre"/>
    <s v="Mayfield Tyre &amp; Alloy Wheel Centre"/>
    <s v="Unit 1a Mayfield Industrial Estate"/>
    <s v="Mayfield"/>
    <m/>
    <m/>
    <s v="Cork"/>
    <s v="Ireland"/>
    <s v="T23 Y6NK"/>
    <s v="(021) 4552772"/>
    <x v="7"/>
    <s v="Darren"/>
    <s v="O'Leary"/>
    <s v="Non Compliant"/>
    <x v="0"/>
  </r>
  <r>
    <n v="1628"/>
    <m/>
    <s v="Member"/>
    <s v="Bob O'Reilly"/>
    <s v="Bob O'Reilly"/>
    <s v="Station Road"/>
    <s v="Bandon"/>
    <m/>
    <m/>
    <s v="Cork"/>
    <s v="Ireland"/>
    <s v="P72 P447"/>
    <s v="(023) 8844166"/>
    <x v="6"/>
    <s v="Marie"/>
    <s v="Nyhan"/>
    <s v="Compliant"/>
    <x v="0"/>
  </r>
  <r>
    <n v="1629"/>
    <m/>
    <s v="Member"/>
    <s v="Oristown Auto Recyclers Ltd"/>
    <s v="Oristown Auto Recyclers Ltd"/>
    <s v="Oristown"/>
    <s v="Kells"/>
    <m/>
    <m/>
    <s v="Meath"/>
    <s v="Ireland"/>
    <s v="A82 XA47"/>
    <s v="(046) 9247858"/>
    <x v="22"/>
    <s v="Eileen"/>
    <s v="Doyle"/>
    <s v="Non Compliant"/>
    <x v="0"/>
  </r>
  <r>
    <n v="1629"/>
    <n v="1551"/>
    <s v="Premise"/>
    <s v="Oristown Auto Recyclers Ltd"/>
    <s v="Longford Auto Recyclers Ltd"/>
    <s v="Lamagh"/>
    <s v="Newtownforbes"/>
    <m/>
    <m/>
    <s v="Longford"/>
    <s v="Ireland"/>
    <s v="N39 W8E8"/>
    <s v="(043) 3340599"/>
    <x v="29"/>
    <s v="Pat"/>
    <s v="Fitzpatrick"/>
    <s v="Non Compliant"/>
    <x v="0"/>
  </r>
  <r>
    <n v="1630"/>
    <m/>
    <s v="Member"/>
    <s v="Quilligan Tyre Centre"/>
    <s v="Quilligan Tyre Centre"/>
    <s v="Unit 3"/>
    <s v="Churchfield Business Park"/>
    <s v="Churchfield"/>
    <m/>
    <s v="Cork"/>
    <s v="Ireland"/>
    <m/>
    <s v="(086) 8168544"/>
    <x v="7"/>
    <m/>
    <m/>
    <s v="Non Compliant"/>
    <x v="0"/>
  </r>
  <r>
    <n v="1631"/>
    <m/>
    <s v="Member"/>
    <s v="TW Abernethy &amp; Sons Limited"/>
    <s v="TW Abernethy &amp; Sons Limited"/>
    <s v="Cork Road"/>
    <s v="Midleton"/>
    <m/>
    <m/>
    <s v="Cork"/>
    <s v="Ireland"/>
    <s v="P25 Y339"/>
    <s v="(021) 4633633"/>
    <x v="6"/>
    <s v="Marian"/>
    <s v="Harrington"/>
    <s v="Non Compliant"/>
    <x v="0"/>
  </r>
  <r>
    <n v="1632"/>
    <m/>
    <s v="Member"/>
    <s v="Ian Darling"/>
    <s v="Ian Darling"/>
    <s v="Racecourse Road"/>
    <s v="Thurles"/>
    <m/>
    <m/>
    <s v="Tipperary"/>
    <s v="Ireland"/>
    <m/>
    <s v="(087) 6446880"/>
    <x v="11"/>
    <s v="FDC"/>
    <s v="FDC"/>
    <s v="Non Compliant"/>
    <x v="0"/>
  </r>
  <r>
    <n v="1633"/>
    <m/>
    <s v="Member"/>
    <s v="Top Speed Garage"/>
    <s v="Top Speed Garage"/>
    <s v="Sunny Bank"/>
    <s v="Castlegar"/>
    <m/>
    <m/>
    <s v="Galway"/>
    <s v="Ireland"/>
    <s v="H91YFF6"/>
    <s v="(085) 1605410"/>
    <x v="9"/>
    <m/>
    <m/>
    <s v="Non Compliant"/>
    <x v="0"/>
  </r>
  <r>
    <n v="1634"/>
    <m/>
    <s v="Member"/>
    <s v="V-Tec Metals &amp; Recycling Ltd"/>
    <s v="V-Tec Metals &amp; Recycling Ltd"/>
    <s v="Vicarstown"/>
    <s v="Portlaoise"/>
    <m/>
    <m/>
    <s v="Laois"/>
    <s v="Ireland"/>
    <s v="R32YE36"/>
    <s v="(057) 8625289"/>
    <x v="3"/>
    <s v="John"/>
    <s v="Lynch"/>
    <s v="Non Compliant"/>
    <x v="0"/>
  </r>
  <r>
    <n v="1635"/>
    <m/>
    <s v="Member"/>
    <s v="Dermot Kelly Ltd"/>
    <s v="Dermot Kelly Ltd"/>
    <s v="Maynooth Road"/>
    <s v="Kilcock"/>
    <m/>
    <m/>
    <s v="Kildare"/>
    <s v="Ireland"/>
    <s v="W23 PKN8"/>
    <s v="(01) 6287311"/>
    <x v="14"/>
    <s v="Rachael"/>
    <s v="Hedley"/>
    <s v="Revoked"/>
    <x v="38"/>
  </r>
  <r>
    <n v="1636"/>
    <m/>
    <s v="Member"/>
    <s v="Crozier 4x4 Ltd"/>
    <s v="Crozier 4x4 Ltd"/>
    <s v="Main Street"/>
    <s v="Moate"/>
    <m/>
    <m/>
    <s v="Westmeath"/>
    <s v="Ireland"/>
    <s v="N37 N6P6"/>
    <s v="(0906) 466480"/>
    <x v="25"/>
    <s v="Geraldine"/>
    <s v="Crozier"/>
    <s v="Compliant"/>
    <x v="0"/>
  </r>
  <r>
    <n v="1637"/>
    <m/>
    <s v="Member"/>
    <s v="K.C Autos"/>
    <s v="K.C Autos"/>
    <s v="Cahir Business Park"/>
    <s v="Cahir"/>
    <m/>
    <m/>
    <s v="Tipperary"/>
    <s v="Ireland"/>
    <m/>
    <s v="(085) 7327933"/>
    <x v="11"/>
    <s v="Kieran"/>
    <s v="Carroll"/>
    <s v="Revoked"/>
    <x v="39"/>
  </r>
  <r>
    <n v="1638"/>
    <m/>
    <s v="Member"/>
    <s v="Kilmoss Ltd"/>
    <s v="Kilmoss Ltd"/>
    <s v="Ballydrehid"/>
    <s v="Cahir"/>
    <m/>
    <m/>
    <s v="Tipperary"/>
    <s v="Ireland"/>
    <s v="E21DY84"/>
    <s v="(086) 2512077"/>
    <x v="11"/>
    <s v="Liz"/>
    <s v="Carrigan"/>
    <s v="Non Compliant"/>
    <x v="0"/>
  </r>
  <r>
    <n v="1639"/>
    <m/>
    <s v="Member"/>
    <s v="Arnie's Auto Services"/>
    <s v="Arnie's Auto Services"/>
    <s v="Dromtacker"/>
    <s v="Listowel Road"/>
    <s v="Tralee"/>
    <n v="851021611"/>
    <s v="Kerry"/>
    <s v="Ireland"/>
    <m/>
    <s v="(066) 7180853"/>
    <x v="13"/>
    <s v="Arnoldas"/>
    <s v="Sirka"/>
    <s v="Compliant"/>
    <x v="0"/>
  </r>
  <r>
    <n v="1640"/>
    <m/>
    <s v="Member"/>
    <s v="Moc Tyres"/>
    <s v="Moc Tyres"/>
    <s v="Fairfield,"/>
    <s v="Eastend"/>
    <s v="Cahersiveen"/>
    <m/>
    <s v="Kerry"/>
    <s v="Ireland"/>
    <m/>
    <s v="(087) 6533975"/>
    <x v="13"/>
    <s v="Michael"/>
    <s v="O'Connor"/>
    <s v="Compliant"/>
    <x v="0"/>
  </r>
  <r>
    <n v="1641"/>
    <m/>
    <s v="Member"/>
    <s v="Biland Ltd"/>
    <s v="Biland Ltd"/>
    <s v="Unit 1a Concorde Industrial Estate"/>
    <s v="Naas Road"/>
    <m/>
    <m/>
    <s v="Dublin 12"/>
    <s v="Ireland"/>
    <s v="D12VY20"/>
    <s v="(01) 4569771"/>
    <x v="2"/>
    <s v="Billy"/>
    <s v="Brannigan"/>
    <s v="Non Compliant"/>
    <x v="0"/>
  </r>
  <r>
    <n v="1642"/>
    <m/>
    <s v="Member"/>
    <s v="Clarke Bros Bandon Ltd"/>
    <s v="Clarke Bros Bandon Ltd"/>
    <s v="Clonakilty Road"/>
    <s v="Bandon"/>
    <m/>
    <m/>
    <s v="Cork"/>
    <s v="Ireland"/>
    <m/>
    <s v="(023) 8841923"/>
    <x v="6"/>
    <s v="Anne"/>
    <s v="Clarke"/>
    <s v="Compliant"/>
    <x v="0"/>
  </r>
  <r>
    <n v="1643"/>
    <m/>
    <s v="Member"/>
    <s v="A/R Services"/>
    <s v="A/R Services"/>
    <s v="Abbey Road"/>
    <s v="Carrick Beg"/>
    <s v="Carrick-on-Suir"/>
    <m/>
    <s v="Tipperary"/>
    <s v="Ireland"/>
    <m/>
    <s v="(086) 6670898"/>
    <x v="11"/>
    <s v="Anne"/>
    <s v="Morahan"/>
    <s v="Non Compliant"/>
    <x v="0"/>
  </r>
  <r>
    <n v="1644"/>
    <m/>
    <s v="Member"/>
    <s v="Mimergy Ltd"/>
    <s v="Mimergy Ltd"/>
    <s v="Dunbeggan"/>
    <s v="Ballymacormack"/>
    <m/>
    <m/>
    <s v="Longford"/>
    <s v="Ireland"/>
    <m/>
    <s v="(085) 2465541"/>
    <x v="29"/>
    <m/>
    <m/>
    <s v="Non Compliant"/>
    <x v="0"/>
  </r>
  <r>
    <n v="1645"/>
    <m/>
    <s v="Member"/>
    <s v="Sean McNally"/>
    <s v="Sean McNally"/>
    <s v="Readstown"/>
    <s v="Trim"/>
    <m/>
    <m/>
    <s v="Meath"/>
    <s v="Ireland"/>
    <s v="C15 EY63"/>
    <s v="(046) 94 86514"/>
    <x v="22"/>
    <s v="Kate"/>
    <s v="McNally"/>
    <s v="Compliant"/>
    <x v="0"/>
  </r>
  <r>
    <n v="1646"/>
    <m/>
    <s v="Member"/>
    <s v="Craft Cars"/>
    <s v="Craft Cars"/>
    <s v="Pitchfordstown"/>
    <s v="Kilcock"/>
    <m/>
    <m/>
    <s v="Kildare"/>
    <s v="Ireland"/>
    <m/>
    <s v="(01) 6103599"/>
    <x v="14"/>
    <s v="Maurice"/>
    <s v="Duff"/>
    <s v="Compliant"/>
    <x v="0"/>
  </r>
  <r>
    <n v="1647"/>
    <m/>
    <s v="Member"/>
    <s v="Alan Fitzgerald"/>
    <s v="Alan Fitzgerald"/>
    <s v="Unit 93"/>
    <s v="Malahide Industrial Park"/>
    <s v="Coolock"/>
    <m/>
    <s v="Dublin 17"/>
    <s v="Ireland"/>
    <m/>
    <s v="(01) 8484477"/>
    <x v="1"/>
    <s v="Patrick"/>
    <s v="Fitzgerald"/>
    <s v="Compliant"/>
    <x v="0"/>
  </r>
  <r>
    <n v="1648"/>
    <m/>
    <s v="Member"/>
    <s v="Michael Lyng Motors Ltd"/>
    <s v="Michael Lyng Motors Ltd"/>
    <s v="Hebron Road"/>
    <s v="Kilkenny"/>
    <m/>
    <m/>
    <s v="Kilkenny"/>
    <s v="Ireland"/>
    <m/>
    <s v="(056) 7770700"/>
    <x v="15"/>
    <s v="Padraig"/>
    <s v="McCluskey"/>
    <s v="Non Compliant"/>
    <x v="0"/>
  </r>
  <r>
    <n v="1649"/>
    <m/>
    <s v="Member"/>
    <s v="Adare Tyres"/>
    <s v="Adare Tyres"/>
    <s v="Graigue"/>
    <s v="Adare"/>
    <m/>
    <m/>
    <s v="Limerick"/>
    <s v="Ireland"/>
    <m/>
    <s v="(087) 1363564"/>
    <x v="8"/>
    <m/>
    <m/>
    <s v="Non Compliant"/>
    <x v="0"/>
  </r>
  <r>
    <n v="1650"/>
    <m/>
    <s v="Member"/>
    <s v="JK Tyres"/>
    <s v="JK Tyres"/>
    <s v="Unit 46 Waterford Business Par"/>
    <s v="Cork Road"/>
    <s v="Waterford"/>
    <m/>
    <s v="Waterford"/>
    <s v="Ireland"/>
    <m/>
    <s v="(051) 875367"/>
    <x v="5"/>
    <s v="Jimmy"/>
    <s v="Kennedy"/>
    <s v="Non Compliant"/>
    <x v="0"/>
  </r>
  <r>
    <n v="1651"/>
    <m/>
    <s v="Member"/>
    <s v="Smith Auto Developments (Services) Ltd"/>
    <s v="Smith Auto Developments (Services) Ltd"/>
    <s v="Pearse Road"/>
    <s v="Sallynoggin"/>
    <s v="Dun Laoghaire"/>
    <m/>
    <s v="Dublin County"/>
    <s v="Ireland"/>
    <m/>
    <s v="(01) 2856800"/>
    <x v="27"/>
    <s v="Gary"/>
    <s v="Smith"/>
    <s v="Non Compliant"/>
    <x v="0"/>
  </r>
  <r>
    <n v="1652"/>
    <m/>
    <s v="Member"/>
    <s v="Bikes and Quads"/>
    <s v="Bikes and Quads"/>
    <s v="Mweeling"/>
    <s v="Grange"/>
    <s v="via Youghal"/>
    <m/>
    <s v="Waterford"/>
    <s v="Ireland"/>
    <s v="P36F793"/>
    <s v="(087) 2756390"/>
    <x v="5"/>
    <s v="Michael"/>
    <s v="Flynn"/>
    <s v="Non Compliant"/>
    <x v="0"/>
  </r>
  <r>
    <n v="1653"/>
    <m/>
    <s v="Member"/>
    <s v="Seamus Doherty - Cool Tyres"/>
    <s v="Seamus Doherty - Cool Tyres"/>
    <s v="Cooley"/>
    <s v="Moville"/>
    <m/>
    <m/>
    <s v="Donegal"/>
    <s v="Ireland"/>
    <s v="F93Y1Y2"/>
    <s v="(086) 8592265"/>
    <x v="31"/>
    <s v="Elizabeth"/>
    <s v="Doherty"/>
    <s v="Compliant"/>
    <x v="0"/>
  </r>
  <r>
    <n v="1654"/>
    <m/>
    <s v="Member"/>
    <s v="Kennedy's Garage"/>
    <s v="Kennedy's Garage"/>
    <s v="Brown Street"/>
    <s v="Portlaw"/>
    <m/>
    <m/>
    <s v="Waterford"/>
    <s v="Ireland"/>
    <s v="X91 X430"/>
    <s v="(051) 387122"/>
    <x v="5"/>
    <s v="Patricia"/>
    <s v="Power"/>
    <s v="Non Compliant"/>
    <x v="0"/>
  </r>
  <r>
    <n v="1655"/>
    <m/>
    <s v="Member"/>
    <s v="Ted Browne Tyres &amp; Tools"/>
    <s v="Ted Browne Tyres &amp; Tools"/>
    <s v="Emalough"/>
    <s v="Lispole"/>
    <s v="Dingle"/>
    <m/>
    <s v="Kerry"/>
    <s v="Ireland"/>
    <s v="V92WD61"/>
    <s v="(087) 2342599"/>
    <x v="13"/>
    <s v="Ted"/>
    <s v="Browne"/>
    <s v="Non Compliant"/>
    <x v="0"/>
  </r>
  <r>
    <n v="1656"/>
    <m/>
    <s v="Member"/>
    <s v="Boland &amp; Rice Limited"/>
    <s v="Boland &amp; Rice Limited"/>
    <s v="Butlerstown Roundabout"/>
    <s v="Cork Road"/>
    <s v="Waterford"/>
    <m/>
    <s v="Waterford"/>
    <s v="Ireland"/>
    <m/>
    <s v="(051) 337600"/>
    <x v="5"/>
    <s v="Joe"/>
    <s v="Power"/>
    <s v="Non Compliant"/>
    <x v="0"/>
  </r>
  <r>
    <n v="1657"/>
    <m/>
    <s v="Member"/>
    <s v="Kautopoint"/>
    <s v="Kautopoint"/>
    <s v="4 Raystown Business Park"/>
    <s v="Ratoath"/>
    <m/>
    <m/>
    <s v="Meath"/>
    <s v="Ireland"/>
    <s v="A84 NH52"/>
    <s v="(01) 8257182"/>
    <x v="22"/>
    <s v="Christopher"/>
    <s v="Henseler"/>
    <s v="Non Compliant"/>
    <x v="0"/>
  </r>
  <r>
    <n v="1658"/>
    <m/>
    <s v="Member"/>
    <s v="Noel O'Connell Int Ltd"/>
    <s v="Noel O'Connell Int Ltd"/>
    <s v="Kilgobinet"/>
    <s v="Dungarvan"/>
    <m/>
    <m/>
    <s v="Waterford"/>
    <s v="Ireland"/>
    <m/>
    <s v="(087) 2703814"/>
    <x v="5"/>
    <s v="John"/>
    <s v="O'Connell"/>
    <s v="Non Compliant"/>
    <x v="0"/>
  </r>
  <r>
    <n v="1659"/>
    <m/>
    <s v="Member"/>
    <s v="Tom Geraghty Tyre Services Ltd"/>
    <s v="Tom Geraghty Tyre Services Ltd"/>
    <s v="Old Dublin Road"/>
    <s v="Newrath"/>
    <m/>
    <m/>
    <s v="Waterford"/>
    <s v="Ireland"/>
    <m/>
    <s v="(051) 857666"/>
    <x v="5"/>
    <s v="June"/>
    <s v="Long"/>
    <s v="Compliant"/>
    <x v="0"/>
  </r>
  <r>
    <n v="1659"/>
    <n v="1557"/>
    <s v="Premise"/>
    <s v="Tom Geraghty Tyre Services Ltd"/>
    <s v="Tom Geraghty Tyre Services Ltd"/>
    <s v="Grattan Quay"/>
    <s v="Waterford"/>
    <m/>
    <m/>
    <s v="Waterford"/>
    <s v="Ireland"/>
    <m/>
    <m/>
    <x v="5"/>
    <s v="Tom"/>
    <s v="Geraghty"/>
    <s v="Compliant"/>
    <x v="0"/>
  </r>
  <r>
    <n v="1660"/>
    <m/>
    <s v="Member"/>
    <s v="Reens Car Sales (Rathmore) Ltd"/>
    <s v="Reens Car Sales (Rathmore) Ltd"/>
    <s v="Old Chapel"/>
    <s v="Rathmore"/>
    <m/>
    <m/>
    <s v="Kerry"/>
    <s v="Ireland"/>
    <m/>
    <s v="(064) 7758150"/>
    <x v="13"/>
    <s v="Helen"/>
    <s v="Williams"/>
    <s v="Compliant"/>
    <x v="0"/>
  </r>
  <r>
    <n v="1661"/>
    <m/>
    <s v="Member"/>
    <s v="Thomas Farrell &amp; Sons (Garages) Ltd"/>
    <s v="Thomas Farrell &amp; Sons (Garages) Ltd"/>
    <s v="Office 8"/>
    <s v="Waterford Road"/>
    <s v="Tramore"/>
    <m/>
    <s v="Waterford"/>
    <s v="Ireland"/>
    <m/>
    <s v="(051) 386353"/>
    <x v="5"/>
    <s v="Jackie"/>
    <s v="Farrell"/>
    <s v="Compliant"/>
    <x v="0"/>
  </r>
  <r>
    <n v="1662"/>
    <m/>
    <s v="Member"/>
    <s v="Tom Staunton Motors Limited"/>
    <s v="Tom Staunton Motors Limited"/>
    <s v="Liffey Valley Motor Hall"/>
    <m/>
    <m/>
    <m/>
    <s v="Dublin 22"/>
    <s v="Ireland"/>
    <m/>
    <s v="(01) 5715000"/>
    <x v="2"/>
    <s v="Thomas"/>
    <s v="Hennessy"/>
    <s v="Compliant"/>
    <x v="0"/>
  </r>
  <r>
    <n v="1663"/>
    <m/>
    <s v="Member"/>
    <s v="Danny O'Rourke"/>
    <s v="Danny O'Rourke"/>
    <s v="Whitehouse Quarter"/>
    <s v="Ballymacarbry"/>
    <s v="Via Clonmel"/>
    <m/>
    <s v="Waterford"/>
    <s v="Ireland"/>
    <s v="E91 KN32"/>
    <s v="(052) 6136286"/>
    <x v="5"/>
    <s v="Marian"/>
    <s v="O'Dwyer"/>
    <s v="Compliant"/>
    <x v="0"/>
  </r>
  <r>
    <n v="1664"/>
    <m/>
    <s v="Member"/>
    <s v="Bandon Motors (Bandon) Ltd"/>
    <s v="Bandon Motors (Bandon) Ltd"/>
    <s v="Clonakilty Road"/>
    <s v="Bandon"/>
    <m/>
    <m/>
    <s v="Cork"/>
    <s v="Ireland"/>
    <s v="P72 FP96"/>
    <s v="(023) 8843766"/>
    <x v="6"/>
    <s v="Nora"/>
    <s v="O'Donovan"/>
    <s v="Compliant"/>
    <x v="0"/>
  </r>
  <r>
    <n v="1665"/>
    <m/>
    <s v="Member"/>
    <s v="Moores Garage Ltd"/>
    <s v="Moores Garage Ltd"/>
    <s v="Kill"/>
    <s v="Dunfanaghy"/>
    <s v="Letterkenny"/>
    <m/>
    <s v="Donegal"/>
    <s v="Ireland"/>
    <s v="F92P1W"/>
    <s v="(074) 9136171"/>
    <x v="31"/>
    <s v="Marion"/>
    <s v="Wilkinson"/>
    <s v="Compliant"/>
    <x v="0"/>
  </r>
  <r>
    <n v="1666"/>
    <m/>
    <s v="Member"/>
    <s v="BOD Vehicle Support Services"/>
    <s v="BOD Vehicle Support Services"/>
    <s v="Newhall"/>
    <s v="Naas"/>
    <m/>
    <m/>
    <s v="Kildare"/>
    <s v="Ireland"/>
    <s v="W91 Y77V"/>
    <s v="(045) 888438"/>
    <x v="14"/>
    <s v="Lena"/>
    <s v="Kelly"/>
    <s v="Compliant"/>
    <x v="0"/>
  </r>
  <r>
    <n v="1667"/>
    <m/>
    <s v="Member"/>
    <s v="Ferenc Hendrik"/>
    <s v="Ferenc Hendrik"/>
    <s v="Cockhill Road"/>
    <s v="Buncrana"/>
    <m/>
    <m/>
    <s v="Donegal"/>
    <s v="Ireland"/>
    <s v="F93DP0N"/>
    <s v="(087) 6491087"/>
    <x v="31"/>
    <s v="Franc"/>
    <s v="Hendrik"/>
    <s v="Non Compliant"/>
    <x v="0"/>
  </r>
  <r>
    <n v="1668"/>
    <m/>
    <s v="Member"/>
    <s v="Sealant Services Limited"/>
    <s v="Sealant Services Limited"/>
    <s v="20 Bridge Street"/>
    <s v="The Glen"/>
    <s v="Waterford"/>
    <m/>
    <s v="Waterford"/>
    <s v="Ireland"/>
    <s v="X91 HV1F"/>
    <s v="(051) 878447"/>
    <x v="5"/>
    <s v="Kathleen"/>
    <s v="O'Hagan"/>
    <s v="Non Compliant"/>
    <x v="0"/>
  </r>
  <r>
    <n v="1669"/>
    <m/>
    <s v="Member"/>
    <s v="Prelude Properties Ltd"/>
    <s v="Prelude Properties Ltd"/>
    <s v="Castle Street"/>
    <s v="Roscommon"/>
    <m/>
    <m/>
    <s v="Roscommon"/>
    <s v="Ireland"/>
    <m/>
    <s v="(0906) 625331"/>
    <x v="28"/>
    <s v="Gerry/Eddie"/>
    <s v="Lohan"/>
    <s v="Non Compliant"/>
    <x v="0"/>
  </r>
  <r>
    <n v="1670"/>
    <m/>
    <s v="Member"/>
    <s v="Westside Autocare"/>
    <s v="Westside Autocare"/>
    <s v="Unit 3/4 The Mount"/>
    <s v="Kilcock"/>
    <m/>
    <m/>
    <s v="Kildare"/>
    <s v="Ireland"/>
    <s v="W23 DN84"/>
    <s v="(01) 6103460"/>
    <x v="14"/>
    <s v="Noleen"/>
    <s v="Corcoran"/>
    <s v="Compliant"/>
    <x v="0"/>
  </r>
  <r>
    <n v="1671"/>
    <m/>
    <s v="Member"/>
    <s v="Alex Moran"/>
    <s v="Alex Moran"/>
    <s v="Ballyvergin"/>
    <s v="Foulksmills"/>
    <m/>
    <m/>
    <s v="Wexford"/>
    <s v="Ireland"/>
    <m/>
    <s v="(086) 8795125"/>
    <x v="24"/>
    <s v="Alex"/>
    <s v="Moran"/>
    <s v="Compliant"/>
    <x v="0"/>
  </r>
  <r>
    <n v="1672"/>
    <m/>
    <s v="Member"/>
    <s v="Naughton M6 Motors Ltd"/>
    <s v="Naughton M6 Motors Ltd"/>
    <s v="Dolan Service Station"/>
    <s v="Athlone Road"/>
    <s v="Ballinasloe"/>
    <m/>
    <s v="Roscommon"/>
    <s v="Ireland"/>
    <s v="H53K8W2"/>
    <s v="(0909) 645801"/>
    <x v="28"/>
    <s v="Alan"/>
    <s v="Naughton"/>
    <s v="Non Compliant"/>
    <x v="0"/>
  </r>
  <r>
    <n v="1673"/>
    <m/>
    <s v="Member"/>
    <s v="Baloon Tyres &amp; Car Repairs"/>
    <s v="Baloon Tyres &amp; Car Repairs"/>
    <s v="Millbanks"/>
    <s v="Rosbercon"/>
    <s v="New Ross"/>
    <m/>
    <s v="Wexford"/>
    <s v="Ireland"/>
    <m/>
    <s v="(086) 3614028"/>
    <x v="24"/>
    <m/>
    <m/>
    <s v="Non Compliant"/>
    <x v="0"/>
  </r>
  <r>
    <n v="1674"/>
    <m/>
    <s v="Member"/>
    <s v="Sean Fee"/>
    <s v="Sean Fee"/>
    <s v="Stranagress"/>
    <s v="Glenfarne"/>
    <m/>
    <m/>
    <s v="Leitrim"/>
    <s v="Ireland"/>
    <m/>
    <s v="(071) 9853107"/>
    <x v="19"/>
    <s v="Angela"/>
    <s v="Fee"/>
    <s v="Non Compliant"/>
    <x v="0"/>
  </r>
  <r>
    <n v="1675"/>
    <m/>
    <s v="Member"/>
    <s v="Webster's Garage"/>
    <s v="Webster's Garage"/>
    <s v="Ballinaclash"/>
    <s v="Rathdrum"/>
    <m/>
    <m/>
    <s v="Wicklow"/>
    <s v="Ireland"/>
    <s v="A67 V977"/>
    <s v="(0404) 46358"/>
    <x v="20"/>
    <s v="Albert"/>
    <s v="Webster"/>
    <s v="Non Compliant"/>
    <x v="0"/>
  </r>
  <r>
    <n v="1676"/>
    <m/>
    <s v="Member"/>
    <s v="Michael Ferguson Ltd"/>
    <s v="Michael Ferguson Ltd"/>
    <s v="Keenogue Business Park"/>
    <s v="Julianstown"/>
    <m/>
    <m/>
    <s v="Meath"/>
    <s v="Ireland"/>
    <m/>
    <s v="(041) 9811800"/>
    <x v="22"/>
    <s v="Charlotte"/>
    <s v="Gisbey"/>
    <s v="Non Compliant"/>
    <x v="0"/>
  </r>
  <r>
    <n v="1677"/>
    <m/>
    <s v="Member"/>
    <s v="West End Garage"/>
    <s v="West End Garage"/>
    <s v="West End"/>
    <s v="Ballineen"/>
    <m/>
    <m/>
    <s v="Cork"/>
    <s v="Ireland"/>
    <s v="P47A212"/>
    <s v="(023) 8847384"/>
    <x v="6"/>
    <m/>
    <m/>
    <s v="Revoked"/>
    <x v="40"/>
  </r>
  <r>
    <n v="1678"/>
    <m/>
    <s v="Member"/>
    <s v="Ahern's Garage Ltd"/>
    <s v="Ahern's Garage Ltd"/>
    <s v="Tralee Road"/>
    <s v="Castleisland"/>
    <m/>
    <m/>
    <s v="Kerry"/>
    <s v="Ireland"/>
    <s v="V92N235"/>
    <s v="(066) 7143000"/>
    <x v="13"/>
    <s v="Aine"/>
    <s v="Keane"/>
    <s v="Compliant"/>
    <x v="0"/>
  </r>
  <r>
    <n v="1679"/>
    <m/>
    <s v="Member"/>
    <s v="Ahern's Of Kerry Ltd"/>
    <s v="Ahern's Of Kerry Ltd"/>
    <s v="Tralee Road"/>
    <s v="Castleisland"/>
    <m/>
    <m/>
    <s v="Kerry"/>
    <s v="Ireland"/>
    <s v="Z92 N235"/>
    <s v="(066) 7143000"/>
    <x v="13"/>
    <s v="Aine"/>
    <s v="Keane"/>
    <s v="Compliant"/>
    <x v="0"/>
  </r>
  <r>
    <n v="1680"/>
    <m/>
    <s v="Member"/>
    <s v="Corcoran Auto Body Works Ltd"/>
    <s v="Corcoran Auto Body Works Ltd"/>
    <s v="Clonminam Industrial Estate"/>
    <s v="Portlaoise"/>
    <m/>
    <m/>
    <s v="Laois"/>
    <s v="Ireland"/>
    <s v="R32 RH70"/>
    <s v="(057) 8621151"/>
    <x v="3"/>
    <s v="Ann"/>
    <s v="Corcoran"/>
    <s v="Non Compliant"/>
    <x v="0"/>
  </r>
  <r>
    <n v="1681"/>
    <m/>
    <s v="Member"/>
    <s v="Jos Autoparts and Tyres"/>
    <s v="Jos Autoparts and Tyres"/>
    <s v="Baylough Road"/>
    <s v="Athlone"/>
    <m/>
    <m/>
    <s v="Roscommon"/>
    <s v="Ireland"/>
    <m/>
    <s v="(087) 2724886"/>
    <x v="28"/>
    <s v="John"/>
    <s v="O'Shea"/>
    <s v="Compliant"/>
    <x v="0"/>
  </r>
  <r>
    <n v="1682"/>
    <m/>
    <s v="Member"/>
    <s v="Tommy Finucane"/>
    <s v="Tommy Finucane"/>
    <s v="Glencollins Upper"/>
    <s v="Ballydesmond"/>
    <s v="Mallow"/>
    <m/>
    <s v="Cork"/>
    <s v="Ireland"/>
    <m/>
    <s v="(087) 2890995"/>
    <x v="6"/>
    <m/>
    <m/>
    <s v="Non Compliant"/>
    <x v="0"/>
  </r>
  <r>
    <n v="1683"/>
    <m/>
    <s v="Member"/>
    <s v="Laurence Guinan &amp; Co. Ltd"/>
    <s v="Laurence Guinan &amp; Co. Ltd"/>
    <s v="Ballinaneashagh"/>
    <s v="Cork Road"/>
    <m/>
    <m/>
    <s v="Waterford"/>
    <s v="Ireland"/>
    <m/>
    <s v="(051) 377666"/>
    <x v="5"/>
    <s v="Rosemary"/>
    <s v="*"/>
    <s v="Compliant"/>
    <x v="0"/>
  </r>
  <r>
    <n v="1684"/>
    <m/>
    <s v="Member"/>
    <s v="George Corbett Motors"/>
    <s v="George Corbett Motors"/>
    <s v="Cork Road"/>
    <s v="Waterford"/>
    <m/>
    <m/>
    <s v="Waterford"/>
    <s v="Ireland"/>
    <m/>
    <s v="(051) 857717"/>
    <x v="5"/>
    <s v="Donna"/>
    <s v="O'Neill"/>
    <s v="Non Compliant"/>
    <x v="0"/>
  </r>
  <r>
    <n v="1685"/>
    <m/>
    <s v="Member"/>
    <s v="Dungarvan Panel Beating Services"/>
    <s v="Dungarvan Panel Beating Services"/>
    <s v="Knockenpower"/>
    <s v="Colligan"/>
    <s v="Dungarvan"/>
    <m/>
    <s v="Waterford"/>
    <s v="Ireland"/>
    <m/>
    <s v="(058) 47318"/>
    <x v="5"/>
    <s v="Tholim"/>
    <s v="O'Leary"/>
    <s v="Non Compliant"/>
    <x v="0"/>
  </r>
  <r>
    <n v="1686"/>
    <m/>
    <s v="Member"/>
    <s v="M &amp; B Motors"/>
    <s v="M &amp; B Motors"/>
    <s v="Ballyloughmore"/>
    <s v="Woodstown"/>
    <m/>
    <m/>
    <s v="Waterford"/>
    <s v="Ireland"/>
    <s v="X91YP66"/>
    <s v="(086) 3298598"/>
    <x v="5"/>
    <s v="Barry"/>
    <s v="Walsh"/>
    <s v="Non Compliant"/>
    <x v="0"/>
  </r>
  <r>
    <n v="1687"/>
    <m/>
    <s v="Member"/>
    <s v="Maurice Lenihan"/>
    <s v="Maurice Lenihan"/>
    <s v="Newtown"/>
    <s v="Kilmacthomas"/>
    <m/>
    <m/>
    <s v="Waterford"/>
    <s v="Ireland"/>
    <s v="X42 YO28"/>
    <s v="(087) 2702220"/>
    <x v="5"/>
    <s v="Maurice"/>
    <s v="Lenihan"/>
    <s v="Non Compliant"/>
    <x v="0"/>
  </r>
  <r>
    <n v="1688"/>
    <m/>
    <s v="Member"/>
    <s v="Atlantic Automobiles Ltd"/>
    <s v="Atlantic Automobiles Ltd"/>
    <s v="Old Farm"/>
    <s v="Castletown"/>
    <s v="Tramore"/>
    <m/>
    <s v="Waterford"/>
    <s v="Ireland"/>
    <m/>
    <s v="(087) 2721733"/>
    <x v="5"/>
    <m/>
    <m/>
    <s v="Compliant"/>
    <x v="0"/>
  </r>
  <r>
    <n v="1689"/>
    <m/>
    <s v="Member"/>
    <s v="Jim Moroney Car Dismantlers"/>
    <s v="Jim Moroney Car Dismantlers"/>
    <s v="Ballycullane"/>
    <s v="Dungarvan"/>
    <m/>
    <m/>
    <s v="Waterford"/>
    <s v="Ireland"/>
    <m/>
    <s v="(087) 0529712"/>
    <x v="5"/>
    <m/>
    <m/>
    <s v="Non Compliant"/>
    <x v="0"/>
  </r>
  <r>
    <n v="1690"/>
    <m/>
    <s v="Member"/>
    <s v="Eamon Bishop &amp; Sons Ltd"/>
    <s v="Eamon Bishop &amp; Sons Ltd"/>
    <s v="Mill Road"/>
    <s v="Dundalk"/>
    <m/>
    <m/>
    <s v="Louth"/>
    <s v="Ireland"/>
    <m/>
    <s v="(042) 9338312"/>
    <x v="23"/>
    <s v="Eamon"/>
    <s v="Bishop"/>
    <s v="Non Compliant"/>
    <x v="0"/>
  </r>
  <r>
    <n v="1691"/>
    <m/>
    <s v="Member"/>
    <s v="Billy Ryan Tyre Service"/>
    <s v="Billy Ryan Tyre Service"/>
    <s v="Rockshire Court"/>
    <s v="Rockshire Road"/>
    <s v="Waterford"/>
    <m/>
    <s v="Waterford"/>
    <s v="Ireland"/>
    <m/>
    <s v="(051) 830555"/>
    <x v="5"/>
    <s v="Billy"/>
    <s v="Ryan"/>
    <s v="Non Compliant"/>
    <x v="0"/>
  </r>
  <r>
    <n v="1692"/>
    <m/>
    <s v="Member"/>
    <s v="Blue Dolphin Environmental Ltd."/>
    <s v="Blue Dolphin Environmental Ltd."/>
    <s v="Kincorragh"/>
    <s v="Smithborough"/>
    <m/>
    <m/>
    <s v="Monaghan"/>
    <s v="Ireland"/>
    <m/>
    <s v="(047) 57786"/>
    <x v="0"/>
    <s v="Carol"/>
    <s v="Quinlan"/>
    <s v="Non Compliant"/>
    <x v="0"/>
  </r>
  <r>
    <n v="1693"/>
    <m/>
    <s v="Member"/>
    <s v="Carbon From Tyres Ireland"/>
    <s v="Carbon From Tyres Ireland"/>
    <s v="107 Ferndale"/>
    <s v="Navan,"/>
    <m/>
    <m/>
    <s v="Meath"/>
    <s v="Ireland"/>
    <m/>
    <s v="(087) 2438796"/>
    <x v="22"/>
    <s v="Tommy"/>
    <s v="Hamill."/>
    <s v="Non Compliant"/>
    <x v="0"/>
  </r>
  <r>
    <n v="1693"/>
    <n v="1568"/>
    <s v="Premise"/>
    <s v="Carbon From Tyres Ireland"/>
    <s v="Carbon From Tyres Ireland Ltd."/>
    <s v="Eamon Duggan Industrial Estate"/>
    <s v="Athboy Rd."/>
    <s v="Trim"/>
    <m/>
    <s v="Meath"/>
    <s v="Ireland"/>
    <m/>
    <m/>
    <x v="22"/>
    <s v="Tommy"/>
    <s v="Hamill"/>
    <s v="Non Compliant"/>
    <x v="0"/>
  </r>
  <r>
    <n v="1694"/>
    <m/>
    <s v="Member"/>
    <s v="Mike O'Sullivan Car Sales Ltd"/>
    <s v="Mike O'Sullivan Car Sales Ltd"/>
    <s v="Portmagee Village"/>
    <s v="Portmagee"/>
    <m/>
    <m/>
    <s v="Kerry"/>
    <s v="Ireland"/>
    <m/>
    <s v="(087) 2646300"/>
    <x v="13"/>
    <s v="Mike"/>
    <s v="O'Sullivan"/>
    <s v="Non Compliant"/>
    <x v="0"/>
  </r>
  <r>
    <n v="1695"/>
    <m/>
    <s v="Member"/>
    <s v="R &amp; P Motors Ltd"/>
    <s v="R &amp; P Motors Ltd"/>
    <s v="Mountmellick Road"/>
    <s v="Portlaoise"/>
    <m/>
    <m/>
    <s v="Laois"/>
    <s v="Ireland"/>
    <s v="R32 HC5K"/>
    <s v="(087) 7925476"/>
    <x v="3"/>
    <s v="Peter"/>
    <s v="*"/>
    <s v="Compliant"/>
    <x v="0"/>
  </r>
  <r>
    <n v="1696"/>
    <m/>
    <s v="Member"/>
    <s v="Tesla Motors Ireland Limited"/>
    <s v="Tesla Motors Ireland Limited"/>
    <s v="6th Floor South Bank Home"/>
    <s v="Barrow Street"/>
    <m/>
    <m/>
    <s v="Dublin 4"/>
    <s v="Ireland"/>
    <m/>
    <n v="31627379023"/>
    <x v="17"/>
    <m/>
    <m/>
    <s v="Non Compliant"/>
    <x v="0"/>
  </r>
  <r>
    <n v="1698"/>
    <m/>
    <s v="Member"/>
    <s v="Flynn Transport Limited"/>
    <s v="Flynn Transport Limited"/>
    <s v="4 Sandyford Hall Ave"/>
    <s v="Sandyford"/>
    <m/>
    <m/>
    <s v="Dublin 18"/>
    <s v="Ireland"/>
    <s v="D18 C5C8"/>
    <s v="(01) 2953779"/>
    <x v="27"/>
    <s v="Marie"/>
    <s v="Flynn"/>
    <s v="Non Compliant"/>
    <x v="0"/>
  </r>
  <r>
    <n v="1699"/>
    <m/>
    <s v="Member"/>
    <s v="Hydraulic Tyre Presses And Accessories Ltd"/>
    <s v="Hydraulic Tyre Presses And Accessories Ltd"/>
    <s v="Unit G2a Ballymount Drive"/>
    <s v="Walkinstown"/>
    <m/>
    <m/>
    <s v="Dublin 12"/>
    <s v="Ireland"/>
    <s v="D12AX27"/>
    <s v="(01) 4601120"/>
    <x v="2"/>
    <s v="Noel"/>
    <s v="Clancy"/>
    <s v="Non Compliant"/>
    <x v="0"/>
  </r>
  <r>
    <n v="1700"/>
    <m/>
    <s v="Member"/>
    <s v="Best Lane Tyres"/>
    <s v="Best Lane Tyres"/>
    <s v="33C Slaney Road"/>
    <s v="Glasnevin"/>
    <m/>
    <m/>
    <s v="Dublin 11"/>
    <s v="Ireland"/>
    <m/>
    <s v="(087) 1533159"/>
    <x v="17"/>
    <s v="Jacinta"/>
    <s v="Fisher"/>
    <s v="Compliant"/>
    <x v="0"/>
  </r>
  <r>
    <n v="1702"/>
    <m/>
    <s v="Member"/>
    <s v="Nicholas Fitzgerald Car Sales"/>
    <s v="Nicholas Fitzgerald Car Sales"/>
    <s v="Manor West"/>
    <s v="Tralee"/>
    <m/>
    <m/>
    <s v="Kerry"/>
    <s v="Ireland"/>
    <m/>
    <s v="(066) 7121705"/>
    <x v="13"/>
    <m/>
    <m/>
    <s v="Non Compliant"/>
    <x v="0"/>
  </r>
  <r>
    <n v="1703"/>
    <m/>
    <s v="Member"/>
    <s v="Gills Tyres Ltd"/>
    <s v="Gills Tyres Ltd"/>
    <s v="Casthecarra Road"/>
    <s v="Attyfinlay"/>
    <s v="Carrick on Shannon"/>
    <m/>
    <s v="Leitrim"/>
    <s v="Ireland"/>
    <m/>
    <s v="(086) 3868171"/>
    <x v="19"/>
    <s v="Gerry"/>
    <s v="Gill"/>
    <s v="Non Compliant"/>
    <x v="0"/>
  </r>
  <r>
    <n v="1704"/>
    <m/>
    <s v="Member"/>
    <s v="Liam Lynch (Killarney) Ltd"/>
    <s v="Liam Lynch (Killarney) Ltd"/>
    <s v="Killarney Road"/>
    <s v="Farranfore"/>
    <m/>
    <m/>
    <s v="Kerry"/>
    <s v="Ireland"/>
    <m/>
    <s v="(066) 9793066"/>
    <x v="13"/>
    <s v="Maurice"/>
    <s v="Dowling"/>
    <s v="Compliant"/>
    <x v="0"/>
  </r>
  <r>
    <n v="1705"/>
    <m/>
    <s v="Member"/>
    <s v="Alan Long Garage/Tyre Centre"/>
    <s v="Alan Long Garage/Tyre Centre"/>
    <s v="Shankhill Lower"/>
    <s v="Curraglass"/>
    <m/>
    <m/>
    <s v="Cork"/>
    <s v="Ireland"/>
    <m/>
    <s v="(086) 8924604"/>
    <x v="6"/>
    <s v="Martina"/>
    <s v="O'Brien"/>
    <s v="Non Compliant"/>
    <x v="0"/>
  </r>
  <r>
    <n v="1706"/>
    <m/>
    <s v="Member"/>
    <s v="Longslang Ltd."/>
    <s v="Longslang Ltd."/>
    <s v="Rathsteward House"/>
    <s v="Athy"/>
    <m/>
    <m/>
    <s v="Kildare"/>
    <s v="Ireland"/>
    <s v="RX"/>
    <s v="(087) 8224244"/>
    <x v="14"/>
    <s v="Roisin"/>
    <s v="Mc Donald"/>
    <s v="Non Compliant"/>
    <x v="0"/>
  </r>
  <r>
    <n v="1708"/>
    <m/>
    <s v="Member"/>
    <s v="Irish Town Auto Centre"/>
    <s v="Irish Town Auto Centre"/>
    <s v="Upper Irish Town"/>
    <s v="Clonmel"/>
    <m/>
    <m/>
    <s v="Tipperary"/>
    <s v="Ireland"/>
    <m/>
    <s v="(052) 6129656"/>
    <x v="11"/>
    <s v="Tom"/>
    <s v="O'Leary"/>
    <s v="Non Compliant"/>
    <x v="0"/>
  </r>
  <r>
    <n v="1709"/>
    <m/>
    <s v="Member"/>
    <s v="Evans Tyre Bay"/>
    <s v="Evans Tyre Bay"/>
    <s v="Mall Road"/>
    <s v="Monaghan"/>
    <m/>
    <m/>
    <s v="Monaghan"/>
    <s v="Ireland"/>
    <m/>
    <s v="(087) 2998895"/>
    <x v="0"/>
    <m/>
    <m/>
    <s v="Non Compliant"/>
    <x v="0"/>
  </r>
  <r>
    <n v="1710"/>
    <m/>
    <s v="Member"/>
    <s v="Tubrid Motors Ltd"/>
    <s v="Tubrid Motors Ltd"/>
    <s v="Tubrid"/>
    <s v="Ardfert"/>
    <s v="Tralee"/>
    <m/>
    <s v="Kerry"/>
    <s v="Ireland"/>
    <s v="V92 TK75"/>
    <s v="(066) 7115993"/>
    <x v="13"/>
    <s v="Theresa"/>
    <s v="Shanahan"/>
    <s v="Compliant"/>
    <x v="0"/>
  </r>
  <r>
    <n v="1711"/>
    <m/>
    <s v="Member"/>
    <s v="John O'Mahony"/>
    <s v="John O'Mahony"/>
    <s v="Ballyneety"/>
    <m/>
    <m/>
    <m/>
    <s v="Limerick"/>
    <s v="Ireland"/>
    <s v="V94 AC9X"/>
    <s v="(061) 351880"/>
    <x v="8"/>
    <s v="John"/>
    <s v="O'Mahony"/>
    <s v="Non Compliant"/>
    <x v="0"/>
  </r>
  <r>
    <n v="1712"/>
    <m/>
    <s v="Member"/>
    <s v="Belgree Transport Ltd."/>
    <s v="Belgree Transport Ltd."/>
    <s v="5 Glenard"/>
    <s v="Kilbride"/>
    <s v="Clonee"/>
    <m/>
    <s v="Meath"/>
    <s v="Ireland"/>
    <s v="D15W084"/>
    <s v="(01) 8698006"/>
    <x v="22"/>
    <s v="Natalie"/>
    <s v="Mahon"/>
    <s v="Non Compliant"/>
    <x v="0"/>
  </r>
  <r>
    <n v="1713"/>
    <m/>
    <s v="Member"/>
    <s v="Barry Metal Recycling Ltd"/>
    <s v="Barry Metal Recycling Ltd"/>
    <s v="Gortoe"/>
    <s v="Youghal"/>
    <m/>
    <m/>
    <s v="Cork"/>
    <s v="Ireland"/>
    <m/>
    <s v="(086) 8202212/(021)"/>
    <x v="6"/>
    <s v="John"/>
    <s v="Barry"/>
    <s v="Non Compliant"/>
    <x v="0"/>
  </r>
  <r>
    <n v="1714"/>
    <m/>
    <s v="Member"/>
    <s v="G and D Tyres"/>
    <s v="G and D Tyres"/>
    <s v="Linfield"/>
    <s v="Pallasgreen"/>
    <m/>
    <m/>
    <s v="Limerick"/>
    <s v="Ireland"/>
    <m/>
    <s v="(087) 9354060"/>
    <x v="8"/>
    <s v="Dara"/>
    <s v="Fraher"/>
    <s v="Non Compliant"/>
    <x v="0"/>
  </r>
  <r>
    <n v="1715"/>
    <m/>
    <s v="Member"/>
    <s v="Vasile Crusitu"/>
    <s v="Vasile Crusitu"/>
    <s v="Unit 80"/>
    <s v="Cherry Orchard Industrial Estate"/>
    <s v="Ballyfermot"/>
    <m/>
    <s v="Dublin 10"/>
    <s v="Ireland"/>
    <s v="D10 NX96"/>
    <s v="(087) 0986404"/>
    <x v="17"/>
    <s v="Vasile"/>
    <s v="Crusitu"/>
    <s v="Revoked"/>
    <x v="41"/>
  </r>
  <r>
    <n v="1716"/>
    <m/>
    <s v="Member"/>
    <s v="BJD Tyre Centre Ltd"/>
    <s v="BJD Tyre Centre Ltd"/>
    <s v="Derrylurgan Business Park"/>
    <s v="Cavan Road"/>
    <s v="Ballyjamesduff"/>
    <m/>
    <s v="Cavan"/>
    <s v="Ireland"/>
    <m/>
    <s v="(085) 7274204"/>
    <x v="16"/>
    <s v="Irma"/>
    <s v="Baranaukiene"/>
    <s v="Non Compliant"/>
    <x v="0"/>
  </r>
  <r>
    <n v="1716"/>
    <n v="1581"/>
    <s v="Premise"/>
    <s v="BJD Tyre Centre Ltd"/>
    <s v="Cootehill Tyres"/>
    <s v="Bridge Street"/>
    <s v="Cootehill"/>
    <m/>
    <m/>
    <s v="Cavan"/>
    <s v="Ireland"/>
    <m/>
    <s v="(049) 5555485"/>
    <x v="16"/>
    <s v="KESTUTIS"/>
    <s v="BARANAUSKAS"/>
    <s v="Non Compliant"/>
    <x v="0"/>
  </r>
  <r>
    <n v="1717"/>
    <m/>
    <s v="Member"/>
    <s v="Michal Muzik Ltd."/>
    <s v="Michal Muzik Ltd."/>
    <s v="Duckspool"/>
    <s v="Dungarvan"/>
    <m/>
    <m/>
    <s v="Waterford"/>
    <s v="Ireland"/>
    <m/>
    <s v="(087) 7829949"/>
    <x v="5"/>
    <m/>
    <m/>
    <s v="Compliant"/>
    <x v="0"/>
  </r>
  <r>
    <n v="1718"/>
    <m/>
    <s v="Member"/>
    <s v="N. Conlon &amp; Sons"/>
    <s v="N. Conlon &amp; Sons"/>
    <s v="Tipperary Road"/>
    <s v="Limerick"/>
    <m/>
    <m/>
    <s v="Limerick"/>
    <s v="Ireland"/>
    <m/>
    <s v="(061) 422600"/>
    <x v="8"/>
    <s v="Ross"/>
    <s v="O'Kelly"/>
    <s v="Compliant"/>
    <x v="0"/>
  </r>
  <r>
    <n v="1719"/>
    <m/>
    <s v="Member"/>
    <s v="Pouladuff Dismantlers Cork Ltd"/>
    <s v="Pouladuff Dismantlers Cork Ltd"/>
    <s v="Forge Hill"/>
    <s v="Airport Road"/>
    <m/>
    <m/>
    <s v="Cork"/>
    <s v="Ireland"/>
    <m/>
    <s v="(021) 4311031"/>
    <x v="6"/>
    <m/>
    <m/>
    <s v="Non Compliant"/>
    <x v="0"/>
  </r>
  <r>
    <n v="1720"/>
    <m/>
    <s v="Member"/>
    <s v="P &amp; N Repairs &amp; Services"/>
    <s v="P &amp; N Repairs &amp; Services"/>
    <s v="Station Road"/>
    <s v="Newcastlewest"/>
    <m/>
    <m/>
    <s v="Limerick"/>
    <s v="Ireland"/>
    <s v="V42CX40"/>
    <s v="(069) 77544"/>
    <x v="8"/>
    <s v="Paddy"/>
    <s v="O'Rourke"/>
    <s v="Non Compliant"/>
    <x v="0"/>
  </r>
  <r>
    <n v="1721"/>
    <m/>
    <s v="Member"/>
    <s v="Cronin Commercial &amp; Repair Co Ltd"/>
    <s v="Cronin Commercial &amp; Repair Co Ltd"/>
    <s v="Derrynacaheragh"/>
    <s v="Dunmanway"/>
    <m/>
    <m/>
    <s v="Cork"/>
    <s v="Ireland"/>
    <s v="P47X288"/>
    <s v="(023) 8845498"/>
    <x v="6"/>
    <s v="Fiona"/>
    <s v="O'Dwyer"/>
    <s v="Compliant"/>
    <x v="0"/>
  </r>
  <r>
    <n v="1722"/>
    <m/>
    <s v="Member"/>
    <s v="Niall Scollan Car Sales"/>
    <s v="Niall Scollan Car Sales"/>
    <s v="Dowra Road"/>
    <s v="Drumshanbo"/>
    <m/>
    <m/>
    <s v="Leitrim"/>
    <s v="Ireland"/>
    <m/>
    <s v="(071) 9620813"/>
    <x v="19"/>
    <m/>
    <m/>
    <s v="Non Compliant"/>
    <x v="0"/>
  </r>
  <r>
    <n v="1723"/>
    <m/>
    <s v="Member"/>
    <s v="Patrick Lee Ltd"/>
    <s v="Patrick Lee Ltd"/>
    <s v="Dublin Road"/>
    <s v="Castleconnell"/>
    <m/>
    <m/>
    <s v="Limerick"/>
    <s v="Ireland"/>
    <s v="V94 VLF5"/>
    <s v="(061) 377274"/>
    <x v="8"/>
    <s v="Kay"/>
    <s v="Lee"/>
    <s v="Non Compliant"/>
    <x v="0"/>
  </r>
  <r>
    <n v="1725"/>
    <m/>
    <s v="Member"/>
    <s v="Coholans Garage"/>
    <s v="Coholans Garage"/>
    <s v="Ballinspittle"/>
    <s v="Kinsale"/>
    <m/>
    <m/>
    <s v="Cork"/>
    <s v="Ireland"/>
    <m/>
    <s v="(021) 4778171"/>
    <x v="6"/>
    <s v="padraig"/>
    <s v="Coholan"/>
    <s v="Non Compliant"/>
    <x v="0"/>
  </r>
  <r>
    <n v="1725"/>
    <n v="1960"/>
    <s v="Premise"/>
    <s v="Coholans Garage"/>
    <s v="Coholan Garage"/>
    <s v="Ballinspittle"/>
    <m/>
    <m/>
    <s v="Kinsale"/>
    <s v="Cork"/>
    <s v="Ireland"/>
    <m/>
    <n v="0"/>
    <x v="6"/>
    <s v="padraig"/>
    <s v="pcoholan@yahoo.com"/>
    <s v="Non Compliant"/>
    <x v="0"/>
  </r>
  <r>
    <n v="1727"/>
    <m/>
    <s v="Member"/>
    <s v="Ballygoughlin Repairs Ltd."/>
    <s v="Ballygoughlin Repairs Ltd."/>
    <s v="Ballygoughlin"/>
    <s v="Glin"/>
    <m/>
    <m/>
    <s v="Limerick"/>
    <s v="Ireland"/>
    <m/>
    <s v="(068) 34213"/>
    <x v="8"/>
    <m/>
    <m/>
    <s v="Non Compliant"/>
    <x v="0"/>
  </r>
  <r>
    <n v="1728"/>
    <m/>
    <s v="Member"/>
    <s v="Egans Garage &amp; Tyre Centre"/>
    <s v="Egans Garage &amp; Tyre Centre"/>
    <s v="Aghatubrid"/>
    <s v="Cahersiveen"/>
    <m/>
    <m/>
    <s v="Kerry"/>
    <s v="Ireland"/>
    <m/>
    <s v="(087) 9921290"/>
    <x v="13"/>
    <s v="Gerard"/>
    <s v="Egan"/>
    <s v="Non Compliant"/>
    <x v="0"/>
  </r>
  <r>
    <n v="1729"/>
    <m/>
    <s v="Member"/>
    <s v="Dan Gallahue Vehicle Conversions Ltd"/>
    <s v="Dan Gallahue Vehicle Conversions Ltd"/>
    <s v="Anglesboro"/>
    <s v="Killmallock"/>
    <m/>
    <m/>
    <s v="Limerick"/>
    <s v="Ireland"/>
    <m/>
    <s v="(062) 46687"/>
    <x v="8"/>
    <s v="Dan"/>
    <s v="Gallahue"/>
    <s v="Compliant"/>
    <x v="0"/>
  </r>
  <r>
    <n v="1730"/>
    <m/>
    <s v="Member"/>
    <s v="Tim Fitzpatrick"/>
    <s v="Tim Fitzpatrick"/>
    <s v="Carhugariff"/>
    <s v="Leap"/>
    <m/>
    <m/>
    <s v="Cork"/>
    <s v="Ireland"/>
    <s v="P81 W012"/>
    <s v="(028) 34513"/>
    <x v="6"/>
    <s v="Tim"/>
    <s v="Fitzpatrick"/>
    <s v="Non Compliant"/>
    <x v="0"/>
  </r>
  <r>
    <n v="1730"/>
    <n v="1827"/>
    <s v="Premise"/>
    <s v="Tim Fitzpatrick"/>
    <s v="WEST CORK 4X4 BREAKERS"/>
    <s v="CARHUGARIFF"/>
    <s v="LEAP"/>
    <m/>
    <s v="LEAP"/>
    <s v="Cork"/>
    <s v="Ireland"/>
    <s v="P81W012"/>
    <n v="2834513"/>
    <x v="6"/>
    <s v="TIM"/>
    <s v="FITZPATRICK"/>
    <s v="Non Compliant"/>
    <x v="0"/>
  </r>
  <r>
    <n v="1731"/>
    <m/>
    <s v="Member"/>
    <s v="Ravenhill Couriers Ltd"/>
    <s v="Ravenhill Couriers Ltd"/>
    <s v="Cappincur"/>
    <s v="Tullamore"/>
    <s v="Co. Offaly"/>
    <m/>
    <s v="Offaly"/>
    <s v="Ireland"/>
    <m/>
    <s v="(057) 9324722"/>
    <x v="26"/>
    <s v="Carmel"/>
    <s v="Roe"/>
    <s v="Non Compliant"/>
    <x v="0"/>
  </r>
  <r>
    <n v="1732"/>
    <m/>
    <s v="Member"/>
    <s v="McCarthy's Garage"/>
    <s v="McCarthy's Garage"/>
    <s v="Main Street"/>
    <s v="Hospital"/>
    <m/>
    <m/>
    <s v="Limerick"/>
    <s v="Ireland"/>
    <m/>
    <n v="879786243"/>
    <x v="8"/>
    <m/>
    <m/>
    <s v="Compliant"/>
    <x v="0"/>
  </r>
  <r>
    <n v="1733"/>
    <m/>
    <s v="Member"/>
    <s v="Fergus Kenny Autos Limited"/>
    <s v="Fergus Kenny Autos Limited"/>
    <s v="Bawnogues"/>
    <s v="Baltinglass"/>
    <m/>
    <m/>
    <s v="Wicklow"/>
    <s v="Ireland"/>
    <s v="W91 W082"/>
    <s v="(059) 6481805"/>
    <x v="20"/>
    <s v="Theresa"/>
    <s v="McDermott"/>
    <s v="Non Compliant"/>
    <x v="0"/>
  </r>
  <r>
    <n v="1733"/>
    <n v="2007"/>
    <s v="Premise"/>
    <s v="Fergus Kenny Autos Limited"/>
    <s v="Fergus Kenny Autos Ltd"/>
    <s v="Bawnogues"/>
    <m/>
    <m/>
    <s v="Baltinglass"/>
    <s v="Wexford"/>
    <s v="Ireland"/>
    <s v="W91W082"/>
    <s v="059 6481805"/>
    <x v="20"/>
    <s v="Theresa"/>
    <s v="McDermott"/>
    <s v="Non Compliant"/>
    <x v="0"/>
  </r>
  <r>
    <n v="1734"/>
    <m/>
    <s v="Member"/>
    <s v="John Greene Tyres"/>
    <s v="John Greene Tyres"/>
    <s v="Market Square"/>
    <s v="Longford"/>
    <m/>
    <m/>
    <s v="Longford"/>
    <s v="Ireland"/>
    <s v="N39 H9g4"/>
    <s v="(043) 2246651"/>
    <x v="29"/>
    <s v="John"/>
    <s v="Greene"/>
    <s v="Non Compliant"/>
    <x v="0"/>
  </r>
  <r>
    <n v="1735"/>
    <m/>
    <s v="Member"/>
    <s v="Mid West Tyres Ltd"/>
    <s v="Mid West Tyres Ltd"/>
    <s v="Dock Road"/>
    <s v="Limerick"/>
    <m/>
    <m/>
    <s v="Limerick"/>
    <s v="Ireland"/>
    <m/>
    <s v="(061) 227088"/>
    <x v="8"/>
    <s v="Noreen"/>
    <s v="*"/>
    <s v="Non Compliant"/>
    <x v="0"/>
  </r>
  <r>
    <n v="1735"/>
    <n v="1720"/>
    <s v="Premise"/>
    <s v="Mid West Tyres Ltd"/>
    <s v="Mid West Tyres (Parkway)"/>
    <s v="Limerick"/>
    <m/>
    <m/>
    <m/>
    <s v="Limerick"/>
    <s v="Ireland"/>
    <m/>
    <s v="(061) 227088"/>
    <x v="8"/>
    <s v="JOHN"/>
    <m/>
    <s v="Non Compliant"/>
    <x v="0"/>
  </r>
  <r>
    <n v="1735"/>
    <n v="1721"/>
    <s v="Premise"/>
    <s v="Mid West Tyres Ltd"/>
    <s v="Mid West Tyres (Raheen)"/>
    <s v="Raheen"/>
    <m/>
    <m/>
    <m/>
    <s v="Limerick"/>
    <s v="Ireland"/>
    <m/>
    <s v="(061) 227088"/>
    <x v="8"/>
    <s v="JOHN"/>
    <s v="JOHN"/>
    <s v="Non Compliant"/>
    <x v="0"/>
  </r>
  <r>
    <n v="1735"/>
    <n v="1722"/>
    <s v="Premise"/>
    <s v="Mid West Tyres Ltd"/>
    <s v="Mid West Tyres (Shannon)"/>
    <s v="Shannon"/>
    <s v="Clare"/>
    <m/>
    <m/>
    <s v="Clare"/>
    <s v="Ireland"/>
    <m/>
    <s v="(061) 227088"/>
    <x v="18"/>
    <s v="JOHN"/>
    <s v="JOHN"/>
    <s v="Non Compliant"/>
    <x v="0"/>
  </r>
  <r>
    <n v="1735"/>
    <n v="1993"/>
    <s v="Premise"/>
    <s v="Mid West Tyres Ltd"/>
    <s v="MID WEST TYRES"/>
    <s v="DOCK ROAD"/>
    <s v="LIMERICK"/>
    <m/>
    <s v="LIMERICK"/>
    <s v="Limerick"/>
    <s v="Ireland"/>
    <m/>
    <m/>
    <x v="8"/>
    <m/>
    <m/>
    <s v="Non Compliant"/>
    <x v="0"/>
  </r>
  <r>
    <n v="1736"/>
    <m/>
    <s v="Member"/>
    <s v="Harvelgrove Ltd"/>
    <s v="Harvelgrove Ltd"/>
    <s v="Mitchelstown Road"/>
    <s v="Cahir"/>
    <m/>
    <m/>
    <s v="Tipperary"/>
    <s v="Ireland"/>
    <s v="E21 VY32"/>
    <s v="(052) 7447147"/>
    <x v="11"/>
    <s v="Mairead"/>
    <s v="Hurley"/>
    <s v="Compliant"/>
    <x v="0"/>
  </r>
  <r>
    <n v="1737"/>
    <m/>
    <s v="Member"/>
    <s v="Treacy Tyres (Portumna) Ltd"/>
    <s v="Treacy Tyres (Portumna) Ltd"/>
    <s v="St Brendan's Road"/>
    <s v="Portumna"/>
    <m/>
    <m/>
    <s v="Galway"/>
    <s v="Ireland"/>
    <m/>
    <s v="(0909) 741294"/>
    <x v="21"/>
    <s v="Marian"/>
    <s v="Treacy"/>
    <s v="Compliant"/>
    <x v="0"/>
  </r>
  <r>
    <n v="1739"/>
    <m/>
    <s v="Member"/>
    <s v="MD Tyres"/>
    <s v="MD Tyres"/>
    <s v="The Car Park"/>
    <s v="Off Main Street"/>
    <s v="Caherciveen"/>
    <m/>
    <s v="Kerry"/>
    <s v="Ireland"/>
    <m/>
    <s v="(087) 2248022"/>
    <x v="13"/>
    <s v="Michael"/>
    <s v="Donnelly"/>
    <s v="Compliant"/>
    <x v="0"/>
  </r>
  <r>
    <n v="1740"/>
    <m/>
    <s v="Member"/>
    <s v="Kieran McMahon Tyres Ltd"/>
    <s v="Kieran McMahon Tyres Ltd"/>
    <s v="Swan Park"/>
    <s v="Monaghan"/>
    <m/>
    <m/>
    <s v="Monaghan"/>
    <s v="Ireland"/>
    <s v="H18YD73"/>
    <s v="(047) 82572"/>
    <x v="0"/>
    <s v="Fiona"/>
    <s v="Gormley"/>
    <s v="Compliant"/>
    <x v="0"/>
  </r>
  <r>
    <n v="1741"/>
    <m/>
    <s v="Member"/>
    <s v="McGovern's Garage"/>
    <s v="McGovern's Garage"/>
    <s v="Killineer"/>
    <s v="Drogheda"/>
    <m/>
    <m/>
    <s v="Louth"/>
    <s v="Ireland"/>
    <m/>
    <s v="(041) 9831316"/>
    <x v="23"/>
    <s v="Thomas"/>
    <s v="McGovern"/>
    <s v="Revoked"/>
    <x v="42"/>
  </r>
  <r>
    <n v="1742"/>
    <m/>
    <s v="Member"/>
    <s v="Ashbourne Tyre Centre Ltd"/>
    <s v="Ashbourne Tyre Centre Ltd"/>
    <s v="110 Ashbourne Industrial Estate"/>
    <s v="Ashbourne"/>
    <m/>
    <m/>
    <s v="Meath"/>
    <s v="Ireland"/>
    <s v="A84 FP82"/>
    <s v="(01) 8351615"/>
    <x v="22"/>
    <s v="Susan"/>
    <s v="O'Reilly"/>
    <s v="Compliant"/>
    <x v="0"/>
  </r>
  <r>
    <n v="1743"/>
    <m/>
    <s v="Member"/>
    <s v="Paul &amp; Fiona O'Sullivan"/>
    <s v="Paul &amp; Fiona O'Sullivan"/>
    <s v="Newline"/>
    <s v="Charleville"/>
    <m/>
    <m/>
    <s v="Cork"/>
    <s v="Ireland"/>
    <m/>
    <s v="(063) 21718"/>
    <x v="6"/>
    <s v="geraldine"/>
    <s v="o mahoney"/>
    <s v="Non Compliant"/>
    <x v="0"/>
  </r>
  <r>
    <n v="1744"/>
    <m/>
    <s v="Member"/>
    <s v="Mullinary Tyre Company Ltd"/>
    <s v="Mullinary Tyre Company Ltd"/>
    <s v="Mullinary"/>
    <s v="Carrickmacross"/>
    <m/>
    <m/>
    <s v="Monaghan"/>
    <s v="Ireland"/>
    <s v="A81FN29"/>
    <s v="(042) 9664068"/>
    <x v="0"/>
    <s v="Simon"/>
    <s v="Allen"/>
    <s v="Non Compliant"/>
    <x v="0"/>
  </r>
  <r>
    <n v="1744"/>
    <n v="1725"/>
    <s v="Premise"/>
    <s v="Mullinary Tyre Company Ltd"/>
    <s v="Global Tyres (Ramparts)"/>
    <s v="Ramparts"/>
    <s v="Dundalk"/>
    <m/>
    <m/>
    <s v="Louth"/>
    <s v="Ireland"/>
    <m/>
    <s v="(042) 9334815"/>
    <x v="23"/>
    <s v="Niall"/>
    <s v="Toner"/>
    <s v="Non Compliant"/>
    <x v="0"/>
  </r>
  <r>
    <n v="1745"/>
    <m/>
    <s v="Member"/>
    <s v="James Regan"/>
    <s v="James Regan"/>
    <s v="Effernagh"/>
    <s v="Carrick On Shannon"/>
    <m/>
    <m/>
    <s v="Leitrim"/>
    <s v="Ireland"/>
    <m/>
    <s v="(087) 6037677"/>
    <x v="19"/>
    <s v="James"/>
    <s v="Regan"/>
    <s v="Non Compliant"/>
    <x v="0"/>
  </r>
  <r>
    <n v="1746"/>
    <m/>
    <s v="Member"/>
    <s v="Clifden Tyre Centre"/>
    <s v="Clifden Tyre Centre"/>
    <s v="Unit 1, Clifden Business Park"/>
    <s v="Galway Road"/>
    <s v="Clifden"/>
    <m/>
    <s v="Galway"/>
    <s v="Ireland"/>
    <m/>
    <s v="(095) 21944"/>
    <x v="21"/>
    <s v="Rebecca"/>
    <s v="Walsh"/>
    <s v="Non Compliant"/>
    <x v="0"/>
  </r>
  <r>
    <n v="1747"/>
    <m/>
    <s v="Member"/>
    <s v="Allstar Motors Ltd"/>
    <s v="Allstar Motors Ltd"/>
    <s v="Strokestown Road"/>
    <s v="Longford"/>
    <m/>
    <m/>
    <s v="Longford"/>
    <s v="Ireland"/>
    <s v="N39 H2F4"/>
    <s v="(043) 3346055"/>
    <x v="29"/>
    <s v="Orla"/>
    <s v="Kane"/>
    <s v="Compliant"/>
    <x v="0"/>
  </r>
  <r>
    <n v="1748"/>
    <m/>
    <s v="Member"/>
    <s v="Treacy's Garage Scarriff"/>
    <s v="Treacy's Garage Scarriff"/>
    <s v="Drewsboro"/>
    <s v="Scarriff"/>
    <m/>
    <m/>
    <s v="Clare"/>
    <s v="Ireland"/>
    <s v="V94 HT2D"/>
    <s v="(061) 921014"/>
    <x v="18"/>
    <s v="Gerard"/>
    <s v="Treacy"/>
    <s v="Non Compliant"/>
    <x v="0"/>
  </r>
  <r>
    <n v="1749"/>
    <m/>
    <s v="Member"/>
    <s v="McLaughlin Motor Factors Ltd"/>
    <s v="McLaughlin Motor Factors Ltd"/>
    <s v="35 Lower Main Street"/>
    <s v="Buncrana"/>
    <m/>
    <m/>
    <s v="Donegal"/>
    <s v="Ireland"/>
    <m/>
    <s v="(074) 9361400"/>
    <x v="31"/>
    <s v="Sharon"/>
    <s v="Doherty"/>
    <s v="Non Compliant"/>
    <x v="0"/>
  </r>
  <r>
    <n v="1750"/>
    <m/>
    <s v="Member"/>
    <s v="HHP Car Sales"/>
    <s v="HHP Car Sales"/>
    <s v="Carnew Road"/>
    <s v="Gorey"/>
    <m/>
    <m/>
    <s v="Wexford"/>
    <s v="Ireland"/>
    <m/>
    <s v="(053) 9421306"/>
    <x v="24"/>
    <s v="Padraig"/>
    <s v="Doyle"/>
    <s v="Non Compliant"/>
    <x v="0"/>
  </r>
  <r>
    <n v="1751"/>
    <m/>
    <s v="Member"/>
    <s v="Gmax Tyres Ltd"/>
    <s v="Gmax Tyres Ltd"/>
    <s v="Killala Road"/>
    <s v="Ballina"/>
    <m/>
    <m/>
    <s v="Mayo"/>
    <s v="Ireland"/>
    <m/>
    <s v="(096) 21888"/>
    <x v="10"/>
    <s v="Angela"/>
    <s v="Cox"/>
    <s v="Non Compliant"/>
    <x v="0"/>
  </r>
  <r>
    <n v="1752"/>
    <m/>
    <s v="Member"/>
    <s v="Moncool Ltd"/>
    <s v="Moncool Ltd"/>
    <s v="Ford Main Dealers"/>
    <s v="Cork Road"/>
    <s v="Macroom"/>
    <m/>
    <s v="Cork"/>
    <s v="Ireland"/>
    <s v="P12 CX90"/>
    <s v="(026) 41521"/>
    <x v="6"/>
    <s v="Michael"/>
    <s v="Tobin"/>
    <s v="Compliant"/>
    <x v="0"/>
  </r>
  <r>
    <n v="1754"/>
    <m/>
    <s v="Member"/>
    <s v="O'Hanlon Tyres Ltd"/>
    <s v="O'Hanlon Tyres Ltd"/>
    <s v="West End"/>
    <s v="Boherbue"/>
    <s v="Mallow"/>
    <m/>
    <s v="Cork"/>
    <s v="Ireland"/>
    <s v="P51 EF29"/>
    <s v="(029)71133"/>
    <x v="6"/>
    <s v="Jerry"/>
    <s v="Mullane"/>
    <s v="Non Compliant"/>
    <x v="0"/>
  </r>
  <r>
    <n v="1754"/>
    <n v="1727"/>
    <s v="Premise"/>
    <s v="O'Hanlon Tyres Ltd"/>
    <s v="O'Hanlon Tyres (Millstreet)"/>
    <s v="West End"/>
    <s v="Millstreet"/>
    <m/>
    <m/>
    <s v="Cork"/>
    <s v="Ireland"/>
    <s v="P51 W896"/>
    <s v="(029)71133"/>
    <x v="6"/>
    <s v="JERRY"/>
    <s v="MULLANE"/>
    <s v="Non Compliant"/>
    <x v="0"/>
  </r>
  <r>
    <n v="1754"/>
    <n v="1728"/>
    <s v="Premise"/>
    <s v="O'Hanlon Tyres Ltd"/>
    <s v="O'Hanlon Tyres (Castleisland)"/>
    <s v="Tralee Rd"/>
    <s v="Castleisland"/>
    <m/>
    <m/>
    <s v="Kerry"/>
    <s v="Ireland"/>
    <s v="V92 TDC5"/>
    <s v="(066) 7143900"/>
    <x v="13"/>
    <s v="JERRY"/>
    <s v="MULLANE"/>
    <s v="Non Compliant"/>
    <x v="0"/>
  </r>
  <r>
    <n v="1755"/>
    <m/>
    <s v="Member"/>
    <s v="Timmy Cotter"/>
    <s v="Timmy Cotter"/>
    <s v="Ballywillian House"/>
    <m/>
    <s v="Bruree"/>
    <m/>
    <s v="Limerick"/>
    <s v="Ireland"/>
    <m/>
    <s v="(086) 6862277"/>
    <x v="8"/>
    <s v="n/a"/>
    <s v="n/a"/>
    <s v="Non Compliant"/>
    <x v="0"/>
  </r>
  <r>
    <n v="1756"/>
    <m/>
    <s v="Member"/>
    <s v="Leonards Garage Ltd"/>
    <s v="Leonards Garage Ltd"/>
    <s v="2 Mulgrave Street"/>
    <s v="Limerick"/>
    <m/>
    <m/>
    <s v="Limerick"/>
    <s v="Ireland"/>
    <s v="V94 F978"/>
    <s v="(061) 414249"/>
    <x v="8"/>
    <s v="Mary"/>
    <s v="Leonard"/>
    <s v="Non Compliant"/>
    <x v="0"/>
  </r>
  <r>
    <n v="1757"/>
    <m/>
    <s v="Member"/>
    <s v="Ashbourne Auto Clinic LImited"/>
    <s v="Ashbourne Auto Clinic LImited"/>
    <s v="Unit 4a"/>
    <s v="Ashbourne Industrial Estate"/>
    <s v="Ashbourne"/>
    <m/>
    <s v="Meath"/>
    <s v="Ireland"/>
    <s v="A84 WY17"/>
    <s v="(01) 8352945"/>
    <x v="22"/>
    <s v="Anne"/>
    <s v="McGhee"/>
    <s v="Compliant"/>
    <x v="0"/>
  </r>
  <r>
    <n v="1758"/>
    <m/>
    <s v="Member"/>
    <s v="Wilton Waste Recycling Ltd."/>
    <s v="Wilton Waste Recycling Ltd."/>
    <s v="Kiffa"/>
    <s v="Crosserlough"/>
    <m/>
    <m/>
    <s v="Cavan"/>
    <s v="Ireland"/>
    <m/>
    <s v="(049) 437 4825"/>
    <x v="16"/>
    <s v="Mark"/>
    <s v="Duffy"/>
    <s v="Non Compliant"/>
    <x v="0"/>
  </r>
  <r>
    <n v="1759"/>
    <m/>
    <s v="Member"/>
    <s v="Limerick Metal Recycling Company Ltd"/>
    <s v="Limerick Metal Recycling Company Ltd"/>
    <s v="Ballysimon Road"/>
    <s v="Limerick"/>
    <m/>
    <m/>
    <s v="Limerick"/>
    <s v="Ireland"/>
    <s v="V94 F6WN"/>
    <s v="(061) 418153"/>
    <x v="8"/>
    <s v="Michelle"/>
    <s v="Enright"/>
    <s v="Compliant"/>
    <x v="0"/>
  </r>
  <r>
    <n v="1759"/>
    <n v="1828"/>
    <s v="Premise"/>
    <s v="Limerick Metal Recycling Company Ltd"/>
    <s v="Limerick Metal Recycling Company Ltd"/>
    <s v="Ballysimon Road"/>
    <m/>
    <m/>
    <s v="Limerick"/>
    <s v="Limerick"/>
    <s v="Ireland"/>
    <s v="V94 F6WN"/>
    <m/>
    <x v="8"/>
    <s v="Michael"/>
    <s v="Bergin"/>
    <s v="Compliant"/>
    <x v="0"/>
  </r>
  <r>
    <n v="1761"/>
    <m/>
    <s v="Member"/>
    <s v="Egils Pavlovs"/>
    <s v="Egils Pavlovs"/>
    <s v="N5 Garage Ballynew"/>
    <s v="Castlebar"/>
    <m/>
    <m/>
    <s v="Mayo"/>
    <s v="Ireland"/>
    <s v="F23XV62"/>
    <s v="(087) 0944236"/>
    <x v="10"/>
    <s v="Egils"/>
    <s v="Pavlovs"/>
    <s v="Non Compliant"/>
    <x v="0"/>
  </r>
  <r>
    <n v="1762"/>
    <m/>
    <s v="Member"/>
    <s v="Ronan Kelly Motors"/>
    <s v="Ronan Kelly Motors"/>
    <s v="Unit 900, Western Industrial Estate"/>
    <s v="Dublin 12"/>
    <m/>
    <m/>
    <s v="Dublin 12"/>
    <s v="Ireland"/>
    <m/>
    <s v="(086) 7341777"/>
    <x v="2"/>
    <s v="Ronan"/>
    <s v="Kelly"/>
    <s v="Non Compliant"/>
    <x v="0"/>
  </r>
  <r>
    <n v="1763"/>
    <m/>
    <s v="Member"/>
    <s v="Garreden Ltd"/>
    <s v="Garreden Ltd"/>
    <s v="Unit 2, Ashbourne Industrial Estate"/>
    <s v="Ashbourne"/>
    <m/>
    <m/>
    <s v="Meath"/>
    <s v="Ireland"/>
    <s v="A84 NY64"/>
    <s v="(01) 8350218"/>
    <x v="22"/>
    <s v="Eugene"/>
    <s v="Ward"/>
    <s v="Compliant"/>
    <x v="0"/>
  </r>
  <r>
    <n v="1764"/>
    <m/>
    <s v="Member"/>
    <s v="Kerry Motor Works"/>
    <s v="Kerry Motor Works"/>
    <s v="Mileheight"/>
    <s v="Tralee"/>
    <m/>
    <m/>
    <s v="Kerry"/>
    <s v="Ireland"/>
    <m/>
    <s v="(066) 712155"/>
    <x v="13"/>
    <s v="Kieran"/>
    <s v="O'Connor"/>
    <s v="Non Compliant"/>
    <x v="0"/>
  </r>
  <r>
    <n v="1766"/>
    <m/>
    <s v="Member"/>
    <s v="Shaun Malone Car Sales Ltd"/>
    <s v="Shaun Malone Car Sales Ltd"/>
    <s v="Newbridge Road"/>
    <s v="Naas"/>
    <m/>
    <m/>
    <s v="Kildare"/>
    <s v="Ireland"/>
    <m/>
    <s v="(045) 888045"/>
    <x v="14"/>
    <m/>
    <m/>
    <s v="Non Compliant"/>
    <x v="0"/>
  </r>
  <r>
    <n v="1767"/>
    <m/>
    <s v="Member"/>
    <s v="McNamee Tyre Services Ltd"/>
    <s v="McNamee Tyre Services Ltd"/>
    <s v="Unit 19 Lough Sheever Corporate Park"/>
    <s v="Mullingar"/>
    <m/>
    <m/>
    <s v="Westmeath"/>
    <s v="Ireland"/>
    <s v="N91 Y892"/>
    <s v="(044) 9330588"/>
    <x v="25"/>
    <s v="Fiona"/>
    <s v="Mcnamee"/>
    <s v="Compliant"/>
    <x v="0"/>
  </r>
  <r>
    <n v="1768"/>
    <m/>
    <s v="Member"/>
    <s v="Mulligan Dismantling and Salvage Ltd."/>
    <s v="Mulligan Dismantling and Salvage Ltd."/>
    <s v="Scarnagh"/>
    <s v="Inch"/>
    <s v="Gorey"/>
    <m/>
    <s v="Wexford"/>
    <s v="Ireland"/>
    <s v="Y25 H2K1"/>
    <s v="(087) 7770103"/>
    <x v="24"/>
    <s v="Adele"/>
    <s v="Foxton"/>
    <s v="Non Compliant"/>
    <x v="0"/>
  </r>
  <r>
    <n v="1769"/>
    <m/>
    <s v="Member"/>
    <s v="Anthony O'Neill"/>
    <s v="Anthony O'Neill"/>
    <s v="Station road"/>
    <s v="Shillelagh"/>
    <s v="Arklow"/>
    <m/>
    <s v="Wicklow"/>
    <s v="Ireland"/>
    <m/>
    <s v="(087) 2513449"/>
    <x v="20"/>
    <m/>
    <m/>
    <s v="Non Compliant"/>
    <x v="0"/>
  </r>
  <r>
    <n v="1770"/>
    <m/>
    <s v="Member"/>
    <s v="Connemara Motors"/>
    <s v="Connemara Motors"/>
    <s v="Moycullen"/>
    <s v="C.O. GALWAY"/>
    <m/>
    <m/>
    <s v="Galway"/>
    <s v="Ireland"/>
    <m/>
    <s v="(091) 555566"/>
    <x v="21"/>
    <s v="Wojciech"/>
    <s v="Kasinski"/>
    <s v="Non Compliant"/>
    <x v="0"/>
  </r>
  <r>
    <n v="1771"/>
    <m/>
    <s v="Member"/>
    <s v="O'Reilly &amp; Sons"/>
    <s v="O'Reilly &amp; Sons"/>
    <s v="Dublin Rd."/>
    <s v="Longford"/>
    <m/>
    <m/>
    <s v="Longford"/>
    <s v="Ireland"/>
    <m/>
    <s v="(043) 33 46321"/>
    <x v="29"/>
    <m/>
    <m/>
    <s v="Non Compliant"/>
    <x v="0"/>
  </r>
  <r>
    <n v="1772"/>
    <m/>
    <s v="Member"/>
    <s v="M &amp; N Nolan Motors"/>
    <s v="M &amp; N Nolan Motors"/>
    <s v="Curryline"/>
    <s v="Newtownforbes"/>
    <m/>
    <m/>
    <s v="Longford"/>
    <s v="Ireland"/>
    <s v="N39 V5Y9"/>
    <s v="(043) 33 45660"/>
    <x v="29"/>
    <s v="Marita"/>
    <s v="Nolan"/>
    <s v="Non Compliant"/>
    <x v="0"/>
  </r>
  <r>
    <n v="1773"/>
    <m/>
    <s v="Member"/>
    <s v="Dwyers Garage &amp; Tyre Services"/>
    <s v="Dwyers Garage &amp; Tyre Services"/>
    <s v="Castlelands"/>
    <s v="Ferns"/>
    <s v="Enniscorthy"/>
    <m/>
    <s v="Wexford"/>
    <s v="Ireland"/>
    <s v="Y21 XC63"/>
    <s v="(053) 9366296"/>
    <x v="24"/>
    <s v="Edel"/>
    <s v="Dwyer"/>
    <s v="Non Compliant"/>
    <x v="0"/>
  </r>
  <r>
    <n v="1774"/>
    <m/>
    <s v="Member"/>
    <s v="Newbrook Tyres Ltd"/>
    <s v="Newbrook Tyres Ltd"/>
    <s v="Zone C"/>
    <s v="Mullingar Business Park"/>
    <s v="Mullingar"/>
    <m/>
    <s v="Westmeath"/>
    <s v="Ireland"/>
    <s v="N91 DTIK"/>
    <s v="(044) 9349600"/>
    <x v="25"/>
    <s v="Sean"/>
    <s v="Mullen"/>
    <s v="Compliant"/>
    <x v="0"/>
  </r>
  <r>
    <n v="1775"/>
    <m/>
    <s v="Member"/>
    <s v="Diamond Tyres"/>
    <s v="Diamond Tyres"/>
    <s v="Saint Michael's place"/>
    <s v="Gorey"/>
    <m/>
    <m/>
    <s v="Wexford"/>
    <s v="Ireland"/>
    <m/>
    <n v="894348001"/>
    <x v="24"/>
    <m/>
    <m/>
    <s v="Non Compliant"/>
    <x v="0"/>
  </r>
  <r>
    <n v="1777"/>
    <m/>
    <s v="Member"/>
    <s v="Cogans Garage Ltd"/>
    <s v="Cogans Garage Ltd"/>
    <s v="Cork Road"/>
    <s v="Carrigaline"/>
    <m/>
    <m/>
    <s v="Cork"/>
    <s v="Ireland"/>
    <m/>
    <s v="(021) 4852500"/>
    <x v="6"/>
    <s v="Mary"/>
    <s v="Vaughan"/>
    <s v="Compliant"/>
    <x v="0"/>
  </r>
  <r>
    <n v="1778"/>
    <m/>
    <s v="Member"/>
    <s v="AAA Car Renatls Limited"/>
    <s v="AAA Car Renatls Limited"/>
    <s v="Ennis Road"/>
    <s v="Limerick"/>
    <m/>
    <m/>
    <s v="Limerick"/>
    <s v="Ireland"/>
    <m/>
    <s v="(061) 221011"/>
    <x v="8"/>
    <s v="Paul"/>
    <s v="Kelly"/>
    <s v="Compliant"/>
    <x v="0"/>
  </r>
  <r>
    <n v="1779"/>
    <m/>
    <s v="Member"/>
    <s v="Darren Cross Haulage"/>
    <s v="Darren Cross Haulage"/>
    <s v="Killuragh"/>
    <s v="Cappamore"/>
    <m/>
    <m/>
    <s v="Limerick"/>
    <s v="Ireland"/>
    <s v="V94 H2H2"/>
    <s v="(085) 2834562"/>
    <x v="8"/>
    <m/>
    <m/>
    <s v="Non Compliant"/>
    <x v="0"/>
  </r>
  <r>
    <n v="1780"/>
    <m/>
    <s v="Member"/>
    <s v="CAB Motor Company Limited"/>
    <s v="CAB Motor Company Limited"/>
    <s v="Monahan Road,"/>
    <s v="Blackrock."/>
    <s v="Cork."/>
    <m/>
    <s v="Cork"/>
    <s v="Ireland"/>
    <s v="T12 WF95"/>
    <s v="(021) 4963222"/>
    <x v="7"/>
    <s v="Marian"/>
    <s v="Moloney"/>
    <s v="Compliant"/>
    <x v="0"/>
  </r>
  <r>
    <n v="1781"/>
    <m/>
    <s v="Member"/>
    <s v="Colgan Transport Ltd"/>
    <s v="Colgan Transport Ltd"/>
    <s v="Cappincur"/>
    <s v="Tullamore"/>
    <m/>
    <m/>
    <s v="Offaly"/>
    <s v="Ireland"/>
    <m/>
    <s v="(087) 6775245"/>
    <x v="26"/>
    <s v="Paddy"/>
    <s v="Keeney"/>
    <s v="Non Compliant"/>
    <x v="0"/>
  </r>
  <r>
    <n v="1782"/>
    <m/>
    <s v="Member"/>
    <s v="Roscommon Tyre Centre"/>
    <s v="Roscommon Tyre Centre"/>
    <s v="Unit 1, West Business Park"/>
    <s v="Circular Road"/>
    <s v="Roscommon Town"/>
    <m/>
    <s v="Roscommon"/>
    <s v="Ireland"/>
    <s v="F42 H304"/>
    <s v="(0906) 626626"/>
    <x v="28"/>
    <s v="Aaron"/>
    <s v="Mullally"/>
    <s v="Non Compliant"/>
    <x v="0"/>
  </r>
  <r>
    <n v="1783"/>
    <m/>
    <s v="Member"/>
    <s v="Lough Sheever Motors Ltd"/>
    <s v="Lough Sheever Motors Ltd"/>
    <s v="Lough Sheever Corporate Park"/>
    <s v="Robinstown"/>
    <s v="Mullingar"/>
    <m/>
    <s v="Westmeath"/>
    <s v="Ireland"/>
    <m/>
    <s v="(044) 9340694"/>
    <x v="25"/>
    <s v="Kate"/>
    <s v="Baker"/>
    <s v="Non Compliant"/>
    <x v="0"/>
  </r>
  <r>
    <n v="1784"/>
    <m/>
    <s v="Member"/>
    <s v="Bruff Tyres"/>
    <s v="Bruff Tyres"/>
    <s v="Newtown"/>
    <s v="Bruff"/>
    <m/>
    <m/>
    <s v="Limerick"/>
    <s v="Ireland"/>
    <m/>
    <s v="(086) 0611348"/>
    <x v="8"/>
    <s v="Trevor"/>
    <s v="Griffin"/>
    <s v="Non Compliant"/>
    <x v="0"/>
  </r>
  <r>
    <n v="1785"/>
    <m/>
    <s v="Member"/>
    <s v="John Casey Motors Ltd"/>
    <s v="John Casey Motors Ltd"/>
    <s v="Caherdavin Cross"/>
    <s v="Ennis Road"/>
    <m/>
    <m/>
    <s v="Limerick"/>
    <s v="Ireland"/>
    <m/>
    <s v="(061) 455299"/>
    <x v="8"/>
    <m/>
    <m/>
    <s v="Non Compliant"/>
    <x v="0"/>
  </r>
  <r>
    <n v="1786"/>
    <m/>
    <s v="Member"/>
    <s v="Wefit Exhaust and Tyre Centre"/>
    <s v="Wefit Exhaust and Tyre Centre"/>
    <s v="Newbridge Industrial Estate"/>
    <s v="newbridge"/>
    <m/>
    <m/>
    <s v="Kildare"/>
    <s v="Ireland"/>
    <s v="W12 Y074"/>
    <s v="(045) 434244"/>
    <x v="14"/>
    <m/>
    <m/>
    <s v="Compliant"/>
    <x v="0"/>
  </r>
  <r>
    <n v="1787"/>
    <m/>
    <s v="Member"/>
    <s v="Karl Farmer Motors"/>
    <s v="Karl Farmer Motors"/>
    <s v="Mullinault"/>
    <s v="Latton"/>
    <s v="Castleblayney"/>
    <m/>
    <s v="Monaghan"/>
    <s v="Ireland"/>
    <m/>
    <s v="(087) 6492437"/>
    <x v="0"/>
    <s v="Karl"/>
    <s v="Farmer"/>
    <s v="Non Compliant"/>
    <x v="0"/>
  </r>
  <r>
    <n v="1788"/>
    <m/>
    <s v="Member"/>
    <s v="Kevin Mahon Motors Ltd"/>
    <s v="Kevin Mahon Motors Ltd"/>
    <s v="Dublin Road"/>
    <s v="Longford"/>
    <m/>
    <m/>
    <s v="Longford"/>
    <s v="Ireland"/>
    <m/>
    <s v="(043) 3350996"/>
    <x v="29"/>
    <s v="Kevin"/>
    <s v="Mahon"/>
    <s v="Non Compliant"/>
    <x v="0"/>
  </r>
  <r>
    <n v="1789"/>
    <m/>
    <s v="Member"/>
    <s v="Maynooth Spare Parts Ltd"/>
    <s v="Maynooth Spare Parts Ltd"/>
    <s v="Killeany"/>
    <s v="Maynooth"/>
    <m/>
    <m/>
    <s v="Meath"/>
    <s v="Ireland"/>
    <m/>
    <s v="(01) 6285339"/>
    <x v="22"/>
    <s v="Marge"/>
    <s v="Doolin"/>
    <s v="Non Compliant"/>
    <x v="0"/>
  </r>
  <r>
    <n v="1790"/>
    <m/>
    <s v="Member"/>
    <s v="Dennehy Motors"/>
    <s v="Dennehy Motors"/>
    <s v="Riverside Park"/>
    <s v="Dock Road"/>
    <m/>
    <m/>
    <s v="Limerick"/>
    <s v="Ireland"/>
    <m/>
    <s v="(061) 442444"/>
    <x v="8"/>
    <s v="Ciaran"/>
    <s v="O'Donnell"/>
    <s v="Non Compliant"/>
    <x v="0"/>
  </r>
  <r>
    <n v="1791"/>
    <m/>
    <s v="Member"/>
    <s v="Brendan Creed JNR"/>
    <s v="Brendan Creed JNR"/>
    <s v="Unit 6 , Old Erin Foods"/>
    <s v="Newberry"/>
    <s v="Mallow"/>
    <m/>
    <s v="Cork"/>
    <s v="Ireland"/>
    <s v="P51 YT02"/>
    <s v="(085) 8835709"/>
    <x v="6"/>
    <s v="Brendan"/>
    <s v="Creed"/>
    <s v="Compliant"/>
    <x v="0"/>
  </r>
  <r>
    <n v="1792"/>
    <m/>
    <s v="Member"/>
    <s v="Skins on Rims Ltd"/>
    <s v="Skins on Rims Ltd"/>
    <s v="Bellgarrow"/>
    <s v="Foxford"/>
    <m/>
    <m/>
    <s v="Mayo"/>
    <s v="Ireland"/>
    <s v="F26 YA36"/>
    <s v="(087) 6219229"/>
    <x v="10"/>
    <s v="Joseph"/>
    <s v="pye"/>
    <s v="Compliant"/>
    <x v="0"/>
  </r>
  <r>
    <n v="1793"/>
    <m/>
    <s v="Member"/>
    <s v="Risteard O Mealoid Teo"/>
    <s v="Risteard O Mealoid Teo"/>
    <s v="Knockdoemore"/>
    <s v="Claregalway"/>
    <m/>
    <m/>
    <s v="Galway"/>
    <s v="Ireland"/>
    <m/>
    <s v="(091) 798314"/>
    <x v="21"/>
    <s v="Deirdre"/>
    <s v="Power"/>
    <s v="Compliant"/>
    <x v="0"/>
  </r>
  <r>
    <n v="1794"/>
    <m/>
    <s v="Member"/>
    <s v="Village Tyres"/>
    <s v="Village Tyres"/>
    <s v="Hobbs Yard"/>
    <s v="Curraheen"/>
    <m/>
    <m/>
    <s v="Cork"/>
    <s v="Ireland"/>
    <s v="T12 CYC9"/>
    <s v="(021) 4874555"/>
    <x v="6"/>
    <s v="Marcus"/>
    <s v="Heinen"/>
    <s v="Compliant"/>
    <x v="0"/>
  </r>
  <r>
    <n v="1795"/>
    <m/>
    <s v="Member"/>
    <s v="Roches Garage Ltd"/>
    <s v="Roches Garage Ltd"/>
    <s v="Portauns"/>
    <s v="Kilmallock"/>
    <m/>
    <m/>
    <s v="Limerick"/>
    <s v="Ireland"/>
    <s v="V35 NH90"/>
    <s v="(063) 98289"/>
    <x v="8"/>
    <s v="John"/>
    <s v="Roche"/>
    <s v="Non Compliant"/>
    <x v="0"/>
  </r>
  <r>
    <n v="1796"/>
    <m/>
    <s v="Member"/>
    <s v="Mariusz Babij"/>
    <s v="Mariusz Babij"/>
    <s v="Killerisk Business Park"/>
    <s v="Tralee"/>
    <m/>
    <m/>
    <s v="Kerry"/>
    <s v="Ireland"/>
    <m/>
    <s v="(087) 9789181"/>
    <x v="13"/>
    <s v="Paul"/>
    <s v="Prendergast"/>
    <s v="Non Compliant"/>
    <x v="0"/>
  </r>
  <r>
    <n v="1797"/>
    <m/>
    <s v="Member"/>
    <s v="Kearys Of Mallow"/>
    <s v="Kearys Of Mallow"/>
    <s v="Hyundai Garage"/>
    <s v="Limerick Road"/>
    <s v="Mallow"/>
    <m/>
    <s v="Cork"/>
    <s v="Ireland"/>
    <s v="P51 KR67"/>
    <s v="(022) 54000"/>
    <x v="6"/>
    <s v="Catherine"/>
    <s v="Murphy"/>
    <s v="Compliant"/>
    <x v="0"/>
  </r>
  <r>
    <n v="1798"/>
    <m/>
    <s v="Member"/>
    <s v="Rory McEleavy"/>
    <s v="Rory McEleavy"/>
    <s v="Cornahawla"/>
    <s v="Broomfield"/>
    <s v="Castleblayney"/>
    <m/>
    <s v="Monaghan"/>
    <s v="Ireland"/>
    <s v="A75 CP04"/>
    <s v="(042) 9743698"/>
    <x v="0"/>
    <s v="Jane"/>
    <s v="McEleavy"/>
    <s v="Non Compliant"/>
    <x v="0"/>
  </r>
  <r>
    <n v="1799"/>
    <m/>
    <s v="Member"/>
    <s v="Forde Bros Plant Ltd"/>
    <s v="Forde Bros Plant Ltd"/>
    <s v="Old Road"/>
    <s v="Moyne"/>
    <s v="Tuam"/>
    <m/>
    <s v="Galway"/>
    <s v="Ireland"/>
    <s v="H54 N299"/>
    <s v="(093) 43500"/>
    <x v="21"/>
    <s v="Brian"/>
    <s v="Forde"/>
    <s v="Compliant"/>
    <x v="0"/>
  </r>
  <r>
    <n v="1800"/>
    <m/>
    <s v="Member"/>
    <s v="Pat Conway Autocare Ltd"/>
    <s v="Pat Conway Autocare Ltd"/>
    <s v="Leenane Road"/>
    <s v="Westport"/>
    <m/>
    <m/>
    <s v="Mayo"/>
    <s v="Ireland"/>
    <m/>
    <s v="(087) 2215205"/>
    <x v="10"/>
    <s v="Pat"/>
    <s v="Conway"/>
    <s v="Non Compliant"/>
    <x v="0"/>
  </r>
  <r>
    <n v="1801"/>
    <m/>
    <s v="Member"/>
    <s v="Temple Tyres Limited"/>
    <s v="Temple Tyres Limited"/>
    <s v="Templeglantine"/>
    <m/>
    <m/>
    <m/>
    <s v="Limerick"/>
    <s v="Ireland"/>
    <m/>
    <s v="(087) 2521000"/>
    <x v="8"/>
    <s v="Rina"/>
    <s v="Carr"/>
    <s v="Non Compliant"/>
    <x v="0"/>
  </r>
  <r>
    <n v="1802"/>
    <m/>
    <s v="Member"/>
    <s v="Gannon's City Recovery &amp; Recycling Services"/>
    <s v="Gannon's City Recovery &amp; Recycling Services"/>
    <s v="Unit 7,"/>
    <s v="Roseville Industrial Park,"/>
    <s v="Turvey Avenue, Donabate,"/>
    <m/>
    <s v="Dublin County"/>
    <s v="Ireland"/>
    <m/>
    <s v="(01) 8907715"/>
    <x v="1"/>
    <s v="Ruth"/>
    <s v="Somers"/>
    <s v="Non Compliant"/>
    <x v="0"/>
  </r>
  <r>
    <n v="1803"/>
    <m/>
    <s v="Member"/>
    <s v="McCann Haulage Ltd"/>
    <s v="McCann Haulage Ltd"/>
    <s v="65 Kilnacart Road"/>
    <s v="Dunamoney"/>
    <s v="Dungannon"/>
    <m/>
    <s v="Tyrone"/>
    <s v="United Kingdom"/>
    <m/>
    <n v="442887752534"/>
    <x v="32"/>
    <s v="Gabrielle"/>
    <s v="Donahy"/>
    <s v="Non Compliant"/>
    <x v="0"/>
  </r>
  <r>
    <n v="1804"/>
    <m/>
    <s v="Member"/>
    <s v="Eddie O'Shea"/>
    <s v="Eddie O'Shea"/>
    <s v="Unit 1 Aughamore Industrial Park"/>
    <s v="Lanesborough"/>
    <m/>
    <m/>
    <s v="Longford"/>
    <s v="Ireland"/>
    <m/>
    <s v="(086) 8221877"/>
    <x v="29"/>
    <s v="Eddie"/>
    <s v="O'Shea"/>
    <s v="Non Compliant"/>
    <x v="0"/>
  </r>
  <r>
    <n v="1805"/>
    <m/>
    <s v="Member"/>
    <s v="Tom Darcy"/>
    <s v="Tom Darcy"/>
    <s v="Mountlucas"/>
    <s v="Daingean"/>
    <m/>
    <m/>
    <s v="Offaly"/>
    <s v="Ireland"/>
    <m/>
    <s v="(087) 2519361"/>
    <x v="26"/>
    <s v="Tom"/>
    <s v="Darcy"/>
    <s v="Compliant"/>
    <x v="0"/>
  </r>
  <r>
    <n v="1806"/>
    <m/>
    <s v="Member"/>
    <s v="Kieran Carey Tyres"/>
    <s v="Kieran Carey Tyres"/>
    <s v="Fenton's Yard"/>
    <s v="Raheen"/>
    <m/>
    <m/>
    <s v="Limerick"/>
    <s v="Ireland"/>
    <s v="V94 Y86C"/>
    <s v="(061) 424722"/>
    <x v="8"/>
    <s v="Kieran"/>
    <s v="Carey"/>
    <s v="Non Compliant"/>
    <x v="0"/>
  </r>
  <r>
    <n v="1807"/>
    <m/>
    <s v="Member"/>
    <s v="Enva Ireland Limited"/>
    <s v="Enva Ireland Limited"/>
    <s v="Clonminam Industrial Estate"/>
    <s v="Portlaoise"/>
    <m/>
    <m/>
    <s v="Laois"/>
    <s v="Ireland"/>
    <s v="R32 XD95"/>
    <s v="(057) 8678600"/>
    <x v="3"/>
    <s v="Veronica"/>
    <s v="Brennan"/>
    <s v="Non Compliant"/>
    <x v="0"/>
  </r>
  <r>
    <n v="1808"/>
    <m/>
    <s v="Member"/>
    <s v="Tralee German Tyres Ltd"/>
    <s v="Tralee German Tyres Ltd"/>
    <s v="Tralee Business Park"/>
    <s v="Clash Indstrial Estate"/>
    <s v="Tralee"/>
    <m/>
    <s v="Kerry"/>
    <s v="Ireland"/>
    <m/>
    <s v="(087) 2407517"/>
    <x v="13"/>
    <s v="John Joe"/>
    <s v="Fealy"/>
    <s v="Compliant"/>
    <x v="0"/>
  </r>
  <r>
    <n v="1809"/>
    <m/>
    <s v="Member"/>
    <s v="Atlantic Metals"/>
    <s v="Atlantic Metals"/>
    <s v="Dublin Road Business Park"/>
    <s v="Ballisodare"/>
    <m/>
    <m/>
    <s v="Sligo"/>
    <s v="Ireland"/>
    <m/>
    <s v="00353 719154809"/>
    <x v="12"/>
    <s v="William"/>
    <s v="Tighe"/>
    <s v="Non Compliant"/>
    <x v="0"/>
  </r>
  <r>
    <n v="1810"/>
    <m/>
    <s v="Member"/>
    <s v="Conor Farrell Autos Ltd"/>
    <s v="Conor Farrell Autos Ltd"/>
    <s v="Hearse Road"/>
    <s v="Donabate"/>
    <m/>
    <m/>
    <s v="Dublin County"/>
    <s v="Ireland"/>
    <s v="K36DT61"/>
    <s v="(01) 8434204"/>
    <x v="1"/>
    <s v="Elaine"/>
    <s v="Farrell"/>
    <s v="Compliant"/>
    <x v="0"/>
  </r>
  <r>
    <n v="1811"/>
    <m/>
    <s v="Member"/>
    <s v="AJS Tyres and Services Ltd"/>
    <s v="AJS Tyres and Services Ltd"/>
    <s v="2E East Link Business Park"/>
    <s v="Carraightwohill"/>
    <m/>
    <m/>
    <s v="Cork"/>
    <s v="Ireland"/>
    <m/>
    <s v="(087) 2884437"/>
    <x v="6"/>
    <s v="Anna"/>
    <s v="Bobko"/>
    <s v="Non Compliant"/>
    <x v="0"/>
  </r>
  <r>
    <n v="1811"/>
    <n v="1749"/>
    <s v="Premise"/>
    <s v="AJS Tyres and Services Ltd"/>
    <s v="AJ's Tyres"/>
    <s v="35 A Marble Hill"/>
    <s v="Boreenmanna RD"/>
    <m/>
    <m/>
    <s v="Cork"/>
    <s v="Ireland"/>
    <m/>
    <s v="(087) 2884437"/>
    <x v="7"/>
    <s v="ARKADIUSZ"/>
    <s v="JAKUBCZAK"/>
    <s v="Non Compliant"/>
    <x v="0"/>
  </r>
  <r>
    <n v="1812"/>
    <m/>
    <s v="Member"/>
    <s v="Chemvulc Ltd"/>
    <s v="Chemvulc Ltd"/>
    <s v="Clogh"/>
    <s v="Castlecomer"/>
    <m/>
    <m/>
    <s v="Kilkenny"/>
    <s v="Ireland"/>
    <m/>
    <s v="(056) 4442211"/>
    <x v="15"/>
    <s v="John"/>
    <s v="Keane"/>
    <s v="Compliant"/>
    <x v="0"/>
  </r>
  <r>
    <n v="1813"/>
    <m/>
    <s v="Member"/>
    <s v="Mulvey Tyres Ltd"/>
    <s v="Mulvey Tyres Ltd"/>
    <s v="Limerick Road"/>
    <s v="Roscrea"/>
    <m/>
    <m/>
    <s v="Tipperary"/>
    <s v="Ireland"/>
    <s v="E53 W880"/>
    <s v="(0505) 21900"/>
    <x v="11"/>
    <s v="Margaret"/>
    <s v="Mulvey"/>
    <s v="Compliant"/>
    <x v="0"/>
  </r>
  <r>
    <n v="1814"/>
    <m/>
    <s v="Member"/>
    <s v="Lyons Tyre &amp; Battery Ltd"/>
    <s v="Lyons Tyre &amp; Battery Ltd"/>
    <s v="Slievenamon Road"/>
    <s v="Thurles"/>
    <m/>
    <m/>
    <s v="Tipperary"/>
    <s v="Ireland"/>
    <m/>
    <s v="(0504) 21233"/>
    <x v="11"/>
    <s v="Claire"/>
    <s v="Connelly"/>
    <s v="Non Compliant"/>
    <x v="0"/>
  </r>
  <r>
    <n v="1815"/>
    <m/>
    <s v="Member"/>
    <s v="Gerry McGrath Tyres"/>
    <s v="Gerry McGrath Tyres"/>
    <s v="Cottage Hill"/>
    <s v="Loughrea"/>
    <m/>
    <m/>
    <s v="Galway"/>
    <s v="Ireland"/>
    <s v="H62YF62"/>
    <s v="(091) 871334"/>
    <x v="21"/>
    <s v="Geraldine"/>
    <s v="McGrath"/>
    <s v="Non Compliant"/>
    <x v="0"/>
  </r>
  <r>
    <n v="1816"/>
    <m/>
    <s v="Member"/>
    <s v="John Bass Tyres Ltd"/>
    <s v="John Bass Tyres Ltd"/>
    <s v="Arklow Road"/>
    <s v="Gorey"/>
    <m/>
    <m/>
    <s v="Wexford"/>
    <s v="Ireland"/>
    <s v="Y25 A9X9"/>
    <s v="(053) 9420466"/>
    <x v="24"/>
    <s v="John"/>
    <s v="Bass"/>
    <s v="Compliant"/>
    <x v="0"/>
  </r>
  <r>
    <n v="1817"/>
    <m/>
    <s v="Member"/>
    <s v="Denis Donovan Transport Limited"/>
    <s v="Denis Donovan Transport Limited"/>
    <s v="Barronstown"/>
    <s v="Tipperary"/>
    <m/>
    <m/>
    <s v="Tipperary"/>
    <s v="Ireland"/>
    <s v="E34 XE92"/>
    <s v="(062) 52506"/>
    <x v="11"/>
    <s v="Geraldine"/>
    <s v="Donovan"/>
    <s v="Non Compliant"/>
    <x v="0"/>
  </r>
  <r>
    <n v="1818"/>
    <m/>
    <s v="Member"/>
    <s v="Corbal Wood Ltd"/>
    <s v="Corbal Wood Ltd"/>
    <s v="Bluebell Industrial Estate"/>
    <m/>
    <m/>
    <m/>
    <s v="Dublin 12"/>
    <s v="Ireland"/>
    <s v="D12 KC92"/>
    <s v="(01) 4507792"/>
    <x v="17"/>
    <s v="Derek"/>
    <s v="Carroll"/>
    <s v="Non Compliant"/>
    <x v="0"/>
  </r>
  <r>
    <n v="1819"/>
    <m/>
    <s v="Member"/>
    <s v="Tyre Marine Trading Co Limited"/>
    <s v="Tyre Marine Trading Co Limited"/>
    <s v="Seacht Noic"/>
    <s v="Coolgreen"/>
    <s v="Glanmire"/>
    <m/>
    <s v="Cork"/>
    <s v="Ireland"/>
    <m/>
    <s v="(087) 1312082"/>
    <x v="6"/>
    <s v="Kevin"/>
    <s v="O'Rourke"/>
    <s v="Non Compliant"/>
    <x v="0"/>
  </r>
  <r>
    <n v="1820"/>
    <m/>
    <s v="Member"/>
    <s v="A.T.B. Kilkenny Tyre &amp; Battery Ltd."/>
    <s v="A.T.B. Kilkenny Tyre &amp; Battery Ltd."/>
    <s v="Hebron Road"/>
    <s v="Kilkenny"/>
    <m/>
    <m/>
    <s v="Kilkenny"/>
    <s v="Ireland"/>
    <s v="R95 FV05"/>
    <s v="(056) 7761125"/>
    <x v="15"/>
    <s v="Erica"/>
    <s v="Johnson"/>
    <s v="Non Compliant"/>
    <x v="0"/>
  </r>
  <r>
    <n v="1821"/>
    <m/>
    <s v="Member"/>
    <s v="A.T.B. All Tyres &amp; Batteries Ltd."/>
    <s v="A.T.B. All Tyres &amp; Batteries Ltd."/>
    <s v="Old Dublin Road"/>
    <s v="Enniscorthy"/>
    <m/>
    <m/>
    <s v="Wexford"/>
    <s v="Ireland"/>
    <s v="Y21 A2P8"/>
    <s v="(053) 9233730"/>
    <x v="24"/>
    <s v="Erica"/>
    <s v="Johnson"/>
    <s v="Non Compliant"/>
    <x v="0"/>
  </r>
  <r>
    <n v="1822"/>
    <m/>
    <s v="Member"/>
    <s v="Kerry ELV Centre LTD"/>
    <s v="Kerry ELV Centre LTD"/>
    <s v="Rangue"/>
    <s v="Killorglin"/>
    <m/>
    <m/>
    <s v="Kerry"/>
    <s v="Ireland"/>
    <s v="V93 PW74"/>
    <s v="(066) 9762204"/>
    <x v="13"/>
    <s v="Sean"/>
    <s v="Treacy"/>
    <s v="Non Compliant"/>
    <x v="0"/>
  </r>
  <r>
    <n v="1823"/>
    <m/>
    <s v="Member"/>
    <s v="T.A.B. Tyres and Batteries Ltd."/>
    <s v="T.A.B. Tyres and Batteries Ltd."/>
    <s v="8 Western Industrial Estate"/>
    <s v="Naas Road"/>
    <m/>
    <m/>
    <s v="Dublin 12"/>
    <s v="Ireland"/>
    <s v="D12 CA2A"/>
    <s v="01 4565933"/>
    <x v="17"/>
    <s v="Philip"/>
    <s v="Lynch"/>
    <s v="Non Compliant"/>
    <x v="0"/>
  </r>
  <r>
    <n v="1823"/>
    <n v="1753"/>
    <s v="Premise"/>
    <s v="T.A.B. Tyres and Batteries Ltd."/>
    <s v="T.A.B. Tyres and Batteries Ltd."/>
    <s v="Castleforbes Business Park"/>
    <s v="Sheriff Street"/>
    <s v="North Wall"/>
    <m/>
    <s v="Dublin 1"/>
    <s v="Ireland"/>
    <s v="D01 WN84"/>
    <s v="01 8555699"/>
    <x v="17"/>
    <m/>
    <m/>
    <s v="Non Compliant"/>
    <x v="0"/>
  </r>
  <r>
    <n v="1824"/>
    <m/>
    <s v="Member"/>
    <s v="Tyre Tech &amp; Associates Sales &amp; Services Ltd"/>
    <s v="Tyre Tech &amp; Associates Sales &amp; Services Ltd"/>
    <s v="Killarney Road"/>
    <s v="Newcastle West"/>
    <m/>
    <m/>
    <s v="Limerick"/>
    <s v="Ireland"/>
    <m/>
    <s v="(069) 77994"/>
    <x v="8"/>
    <s v="Maurice"/>
    <s v="Flynn"/>
    <s v="Non Compliant"/>
    <x v="0"/>
  </r>
  <r>
    <n v="1825"/>
    <m/>
    <s v="Member"/>
    <s v="Roches Garage"/>
    <s v="Roches Garage"/>
    <s v="East End"/>
    <s v="Carrigtwohill"/>
    <m/>
    <m/>
    <s v="Cork"/>
    <s v="Ireland"/>
    <s v="T45 W440"/>
    <s v="(021) 4883112"/>
    <x v="6"/>
    <s v="Christy"/>
    <s v="Roche"/>
    <s v="Non Compliant"/>
    <x v="0"/>
  </r>
  <r>
    <n v="1826"/>
    <m/>
    <s v="Member"/>
    <s v="Seamus Clarke Motors Ltd"/>
    <s v="Seamus Clarke Motors Ltd"/>
    <s v="Ard Avon"/>
    <s v="Ballinacarrig Lower"/>
    <s v="Rathdrum"/>
    <m/>
    <s v="Wicklow"/>
    <s v="Ireland"/>
    <m/>
    <s v="(0404) 46607"/>
    <x v="20"/>
    <s v="Mary"/>
    <s v="Clarke"/>
    <s v="Non Compliant"/>
    <x v="0"/>
  </r>
  <r>
    <n v="1827"/>
    <m/>
    <s v="Member"/>
    <s v="Joe Tyres Ltd"/>
    <s v="Joe Tyres Ltd"/>
    <s v="Aglish"/>
    <s v="Coachford"/>
    <m/>
    <m/>
    <s v="Cork"/>
    <s v="Ireland"/>
    <s v="P12 D993"/>
    <s v="(087) 6237324"/>
    <x v="6"/>
    <s v="Sean"/>
    <s v="Leahy"/>
    <s v="Compliant"/>
    <x v="0"/>
  </r>
  <r>
    <n v="1828"/>
    <m/>
    <s v="Member"/>
    <s v="Tracblast Ltd"/>
    <s v="Tracblast Ltd"/>
    <s v="Rathmooney"/>
    <s v="Lusk"/>
    <m/>
    <m/>
    <s v="Dublin County"/>
    <s v="Ireland"/>
    <s v="K45 XC90"/>
    <s v="(01) 8430981"/>
    <x v="1"/>
    <s v="Vincent"/>
    <s v="Kellaway"/>
    <s v="Non Compliant"/>
    <x v="0"/>
  </r>
  <r>
    <n v="1829"/>
    <m/>
    <s v="Member"/>
    <s v="Nissan Ireland"/>
    <s v="Nissan Ireland"/>
    <s v="Cedar House"/>
    <s v="Parkwest Business Park"/>
    <s v="Nangor Road"/>
    <m/>
    <s v="Dublin 12"/>
    <s v="Ireland"/>
    <m/>
    <s v="(01) 4091100"/>
    <x v="2"/>
    <s v="Sean"/>
    <s v="McCoy"/>
    <s v="Compliant"/>
    <x v="0"/>
  </r>
  <r>
    <n v="1830"/>
    <m/>
    <s v="Member"/>
    <s v="Gowan Distributions Ltd"/>
    <s v="Gowan Distributions Ltd"/>
    <s v="Gowan House"/>
    <s v="Naas Road"/>
    <m/>
    <m/>
    <s v="Dublin 12"/>
    <s v="Ireland"/>
    <s v="D12 RCC4"/>
    <s v="(01) 4092421"/>
    <x v="17"/>
    <s v="Olive"/>
    <s v="Kenny"/>
    <s v="Non Compliant"/>
    <x v="0"/>
  </r>
  <r>
    <n v="1831"/>
    <m/>
    <s v="Member"/>
    <s v="Kia Motors UK Ltd"/>
    <s v="Kia Motors UK Ltd"/>
    <s v="Unit A8 Calmount Road"/>
    <s v="Calmout Park"/>
    <m/>
    <m/>
    <s v="Dublin 12"/>
    <s v="Ireland"/>
    <m/>
    <s v="(01) 401288"/>
    <x v="17"/>
    <s v="Michelle"/>
    <s v="Downey"/>
    <s v="Non Compliant"/>
    <x v="0"/>
  </r>
  <r>
    <n v="1832"/>
    <m/>
    <s v="Member"/>
    <s v="AutoFastFit Limited"/>
    <s v="AutoFastFit Limited"/>
    <s v="Pearse Road"/>
    <s v="Letterkenny"/>
    <m/>
    <m/>
    <s v="Donegal"/>
    <s v="Ireland"/>
    <s v="F92K096"/>
    <s v="(074) 9121174"/>
    <x v="31"/>
    <s v="Valerie"/>
    <s v="Davis"/>
    <s v="Compliant"/>
    <x v="0"/>
  </r>
  <r>
    <n v="1833"/>
    <m/>
    <s v="Member"/>
    <s v="Smith and Branigan Ltd"/>
    <s v="Smith and Branigan Ltd"/>
    <s v="Lucan Newlands Road"/>
    <s v="Balgaddy"/>
    <s v="Lucan"/>
    <m/>
    <s v="Dublin County"/>
    <s v="Ireland"/>
    <s v="K78 FF67"/>
    <s v="(01) 6109174"/>
    <x v="17"/>
    <s v="Anthony"/>
    <s v="Branigan"/>
    <s v="Non Compliant"/>
    <x v="0"/>
  </r>
  <r>
    <n v="1834"/>
    <m/>
    <s v="Member"/>
    <s v="M &amp; C Kavanagh"/>
    <s v="M &amp; C Kavanagh"/>
    <s v="Rathgarogue"/>
    <s v="New Ross"/>
    <m/>
    <m/>
    <s v="Wexford"/>
    <s v="Ireland"/>
    <s v="Y34 PT92"/>
    <s v="(051) 424352"/>
    <x v="24"/>
    <s v="Celia"/>
    <s v="Kavanagh"/>
    <s v="Compliant"/>
    <x v="0"/>
  </r>
  <r>
    <n v="1835"/>
    <m/>
    <s v="Member"/>
    <s v="Munster Machinery Repairs Ltd."/>
    <s v="Munster Machinery Repairs Ltd."/>
    <s v="Building 2400B"/>
    <s v="Cork Airport Business Park,"/>
    <s v="Kingsale Road"/>
    <m/>
    <s v="Cork"/>
    <s v="Ireland"/>
    <s v="T12 Y2CF"/>
    <s v="(021) 4318158"/>
    <x v="6"/>
    <s v="Rosaire"/>
    <s v="Falvey"/>
    <s v="Compliant"/>
    <x v="0"/>
  </r>
  <r>
    <n v="1836"/>
    <m/>
    <s v="Member"/>
    <s v="T. Hennessy Garage Ltd"/>
    <s v="T. Hennessy Garage Ltd"/>
    <s v="Mylerstown"/>
    <s v="Twomilehouse"/>
    <s v="Naas"/>
    <m/>
    <s v="Kildare"/>
    <s v="Ireland"/>
    <m/>
    <s v="(045) 879852"/>
    <x v="14"/>
    <s v="Tony"/>
    <s v="Hennessy"/>
    <s v="Compliant"/>
    <x v="0"/>
  </r>
  <r>
    <n v="1837"/>
    <m/>
    <s v="Member"/>
    <s v="Noel Healy"/>
    <s v="Noel Healy"/>
    <s v="26 Pairc Luachra"/>
    <s v="Abbeyfeale"/>
    <m/>
    <m/>
    <s v="Limerick"/>
    <s v="Ireland"/>
    <m/>
    <s v="(087) 7959551"/>
    <x v="8"/>
    <s v="Noel"/>
    <s v="Healy"/>
    <s v="Non Compliant"/>
    <x v="0"/>
  </r>
  <r>
    <n v="1838"/>
    <m/>
    <s v="Member"/>
    <s v="Kearys BMW"/>
    <s v="Kearys BMW"/>
    <s v="Eastgate Retail Park"/>
    <s v="Little Island"/>
    <m/>
    <m/>
    <s v="Cork"/>
    <s v="Ireland"/>
    <s v="T45 DX63"/>
    <s v="(021) 5003600"/>
    <x v="6"/>
    <s v="Kevin"/>
    <s v="Smith"/>
    <s v="Compliant"/>
    <x v="0"/>
  </r>
  <r>
    <n v="1839"/>
    <m/>
    <s v="Member"/>
    <s v="Springdome Limited"/>
    <s v="Springdome Limited"/>
    <s v="1-3 Clearwater Industrial Park"/>
    <s v="Finglas Road"/>
    <s v="Finglas South"/>
    <m/>
    <s v="Dublin 11"/>
    <s v="Ireland"/>
    <m/>
    <s v="(01) 8648204"/>
    <x v="17"/>
    <s v="Alessia"/>
    <s v="Panetta"/>
    <s v="Compliant"/>
    <x v="0"/>
  </r>
  <r>
    <n v="1840"/>
    <m/>
    <s v="Member"/>
    <s v="Kearney Tyre Services"/>
    <s v="Kearney Tyre Services"/>
    <s v="Killane"/>
    <s v="Edenderry"/>
    <m/>
    <m/>
    <s v="Offaly"/>
    <s v="Ireland"/>
    <m/>
    <s v="(046) 9731328"/>
    <x v="26"/>
    <s v="Mark"/>
    <s v="Kearney"/>
    <s v="Non Compliant"/>
    <x v="0"/>
  </r>
  <r>
    <n v="1841"/>
    <m/>
    <s v="Member"/>
    <s v="Keith Aldridge"/>
    <s v="Keith Aldridge"/>
    <s v="Rusheen"/>
    <s v="Riverstown"/>
    <m/>
    <m/>
    <s v="Sligo"/>
    <s v="Ireland"/>
    <s v="F52 P306"/>
    <s v="(071) 9127215"/>
    <x v="12"/>
    <s v="Keith"/>
    <s v="Aldridge"/>
    <s v="Compliant"/>
    <x v="0"/>
  </r>
  <r>
    <n v="1842"/>
    <m/>
    <s v="Member"/>
    <s v="Lahart Garages Ltd"/>
    <s v="Lahart Garages Ltd"/>
    <s v="Waterford Road"/>
    <s v="Kilkenny"/>
    <m/>
    <m/>
    <s v="Kilkenny"/>
    <s v="Ireland"/>
    <m/>
    <s v="(056) 7722195"/>
    <x v="15"/>
    <m/>
    <m/>
    <s v="Compliant"/>
    <x v="0"/>
  </r>
  <r>
    <n v="1843"/>
    <m/>
    <s v="Member"/>
    <s v="Linders of Chapelizod Limited"/>
    <s v="Linders of Chapelizod Limited"/>
    <s v="20 Chapelizod Road"/>
    <s v="Chapelizod"/>
    <m/>
    <m/>
    <s v="Dublin 20"/>
    <s v="Ireland"/>
    <m/>
    <s v="(01) 6299625"/>
    <x v="17"/>
    <s v="Jeanette"/>
    <s v="Price"/>
    <s v="Compliant"/>
    <x v="0"/>
  </r>
  <r>
    <n v="1844"/>
    <m/>
    <s v="Member"/>
    <s v="Springdome"/>
    <s v="Springdome"/>
    <s v="Turvey Business Centre"/>
    <s v="Turvey"/>
    <s v="Donabate"/>
    <m/>
    <s v="Dublin County"/>
    <s v="Ireland"/>
    <m/>
    <s v="(01) 8901800"/>
    <x v="1"/>
    <s v="Jeanette"/>
    <s v="Price"/>
    <s v="Compliant"/>
    <x v="0"/>
  </r>
  <r>
    <n v="1845"/>
    <m/>
    <s v="Member"/>
    <s v="Kearys Motorworld"/>
    <s v="Kearys Motorworld"/>
    <s v="Carrigrohane road"/>
    <s v="Cork"/>
    <m/>
    <m/>
    <s v="Cork"/>
    <s v="Ireland"/>
    <m/>
    <n v="214542344"/>
    <x v="7"/>
    <m/>
    <m/>
    <s v="Compliant"/>
    <x v="0"/>
  </r>
  <r>
    <n v="1846"/>
    <m/>
    <s v="Member"/>
    <s v="Mark Coyne Tyre Shop"/>
    <s v="Mark Coyne Tyre Shop"/>
    <s v="Unit 1"/>
    <s v="Ross Road"/>
    <s v="Killarney"/>
    <m/>
    <s v="Kerry"/>
    <s v="Ireland"/>
    <s v="V93 EC59"/>
    <s v="064 6671987"/>
    <x v="13"/>
    <s v="mark"/>
    <s v="coyne"/>
    <s v="Compliant"/>
    <x v="0"/>
  </r>
  <r>
    <n v="1847"/>
    <m/>
    <s v="Member"/>
    <s v="IM European Motors Ltd"/>
    <s v="IM European Motors Ltd"/>
    <s v="Airside Motor Park"/>
    <s v="Swords"/>
    <m/>
    <m/>
    <s v="Dublin County"/>
    <s v="Ireland"/>
    <m/>
    <s v="01 8108816"/>
    <x v="1"/>
    <s v="Carl"/>
    <s v="McKeon"/>
    <s v="Non Compliant"/>
    <x v="0"/>
  </r>
  <r>
    <n v="1848"/>
    <m/>
    <s v="Member"/>
    <s v="Greenhaul Limited"/>
    <s v="Greenhaul Limited"/>
    <s v="Ballymount Road"/>
    <s v="Walkinstown"/>
    <m/>
    <m/>
    <s v="Dublin 12"/>
    <s v="Ireland"/>
    <m/>
    <s v="(086) 2521787"/>
    <x v="2"/>
    <s v="PAUL"/>
    <s v="REDMOND"/>
    <s v="Non Compliant"/>
    <x v="0"/>
  </r>
  <r>
    <n v="1849"/>
    <m/>
    <s v="Member"/>
    <s v="Parma Motors"/>
    <s v="Parma Motors"/>
    <s v="Long Mile Road"/>
    <s v="Dublin 12"/>
    <m/>
    <m/>
    <s v="Dublin 12"/>
    <s v="Ireland"/>
    <m/>
    <s v="01 4195800"/>
    <x v="17"/>
    <s v="Louise"/>
    <s v="Murphy"/>
    <s v="Compliant"/>
    <x v="0"/>
  </r>
  <r>
    <n v="1850"/>
    <m/>
    <s v="Member"/>
    <s v="Kearys Of Cork"/>
    <s v="Kearys Of Cork"/>
    <s v="Kinsale Rd"/>
    <s v="Cork"/>
    <m/>
    <m/>
    <s v="Cork"/>
    <s v="Ireland"/>
    <m/>
    <s v="(021) 4929844"/>
    <x v="6"/>
    <s v="Elaine"/>
    <s v="Hennessey"/>
    <s v="Non Compliant"/>
    <x v="0"/>
  </r>
  <r>
    <n v="1850"/>
    <n v="1861"/>
    <s v="Premise"/>
    <s v="Kearys Of Cork"/>
    <s v="Kearys of Cork Hyundai/Nissan"/>
    <s v="Kinsale Road Roundabout"/>
    <m/>
    <m/>
    <s v="Cork"/>
    <s v="Cork"/>
    <s v="Ireland"/>
    <s v="T12 WYA4"/>
    <n v="214929844"/>
    <x v="6"/>
    <s v="Ray"/>
    <s v="Murphy"/>
    <s v="Non Compliant"/>
    <x v="0"/>
  </r>
  <r>
    <n v="1851"/>
    <m/>
    <s v="Member"/>
    <s v="The Hammond Lane Metal Co. Ltd"/>
    <s v="The Hammond Lane Metal Co. Ltd"/>
    <s v="Pigeon House road"/>
    <s v="Ringsend"/>
    <m/>
    <m/>
    <s v="Dublin 4"/>
    <s v="Ireland"/>
    <m/>
    <s v="(086) 3743075"/>
    <x v="17"/>
    <s v="jOE"/>
    <s v="COCHRANE"/>
    <s v="Non Compliant"/>
    <x v="0"/>
  </r>
  <r>
    <n v="1851"/>
    <n v="1760"/>
    <s v="Premise"/>
    <s v="The Hammond Lane Metal Co. Ltd"/>
    <s v="The Hammond Lane Metal Co. Ltd"/>
    <s v="Crag Terrace"/>
    <s v="Clondalkin"/>
    <s v="dUBLIN 22"/>
    <m/>
    <s v="Dublin 22"/>
    <s v="Ireland"/>
    <m/>
    <s v="01 6675335"/>
    <x v="2"/>
    <s v="CHRISTINA"/>
    <s v="MONAGHAN"/>
    <s v="Non Compliant"/>
    <x v="0"/>
  </r>
  <r>
    <n v="1851"/>
    <n v="1761"/>
    <s v="Premise"/>
    <s v="The Hammond Lane Metal Co. Ltd"/>
    <s v="THE HAMMOND LANE METAL CO.LTD"/>
    <s v="GARRYCASTLE"/>
    <s v="ATHLONE"/>
    <s v="CO.WESTMEATH"/>
    <m/>
    <s v="Westmeath"/>
    <s v="Ireland"/>
    <m/>
    <n v="906473366"/>
    <x v="25"/>
    <s v="SEAMUS"/>
    <s v="CARR"/>
    <s v="Non Compliant"/>
    <x v="0"/>
  </r>
  <r>
    <n v="1851"/>
    <n v="1762"/>
    <s v="Premise"/>
    <s v="The Hammond Lane Metal Co. Ltd"/>
    <s v="THE HAMMOND LANE METAL CO. LTD"/>
    <s v="RINGASKIDDY"/>
    <s v="CO.CORK"/>
    <m/>
    <m/>
    <s v="Cork"/>
    <s v="Ireland"/>
    <m/>
    <m/>
    <x v="6"/>
    <s v="BART"/>
    <s v="MILLARD"/>
    <s v="Non Compliant"/>
    <x v="0"/>
  </r>
  <r>
    <n v="1851"/>
    <n v="1763"/>
    <s v="Premise"/>
    <s v="The Hammond Lane Metal Co. Ltd"/>
    <s v="THE HAMMOND LANE METAL CO. LTD"/>
    <s v="FINISKLIN INDUSTRIAL ESTATE"/>
    <s v="SLIGO"/>
    <m/>
    <m/>
    <s v="Sligo"/>
    <s v="Ireland"/>
    <m/>
    <s v="071 9153360"/>
    <x v="12"/>
    <s v="DARREN"/>
    <s v="KEARNS"/>
    <s v="Non Compliant"/>
    <x v="0"/>
  </r>
  <r>
    <n v="1851"/>
    <n v="1831"/>
    <s v="Premise"/>
    <s v="The Hammond Lane Metal Co. Ltd"/>
    <s v="The Hammond Lane Metal Co. Ltd"/>
    <s v="Pigeon House road"/>
    <s v="ringsend"/>
    <m/>
    <s v="dublin 4"/>
    <s v="Dublin 4"/>
    <s v="Ireland"/>
    <m/>
    <s v="01 6675335"/>
    <x v="17"/>
    <s v="mick browne"/>
    <s v="browne"/>
    <s v="Non Compliant"/>
    <x v="0"/>
  </r>
  <r>
    <n v="1852"/>
    <m/>
    <s v="Member"/>
    <s v="Dermot Murphy Ltd"/>
    <s v="Dermot Murphy Ltd"/>
    <s v="Clonskeagh Road"/>
    <s v="Clonskeagh"/>
    <m/>
    <m/>
    <s v="Dublin 14"/>
    <s v="Ireland"/>
    <s v="D14 KD99"/>
    <s v="353 1 2775677"/>
    <x v="2"/>
    <s v="Mary"/>
    <s v="Rice"/>
    <s v="Compliant"/>
    <x v="0"/>
  </r>
  <r>
    <n v="1853"/>
    <m/>
    <s v="Member"/>
    <s v="LC Earthmover Tyres Ltd"/>
    <s v="LC Earthmover Tyres Ltd"/>
    <s v="Trim Road"/>
    <s v="Navan"/>
    <m/>
    <m/>
    <s v="Meath"/>
    <s v="Ireland"/>
    <s v="C15 NDH2"/>
    <s v="(046) 902 9442"/>
    <x v="22"/>
    <s v="Anne"/>
    <s v="Golland"/>
    <s v="Compliant"/>
    <x v="0"/>
  </r>
  <r>
    <n v="1853"/>
    <n v="1765"/>
    <s v="Premise"/>
    <s v="LC Earthmover Tyres Ltd"/>
    <s v="LC Tyres"/>
    <s v="Lower Ballymount Road"/>
    <s v="Walkinstown"/>
    <s v="Dublin 12"/>
    <m/>
    <s v="Dublin 12"/>
    <s v="Ireland"/>
    <s v="D12 R5858"/>
    <s v="(01) 40 50 135"/>
    <x v="17"/>
    <s v="Jamie"/>
    <s v="Read"/>
    <s v="Compliant"/>
    <x v="0"/>
  </r>
  <r>
    <n v="1854"/>
    <m/>
    <s v="Member"/>
    <s v="Keary Motors Ltd"/>
    <s v="Keary Motors Ltd"/>
    <s v="Unit 1 Doughcloyne Industrial estate"/>
    <s v="Sarsfield Rd"/>
    <s v="Wilton"/>
    <m/>
    <s v="Cork"/>
    <s v="Ireland"/>
    <s v="T12W578"/>
    <s v="(021) 2340400"/>
    <x v="6"/>
    <s v="Natalie"/>
    <s v="O'Donnell"/>
    <s v="Non Compliant"/>
    <x v="0"/>
  </r>
  <r>
    <n v="1855"/>
    <m/>
    <s v="Member"/>
    <s v="Ferrybank Motors (Wexford) Ltd"/>
    <s v="Ferrybank Motors (Wexford) Ltd"/>
    <s v="Ferrybank"/>
    <s v="Wexford"/>
    <m/>
    <m/>
    <s v="Wexford"/>
    <s v="Ireland"/>
    <s v="Y35 HF25"/>
    <s v="(053) 9122544"/>
    <x v="24"/>
    <s v="Padraig"/>
    <s v="Hall"/>
    <s v="Compliant"/>
    <x v="0"/>
  </r>
  <r>
    <n v="1856"/>
    <m/>
    <s v="Member"/>
    <s v="Keary Motors Ltd Midleton"/>
    <s v="Keary Motors Ltd Midleton"/>
    <s v="Cork Road"/>
    <s v="Midleton"/>
    <m/>
    <m/>
    <s v="Cork"/>
    <s v="Ireland"/>
    <s v="P25 FK72"/>
    <s v="(021)4621300"/>
    <x v="6"/>
    <s v="Ruth"/>
    <s v="Ryall"/>
    <s v="Compliant"/>
    <x v="0"/>
  </r>
  <r>
    <n v="1857"/>
    <m/>
    <s v="Member"/>
    <s v="Mazda Motor Logistics Europe NV"/>
    <s v="Mazda Motor Logistics Europe NV"/>
    <s v="Suite 6, Second Floor"/>
    <s v="Northwood House, Northwood"/>
    <s v="Santry"/>
    <m/>
    <s v="Dublin 9"/>
    <s v="Ireland"/>
    <s v="D09 NR04"/>
    <s v="+353 (0)1 2334722"/>
    <x v="1"/>
    <s v="Emma"/>
    <s v="Browne"/>
    <s v="Non Compliant"/>
    <x v="0"/>
  </r>
  <r>
    <n v="1858"/>
    <m/>
    <s v="Member"/>
    <s v="Spirit Burton"/>
    <s v="Spirit Burton"/>
    <s v="N11 Dualcarriageway"/>
    <s v="Kilpedder"/>
    <s v="Co. Wicklow"/>
    <m/>
    <s v="Wicklow"/>
    <s v="Ireland"/>
    <m/>
    <s v="(01) 2810741"/>
    <x v="20"/>
    <s v="Linda"/>
    <s v="Carthy"/>
    <s v="Compliant"/>
    <x v="0"/>
  </r>
  <r>
    <n v="1859"/>
    <m/>
    <s v="Member"/>
    <s v="Ravenslodge Trading Ltd.,"/>
    <s v="Ravenslodge Trading Ltd.,"/>
    <s v="6 Donore Industrial Estate"/>
    <s v="Drogheda"/>
    <s v="Co Louth"/>
    <m/>
    <s v="Louth"/>
    <s v="Ireland"/>
    <m/>
    <s v="(041) 9845677"/>
    <x v="23"/>
    <s v="Helena"/>
    <s v="Kessie"/>
    <s v="Non Compliant"/>
    <x v="0"/>
  </r>
  <r>
    <n v="1860"/>
    <m/>
    <s v="Member"/>
    <s v="Motor Distributors Limited"/>
    <s v="Motor Distributors Limited"/>
    <s v="Motor Distributors Limited"/>
    <s v="Naas Road"/>
    <m/>
    <m/>
    <s v="Dublin 12"/>
    <s v="Ireland"/>
    <s v="D12VF67"/>
    <s v="(01) 4094456"/>
    <x v="17"/>
    <s v="John"/>
    <s v="Behan"/>
    <s v="Non Compliant"/>
    <x v="0"/>
  </r>
  <r>
    <n v="1861"/>
    <m/>
    <s v="Member"/>
    <s v="Thorn Motors Ltd"/>
    <s v="Thorn Motors Ltd"/>
    <s v="Newlands Cross"/>
    <s v="Naas Road"/>
    <m/>
    <m/>
    <s v="Dublin 22"/>
    <s v="Ireland"/>
    <m/>
    <s v="(01) 4036700"/>
    <x v="2"/>
    <s v="Susan"/>
    <s v="Tynan"/>
    <s v="Compliant"/>
    <x v="0"/>
  </r>
  <r>
    <n v="1862"/>
    <m/>
    <s v="Member"/>
    <s v="Liam Duff Ltd"/>
    <s v="Liam Duff Ltd"/>
    <s v="Gragadder"/>
    <s v="Kilcock"/>
    <m/>
    <m/>
    <s v="Kildare"/>
    <s v="Ireland"/>
    <s v="W23 TC9C"/>
    <s v="(01) 6287434"/>
    <x v="14"/>
    <s v="Brigid"/>
    <s v="Duff"/>
    <s v="Non Compliant"/>
    <x v="0"/>
  </r>
  <r>
    <n v="1863"/>
    <m/>
    <s v="Member"/>
    <s v="K &amp; C Garages Limited"/>
    <s v="K &amp; C Garages Limited"/>
    <s v="Braemor Road"/>
    <m/>
    <m/>
    <m/>
    <s v="Dublin 14"/>
    <s v="Ireland"/>
    <s v="D14 V596"/>
    <s v="(01) 2964020"/>
    <x v="2"/>
    <s v="Sean"/>
    <s v="Somers"/>
    <s v="Compliant"/>
    <x v="0"/>
  </r>
  <r>
    <n v="1864"/>
    <m/>
    <s v="Member"/>
    <s v="Dundalk Vehicle Test Centre Ltd"/>
    <s v="Dundalk Vehicle Test Centre Ltd"/>
    <s v="Newry Road"/>
    <s v="Dundalk"/>
    <m/>
    <m/>
    <s v="Louth"/>
    <s v="Ireland"/>
    <m/>
    <s v="(042) 9334603"/>
    <x v="23"/>
    <m/>
    <m/>
    <s v="Non Compliant"/>
    <x v="0"/>
  </r>
  <r>
    <n v="1865"/>
    <m/>
    <s v="Member"/>
    <s v="Keary Motors Ltd"/>
    <s v="Keary Motors Ltd"/>
    <s v="Kinsale Rd"/>
    <s v="Cork"/>
    <m/>
    <m/>
    <s v="Cork"/>
    <s v="Ireland"/>
    <m/>
    <s v="021 4910700"/>
    <x v="6"/>
    <s v="Natalie"/>
    <s v="O'Donnell"/>
    <s v="Compliant"/>
    <x v="0"/>
  </r>
  <r>
    <n v="1866"/>
    <m/>
    <s v="Member"/>
    <s v="Perry Motors Ltd"/>
    <s v="Perry Motors Ltd"/>
    <s v="Dublin Road"/>
    <s v="Athy"/>
    <m/>
    <m/>
    <s v="Kildare"/>
    <s v="Ireland"/>
    <m/>
    <s v="(059) 8631095"/>
    <x v="14"/>
    <s v="Neil"/>
    <s v="Perry"/>
    <s v="Compliant"/>
    <x v="0"/>
  </r>
  <r>
    <n v="1867"/>
    <m/>
    <s v="Member"/>
    <s v="Sleators Bodyshop Ltd"/>
    <s v="Sleators Bodyshop Ltd"/>
    <s v="Unit 11 Lough S CORPORATE PARK"/>
    <s v="Lough Sheever Corporate Pk"/>
    <s v="Mullingar"/>
    <m/>
    <s v="Westmeath"/>
    <s v="Ireland"/>
    <m/>
    <s v="(044) 93 96565"/>
    <x v="25"/>
    <s v="Pauline"/>
    <s v="Egerton"/>
    <s v="Non Compliant"/>
    <x v="0"/>
  </r>
  <r>
    <n v="1868"/>
    <m/>
    <s v="Member"/>
    <s v="BMW Automotive (Ireland)"/>
    <s v="BMW Automotive (Ireland)"/>
    <s v="2 Swift Square"/>
    <s v="Santry Demesne"/>
    <s v="Santry"/>
    <m/>
    <s v="Dublin 9"/>
    <s v="Ireland"/>
    <s v="D09 R802"/>
    <s v="(01) 8628200"/>
    <x v="1"/>
    <s v="Maryna"/>
    <s v="Varazhun"/>
    <s v="Non Compliant"/>
    <x v="0"/>
  </r>
  <r>
    <n v="1869"/>
    <m/>
    <s v="Member"/>
    <s v="Michael Moore Car Sales Ltd"/>
    <s v="Michael Moore Car Sales Ltd"/>
    <s v="Dublin Road"/>
    <s v="Athlone"/>
    <m/>
    <m/>
    <s v="Westmeath"/>
    <s v="Ireland"/>
    <s v="N37 AN27"/>
    <s v="(0906) 474620"/>
    <x v="25"/>
    <s v="Vanessa"/>
    <s v="Francis"/>
    <s v="Non Compliant"/>
    <x v="0"/>
  </r>
  <r>
    <n v="1870"/>
    <m/>
    <s v="Member"/>
    <s v="The Ryan Line Haulage Co Ltd"/>
    <s v="The Ryan Line Haulage Co Ltd"/>
    <s v="Knocknamona"/>
    <s v="Glantane"/>
    <s v="Mallow"/>
    <m/>
    <s v="Cork"/>
    <s v="Ireland"/>
    <s v="P51 DX0V"/>
    <s v="(087) 2738874"/>
    <x v="6"/>
    <s v="Mary"/>
    <s v="Ryan"/>
    <s v="Non Compliant"/>
    <x v="0"/>
  </r>
  <r>
    <n v="1871"/>
    <m/>
    <s v="Member"/>
    <s v="Bantry Tyre Centre Ltd"/>
    <s v="Bantry Tyre Centre Ltd"/>
    <s v="Newtown"/>
    <s v="Bantry"/>
    <m/>
    <m/>
    <s v="Cork"/>
    <s v="Ireland"/>
    <s v="P75 RR71"/>
    <n v="3532750320"/>
    <x v="6"/>
    <s v="Ann"/>
    <s v="Abbott"/>
    <s v="Non Compliant"/>
    <x v="0"/>
  </r>
  <r>
    <n v="1871"/>
    <n v="1770"/>
    <s v="Premise"/>
    <s v="Bantry Tyre Centre Ltd"/>
    <s v="Skibbereen Tyre Centre"/>
    <s v="Cork Rd"/>
    <s v="Skibbereen"/>
    <s v="Co Cork"/>
    <m/>
    <s v="Cork"/>
    <s v="Ireland"/>
    <m/>
    <n v="3532821527"/>
    <x v="6"/>
    <s v="Donal"/>
    <s v="Reen"/>
    <s v="Non Compliant"/>
    <x v="0"/>
  </r>
  <r>
    <n v="1872"/>
    <m/>
    <s v="Member"/>
    <s v="TyreStop (Kenmare)"/>
    <s v="TyreStop (Kenmare)"/>
    <s v="Gortnamullen Business Park"/>
    <s v="Kenmare"/>
    <m/>
    <m/>
    <s v="Kerry"/>
    <s v="Ireland"/>
    <m/>
    <s v="087 6180016"/>
    <x v="13"/>
    <s v="Padraig"/>
    <s v="O'Keeffe"/>
    <s v="Compliant"/>
    <x v="0"/>
  </r>
  <r>
    <n v="1872"/>
    <n v="1877"/>
    <s v="Premise"/>
    <s v="TyreStop (Kenmare)"/>
    <s v="Kenmre TyreStop"/>
    <s v="Gortnamullen"/>
    <m/>
    <m/>
    <s v="Kenmare"/>
    <s v="Kerry"/>
    <s v="Ireland"/>
    <m/>
    <n v="876180016"/>
    <x v="13"/>
    <s v="Paudie"/>
    <s v="O'Keeffe"/>
    <s v="Compliant"/>
    <x v="0"/>
  </r>
  <r>
    <n v="1873"/>
    <m/>
    <s v="Member"/>
    <s v="Jaguar and Land Rover Ireland Ltd"/>
    <s v="Jaguar and Land Rover Ireland Ltd"/>
    <s v="Baldonnell Business Park"/>
    <s v="Baldonnel"/>
    <m/>
    <m/>
    <s v="Dublin 22"/>
    <s v="Ireland"/>
    <m/>
    <s v="01 4893730"/>
    <x v="2"/>
    <s v="Eoin"/>
    <s v="O'Brien"/>
    <s v="Non Compliant"/>
    <x v="0"/>
  </r>
  <r>
    <n v="1874"/>
    <m/>
    <s v="Member"/>
    <s v="Campions Garage Ltd"/>
    <s v="Campions Garage Ltd"/>
    <s v="Highbury"/>
    <s v="Higginstown"/>
    <m/>
    <m/>
    <s v="Kilkenny"/>
    <s v="Ireland"/>
    <s v="R95 TK60"/>
    <s v="(056) 7762036"/>
    <x v="15"/>
    <s v="Anne"/>
    <s v="Campion"/>
    <s v="Compliant"/>
    <x v="0"/>
  </r>
  <r>
    <n v="1875"/>
    <m/>
    <s v="Member"/>
    <s v="Haughton &amp; Sons Tyres"/>
    <s v="Haughton &amp; Sons Tyres"/>
    <s v="Unit 8, Millennium Business Park"/>
    <s v="Cappagh Road"/>
    <m/>
    <m/>
    <s v="Dublin 11"/>
    <s v="Ireland"/>
    <m/>
    <n v="3538649116"/>
    <x v="1"/>
    <s v="Catherine"/>
    <s v="Haughton"/>
    <s v="Non Compliant"/>
    <x v="0"/>
  </r>
  <r>
    <n v="1876"/>
    <m/>
    <s v="Member"/>
    <s v="Ryan Engineering Vehicle Services"/>
    <s v="Ryan Engineering Vehicle Services"/>
    <s v="High Street"/>
    <s v="Dunmore"/>
    <m/>
    <m/>
    <s v="Galway"/>
    <s v="Ireland"/>
    <m/>
    <s v="(089)4722990"/>
    <x v="21"/>
    <s v="Mark"/>
    <s v="Ryan"/>
    <s v="Non Compliant"/>
    <x v="0"/>
  </r>
  <r>
    <n v="1877"/>
    <m/>
    <s v="Member"/>
    <s v="Murrough Motors"/>
    <s v="Murrough Motors"/>
    <s v="Old Veha Factory"/>
    <s v="Unit 3, The Murrough"/>
    <s v="Wicklow Town"/>
    <m/>
    <s v="Wicklow"/>
    <s v="Ireland"/>
    <s v="A67 H796"/>
    <s v="(0404) 66065"/>
    <x v="20"/>
    <s v="Pawal"/>
    <s v="Surma"/>
    <s v="Revoked"/>
    <x v="43"/>
  </r>
  <r>
    <n v="1878"/>
    <m/>
    <s v="Member"/>
    <s v="Chenko Ltd"/>
    <s v="Chenko Ltd"/>
    <s v="Newrath"/>
    <s v="Rathnew"/>
    <m/>
    <m/>
    <s v="Wicklow"/>
    <s v="Ireland"/>
    <s v="A67 V126"/>
    <n v="353868121358"/>
    <x v="20"/>
    <m/>
    <s v="Andrea"/>
    <s v="Non Compliant"/>
    <x v="0"/>
  </r>
  <r>
    <n v="1880"/>
    <m/>
    <s v="Member"/>
    <s v="Nyhan Motors Bandon Ltd"/>
    <s v="Nyhan Motors Bandon Ltd"/>
    <s v="Cork Road"/>
    <s v="Bandon"/>
    <m/>
    <m/>
    <s v="Cork"/>
    <s v="Ireland"/>
    <s v="P72 D925"/>
    <s v="(023) 8820000"/>
    <x v="6"/>
    <s v="Geraldine"/>
    <s v="Maguire"/>
    <s v="Compliant"/>
    <x v="0"/>
  </r>
  <r>
    <n v="1881"/>
    <m/>
    <s v="Member"/>
    <s v="Grandon Car Sales Ltd"/>
    <s v="Grandon Car Sales Ltd"/>
    <s v="Sallybrook"/>
    <s v="Glanmire"/>
    <m/>
    <m/>
    <s v="Cork"/>
    <s v="Ireland"/>
    <s v="T45 C562"/>
    <s v="(021) 4858300"/>
    <x v="6"/>
    <s v="Anne"/>
    <s v="Fleming"/>
    <s v="Compliant"/>
    <x v="0"/>
  </r>
  <r>
    <n v="1882"/>
    <m/>
    <s v="Member"/>
    <s v="Moran's Avoca Ltd"/>
    <s v="Moran's Avoca Ltd"/>
    <s v="Tinnahinch"/>
    <s v="Avoca"/>
    <m/>
    <m/>
    <s v="Wicklow"/>
    <s v="Ireland"/>
    <m/>
    <s v="(0402) 35112"/>
    <x v="20"/>
    <s v="MAY"/>
    <s v="WARD"/>
    <s v="Revoked"/>
    <x v="44"/>
  </r>
  <r>
    <n v="1883"/>
    <m/>
    <s v="Member"/>
    <s v="OBF Tyres Ltd"/>
    <s v="OBF Tyres Ltd"/>
    <s v="Newbridge"/>
    <s v="Ballinasloe"/>
    <m/>
    <m/>
    <s v="Galway"/>
    <s v="Ireland"/>
    <m/>
    <s v="(086) 827 2147"/>
    <x v="21"/>
    <m/>
    <m/>
    <s v="Compliant"/>
    <x v="0"/>
  </r>
  <r>
    <n v="1884"/>
    <m/>
    <s v="Member"/>
    <s v="Mechanic24hr.ie"/>
    <s v="Mechanic24hr.ie"/>
    <s v="Unit 9 Bellevue industrial estate"/>
    <s v="Tolka Valley Road"/>
    <s v="Finglas"/>
    <m/>
    <s v="Dublin 11"/>
    <s v="Ireland"/>
    <s v="D11H983"/>
    <n v="18081443"/>
    <x v="17"/>
    <m/>
    <m/>
    <s v="Non Compliant"/>
    <x v="0"/>
  </r>
  <r>
    <n v="1885"/>
    <m/>
    <s v="Member"/>
    <s v="JN Ireland Motors lLd"/>
    <s v="JN Ireland Motors lLd"/>
    <s v="Main Street"/>
    <s v="Ashbourne"/>
    <m/>
    <m/>
    <s v="Meath"/>
    <s v="Ireland"/>
    <s v="A84 Y0F5"/>
    <s v="(01) 8351225"/>
    <x v="22"/>
    <m/>
    <m/>
    <s v="Non Compliant"/>
    <x v="0"/>
  </r>
  <r>
    <n v="1886"/>
    <m/>
    <s v="Member"/>
    <s v="Seamus Boland Autosales"/>
    <s v="Seamus Boland Autosales"/>
    <s v="Waterford Road"/>
    <s v="New Ross"/>
    <m/>
    <m/>
    <s v="Wexford"/>
    <s v="Ireland"/>
    <m/>
    <s v="(051) 421403"/>
    <x v="24"/>
    <m/>
    <m/>
    <s v="Compliant"/>
    <x v="0"/>
  </r>
  <r>
    <n v="1887"/>
    <m/>
    <s v="Member"/>
    <s v="AZ Motors Ltd"/>
    <s v="AZ Motors Ltd"/>
    <s v="Unit 8a Westgate Business Park"/>
    <s v="Boyle Road"/>
    <s v="Carrick on Shannon"/>
    <m/>
    <s v="Roscommon"/>
    <s v="Ireland"/>
    <s v="N41 NA44"/>
    <s v="(071) 9620989"/>
    <x v="28"/>
    <m/>
    <m/>
    <s v="Non Compliant"/>
    <x v="0"/>
  </r>
  <r>
    <n v="1888"/>
    <m/>
    <s v="Member"/>
    <s v="First Choice Car Sales"/>
    <s v="First Choice Car Sales"/>
    <s v="Wexford Road"/>
    <s v="Ballycanew"/>
    <s v="Gorey"/>
    <m/>
    <s v="Wexford"/>
    <s v="Ireland"/>
    <s v="Y25 PP71"/>
    <s v="(053) 9427733"/>
    <x v="24"/>
    <s v="Roisin"/>
    <s v="O'Sullivan"/>
    <s v="Compliant"/>
    <x v="0"/>
  </r>
  <r>
    <n v="1889"/>
    <m/>
    <s v="Member"/>
    <s v="Denis Mahony Ltd."/>
    <s v="Denis Mahony Ltd."/>
    <s v="Kilbarrack Road"/>
    <s v="Kilbarrack"/>
    <m/>
    <m/>
    <s v="Dublin 5"/>
    <s v="Ireland"/>
    <s v="D05 P7W8"/>
    <s v="00353 1 8322701"/>
    <x v="17"/>
    <s v="Olivia"/>
    <s v="Flynn"/>
    <s v="Compliant"/>
    <x v="0"/>
  </r>
  <r>
    <n v="1889"/>
    <n v="1939"/>
    <s v="Premise"/>
    <s v="Denis Mahony Ltd."/>
    <s v="Denis Mahony Ltd (M50)"/>
    <s v="Exit 5"/>
    <s v="North Road"/>
    <m/>
    <m/>
    <s v="Dublin 11"/>
    <s v="Ireland"/>
    <m/>
    <m/>
    <x v="1"/>
    <m/>
    <m/>
    <s v="Compliant"/>
    <x v="0"/>
  </r>
  <r>
    <n v="1890"/>
    <m/>
    <s v="Member"/>
    <s v="MTB Auto Ltd"/>
    <s v="MTB Auto Ltd"/>
    <s v="Blyry Business Park"/>
    <s v="Athlone"/>
    <m/>
    <m/>
    <s v="Westmeath"/>
    <s v="Ireland"/>
    <m/>
    <s v="(0906) 474933"/>
    <x v="25"/>
    <m/>
    <m/>
    <s v="Non Compliant"/>
    <x v="0"/>
  </r>
  <r>
    <n v="1891"/>
    <m/>
    <s v="Member"/>
    <s v="Philip Ireland Tyres Ltd"/>
    <s v="Philip Ireland Tyres Ltd"/>
    <s v="Westcourt Business Park"/>
    <s v="Callan"/>
    <m/>
    <m/>
    <s v="Kilkenny"/>
    <s v="Ireland"/>
    <m/>
    <s v="(056) 7725783"/>
    <x v="15"/>
    <s v="Teresa"/>
    <s v="Brennan"/>
    <s v="Non Compliant"/>
    <x v="0"/>
  </r>
  <r>
    <n v="1892"/>
    <m/>
    <s v="Member"/>
    <s v="Winton Garage Ltd"/>
    <s v="Winton Garage Ltd"/>
    <s v="Landscape Road"/>
    <s v="Churchtown"/>
    <m/>
    <m/>
    <s v="Dublin 14"/>
    <s v="Ireland"/>
    <m/>
    <s v="(01) 2981834"/>
    <x v="2"/>
    <m/>
    <m/>
    <s v="Non Compliant"/>
    <x v="0"/>
  </r>
  <r>
    <n v="1893"/>
    <m/>
    <s v="Member"/>
    <s v="Gowan Motor Retail Group Ltd"/>
    <s v="Gowan Motor Retail Group Ltd"/>
    <s v="Mill Lane"/>
    <s v="Ashtown Gate"/>
    <s v="Navan Road"/>
    <m/>
    <s v="Dublin 15"/>
    <s v="Ireland"/>
    <s v="D15X336"/>
    <s v="(01) 8689000"/>
    <x v="17"/>
    <s v="Azlina"/>
    <s v="O'Shea"/>
    <s v="Non Compliant"/>
    <x v="0"/>
  </r>
  <r>
    <n v="1893"/>
    <n v="1774"/>
    <s v="Premise"/>
    <s v="Gowan Motor Retail Group Ltd"/>
    <s v="Gowan Motors Merrion"/>
    <s v="143 Merrion Road"/>
    <m/>
    <m/>
    <m/>
    <s v="Dublin 4"/>
    <s v="Ireland"/>
    <s v="D04NP64"/>
    <s v="01 2186746"/>
    <x v="17"/>
    <s v="Darragh"/>
    <s v="O'Sullivan"/>
    <s v="Non Compliant"/>
    <x v="0"/>
  </r>
  <r>
    <n v="1894"/>
    <m/>
    <s v="Member"/>
    <s v="ESTS Ltd"/>
    <s v="ESTS Ltd"/>
    <s v="Blakes Cross"/>
    <s v="Lusk"/>
    <m/>
    <m/>
    <s v="Dublin County"/>
    <s v="Ireland"/>
    <s v="K45 EA25"/>
    <n v="35318437346"/>
    <x v="1"/>
    <m/>
    <m/>
    <s v="Compliant"/>
    <x v="0"/>
  </r>
  <r>
    <n v="1895"/>
    <m/>
    <s v="Member"/>
    <s v="Patrick Houlihan"/>
    <s v="Patrick Houlihan"/>
    <s v="Ahane"/>
    <s v="Glencar"/>
    <m/>
    <m/>
    <s v="Kerry"/>
    <s v="Ireland"/>
    <s v="V93 E293"/>
    <s v="(087) 4139420"/>
    <x v="13"/>
    <m/>
    <m/>
    <s v="Compliant"/>
    <x v="0"/>
  </r>
  <r>
    <n v="1896"/>
    <m/>
    <s v="Member"/>
    <s v="Spirit Ford Ltd"/>
    <s v="Spirit Ford Ltd"/>
    <s v="Red Cow Interchange"/>
    <s v="Naas Road"/>
    <m/>
    <m/>
    <s v="Dublin 22"/>
    <s v="Ireland"/>
    <m/>
    <s v="(01) 4036900"/>
    <x v="2"/>
    <s v="Eoin"/>
    <s v="McCoy"/>
    <s v="Compliant"/>
    <x v="0"/>
  </r>
  <r>
    <n v="1897"/>
    <m/>
    <s v="Member"/>
    <s v="Brimbay LTD"/>
    <s v="Brimbay LTD"/>
    <s v="Newbridge Road"/>
    <s v="Naas"/>
    <m/>
    <m/>
    <s v="Kildare"/>
    <s v="Ireland"/>
    <m/>
    <s v="(045) 906666"/>
    <x v="14"/>
    <s v="Caroline"/>
    <s v="Dempsey"/>
    <s v="Non Compliant"/>
    <x v="0"/>
  </r>
  <r>
    <n v="1898"/>
    <m/>
    <s v="Member"/>
    <s v="Stephen Henry"/>
    <s v="Stephen Henry"/>
    <s v="Circular Road"/>
    <s v="Tubbercurry"/>
    <m/>
    <m/>
    <s v="Sligo"/>
    <s v="Ireland"/>
    <m/>
    <s v="(083) 1360030"/>
    <x v="12"/>
    <s v="Paul"/>
    <s v="O'Connor"/>
    <s v="Compliant"/>
    <x v="0"/>
  </r>
  <r>
    <n v="1899"/>
    <m/>
    <s v="Member"/>
    <s v="Toyota Ireland UC"/>
    <s v="Toyota Ireland UC"/>
    <s v="Lexus House"/>
    <s v="Killeen Road"/>
    <m/>
    <m/>
    <s v="Dublin 12"/>
    <s v="Ireland"/>
    <s v="D12 AW94"/>
    <s v="+353 1 4190200"/>
    <x v="17"/>
    <s v="Alan"/>
    <s v="Rogers"/>
    <s v="Non Compliant"/>
    <x v="0"/>
  </r>
  <r>
    <n v="1900"/>
    <m/>
    <s v="Member"/>
    <s v="Fiat Chrysler Automobiles Ireland DAC"/>
    <s v="Fiat Chrysler Automobiles Ireland DAC"/>
    <s v="Agnelli House,"/>
    <s v="Naas Road,"/>
    <m/>
    <m/>
    <s v="Dublin 12"/>
    <s v="Ireland"/>
    <s v="D12 E4XR"/>
    <s v="01 403 4400"/>
    <x v="17"/>
    <s v="Katarzyna"/>
    <s v="Bartnicka"/>
    <s v="Non Compliant"/>
    <x v="0"/>
  </r>
  <r>
    <n v="1901"/>
    <m/>
    <s v="Member"/>
    <s v="McCormick's Garage"/>
    <s v="McCormick's Garage"/>
    <s v="Blackwater"/>
    <s v="Ardnacrusha"/>
    <m/>
    <m/>
    <s v="Clare"/>
    <s v="Ireland"/>
    <m/>
    <s v="(086) 8257469"/>
    <x v="18"/>
    <m/>
    <m/>
    <s v="Non Compliant"/>
    <x v="0"/>
  </r>
  <r>
    <n v="1902"/>
    <m/>
    <s v="Member"/>
    <s v="Boland &amp; O'Brien (Kilkenny) Limited"/>
    <s v="Boland &amp; O'Brien (Kilkenny) Limited"/>
    <s v="Kilkenny Retail &amp; Business Park"/>
    <s v="Waterford Road"/>
    <s v="Kilkenny"/>
    <m/>
    <s v="Kilkenny"/>
    <s v="Ireland"/>
    <s v="R95 NH32"/>
    <s v="(056) 7756567"/>
    <x v="15"/>
    <m/>
    <m/>
    <s v="Non Compliant"/>
    <x v="0"/>
  </r>
  <r>
    <n v="1903"/>
    <m/>
    <s v="Member"/>
    <s v="Mercedes Sprinter Van Sales"/>
    <s v="Mercedes Sprinter Van Sales"/>
    <s v="Cooperhill"/>
    <s v="Ballickmoyler"/>
    <m/>
    <m/>
    <s v="Carlow"/>
    <s v="Ireland"/>
    <m/>
    <s v="(087) 2420833"/>
    <x v="3"/>
    <m/>
    <m/>
    <s v="Non Compliant"/>
    <x v="0"/>
  </r>
  <r>
    <n v="1904"/>
    <m/>
    <s v="Member"/>
    <s v="ZIK Automotive Ltd"/>
    <s v="ZIK Automotive Ltd"/>
    <s v="Arklow Road"/>
    <s v="Gorey"/>
    <m/>
    <m/>
    <s v="Wexford"/>
    <s v="Ireland"/>
    <s v="Y25 P2T3"/>
    <s v="(053) 9420145"/>
    <x v="24"/>
    <m/>
    <m/>
    <s v="Non Compliant"/>
    <x v="0"/>
  </r>
  <r>
    <n v="1905"/>
    <m/>
    <s v="Member"/>
    <s v="Alloy Wheel &amp; Tyre Clinic Ltd"/>
    <s v="Alloy Wheel &amp; Tyre Clinic Ltd"/>
    <s v="Init D"/>
    <s v="Solus Tower Industrial Estate"/>
    <s v="Bray"/>
    <m/>
    <s v="Wicklow"/>
    <s v="Ireland"/>
    <s v="A98 Y7Y0"/>
    <s v="(01) 2827001"/>
    <x v="20"/>
    <s v="eileen"/>
    <s v="collins"/>
    <s v="Compliant"/>
    <x v="0"/>
  </r>
  <r>
    <n v="1906"/>
    <m/>
    <s v="Member"/>
    <s v="John O'Brien"/>
    <s v="John O'Brien"/>
    <s v="Castlefreke"/>
    <s v="Clonakilty"/>
    <m/>
    <m/>
    <s v="Cork"/>
    <s v="Ireland"/>
    <m/>
    <s v="(023) 8835000"/>
    <x v="6"/>
    <m/>
    <m/>
    <s v="Non Compliant"/>
    <x v="0"/>
  </r>
  <r>
    <n v="1907"/>
    <m/>
    <s v="Member"/>
    <s v="Barlo Nissan Kilkenny"/>
    <s v="Barlo Nissan Kilkenny"/>
    <s v="Dublin Road"/>
    <s v="Kilkenny"/>
    <m/>
    <m/>
    <s v="Kilkenny"/>
    <s v="Ireland"/>
    <s v="R95 PVA0"/>
    <s v="(056) 7751517"/>
    <x v="15"/>
    <s v="Rowema"/>
    <s v="Aylmer"/>
    <s v="Compliant"/>
    <x v="0"/>
  </r>
  <r>
    <n v="1908"/>
    <m/>
    <s v="Member"/>
    <s v="Errarooey Tyres &amp; Servicing Ltd"/>
    <s v="Errarooey Tyres &amp; Servicing Ltd"/>
    <s v="Errarooey"/>
    <s v="Falcarragh"/>
    <s v="Letterkenny"/>
    <m/>
    <s v="Donegal"/>
    <s v="Ireland"/>
    <s v="F92 NV00"/>
    <s v="(074)9180796"/>
    <x v="31"/>
    <s v="Madge"/>
    <s v="Boyle"/>
    <s v="Compliant"/>
    <x v="0"/>
  </r>
  <r>
    <n v="1909"/>
    <m/>
    <s v="Member"/>
    <s v="Blackwater Auto Breakers lreland Ltd"/>
    <s v="Blackwater Auto Breakers lreland Ltd"/>
    <s v="Keelnahulla"/>
    <s v="Boherbue"/>
    <s v="Mallow"/>
    <m/>
    <s v="Cork"/>
    <s v="Ireland"/>
    <m/>
    <s v="(029)16688"/>
    <x v="6"/>
    <m/>
    <m/>
    <s v="Non Compliant"/>
    <x v="0"/>
  </r>
  <r>
    <n v="1910"/>
    <m/>
    <s v="Member"/>
    <s v="Crookstown Tyres &amp; Batteries"/>
    <s v="Crookstown Tyres &amp; Batteries"/>
    <s v="Crookstown"/>
    <s v="Ballytore"/>
    <s v="Athy"/>
    <m/>
    <s v="Kildare"/>
    <s v="Ireland"/>
    <m/>
    <s v="(059) 8623106"/>
    <x v="14"/>
    <s v="Lorraine"/>
    <n v="1"/>
    <s v="Non Compliant"/>
    <x v="0"/>
  </r>
  <r>
    <n v="1911"/>
    <m/>
    <s v="Member"/>
    <s v="Northwest Motors Ltd"/>
    <s v="Northwest Motors Ltd"/>
    <s v="Unit 6, Old Quarry Campus"/>
    <s v="Northwest Business Park,"/>
    <s v="Blanchardstown"/>
    <m/>
    <s v="Dublin 15"/>
    <s v="Ireland"/>
    <m/>
    <s v="(085)1190701"/>
    <x v="1"/>
    <m/>
    <m/>
    <s v="Non Compliant"/>
    <x v="0"/>
  </r>
  <r>
    <n v="1912"/>
    <m/>
    <s v="Member"/>
    <s v="Procabs Hackney Services Ltd"/>
    <s v="Procabs Hackney Services Ltd"/>
    <s v="Lyons Ind Est"/>
    <s v="Two Mile Ditch"/>
    <s v="Tuam Road"/>
    <m/>
    <s v="Galway"/>
    <s v="Ireland"/>
    <s v="H91 KAP6"/>
    <s v="(086) 8383983"/>
    <x v="21"/>
    <m/>
    <m/>
    <s v="Compliant"/>
    <x v="0"/>
  </r>
  <r>
    <n v="1913"/>
    <m/>
    <s v="Member"/>
    <s v="Kima Car Sales"/>
    <s v="Kima Car Sales"/>
    <s v="Main Road"/>
    <s v="Smithstown"/>
    <s v="Shannon"/>
    <m/>
    <s v="Clare"/>
    <s v="Ireland"/>
    <s v="V14 A992"/>
    <s v="(085) 7339787"/>
    <x v="18"/>
    <m/>
    <m/>
    <s v="Compliant"/>
    <x v="0"/>
  </r>
  <r>
    <n v="1914"/>
    <m/>
    <s v="Member"/>
    <s v="Duffy Motors Newbridge Ltd"/>
    <s v="Duffy Motors Newbridge Ltd"/>
    <s v="4 Pine Road"/>
    <s v="Naas Enterprise Pk"/>
    <s v="Naas"/>
    <m/>
    <s v="Kildare"/>
    <s v="Ireland"/>
    <m/>
    <s v="(045) 409433"/>
    <x v="14"/>
    <m/>
    <m/>
    <s v="Compliant"/>
    <x v="0"/>
  </r>
  <r>
    <n v="1915"/>
    <m/>
    <s v="Member"/>
    <s v="Leonard Vaughan Crash Repair Ltd"/>
    <s v="Leonard Vaughan Crash Repair Ltd"/>
    <s v="Spanish Point Road"/>
    <s v="Miltown Malbay"/>
    <m/>
    <m/>
    <s v="Clare"/>
    <s v="Ireland"/>
    <m/>
    <s v="(065) 7084734"/>
    <x v="18"/>
    <s v="Ann-Marie"/>
    <s v="Vaughan"/>
    <s v="Non Compliant"/>
    <x v="0"/>
  </r>
  <r>
    <n v="1916"/>
    <m/>
    <s v="Member"/>
    <s v="Railway Tyres Limited"/>
    <s v="Railway Tyres Limited"/>
    <s v="Station Yard"/>
    <s v="Edenderry"/>
    <m/>
    <m/>
    <s v="Offaly"/>
    <s v="Ireland"/>
    <s v="R45R840"/>
    <s v="(046) 9733152"/>
    <x v="26"/>
    <s v="Kenny"/>
    <s v="Dunne"/>
    <s v="Compliant"/>
    <x v="0"/>
  </r>
  <r>
    <n v="1917"/>
    <m/>
    <s v="Member"/>
    <s v="Naughtons Car Dismantlers Ltd"/>
    <s v="Naughtons Car Dismantlers Ltd"/>
    <s v="Clooncundra"/>
    <s v="Belcarra"/>
    <s v="Castlebar"/>
    <m/>
    <s v="Mayo"/>
    <s v="Ireland"/>
    <s v="F23 K294"/>
    <s v="(087)7165954"/>
    <x v="10"/>
    <m/>
    <m/>
    <s v="Compliant"/>
    <x v="0"/>
  </r>
  <r>
    <n v="1918"/>
    <m/>
    <s v="Member"/>
    <s v="Costello Motors (Galway) Ltd"/>
    <s v="Costello Motors (Galway) Ltd"/>
    <s v="Garrafrauns"/>
    <s v="Dunmore"/>
    <s v="Tuam"/>
    <m/>
    <s v="Galway"/>
    <s v="Ireland"/>
    <s v="H54 YX63"/>
    <s v="(093) 38049"/>
    <x v="21"/>
    <s v="Noreen"/>
    <s v="Fahey"/>
    <s v="Non Compliant"/>
    <x v="0"/>
  </r>
  <r>
    <n v="1919"/>
    <m/>
    <s v="Member"/>
    <s v="Andrew Donegan Car Sales &amp; Repairs Limited"/>
    <s v="Andrew Donegan Car Sales &amp; Repairs Limited"/>
    <s v="359 Sheane"/>
    <s v="Rathangan"/>
    <m/>
    <m/>
    <s v="Kildare"/>
    <s v="Ireland"/>
    <m/>
    <s v="(045) 0524502"/>
    <x v="14"/>
    <s v="Deirdre"/>
    <s v="Donegan"/>
    <s v="Non Compliant"/>
    <x v="0"/>
  </r>
  <r>
    <n v="1920"/>
    <m/>
    <s v="Member"/>
    <s v="John Horan Tyres"/>
    <s v="John Horan Tyres"/>
    <s v="The Ferry Lorrha"/>
    <s v="Nenagh"/>
    <m/>
    <m/>
    <s v="Tipperary"/>
    <s v="Ireland"/>
    <m/>
    <s v="(0909) 747976"/>
    <x v="11"/>
    <m/>
    <m/>
    <s v="Non Compliant"/>
    <x v="0"/>
  </r>
  <r>
    <n v="1921"/>
    <m/>
    <s v="Member"/>
    <s v="MBW Autos LTD"/>
    <s v="MBW Autos LTD"/>
    <s v="Dublin Road,"/>
    <s v="Ashbourne"/>
    <m/>
    <m/>
    <s v="Meath"/>
    <s v="Ireland"/>
    <m/>
    <s v="(01) 8351121"/>
    <x v="22"/>
    <m/>
    <m/>
    <s v="Non Compliant"/>
    <x v="0"/>
  </r>
  <r>
    <n v="1922"/>
    <m/>
    <s v="Member"/>
    <s v="Krc Motors Ltd"/>
    <s v="Krc Motors Ltd"/>
    <s v="Trinity Street"/>
    <s v="Drogheda"/>
    <m/>
    <m/>
    <s v="Louth"/>
    <s v="Ireland"/>
    <s v="A92 FK 3"/>
    <s v="(041) 9838144"/>
    <x v="23"/>
    <s v="Lorna"/>
    <s v="*"/>
    <s v="Non Compliant"/>
    <x v="0"/>
  </r>
  <r>
    <n v="1923"/>
    <m/>
    <s v="Member"/>
    <s v="Barne Accessories Ltd"/>
    <s v="Barne Accessories Ltd"/>
    <s v="Glenbawn"/>
    <s v="Clonmel"/>
    <m/>
    <m/>
    <s v="Tipperary"/>
    <s v="Ireland"/>
    <s v="E91 V992"/>
    <s v="(052) 6138899"/>
    <x v="11"/>
    <s v="Teresa"/>
    <s v="Long"/>
    <s v="Compliant"/>
    <x v="0"/>
  </r>
  <r>
    <n v="1924"/>
    <m/>
    <s v="Member"/>
    <s v="Tyre Express"/>
    <s v="Tyre Express"/>
    <s v="Davitt Road"/>
    <s v="Mountmellick"/>
    <m/>
    <m/>
    <s v="Laois"/>
    <s v="Ireland"/>
    <m/>
    <s v="(057) 8644878"/>
    <x v="3"/>
    <m/>
    <m/>
    <s v="Compliant"/>
    <x v="0"/>
  </r>
  <r>
    <n v="1925"/>
    <m/>
    <s v="Member"/>
    <s v="Lloyds Auto Centre"/>
    <s v="Lloyds Auto Centre"/>
    <s v="Delgany"/>
    <s v="Greystones"/>
    <m/>
    <m/>
    <s v="Wicklow"/>
    <s v="Ireland"/>
    <s v="A63 RY80"/>
    <s v="(01) 2872148"/>
    <x v="20"/>
    <m/>
    <m/>
    <s v="Compliant"/>
    <x v="0"/>
  </r>
  <r>
    <n v="1926"/>
    <m/>
    <s v="Member"/>
    <s v="Duggans Garage Kerry Ltd."/>
    <s v="Duggans Garage Kerry Ltd."/>
    <s v="Ashe Street"/>
    <s v="Tralee"/>
    <m/>
    <m/>
    <s v="Kerry"/>
    <s v="Ireland"/>
    <s v="V92K221"/>
    <s v="(066) 7121124"/>
    <x v="13"/>
    <m/>
    <m/>
    <s v="Compliant"/>
    <x v="0"/>
  </r>
  <r>
    <n v="1927"/>
    <m/>
    <s v="Member"/>
    <s v="Murphys Vehicle Repairs"/>
    <s v="Murphys Vehicle Repairs"/>
    <s v="Glanbia Site"/>
    <s v="Castlelyons"/>
    <m/>
    <m/>
    <s v="Cork"/>
    <s v="Ireland"/>
    <m/>
    <s v="(086) 8396485"/>
    <x v="6"/>
    <m/>
    <m/>
    <s v="Non Compliant"/>
    <x v="0"/>
  </r>
  <r>
    <n v="1928"/>
    <m/>
    <s v="Member"/>
    <s v="J C Services"/>
    <s v="J C Services"/>
    <s v="Church Street"/>
    <s v="Glin"/>
    <m/>
    <m/>
    <s v="Limerick"/>
    <s v="Ireland"/>
    <m/>
    <s v="(087) 6462830"/>
    <x v="8"/>
    <m/>
    <m/>
    <s v="Compliant"/>
    <x v="0"/>
  </r>
  <r>
    <n v="1929"/>
    <m/>
    <s v="Member"/>
    <s v="Headford Road Car Dismantlers Ltd"/>
    <s v="Headford Road Car Dismantlers Ltd"/>
    <s v="Carrowbrowne"/>
    <s v="Headford Road"/>
    <m/>
    <m/>
    <s v="Galway"/>
    <s v="Ireland"/>
    <m/>
    <s v="(091)751148"/>
    <x v="21"/>
    <s v="Sinead"/>
    <s v="Lyons"/>
    <s v="Non Compliant"/>
    <x v="0"/>
  </r>
  <r>
    <n v="1930"/>
    <m/>
    <s v="Member"/>
    <s v="Avanacar Limited"/>
    <s v="Avanacar Limited"/>
    <s v="Block B Airside Motor Park"/>
    <s v="Swords"/>
    <m/>
    <m/>
    <s v="Dublin County"/>
    <s v="Ireland"/>
    <m/>
    <s v="01 8108900"/>
    <x v="1"/>
    <m/>
    <m/>
    <s v="Compliant"/>
    <x v="0"/>
  </r>
  <r>
    <n v="1931"/>
    <m/>
    <s v="Member"/>
    <s v="D &amp; D Treacy Moto Services Ltd"/>
    <s v="D &amp; D Treacy Moto Services Ltd"/>
    <s v="Poddle Park"/>
    <s v="Kimmage"/>
    <m/>
    <m/>
    <s v="Dublin 12"/>
    <s v="Ireland"/>
    <m/>
    <s v="(01) 4900644"/>
    <x v="17"/>
    <s v="CAROLINE"/>
    <s v="TREACY"/>
    <s v="Non Compliant"/>
    <x v="0"/>
  </r>
  <r>
    <n v="1932"/>
    <m/>
    <s v="Member"/>
    <s v="Cavan Motors Ltd"/>
    <s v="Cavan Motors Ltd"/>
    <s v="Ballinagh Road"/>
    <s v="Cavan"/>
    <m/>
    <m/>
    <s v="Cavan"/>
    <s v="Ireland"/>
    <s v="H12 PT62"/>
    <s v="(049) 4332133"/>
    <x v="16"/>
    <s v="Geraldine"/>
    <s v="Costello"/>
    <s v="Compliant"/>
    <x v="0"/>
  </r>
  <r>
    <n v="1933"/>
    <m/>
    <s v="Member"/>
    <s v="O'Donovan Motors Ltd"/>
    <s v="O'Donovan Motors Ltd"/>
    <s v="Kilcrohane"/>
    <s v="Bantry"/>
    <m/>
    <m/>
    <s v="Cork"/>
    <s v="Ireland"/>
    <s v="P75 A066"/>
    <s v="(027) 67171"/>
    <x v="6"/>
    <m/>
    <m/>
    <s v="Non Compliant"/>
    <x v="0"/>
  </r>
  <r>
    <n v="1934"/>
    <m/>
    <s v="Member"/>
    <s v="M Doherty Tyres"/>
    <s v="M Doherty Tyres"/>
    <s v="Borris Road"/>
    <s v="Graiguenamanagh"/>
    <m/>
    <m/>
    <s v="Kilkenny"/>
    <s v="Ireland"/>
    <m/>
    <s v="(087) 6715369"/>
    <x v="15"/>
    <m/>
    <m/>
    <s v="Compliant"/>
    <x v="0"/>
  </r>
  <r>
    <n v="1935"/>
    <m/>
    <s v="Member"/>
    <s v="Lavelles Garage Ltd"/>
    <s v="Lavelles Garage Ltd"/>
    <s v="Pearse Road"/>
    <s v="Ballymote"/>
    <m/>
    <m/>
    <s v="Sligo"/>
    <s v="Ireland"/>
    <s v="F56 FR53"/>
    <s v="(087) 6188000"/>
    <x v="12"/>
    <m/>
    <m/>
    <s v="Non Compliant"/>
    <x v="0"/>
  </r>
  <r>
    <n v="1936"/>
    <m/>
    <s v="Member"/>
    <s v="Westbrook Motors"/>
    <s v="Westbrook Motors"/>
    <s v="23/24 Parkgate Street"/>
    <m/>
    <m/>
    <m/>
    <s v="Dublin 8"/>
    <s v="Ireland"/>
    <s v="D08 WF6W"/>
    <s v="(01) 8744000"/>
    <x v="17"/>
    <s v="Liz"/>
    <s v="Doherty"/>
    <s v="Compliant"/>
    <x v="0"/>
  </r>
  <r>
    <n v="1937"/>
    <m/>
    <s v="Member"/>
    <s v="John Joe Dorgan Garage"/>
    <s v="John Joe Dorgan Garage"/>
    <s v="Deerpark"/>
    <s v="Lispole"/>
    <s v="Tralee"/>
    <m/>
    <s v="Kerry"/>
    <s v="Ireland"/>
    <m/>
    <s v="(066) 9157164"/>
    <x v="13"/>
    <m/>
    <m/>
    <s v="Compliant"/>
    <x v="0"/>
  </r>
  <r>
    <n v="1941"/>
    <m/>
    <s v="Member"/>
    <s v="Frank McDonagh (Mullingar) Limited"/>
    <s v="Frank McDonagh (Mullingar) Limited"/>
    <s v="Mullingar Business Park"/>
    <s v="Mullingar"/>
    <m/>
    <m/>
    <s v="Westmeath"/>
    <s v="Ireland"/>
    <s v="N91 WE00"/>
    <s v="(044) 9343557"/>
    <x v="25"/>
    <s v="GILLIAN"/>
    <s v="MCDONAGH"/>
    <s v="Non Compliant"/>
    <x v="0"/>
  </r>
  <r>
    <n v="1941"/>
    <n v="1934"/>
    <s v="Premise"/>
    <s v="Frank McDonagh (Mullingar) Limited"/>
    <s v="Mileage Tyres (Galway)"/>
    <s v="Unit 4"/>
    <s v="Racecourse Business Park"/>
    <s v="Ballybrit"/>
    <m/>
    <s v="Galway"/>
    <s v="Ireland"/>
    <s v="H91 DNX4"/>
    <s v="091 756 963"/>
    <x v="9"/>
    <s v="Siobhan"/>
    <s v="McDonagh Keena"/>
    <s v="Non Compliant"/>
    <x v="0"/>
  </r>
  <r>
    <n v="1941"/>
    <n v="1935"/>
    <s v="Premise"/>
    <s v="Frank McDonagh (Mullingar) Limited"/>
    <s v="Mileage Tyres (Navan)"/>
    <s v="Proudstown Road"/>
    <s v="Navan"/>
    <m/>
    <m/>
    <s v="Meath"/>
    <s v="Ireland"/>
    <s v="C15 R96"/>
    <s v="046 902 1273"/>
    <x v="22"/>
    <s v="Vinny"/>
    <s v="Swords"/>
    <s v="Non Compliant"/>
    <x v="0"/>
  </r>
  <r>
    <n v="1942"/>
    <m/>
    <s v="Member"/>
    <s v="West End Tyre Centre"/>
    <s v="West End Tyre Centre"/>
    <s v="West End"/>
    <s v="Newmarket"/>
    <m/>
    <m/>
    <s v="Cork"/>
    <s v="Ireland"/>
    <m/>
    <s v="(029) 61072"/>
    <x v="6"/>
    <s v="Gerard"/>
    <s v="Cremin"/>
    <s v="Compliant"/>
    <x v="0"/>
  </r>
  <r>
    <n v="1943"/>
    <m/>
    <s v="Member"/>
    <s v="D &amp; E McHugh Ltd"/>
    <s v="D &amp; E McHugh Ltd"/>
    <s v="Strokestown Road"/>
    <s v="Longford"/>
    <m/>
    <m/>
    <s v="Longford"/>
    <s v="Ireland"/>
    <s v="N39 N762"/>
    <s v="(043) 3359002"/>
    <x v="29"/>
    <m/>
    <m/>
    <s v="Non Compliant"/>
    <x v="0"/>
  </r>
  <r>
    <n v="1944"/>
    <m/>
    <s v="Member"/>
    <s v="MMM Ltd"/>
    <s v="MMM Ltd"/>
    <s v="Butlerstown Roundabout"/>
    <s v="Cork Road"/>
    <s v="Waterfprd"/>
    <m/>
    <s v="Waterford"/>
    <s v="Ireland"/>
    <s v="X91 XA02"/>
    <s v="(051)872122"/>
    <x v="5"/>
    <s v="Sue"/>
    <s v="Stenson"/>
    <s v="Compliant"/>
    <x v="0"/>
  </r>
  <r>
    <n v="1945"/>
    <m/>
    <s v="Member"/>
    <s v="Automotif Tyre &amp; Exhaust Centre Ltd"/>
    <s v="Automotif Tyre &amp; Exhaust Centre Ltd"/>
    <s v="Unit 1A, Kinsale Road Business Park"/>
    <s v="Kinsale Road"/>
    <s v="Cork"/>
    <m/>
    <s v="Cork"/>
    <s v="Ireland"/>
    <s v="T12 VFK5"/>
    <s v="(021) 4969690"/>
    <x v="6"/>
    <s v="O'Donoghue"/>
    <s v="Alan"/>
    <s v="Compliant"/>
    <x v="0"/>
  </r>
  <r>
    <n v="1946"/>
    <m/>
    <s v="Member"/>
    <s v="D Watchorn tyres"/>
    <s v="D Watchorn tyres"/>
    <s v="Curraduff"/>
    <s v="Kiltealy"/>
    <s v="Enniscorthy"/>
    <m/>
    <s v="Wexford"/>
    <s v="Ireland"/>
    <m/>
    <s v="(087) 2536255"/>
    <x v="24"/>
    <s v="Derek"/>
    <s v="Watchorn"/>
    <s v="Non Compliant"/>
    <x v="0"/>
  </r>
  <r>
    <n v="1947"/>
    <m/>
    <s v="Member"/>
    <s v="McNamara's Car Dismantlers &amp; Co."/>
    <s v="McNamara's Car Dismantlers &amp; Co."/>
    <s v="Knockbrack"/>
    <s v="Ballyhaunis"/>
    <m/>
    <m/>
    <s v="Mayo"/>
    <s v="Ireland"/>
    <s v="F35 EP02"/>
    <s v="(094)963043/9631231"/>
    <x v="10"/>
    <s v="Teresa"/>
    <s v="Morley"/>
    <s v="Non Compliant"/>
    <x v="0"/>
  </r>
  <r>
    <n v="1948"/>
    <m/>
    <s v="Member"/>
    <s v="Kelly Sales &amp; Service Ltd (Donegal)"/>
    <s v="Kelly Sales &amp; Service Ltd (Donegal)"/>
    <s v="Drumbeigh"/>
    <s v="Mountcharles"/>
    <m/>
    <m/>
    <s v="Donegal"/>
    <s v="Ireland"/>
    <m/>
    <s v="(074) 9735011"/>
    <x v="31"/>
    <m/>
    <m/>
    <s v="Compliant"/>
    <x v="0"/>
  </r>
  <r>
    <n v="1949"/>
    <m/>
    <s v="Member"/>
    <s v="Frank Keane Volkswagen"/>
    <s v="Frank Keane Volkswagen"/>
    <s v="Unit 4 Deansgrange Business Park"/>
    <s v="Deansgrange"/>
    <m/>
    <m/>
    <s v="Dublin County"/>
    <s v="Ireland"/>
    <m/>
    <s v="(01) 6546050"/>
    <x v="2"/>
    <s v="Peter"/>
    <s v="Benie"/>
    <s v="Compliant"/>
    <x v="0"/>
  </r>
  <r>
    <n v="1951"/>
    <m/>
    <s v="Member"/>
    <s v="Msal Diesel Injections Ltd"/>
    <s v="Msal Diesel Injections Ltd"/>
    <s v="Circular Road"/>
    <s v="Kilkee"/>
    <m/>
    <m/>
    <s v="Clare"/>
    <s v="Ireland"/>
    <s v="V15 R803"/>
    <s v="(065) 9083631"/>
    <x v="18"/>
    <m/>
    <m/>
    <s v="Non Compliant"/>
    <x v="0"/>
  </r>
  <r>
    <n v="1952"/>
    <m/>
    <s v="Member"/>
    <s v="Butlers Tyre Service"/>
    <s v="Butlers Tyre Service"/>
    <s v="Mt Drummond Ave"/>
    <s v="Harolds Cross"/>
    <m/>
    <m/>
    <s v="Dublin 6"/>
    <s v="Ireland"/>
    <m/>
    <s v="(01) 4964542"/>
    <x v="17"/>
    <m/>
    <m/>
    <s v="Compliant"/>
    <x v="0"/>
  </r>
  <r>
    <n v="1953"/>
    <m/>
    <s v="Member"/>
    <s v="Joe Murray Motors"/>
    <s v="Joe Murray Motors"/>
    <s v="Clooncannon"/>
    <s v="Ahascragh"/>
    <s v="Ballinasloe"/>
    <m/>
    <s v="Galway"/>
    <s v="Ireland"/>
    <m/>
    <s v="(0909) 688742"/>
    <x v="21"/>
    <m/>
    <m/>
    <s v="Non Compliant"/>
    <x v="0"/>
  </r>
  <r>
    <n v="1954"/>
    <m/>
    <s v="Member"/>
    <s v="Ilvars Scukins"/>
    <s v="Ilvars Scukins"/>
    <s v="Station Road"/>
    <s v="Lusk"/>
    <m/>
    <m/>
    <s v="Dublin County"/>
    <s v="Ireland"/>
    <s v="K45 EH73"/>
    <s v="(087) 6695897"/>
    <x v="1"/>
    <m/>
    <m/>
    <s v="Compliant"/>
    <x v="0"/>
  </r>
  <r>
    <n v="1955"/>
    <m/>
    <s v="Member"/>
    <s v="Orient Motors"/>
    <s v="Orient Motors"/>
    <s v="Ardcavan"/>
    <s v="Wexford"/>
    <m/>
    <m/>
    <s v="Wexford"/>
    <s v="Ireland"/>
    <m/>
    <n v="3539123811"/>
    <x v="24"/>
    <m/>
    <m/>
    <s v="Non Compliant"/>
    <x v="0"/>
  </r>
  <r>
    <n v="1956"/>
    <m/>
    <s v="Member"/>
    <s v="I.M. Automotive Limited"/>
    <s v="I.M. Automotive Limited"/>
    <s v="I.M. House, NVD Complex"/>
    <s v="Brown's Barn"/>
    <s v="Baldonnell"/>
    <m/>
    <s v="Dublin County"/>
    <s v="Ireland"/>
    <s v="D22 YY29"/>
    <s v="(01) 4033969"/>
    <x v="2"/>
    <s v="Teresa"/>
    <s v="Dillon"/>
    <s v="Non Compliant"/>
    <x v="0"/>
  </r>
  <r>
    <n v="1957"/>
    <m/>
    <s v="Member"/>
    <s v="Shanahan Honda Centre"/>
    <s v="Shanahan Honda Centre"/>
    <s v="Killeen Road"/>
    <s v="Tralee"/>
    <s v="Co Kerry"/>
    <m/>
    <s v="Kerry"/>
    <s v="Ireland"/>
    <m/>
    <s v="(066) 7194466"/>
    <x v="13"/>
    <s v="Lucy"/>
    <s v="Laide"/>
    <s v="Compliant"/>
    <x v="0"/>
  </r>
  <r>
    <n v="1959"/>
    <m/>
    <s v="Member"/>
    <s v="Again And Again Ltd"/>
    <s v="Again And Again Ltd"/>
    <s v="Oldtown business park"/>
    <m/>
    <m/>
    <m/>
    <s v="Cavan"/>
    <s v="Ireland"/>
    <m/>
    <s v="(049) 4331624"/>
    <x v="16"/>
    <m/>
    <m/>
    <s v="Compliant"/>
    <x v="0"/>
  </r>
  <r>
    <n v="1960"/>
    <m/>
    <s v="Member"/>
    <s v="John Calnan"/>
    <s v="John Calnan"/>
    <s v="Inchafune"/>
    <s v="Dunmanway"/>
    <m/>
    <m/>
    <s v="Cork"/>
    <s v="Ireland"/>
    <m/>
    <s v="(023) 8845869"/>
    <x v="6"/>
    <m/>
    <m/>
    <s v="Non Compliant"/>
    <x v="0"/>
  </r>
  <r>
    <n v="1961"/>
    <m/>
    <s v="Member"/>
    <s v="Christy's Tyres"/>
    <s v="Christy's Tyres"/>
    <s v="Blackstone Bridge"/>
    <s v="Commons Road"/>
    <m/>
    <m/>
    <s v="Cork"/>
    <s v="Ireland"/>
    <s v="T23 VP86"/>
    <s v="(087) 9272009"/>
    <x v="6"/>
    <s v="Christy"/>
    <s v="Buckley"/>
    <s v="Non Compliant"/>
    <x v="0"/>
  </r>
  <r>
    <n v="1962"/>
    <m/>
    <s v="Member"/>
    <s v="Wellington Bridge Tyres"/>
    <s v="Wellington Bridge Tyres"/>
    <s v="Wellington Bridge"/>
    <m/>
    <m/>
    <m/>
    <s v="Wexford"/>
    <s v="Ireland"/>
    <m/>
    <s v="(051) 561459"/>
    <x v="24"/>
    <s v="John"/>
    <s v="Doyle"/>
    <s v="Compliant"/>
    <x v="0"/>
  </r>
  <r>
    <n v="1963"/>
    <m/>
    <s v="Member"/>
    <s v="HCT"/>
    <s v="HCT"/>
    <s v="Killaneen"/>
    <s v="Ballinamore"/>
    <m/>
    <m/>
    <s v="Leitrim"/>
    <s v="Ireland"/>
    <s v="N41 YK50"/>
    <s v="(089) 2422993"/>
    <x v="19"/>
    <m/>
    <m/>
    <s v="Compliant"/>
    <x v="0"/>
  </r>
  <r>
    <n v="1963"/>
    <n v="1980"/>
    <s v="Premise"/>
    <s v="HCT"/>
    <s v="HCT"/>
    <s v="Killaneen"/>
    <m/>
    <m/>
    <s v="Ballinamore"/>
    <s v="Leitrim"/>
    <s v="Ireland"/>
    <s v="N41YK50"/>
    <n v="892422993"/>
    <x v="19"/>
    <s v="Radoslaw"/>
    <s v="Chomik"/>
    <s v="Compliant"/>
    <x v="0"/>
  </r>
  <r>
    <n v="1964"/>
    <m/>
    <s v="Member"/>
    <s v="KC Motorcycles LTD"/>
    <s v="KC Motorcycles LTD"/>
    <s v="Units 4 + 5"/>
    <s v="River view Commercial Park,"/>
    <s v="Cloncollig"/>
    <s v="Tullamore"/>
    <s v="Offaly"/>
    <s v="Ireland"/>
    <s v="R35 V6W7"/>
    <s v="(057) 9352686"/>
    <x v="26"/>
    <s v="AML Accounting LTD"/>
    <s v="AML Accounting LTD"/>
    <s v="Compliant"/>
    <x v="0"/>
  </r>
  <r>
    <n v="1965"/>
    <m/>
    <s v="Member"/>
    <s v="MG Motors Ltd"/>
    <s v="MG Motors Ltd"/>
    <s v="Beach Road"/>
    <s v="Sandymount"/>
    <m/>
    <m/>
    <s v="Dublin 4"/>
    <s v="Ireland"/>
    <m/>
    <n v="35316600666"/>
    <x v="17"/>
    <s v="Lynda"/>
    <s v="Geraghty"/>
    <s v="Non Compliant"/>
    <x v="0"/>
  </r>
  <r>
    <n v="1966"/>
    <m/>
    <s v="Member"/>
    <s v="Conway Car Dismantlers"/>
    <s v="Conway Car Dismantlers"/>
    <s v="Clondanagh"/>
    <s v="Tulla"/>
    <m/>
    <m/>
    <s v="Clare"/>
    <s v="Ireland"/>
    <m/>
    <s v="(065) 6835369"/>
    <x v="18"/>
    <m/>
    <m/>
    <s v="Non Compliant"/>
    <x v="0"/>
  </r>
  <r>
    <n v="1967"/>
    <m/>
    <s v="Member"/>
    <s v="Meylers Tyres Ltd"/>
    <s v="Meylers Tyres Ltd"/>
    <s v="Trinity Street"/>
    <s v="Wexford"/>
    <m/>
    <m/>
    <s v="Wexford"/>
    <s v="Ireland"/>
    <s v="Y35 V384"/>
    <s v="(053) 9145678"/>
    <x v="24"/>
    <s v="Bernie"/>
    <s v="Denby"/>
    <s v="Compliant"/>
    <x v="0"/>
  </r>
  <r>
    <n v="1968"/>
    <m/>
    <s v="Member"/>
    <s v="Mark McGuire Motors Ltd"/>
    <s v="Mark McGuire Motors Ltd"/>
    <s v="Ennis Road"/>
    <s v="Miltown Malbay"/>
    <m/>
    <m/>
    <s v="Clare"/>
    <s v="Ireland"/>
    <m/>
    <s v="(086) 8119025"/>
    <x v="18"/>
    <s v="Mark"/>
    <s v="McGuire"/>
    <s v="Non Compliant"/>
    <x v="0"/>
  </r>
  <r>
    <n v="1969"/>
    <m/>
    <s v="Member"/>
    <s v="Dungarvan Tyre Centre Ltd"/>
    <s v="Dungarvan Tyre Centre Ltd"/>
    <s v="Kilrush Business Park"/>
    <s v="Dungarvan"/>
    <m/>
    <m/>
    <s v="Waterford"/>
    <s v="Ireland"/>
    <m/>
    <s v="(058) 41595"/>
    <x v="5"/>
    <m/>
    <m/>
    <s v="Non Compliant"/>
    <x v="0"/>
  </r>
  <r>
    <n v="1970"/>
    <m/>
    <s v="Member"/>
    <s v="Southern Truck Recycling Co. Ltd."/>
    <s v="Southern Truck Recycling Co. Ltd."/>
    <s v="Cloughleafin"/>
    <s v="Mitchelstown"/>
    <m/>
    <m/>
    <s v="Cork"/>
    <s v="Ireland"/>
    <m/>
    <s v="(025) 84162"/>
    <x v="6"/>
    <s v="Eileen"/>
    <s v="Cotter"/>
    <s v="Non Compliant"/>
    <x v="0"/>
  </r>
  <r>
    <n v="1971"/>
    <m/>
    <s v="Member"/>
    <s v="Spirit Skoda"/>
    <s v="Spirit Skoda"/>
    <s v="1/3 Blackthorn Close"/>
    <s v="Stillorgan Industrial Park"/>
    <s v="Stillorgan"/>
    <m/>
    <s v="Dublin 18"/>
    <s v="Ireland"/>
    <m/>
    <s v="(01) 2942222"/>
    <x v="2"/>
    <s v="Patricia"/>
    <s v="Ferron"/>
    <s v="Compliant"/>
    <x v="0"/>
  </r>
  <r>
    <n v="1972"/>
    <m/>
    <s v="Member"/>
    <s v="Dublin 12 Motors Ltd"/>
    <s v="Dublin 12 Motors Ltd"/>
    <s v="Bluebell Avenue"/>
    <s v="Bluebell Industrial Esate"/>
    <m/>
    <m/>
    <s v="Dublin 14"/>
    <s v="Ireland"/>
    <m/>
    <s v="(01) 4501555"/>
    <x v="17"/>
    <s v="Rory"/>
    <s v="Mooney"/>
    <s v="Non Compliant"/>
    <x v="0"/>
  </r>
  <r>
    <n v="1974"/>
    <m/>
    <s v="Member"/>
    <s v="Dungloe Car Breakers"/>
    <s v="Dungloe Car Breakers"/>
    <s v="Meenmore"/>
    <s v="Dungloe"/>
    <m/>
    <m/>
    <s v="Donegal"/>
    <s v="Ireland"/>
    <s v="F94 A314"/>
    <s v="(087) 6167807"/>
    <x v="31"/>
    <m/>
    <m/>
    <s v="Compliant"/>
    <x v="0"/>
  </r>
  <r>
    <n v="1974"/>
    <n v="1988"/>
    <s v="Premise"/>
    <s v="Dungloe Car Breakers"/>
    <s v="Dungloe car breakers"/>
    <s v="Meenmore"/>
    <s v="Dungloe"/>
    <m/>
    <s v="Dungloe"/>
    <s v="Donegal"/>
    <s v="Ireland"/>
    <s v="F94A314"/>
    <m/>
    <x v="31"/>
    <s v="Martin"/>
    <s v="O Donnelk"/>
    <s v="Compliant"/>
    <x v="0"/>
  </r>
  <r>
    <n v="1975"/>
    <m/>
    <s v="Member"/>
    <s v="Blackstone Motors Cavan Limited"/>
    <s v="Blackstone Motors Cavan Limited"/>
    <s v="Kilmore Business Park"/>
    <s v="Dublin Road"/>
    <s v="Cavan"/>
    <m/>
    <s v="Cavan"/>
    <s v="Ireland"/>
    <s v="H12 TN67"/>
    <s v="(049) 4326111"/>
    <x v="16"/>
    <s v="David"/>
    <s v="Lynch"/>
    <s v="Compliant"/>
    <x v="0"/>
  </r>
  <r>
    <n v="1976"/>
    <m/>
    <s v="Member"/>
    <s v="Park Tyres Ltd"/>
    <s v="Park Tyres Ltd"/>
    <s v="N17 Busines Park"/>
    <s v="Galway Road"/>
    <s v="Tuam"/>
    <m/>
    <s v="Galway"/>
    <s v="Ireland"/>
    <m/>
    <s v="(093) 45787"/>
    <x v="21"/>
    <s v="Edel"/>
    <s v="Donelan"/>
    <s v="Non Compliant"/>
    <x v="0"/>
  </r>
  <r>
    <n v="1976"/>
    <n v="1795"/>
    <s v="Premise"/>
    <s v="Park Tyres Ltd"/>
    <s v="Park Tyres ltd"/>
    <s v="park east"/>
    <s v="kilkerrin"/>
    <s v="balinasloe"/>
    <m/>
    <s v="Galway"/>
    <s v="Ireland"/>
    <m/>
    <s v="093-45787"/>
    <x v="21"/>
    <s v="Edel"/>
    <s v="Donelan"/>
    <s v="Non Compliant"/>
    <x v="0"/>
  </r>
  <r>
    <n v="1977"/>
    <m/>
    <s v="Member"/>
    <s v="Tommy Tucker Tyres"/>
    <s v="Tommy Tucker Tyres"/>
    <s v="Unit 1B Block B"/>
    <s v="Kilbarrack Ind Est"/>
    <s v="Kilbarrack"/>
    <m/>
    <s v="Dublin 5"/>
    <s v="Ireland"/>
    <m/>
    <s v="(01) 8395658"/>
    <x v="17"/>
    <s v="Darren"/>
    <s v="Lee"/>
    <s v="Non Compliant"/>
    <x v="0"/>
  </r>
  <r>
    <n v="1978"/>
    <m/>
    <s v="Member"/>
    <s v="Finchlake Ltd"/>
    <s v="Finchlake Ltd"/>
    <s v="The Cranley Centre"/>
    <s v="Naas Road"/>
    <m/>
    <m/>
    <s v="Dublin 22"/>
    <s v="Ireland"/>
    <s v="D22 YD35"/>
    <s v="01-4565422"/>
    <x v="2"/>
    <s v="Jayan"/>
    <s v="Mukalel"/>
    <s v="Compliant"/>
    <x v="0"/>
  </r>
  <r>
    <n v="1979"/>
    <m/>
    <s v="Member"/>
    <s v="Pat Doran Auto Repairs"/>
    <s v="Pat Doran Auto Repairs"/>
    <s v="Mortgage"/>
    <s v="Meanus"/>
    <m/>
    <m/>
    <s v="Limerick"/>
    <s v="Ireland"/>
    <m/>
    <s v="(061) 399778"/>
    <x v="8"/>
    <s v="Ann"/>
    <s v="Doran"/>
    <s v="Compliant"/>
    <x v="0"/>
  </r>
  <r>
    <n v="1980"/>
    <m/>
    <s v="Member"/>
    <s v="Murphy Engineering"/>
    <s v="Murphy Engineering"/>
    <s v="Teenagh"/>
    <s v="Ballineen"/>
    <m/>
    <m/>
    <s v="Cork"/>
    <s v="Ireland"/>
    <m/>
    <s v="023 8847121"/>
    <x v="6"/>
    <m/>
    <m/>
    <s v="Compliant"/>
    <x v="0"/>
  </r>
  <r>
    <n v="1981"/>
    <m/>
    <s v="Member"/>
    <s v="Michael Doyle Car Breakers Ballinure"/>
    <s v="Michael Doyle Car Breakers Ballinure"/>
    <s v="East noan"/>
    <s v="Ballinure"/>
    <s v="Thurles"/>
    <m/>
    <s v="Tipperary"/>
    <s v="Ireland"/>
    <s v="E41 KT35"/>
    <s v="(087) 2676867"/>
    <x v="11"/>
    <m/>
    <m/>
    <s v="Compliant"/>
    <x v="0"/>
  </r>
  <r>
    <n v="1982"/>
    <m/>
    <s v="Member"/>
    <s v="Padraig Denton"/>
    <s v="Padraig Denton"/>
    <s v="Meaugh Boolavogue"/>
    <s v="Ennniscorthy"/>
    <s v="Co Wexford"/>
    <m/>
    <s v="Wexford"/>
    <s v="Ireland"/>
    <m/>
    <s v="(087) 2741065"/>
    <x v="24"/>
    <m/>
    <m/>
    <s v="Non Compliant"/>
    <x v="0"/>
  </r>
  <r>
    <n v="1982"/>
    <n v="1862"/>
    <s v="Premise"/>
    <s v="Padraig Denton"/>
    <s v="Padraig Denton"/>
    <s v="Ryland Road"/>
    <m/>
    <m/>
    <s v="Bunclody"/>
    <s v="Wexford"/>
    <s v="Ireland"/>
    <m/>
    <n v="872741065"/>
    <x v="24"/>
    <m/>
    <m/>
    <s v="Non Compliant"/>
    <x v="0"/>
  </r>
  <r>
    <n v="1983"/>
    <m/>
    <s v="Member"/>
    <s v="Aidan Cahillane"/>
    <s v="Aidan Cahillane"/>
    <s v="Iveragh Road"/>
    <s v="Killorglin"/>
    <m/>
    <m/>
    <s v="Kerry"/>
    <s v="Ireland"/>
    <m/>
    <s v="(087) 2865125"/>
    <x v="13"/>
    <m/>
    <m/>
    <s v="Non Compliant"/>
    <x v="0"/>
  </r>
  <r>
    <n v="1984"/>
    <m/>
    <s v="Member"/>
    <s v="Michael Colleran"/>
    <s v="Michael Colleran"/>
    <s v="Atticorra"/>
    <s v="Creagh"/>
    <s v="Ballinasloe"/>
    <m/>
    <s v="Roscommon"/>
    <s v="Ireland"/>
    <s v="H53 K6R2"/>
    <s v="(086) 2374997"/>
    <x v="28"/>
    <m/>
    <m/>
    <s v="Compliant"/>
    <x v="0"/>
  </r>
  <r>
    <n v="1985"/>
    <m/>
    <s v="Member"/>
    <s v="Mark O Reilly"/>
    <s v="Mark O Reilly"/>
    <s v="Reillys Bridge"/>
    <s v="Ratoath road"/>
    <s v="Finglas"/>
    <m/>
    <s v="Dublin 11"/>
    <s v="Ireland"/>
    <s v="D11KA47"/>
    <s v="(01) 8304694"/>
    <x v="1"/>
    <s v="Mark"/>
    <s v="O Reilly"/>
    <s v="Compliant"/>
    <x v="0"/>
  </r>
  <r>
    <n v="1986"/>
    <m/>
    <s v="Member"/>
    <s v="Red Cow Tyres Ltd"/>
    <s v="Red Cow Tyres Ltd"/>
    <s v="Red Cow,"/>
    <s v="Naas Road"/>
    <s v="Bridget Industrial Estate"/>
    <m/>
    <s v="Dublin 22"/>
    <s v="Ireland"/>
    <s v="D22 C2X2"/>
    <s v="(085) 1488832"/>
    <x v="2"/>
    <m/>
    <m/>
    <s v="Compliant"/>
    <x v="0"/>
  </r>
  <r>
    <n v="1986"/>
    <n v="1802"/>
    <s v="Premise"/>
    <s v="Red Cow Tyres Ltd"/>
    <s v="Square Tyre Centre"/>
    <s v="Unit 5B"/>
    <s v="The Square Motor Centre"/>
    <s v="Belgard Square South"/>
    <s v="Tallaght"/>
    <s v="Dublin 24"/>
    <m/>
    <s v="D24 X8RW"/>
    <m/>
    <x v="2"/>
    <m/>
    <m/>
    <s v="Compliant"/>
    <x v="0"/>
  </r>
  <r>
    <n v="1986"/>
    <n v="1803"/>
    <s v="Premise"/>
    <s v="Red Cow Tyres Ltd"/>
    <s v="Artane Tyre Centre"/>
    <s v="Castle Service Station"/>
    <s v="Kilmore Rd"/>
    <m/>
    <m/>
    <s v="Dublin 5"/>
    <m/>
    <s v="D05 C5X7"/>
    <m/>
    <x v="17"/>
    <m/>
    <m/>
    <s v="Compliant"/>
    <x v="0"/>
  </r>
  <r>
    <n v="1986"/>
    <n v="1804"/>
    <s v="Premise"/>
    <s v="Red Cow Tyres Ltd"/>
    <s v="Newtown Park Tyre Centre"/>
    <s v="Orchard Lane"/>
    <s v="Blackrock"/>
    <m/>
    <m/>
    <s v="Dublin County"/>
    <m/>
    <s v="A94 P211"/>
    <m/>
    <x v="2"/>
    <m/>
    <m/>
    <s v="Compliant"/>
    <x v="0"/>
  </r>
  <r>
    <n v="1986"/>
    <n v="1805"/>
    <s v="Premise"/>
    <s v="Red Cow Tyres Ltd"/>
    <s v="Boghall Tyre Centre"/>
    <s v="Unit 1"/>
    <s v="Pinewood Close"/>
    <s v="Boghall Road"/>
    <s v="Bray"/>
    <s v="Wicklow"/>
    <m/>
    <s v="A98 TF85"/>
    <m/>
    <x v="20"/>
    <m/>
    <m/>
    <s v="Compliant"/>
    <x v="0"/>
  </r>
  <r>
    <n v="1987"/>
    <m/>
    <s v="Member"/>
    <s v="Malisade Ltd"/>
    <s v="Malisade Ltd"/>
    <s v="Swords Road"/>
    <s v="Santry"/>
    <m/>
    <m/>
    <s v="Dublin 9"/>
    <s v="Ireland"/>
    <m/>
    <n v="353857558077"/>
    <x v="1"/>
    <m/>
    <m/>
    <s v="Non Compliant"/>
    <x v="0"/>
  </r>
  <r>
    <n v="1988"/>
    <m/>
    <s v="Member"/>
    <s v="Carbery Tyres Ltd"/>
    <s v="Carbery Tyres Ltd"/>
    <s v="The Miles"/>
    <s v="Clonakilty"/>
    <m/>
    <m/>
    <s v="Cork"/>
    <s v="Ireland"/>
    <m/>
    <s v="(023) 8858055"/>
    <x v="6"/>
    <m/>
    <m/>
    <s v="Non Compliant"/>
    <x v="0"/>
  </r>
  <r>
    <n v="1989"/>
    <m/>
    <s v="Member"/>
    <s v="Garrett McMonagle"/>
    <s v="Garrett McMonagle"/>
    <s v="Carrowkeel"/>
    <s v="Quigley's Point"/>
    <m/>
    <m/>
    <s v="Donegal"/>
    <s v="Ireland"/>
    <s v="F93 HW70"/>
    <s v="(074) 9383891"/>
    <x v="31"/>
    <s v="Sharon"/>
    <s v="Mc Monagle"/>
    <s v="Compliant"/>
    <x v="0"/>
  </r>
  <r>
    <n v="1990"/>
    <m/>
    <s v="Member"/>
    <s v="Rock Road Motors"/>
    <s v="Rock Road Motors"/>
    <s v="Unit 5 Deansgrange Business Park"/>
    <s v="Deansgrange"/>
    <m/>
    <m/>
    <s v="Dublin County"/>
    <s v="Ireland"/>
    <m/>
    <s v="(01) 2897866"/>
    <x v="2"/>
    <s v="Jennifer"/>
    <s v="Toomey"/>
    <s v="Non Compliant"/>
    <x v="0"/>
  </r>
  <r>
    <n v="1991"/>
    <m/>
    <s v="Member"/>
    <s v="Pat Looney"/>
    <s v="Pat Looney"/>
    <s v="Upper Park Road"/>
    <s v="Killarney"/>
    <m/>
    <m/>
    <s v="Kerry"/>
    <s v="Ireland"/>
    <s v="V93 XP78"/>
    <s v="(083) 1790105"/>
    <x v="13"/>
    <m/>
    <m/>
    <s v="Compliant"/>
    <x v="0"/>
  </r>
  <r>
    <n v="1992"/>
    <m/>
    <s v="Member"/>
    <s v="GT Sales &amp; Services"/>
    <s v="GT Sales &amp; Services"/>
    <s v="Unit 3 IDA Small Business Centre"/>
    <s v="Clonsaugh Business and Tech Park"/>
    <s v="D17"/>
    <m/>
    <s v="Dublin County"/>
    <s v="Ireland"/>
    <m/>
    <s v="(01) 8775254"/>
    <x v="1"/>
    <m/>
    <m/>
    <s v="Compliant"/>
    <x v="0"/>
  </r>
  <r>
    <n v="1993"/>
    <m/>
    <s v="Member"/>
    <s v="Shamrock Autos"/>
    <s v="Shamrock Autos"/>
    <s v="348 Harold's Cross Road"/>
    <s v="Harolds Cross"/>
    <m/>
    <m/>
    <s v="Dublin 6 West"/>
    <s v="Ireland"/>
    <m/>
    <s v="(01) 4997700"/>
    <x v="17"/>
    <s v="Claire"/>
    <s v="Burke"/>
    <s v="Non Compliant"/>
    <x v="0"/>
  </r>
  <r>
    <n v="1994"/>
    <m/>
    <s v="Member"/>
    <s v="E. Tarrant &amp; Sons Ltd"/>
    <s v="E. Tarrant &amp; Sons Ltd"/>
    <s v="The Square"/>
    <s v="Banteer"/>
    <m/>
    <m/>
    <s v="Cork"/>
    <s v="Ireland"/>
    <s v="P51 X2CN"/>
    <s v="(029) 56000"/>
    <x v="6"/>
    <s v="Claire"/>
    <s v="Tarrant Withers"/>
    <s v="Non Compliant"/>
    <x v="0"/>
  </r>
  <r>
    <n v="1995"/>
    <m/>
    <s v="Member"/>
    <s v="ACR Motors Castlebar Limited"/>
    <s v="ACR Motors Castlebar Limited"/>
    <s v="Moneen Ind.Estate"/>
    <s v="Castlebar"/>
    <m/>
    <m/>
    <s v="Mayo"/>
    <s v="Ireland"/>
    <s v="F23 FX54"/>
    <s v="(094) 9250732"/>
    <x v="10"/>
    <s v="Alvydas"/>
    <s v="Giniunas"/>
    <s v="Non Compliant"/>
    <x v="0"/>
  </r>
  <r>
    <n v="1996"/>
    <m/>
    <s v="Member"/>
    <s v="Village Tyre Centre"/>
    <s v="Village Tyre Centre"/>
    <s v="Main Street"/>
    <s v="Rathnew"/>
    <s v="Wicklow"/>
    <m/>
    <s v="Wicklow"/>
    <s v="Ireland"/>
    <s v="A67 Y602"/>
    <s v="(0404) 68550"/>
    <x v="20"/>
    <s v="Kevin"/>
    <s v="Jameson"/>
    <s v="Non Compliant"/>
    <x v="0"/>
  </r>
  <r>
    <n v="1997"/>
    <m/>
    <s v="Member"/>
    <s v="South Link Tyres Limited"/>
    <s v="South Link Tyres Limited"/>
    <s v="Mill Lane Centre Park Road"/>
    <s v="Cork City"/>
    <m/>
    <m/>
    <s v="Cork"/>
    <s v="Ireland"/>
    <s v="T12 PA02"/>
    <s v="(021) 4314755"/>
    <x v="7"/>
    <s v="Jim"/>
    <s v="De Courcey"/>
    <s v="Non Compliant"/>
    <x v="0"/>
  </r>
  <r>
    <n v="1998"/>
    <m/>
    <s v="Member"/>
    <s v="J Collier Tyres Ltd"/>
    <s v="J Collier Tyres Ltd"/>
    <s v="Unit 11 Block 503 Grants Row"/>
    <s v="Greenogue Business Park"/>
    <s v="Rathcoole"/>
    <m/>
    <s v="Dublin County"/>
    <s v="Ireland"/>
    <m/>
    <s v="(01) 4019006"/>
    <x v="2"/>
    <m/>
    <m/>
    <s v="Compliant"/>
    <x v="0"/>
  </r>
  <r>
    <n v="1999"/>
    <m/>
    <s v="Member"/>
    <s v="Volkswagen Group Ireland Limited"/>
    <s v="Volkswagen Group Ireland Limited"/>
    <s v="Block C,"/>
    <s v="Liffey Valley Office Campus"/>
    <s v="Liffey Valley"/>
    <m/>
    <s v="Dublin 22"/>
    <s v="Ireland"/>
    <m/>
    <s v="(01) 8989700"/>
    <x v="2"/>
    <m/>
    <m/>
    <s v="Compliant"/>
    <x v="0"/>
  </r>
  <r>
    <n v="2000"/>
    <m/>
    <s v="Member"/>
    <s v="Totum Parts Ltd"/>
    <s v="Totum Parts Ltd"/>
    <s v="Baytown"/>
    <s v="The Ward"/>
    <m/>
    <m/>
    <s v="Dublin County"/>
    <s v="Ireland"/>
    <s v="D11 VNX7"/>
    <s v="(086) 8259606"/>
    <x v="22"/>
    <m/>
    <m/>
    <s v="Compliant"/>
    <x v="0"/>
  </r>
  <r>
    <n v="2001"/>
    <m/>
    <s v="Member"/>
    <s v="Corrigan Cars"/>
    <s v="Corrigan Cars"/>
    <s v="Kilree"/>
    <s v="Bagenalstown"/>
    <m/>
    <m/>
    <s v="Carlow"/>
    <s v="Ireland"/>
    <m/>
    <s v="(059) 9721233"/>
    <x v="4"/>
    <s v="Eileen"/>
    <s v="Corrigan"/>
    <s v="Compliant"/>
    <x v="0"/>
  </r>
  <r>
    <n v="2002"/>
    <m/>
    <s v="Member"/>
    <s v="Malbay Tyre Centre"/>
    <s v="Malbay Tyre Centre"/>
    <s v="Ennis Road"/>
    <s v="Miltown Malbay"/>
    <m/>
    <m/>
    <s v="Clare"/>
    <s v="Ireland"/>
    <m/>
    <s v="(065) 7084042"/>
    <x v="18"/>
    <m/>
    <m/>
    <s v="Non Compliant"/>
    <x v="0"/>
  </r>
  <r>
    <n v="2003"/>
    <m/>
    <s v="Member"/>
    <s v="Suzuki GB PLC"/>
    <s v="Suzuki GB PLC"/>
    <s v="Steinbeck Crescent"/>
    <s v="Snelshall West"/>
    <s v="Milton Keynes, MK4 4AE"/>
    <m/>
    <s v="Not applicable"/>
    <s v="England"/>
    <m/>
    <s v="044 1908 336724"/>
    <x v="30"/>
    <s v="Laura"/>
    <s v="Blake"/>
    <s v="Non Compliant"/>
    <x v="0"/>
  </r>
  <r>
    <n v="2004"/>
    <m/>
    <s v="Member"/>
    <s v="Sam Moore &amp; Sons"/>
    <s v="Sam Moore &amp; Sons"/>
    <s v="O'Brien Road"/>
    <s v="Carlow"/>
    <m/>
    <m/>
    <s v="Carlow"/>
    <s v="Ireland"/>
    <s v="R93 P239"/>
    <s v="(059) 9131391"/>
    <x v="4"/>
    <s v="Mary Claire"/>
    <s v="Julian"/>
    <s v="Compliant"/>
    <x v="0"/>
  </r>
  <r>
    <n v="2005"/>
    <m/>
    <s v="Member"/>
    <s v="Paul Mannion Motor Services Limited"/>
    <s v="Paul Mannion Motor Services Limited"/>
    <s v="74 Bushes Lane"/>
    <s v="Rathgar"/>
    <s v="Rathgar"/>
    <m/>
    <s v="Dublin 6"/>
    <s v="Ireland"/>
    <m/>
    <s v="(01) 4973700"/>
    <x v="17"/>
    <m/>
    <m/>
    <s v="Non Compliant"/>
    <x v="0"/>
  </r>
  <r>
    <n v="2006"/>
    <m/>
    <s v="Member"/>
    <s v="Liam Robinson"/>
    <s v="Liam Robinson"/>
    <s v="River Street"/>
    <s v="Cloyne"/>
    <m/>
    <m/>
    <s v="Cork"/>
    <s v="Ireland"/>
    <m/>
    <s v="(087) 9291015"/>
    <x v="6"/>
    <m/>
    <m/>
    <s v="Compliant"/>
    <x v="0"/>
  </r>
  <r>
    <n v="2007"/>
    <m/>
    <s v="Member"/>
    <s v="GC Auto Services Ltd."/>
    <s v="GC Auto Services Ltd."/>
    <s v="Unit 15 Turvey Business Centre"/>
    <s v="Donabate"/>
    <m/>
    <m/>
    <s v="Dublin County"/>
    <s v="Ireland"/>
    <s v="K36 XH10"/>
    <s v="(01) 8957710"/>
    <x v="1"/>
    <m/>
    <m/>
    <s v="Compliant"/>
    <x v="0"/>
  </r>
  <r>
    <n v="2008"/>
    <m/>
    <s v="Member"/>
    <s v="Nixon Tyres"/>
    <s v="Nixon Tyres"/>
    <s v="Rathmore"/>
    <s v="Sharavouge"/>
    <s v="Birr"/>
    <m/>
    <s v="Offaly"/>
    <s v="Ireland"/>
    <m/>
    <s v="(0505) 47346"/>
    <x v="26"/>
    <s v="Aidan"/>
    <s v="Nixon"/>
    <s v="Compliant"/>
    <x v="0"/>
  </r>
  <r>
    <n v="2009"/>
    <m/>
    <s v="Member"/>
    <s v="Joe O'Sullivan"/>
    <s v="Joe O'Sullivan"/>
    <s v="Cloonbanin West"/>
    <s v="Dernagree"/>
    <s v="Mallow"/>
    <m/>
    <s v="Cork"/>
    <s v="Ireland"/>
    <m/>
    <s v="(087) 2571018"/>
    <x v="6"/>
    <m/>
    <m/>
    <s v="Non Compliant"/>
    <x v="0"/>
  </r>
  <r>
    <n v="2010"/>
    <m/>
    <s v="Member"/>
    <s v="7 Day Auto Ltd"/>
    <s v="7 Day Auto Ltd"/>
    <s v="Unit 8,Plato Business Park,"/>
    <s v="Damastown Road,"/>
    <s v="Mulhuddart"/>
    <m/>
    <s v="Dublin 15"/>
    <s v="Ireland"/>
    <m/>
    <s v="01-8266340"/>
    <x v="1"/>
    <s v="Annmarie"/>
    <s v="Clare"/>
    <s v="Non Compliant"/>
    <x v="0"/>
  </r>
  <r>
    <n v="2011"/>
    <m/>
    <s v="Member"/>
    <s v="Bansha Tyre Company Limited"/>
    <s v="Bansha Tyre Company Limited"/>
    <s v="Barrack Street"/>
    <s v="Bansha"/>
    <m/>
    <m/>
    <s v="Tipperary"/>
    <s v="Ireland"/>
    <m/>
    <s v="(087) 2568673"/>
    <x v="11"/>
    <m/>
    <m/>
    <s v="Non Compliant"/>
    <x v="0"/>
  </r>
  <r>
    <n v="2012"/>
    <m/>
    <s v="Member"/>
    <s v="Southern Racing Motorcycles"/>
    <s v="Southern Racing Motorcycles"/>
    <s v="5 Knockgriffin Industrial Park"/>
    <s v="Cork Road"/>
    <s v="Midleton"/>
    <m/>
    <s v="Cork"/>
    <s v="Ireland"/>
    <s v="P25 KW94"/>
    <s v="(021) 4633511"/>
    <x v="6"/>
    <s v="Ingrid"/>
    <s v="McDonough"/>
    <s v="Non Compliant"/>
    <x v="0"/>
  </r>
  <r>
    <n v="2013"/>
    <m/>
    <s v="Member"/>
    <s v="Thomas Tallon"/>
    <s v="Thomas Tallon"/>
    <s v="Clonmore"/>
    <s v="Hacketstown"/>
    <m/>
    <m/>
    <s v="Carlow"/>
    <s v="Ireland"/>
    <s v="R93 CX99"/>
    <s v="(086) 8214851"/>
    <x v="4"/>
    <m/>
    <m/>
    <s v="Non Compliant"/>
    <x v="0"/>
  </r>
  <r>
    <n v="2014"/>
    <m/>
    <s v="Member"/>
    <s v="AMS Technical Services Ltd"/>
    <s v="AMS Technical Services Ltd"/>
    <s v="Kilrush Road"/>
    <s v="Ennis"/>
    <m/>
    <m/>
    <s v="Clare"/>
    <s v="Ireland"/>
    <m/>
    <s v="(065) 6823055"/>
    <x v="18"/>
    <m/>
    <m/>
    <s v="Compliant"/>
    <x v="0"/>
  </r>
  <r>
    <n v="2015"/>
    <m/>
    <s v="Member"/>
    <s v="Cruise Autos Ltd"/>
    <s v="Cruise Autos Ltd"/>
    <s v="Kilcolgan"/>
    <s v="Co Galway"/>
    <m/>
    <m/>
    <s v="Galway"/>
    <s v="Ireland"/>
    <s v="H91 W5KE"/>
    <s v="(091) 796333"/>
    <x v="21"/>
    <m/>
    <m/>
    <s v="Compliant"/>
    <x v="0"/>
  </r>
  <r>
    <n v="2016"/>
    <m/>
    <s v="Member"/>
    <s v="Market Place Tyres"/>
    <s v="Market Place Tyres"/>
    <s v="Market Place,"/>
    <s v="Fermoy"/>
    <m/>
    <m/>
    <s v="Cork"/>
    <s v="Ireland"/>
    <m/>
    <s v="(025) 31417"/>
    <x v="6"/>
    <m/>
    <m/>
    <s v="Non Compliant"/>
    <x v="0"/>
  </r>
  <r>
    <n v="2017"/>
    <m/>
    <s v="Member"/>
    <s v="Joe Barry"/>
    <s v="Joe Barry"/>
    <s v="Bridgepark House"/>
    <s v="Kilmoganny"/>
    <m/>
    <m/>
    <s v="Kilkenny"/>
    <s v="Ireland"/>
    <s v="R95 AF82"/>
    <s v="(051) 648300"/>
    <x v="15"/>
    <s v="Sharon"/>
    <s v="Moore"/>
    <s v="Compliant"/>
    <x v="0"/>
  </r>
  <r>
    <n v="2018"/>
    <m/>
    <s v="Member"/>
    <s v="Kevin Burke Tyres Ltd"/>
    <s v="Kevin Burke Tyres Ltd"/>
    <s v="Riverside Ind Estate"/>
    <s v="Tuam Road"/>
    <s v="Galway City"/>
    <m/>
    <s v="Galway"/>
    <s v="Ireland"/>
    <m/>
    <s v="(091) 769636"/>
    <x v="9"/>
    <m/>
    <m/>
    <s v="Non Compliant"/>
    <x v="0"/>
  </r>
  <r>
    <n v="2019"/>
    <m/>
    <s v="Member"/>
    <s v="Brendan Walsh Tyres Ltd"/>
    <s v="Brendan Walsh Tyres Ltd"/>
    <s v="Roxboro"/>
    <s v="Limerick"/>
    <m/>
    <m/>
    <s v="Limerick"/>
    <s v="Ireland"/>
    <s v="V94 VP46"/>
    <s v="(061) 214440"/>
    <x v="8"/>
    <m/>
    <m/>
    <s v="Compliant"/>
    <x v="0"/>
  </r>
  <r>
    <n v="2020"/>
    <m/>
    <s v="Member"/>
    <s v="Blayney Tyres Limited"/>
    <s v="Blayney Tyres Limited"/>
    <s v="Lurganmore"/>
    <s v="Castleblayney"/>
    <m/>
    <m/>
    <s v="Monaghan"/>
    <s v="Ireland"/>
    <m/>
    <s v="(042) 9746177"/>
    <x v="0"/>
    <m/>
    <m/>
    <s v="Non Compliant"/>
    <x v="0"/>
  </r>
  <r>
    <n v="2021"/>
    <m/>
    <s v="Member"/>
    <s v="D &amp; D Detailing"/>
    <s v="D &amp; D Detailing"/>
    <s v="Unit 6 West Link Business Park"/>
    <s v="Old Mallow Road"/>
    <m/>
    <m/>
    <s v="Cork"/>
    <s v="Ireland"/>
    <m/>
    <s v="(089) 3052541"/>
    <x v="7"/>
    <m/>
    <m/>
    <s v="Non Compliant"/>
    <x v="0"/>
  </r>
  <r>
    <n v="2022"/>
    <m/>
    <s v="Member"/>
    <s v="Autovalue Ltd"/>
    <s v="Autovalue Ltd"/>
    <s v="Unit 48 , Cherry Orchard Ind. Est."/>
    <s v="Ballyfermot"/>
    <m/>
    <m/>
    <s v="Dublin 10"/>
    <s v="Ireland"/>
    <m/>
    <s v="(087) 2274 332"/>
    <x v="2"/>
    <m/>
    <m/>
    <s v="Compliant"/>
    <x v="0"/>
  </r>
  <r>
    <n v="2023"/>
    <m/>
    <s v="Member"/>
    <s v="WJ Autoexpress Ltd"/>
    <s v="WJ Autoexpress Ltd"/>
    <s v="Unit 3 City North Business Park"/>
    <s v="Dublin Hill"/>
    <s v="Cork City"/>
    <m/>
    <s v="Cork"/>
    <s v="Ireland"/>
    <s v="T23 EA0C"/>
    <s v="(021) 4398080"/>
    <x v="6"/>
    <s v="William"/>
    <s v="O'Donovan"/>
    <s v="Non Compliant"/>
    <x v="0"/>
  </r>
  <r>
    <n v="2024"/>
    <m/>
    <s v="Member"/>
    <s v="Baldoyle Auto Centre Ltd"/>
    <s v="Baldoyle Auto Centre Ltd"/>
    <s v="138 Grange Drive"/>
    <s v="Baldoyle Industrial Estate"/>
    <s v="Baldoyle"/>
    <m/>
    <s v="Dublin 13"/>
    <s v="Ireland"/>
    <s v="D13 VR02"/>
    <s v="(01) 8321045"/>
    <x v="17"/>
    <s v="Suzanne"/>
    <s v="Kenny"/>
    <s v="Compliant"/>
    <x v="0"/>
  </r>
  <r>
    <n v="2025"/>
    <m/>
    <s v="Member"/>
    <s v="Blackwater Tyre Services Ltd"/>
    <s v="Blackwater Tyre Services Ltd"/>
    <s v="Mondaniel"/>
    <s v="Rathcormac"/>
    <m/>
    <m/>
    <s v="Cork"/>
    <s v="Ireland"/>
    <s v="P61 HH28"/>
    <s v="(025) 36301"/>
    <x v="6"/>
    <m/>
    <m/>
    <s v="Compliant"/>
    <x v="0"/>
  </r>
  <r>
    <n v="2026"/>
    <m/>
    <s v="Member"/>
    <s v="DK Tyres (Athenry) LTD"/>
    <s v="DK Tyres (Athenry) LTD"/>
    <s v="Dublin Road"/>
    <s v="Athenry"/>
    <m/>
    <m/>
    <s v="Galway"/>
    <s v="Ireland"/>
    <m/>
    <s v="(091) 845321"/>
    <x v="21"/>
    <m/>
    <m/>
    <s v="Non Compliant"/>
    <x v="0"/>
  </r>
  <r>
    <n v="2027"/>
    <m/>
    <s v="Member"/>
    <s v="Sandyford Tyre Center"/>
    <s v="Sandyford Tyre Center"/>
    <s v="Sandyford Road"/>
    <s v="Dundrum"/>
    <m/>
    <m/>
    <s v="Dublin 16"/>
    <s v="Ireland"/>
    <s v="D16 W7R8"/>
    <s v="(01) 2955305"/>
    <x v="27"/>
    <m/>
    <m/>
    <s v="Compliant"/>
    <x v="0"/>
  </r>
  <r>
    <n v="2028"/>
    <m/>
    <s v="Member"/>
    <s v="Bobo Import &amp; Export Ltd"/>
    <s v="Bobo Import &amp; Export Ltd"/>
    <s v="Unit 13 Tolka Valley Business Park"/>
    <s v="Ballyboggan Rd."/>
    <s v="Glasnevin"/>
    <m/>
    <s v="Dublin 11"/>
    <s v="Ireland"/>
    <m/>
    <s v="(01) 8117871"/>
    <x v="17"/>
    <s v="Wendy"/>
    <s v="*"/>
    <s v="Non Compliant"/>
    <x v="0"/>
  </r>
  <r>
    <n v="2029"/>
    <m/>
    <s v="Member"/>
    <s v="Annesley Williams Ltd"/>
    <s v="Annesley Williams Ltd"/>
    <s v="Old Airport Road"/>
    <s v="Cloghran"/>
    <m/>
    <m/>
    <s v="Dublin County"/>
    <s v="Ireland"/>
    <m/>
    <s v="(01) 8428855"/>
    <x v="1"/>
    <s v="Franco"/>
    <s v="Conseulo"/>
    <s v="Compliant"/>
    <x v="0"/>
  </r>
  <r>
    <n v="2030"/>
    <m/>
    <s v="Member"/>
    <s v="Amagrin Ltd"/>
    <s v="Amagrin Ltd"/>
    <s v="Creeny Business Park"/>
    <s v="Belturbet"/>
    <m/>
    <m/>
    <s v="Cavan"/>
    <s v="Ireland"/>
    <s v="H14 V002"/>
    <s v="(049) 9524122"/>
    <x v="16"/>
    <s v="Seamus"/>
    <s v="Bennett"/>
    <s v="Non Compliant"/>
    <x v="0"/>
  </r>
  <r>
    <n v="2031"/>
    <m/>
    <s v="Member"/>
    <s v="Sheehan Auto Services Limited"/>
    <s v="Sheehan Auto Services Limited"/>
    <s v="Unit 16a"/>
    <s v="Ballycurreen Industrial Estate"/>
    <s v="Kinsale Rd,"/>
    <m/>
    <s v="Cork"/>
    <s v="Ireland"/>
    <s v="T12XHR3"/>
    <s v="(021) 4840000"/>
    <x v="6"/>
    <s v="Paula"/>
    <s v="Sheehan"/>
    <s v="Compliant"/>
    <x v="0"/>
  </r>
  <r>
    <n v="2032"/>
    <m/>
    <s v="Member"/>
    <s v="Autoboland JLR Ltd."/>
    <s v="Autoboland JLR Ltd."/>
    <s v="Butlerstown Roundabout"/>
    <s v="Cork Road"/>
    <s v="Waterford City"/>
    <m/>
    <s v="Waterford"/>
    <s v="Ireland"/>
    <s v="X91 XF85"/>
    <s v="(051) 335000"/>
    <x v="5"/>
    <s v="Ger"/>
    <s v="Harte"/>
    <s v="Non Compliant"/>
    <x v="0"/>
  </r>
  <r>
    <n v="2033"/>
    <m/>
    <s v="Member"/>
    <s v="Denis O'Mahony Motors"/>
    <s v="Denis O'Mahony Motors"/>
    <s v="'Omah'"/>
    <s v="Windsor"/>
    <s v="Ovens"/>
    <m/>
    <s v="Cork"/>
    <s v="Ireland"/>
    <s v="P31 VP70"/>
    <s v="(021) 4877895"/>
    <x v="6"/>
    <s v="Finbarr"/>
    <s v="Crowley"/>
    <s v="Non Compliant"/>
    <x v="0"/>
  </r>
  <r>
    <n v="2034"/>
    <m/>
    <s v="Member"/>
    <s v="Paddy O'Grady Mobile Tyre Services"/>
    <s v="Paddy O'Grady Mobile Tyre Services"/>
    <s v="Boderan"/>
    <s v="Campile"/>
    <s v="New Ross"/>
    <m/>
    <s v="Wexford"/>
    <s v="Ireland"/>
    <m/>
    <s v="(089) 4075094"/>
    <x v="24"/>
    <m/>
    <m/>
    <s v="Non Compliant"/>
    <x v="0"/>
  </r>
  <r>
    <n v="2035"/>
    <m/>
    <s v="Member"/>
    <s v="Highland Motors Limited"/>
    <s v="Highland Motors Limited"/>
    <s v="Mountain Top"/>
    <s v="Letterkenny"/>
    <m/>
    <m/>
    <s v="Donegal"/>
    <s v="Ireland"/>
    <m/>
    <s v="(074) 9128777"/>
    <x v="31"/>
    <s v="Aoife"/>
    <s v="McGinty"/>
    <s v="Compliant"/>
    <x v="0"/>
  </r>
  <r>
    <n v="2036"/>
    <m/>
    <s v="Member"/>
    <s v="Blacklion Tyres Ireland Ltd"/>
    <s v="Blacklion Tyres Ireland Ltd"/>
    <s v="Unit 8A-9A Santry Hall Ind Est"/>
    <s v="Santry"/>
    <m/>
    <m/>
    <s v="Dublin 9"/>
    <s v="Ireland"/>
    <s v="D09 A344"/>
    <s v="(01) 8309725"/>
    <x v="1"/>
    <m/>
    <m/>
    <s v="Compliant"/>
    <x v="0"/>
  </r>
  <r>
    <n v="2037"/>
    <m/>
    <s v="Member"/>
    <s v="Eoin Power Tyres"/>
    <s v="Eoin Power Tyres"/>
    <s v="Barnakill"/>
    <s v="Kilrossanty"/>
    <m/>
    <m/>
    <s v="Waterford"/>
    <s v="Ireland"/>
    <m/>
    <s v="(087) 2787771"/>
    <x v="5"/>
    <m/>
    <m/>
    <s v="Compliant"/>
    <x v="0"/>
  </r>
  <r>
    <n v="2038"/>
    <m/>
    <s v="Member"/>
    <s v="Pratts of Carlow Ltd"/>
    <s v="Pratts of Carlow Ltd"/>
    <s v="Pollerton Road"/>
    <s v="Carlow"/>
    <m/>
    <m/>
    <s v="Carlow"/>
    <s v="Ireland"/>
    <s v="R93 FX20"/>
    <s v="(059) 91 32333"/>
    <x v="4"/>
    <m/>
    <m/>
    <s v="Non Compliant"/>
    <x v="0"/>
  </r>
  <r>
    <n v="2039"/>
    <m/>
    <s v="Member"/>
    <s v="Churchview Motors Ltd"/>
    <s v="Churchview Motors Ltd"/>
    <s v="Church Road"/>
    <s v="Tullamore"/>
    <m/>
    <m/>
    <s v="Offaly"/>
    <s v="Ireland"/>
    <m/>
    <s v="(057) 9346555"/>
    <x v="26"/>
    <s v="Colette"/>
    <s v="Conroy"/>
    <s v="Non Compliant"/>
    <x v="0"/>
  </r>
  <r>
    <n v="2040"/>
    <m/>
    <s v="Member"/>
    <s v="AF Auto Services"/>
    <s v="AF Auto Services"/>
    <s v="Unit 4 Knockhouse Business Park"/>
    <s v="Cleaboy Road"/>
    <s v="Waterford"/>
    <m/>
    <s v="Waterford"/>
    <s v="Ireland"/>
    <m/>
    <s v="(051) 351111"/>
    <x v="5"/>
    <m/>
    <m/>
    <s v="Compliant"/>
    <x v="0"/>
  </r>
  <r>
    <n v="2041"/>
    <m/>
    <s v="Member"/>
    <s v="IC Tyre Centre LTD"/>
    <s v="IC Tyre Centre LTD"/>
    <s v="Unit 5"/>
    <s v="Clarendon House"/>
    <s v="Newbridge Road"/>
    <m/>
    <s v="Kildare"/>
    <s v="Ireland"/>
    <s v="W91 VK44"/>
    <s v="(045) 883900"/>
    <x v="14"/>
    <m/>
    <m/>
    <s v="Non Compliant"/>
    <x v="0"/>
  </r>
  <r>
    <n v="2042"/>
    <m/>
    <s v="Member"/>
    <s v="Tysoucha Limited"/>
    <s v="Tysoucha Limited"/>
    <s v="Block 2"/>
    <s v="Link Business Park"/>
    <s v="Kilcullen"/>
    <m/>
    <s v="Kildare"/>
    <s v="Ireland"/>
    <m/>
    <s v="(045) 856056"/>
    <x v="14"/>
    <s v="Kevin"/>
    <s v="Talbot"/>
    <s v="Non Compliant"/>
    <x v="0"/>
  </r>
  <r>
    <n v="2042"/>
    <n v="1784"/>
    <s v="Premise"/>
    <s v="Tysoucha Limited"/>
    <s v="Tyre Source / Chaukley Tyres (Naas)"/>
    <s v="Loch bui,"/>
    <s v="Corban's Lane"/>
    <s v="Naas"/>
    <m/>
    <s v="Kildare"/>
    <s v="Ireland"/>
    <m/>
    <s v="(045)856056"/>
    <x v="14"/>
    <s v="Kevin"/>
    <s v="Talbot"/>
    <s v="Non Compliant"/>
    <x v="0"/>
  </r>
  <r>
    <n v="2042"/>
    <n v="1786"/>
    <s v="Premise"/>
    <s v="Tysoucha Limited"/>
    <s v="Tyre Source/Chaukley Tyres (Newbridge)"/>
    <s v="Unit 4"/>
    <s v="Lower Cutlery Road"/>
    <s v="Newbridge"/>
    <m/>
    <s v="Kildare"/>
    <m/>
    <m/>
    <m/>
    <x v="14"/>
    <m/>
    <m/>
    <s v="Non Compliant"/>
    <x v="0"/>
  </r>
  <r>
    <n v="2042"/>
    <n v="1787"/>
    <s v="Premise"/>
    <s v="Tysoucha Limited"/>
    <s v="Tyre Source/Chaukley Tyres (Ranelagh)"/>
    <s v="68 Dartmount Tce"/>
    <s v="Northbrook Road"/>
    <s v="Ranelagh"/>
    <m/>
    <s v="Dublin 6"/>
    <m/>
    <m/>
    <m/>
    <x v="17"/>
    <m/>
    <m/>
    <s v="Non Compliant"/>
    <x v="0"/>
  </r>
  <r>
    <n v="2043"/>
    <m/>
    <s v="Member"/>
    <s v="Auto Body Craft Ltd"/>
    <s v="Auto Body Craft Ltd"/>
    <s v="Main Street"/>
    <s v="Urlingford"/>
    <m/>
    <m/>
    <s v="Kilkenny"/>
    <s v="Ireland"/>
    <m/>
    <s v="(056) 8831998"/>
    <x v="15"/>
    <s v="Christine"/>
    <s v="Keane"/>
    <s v="Compliant"/>
    <x v="0"/>
  </r>
  <r>
    <n v="2044"/>
    <m/>
    <s v="Member"/>
    <s v="Tyres at Home Ltd"/>
    <s v="Tyres at Home Ltd"/>
    <s v="Unit C1,"/>
    <s v="Donnybrook Commercial Centre"/>
    <s v="Douglas"/>
    <m/>
    <s v="Cork"/>
    <s v="Ireland"/>
    <s v="T12 CK72"/>
    <s v="(021) 4892328"/>
    <x v="6"/>
    <s v="Eva"/>
    <s v="Kornecka"/>
    <s v="Compliant"/>
    <x v="0"/>
  </r>
  <r>
    <n v="2045"/>
    <m/>
    <s v="Member"/>
    <s v="Kellihers Garage"/>
    <s v="Kellihers Garage"/>
    <s v="Rathass"/>
    <s v="Tralee"/>
    <m/>
    <m/>
    <s v="Kerry"/>
    <s v="Ireland"/>
    <m/>
    <s v="(066) 7120000"/>
    <x v="13"/>
    <s v="Theresa"/>
    <s v="Madden"/>
    <s v="Non Compliant"/>
    <x v="0"/>
  </r>
  <r>
    <n v="2046"/>
    <m/>
    <s v="Member"/>
    <s v="Whelan's Auto Dismantlers Ltd"/>
    <s v="Whelan's Auto Dismantlers Ltd"/>
    <s v="Ballydavis The Heath"/>
    <s v="Portlaoise"/>
    <m/>
    <m/>
    <s v="Laois"/>
    <s v="Ireland"/>
    <s v="R32 C6T3"/>
    <s v="(057) 8646663"/>
    <x v="3"/>
    <s v="David"/>
    <s v="Whelan"/>
    <s v="Non Compliant"/>
    <x v="0"/>
  </r>
  <r>
    <n v="2047"/>
    <m/>
    <s v="Member"/>
    <s v="Ballaugh Motors Ltd"/>
    <s v="Ballaugh Motors Ltd"/>
    <s v="Mallow Road"/>
    <s v="Killarney"/>
    <m/>
    <m/>
    <s v="Kerry"/>
    <s v="Ireland"/>
    <m/>
    <s v="(064) 6632242"/>
    <x v="13"/>
    <s v="Jean"/>
    <s v="Sparling"/>
    <s v="Compliant"/>
    <x v="0"/>
  </r>
  <r>
    <n v="2048"/>
    <m/>
    <s v="Member"/>
    <s v="Sarwan Limited"/>
    <s v="Sarwan Limited"/>
    <s v="Forge Hill"/>
    <s v="Airport Road"/>
    <m/>
    <m/>
    <s v="Cork"/>
    <s v="Ireland"/>
    <m/>
    <n v="353214315650"/>
    <x v="6"/>
    <s v="Niamh"/>
    <s v="Dorgan"/>
    <s v="Compliant"/>
    <x v="0"/>
  </r>
  <r>
    <n v="2049"/>
    <m/>
    <s v="Member"/>
    <s v="Sean O Connell Tyres (Wholesale) Ltd"/>
    <s v="Sean O Connell Tyres (Wholesale) Ltd"/>
    <s v="Lissaniskey"/>
    <s v="Upton"/>
    <s v="innishannon"/>
    <m/>
    <s v="Cork"/>
    <s v="Ireland"/>
    <m/>
    <s v="021 4776130"/>
    <x v="6"/>
    <m/>
    <m/>
    <s v="Non Compliant"/>
    <x v="0"/>
  </r>
  <r>
    <n v="2049"/>
    <n v="1785"/>
    <s v="Premise"/>
    <s v="Sean O Connell Tyres (Wholesale) Ltd"/>
    <s v="Cork Tyre Wholesale (Togher)"/>
    <s v="Unit 11 Lehenaghmore Ind Est"/>
    <s v="Togher"/>
    <m/>
    <m/>
    <s v="Cork"/>
    <s v="Ireland"/>
    <m/>
    <s v="021 4317665"/>
    <x v="6"/>
    <s v="John"/>
    <s v="Cronin"/>
    <s v="Non Compliant"/>
    <x v="0"/>
  </r>
  <r>
    <n v="2050"/>
    <m/>
    <s v="Member"/>
    <s v="D &amp; M tyres"/>
    <s v="D &amp; M tyres"/>
    <s v="Ballyheerin"/>
    <s v="Fanad"/>
    <s v="Letterkenny"/>
    <m/>
    <s v="Donegal"/>
    <s v="Ireland"/>
    <m/>
    <s v="(086) 1632429"/>
    <x v="31"/>
    <m/>
    <m/>
    <s v="Non Compliant"/>
    <x v="0"/>
  </r>
  <r>
    <n v="2051"/>
    <m/>
    <s v="Member"/>
    <s v="Sean O'Connell Tyres Ltd"/>
    <s v="Sean O'Connell Tyres Ltd"/>
    <s v="Lissagroom"/>
    <s v="Crossbarry"/>
    <s v="Innishannon"/>
    <m/>
    <s v="Cork"/>
    <s v="Ireland"/>
    <m/>
    <s v="(021) 4776130"/>
    <x v="6"/>
    <m/>
    <m/>
    <s v="Non Compliant"/>
    <x v="0"/>
  </r>
  <r>
    <n v="2052"/>
    <m/>
    <s v="Member"/>
    <s v="Kevin Burke Tyres Ltd"/>
    <s v="Kevin Burke Tyres Ltd"/>
    <s v="Crowe Street"/>
    <s v="Gort"/>
    <m/>
    <m/>
    <s v="Galway"/>
    <s v="Ireland"/>
    <m/>
    <s v="(091) 632800"/>
    <x v="21"/>
    <m/>
    <m/>
    <s v="Non Compliant"/>
    <x v="0"/>
  </r>
  <r>
    <n v="2053"/>
    <m/>
    <s v="Member"/>
    <s v="Kevin Burke Tyres Ltd"/>
    <s v="Kevin Burke Tyres Ltd"/>
    <s v="Ballydavid"/>
    <s v="Athenry"/>
    <m/>
    <m/>
    <s v="Galway"/>
    <s v="Ireland"/>
    <m/>
    <s v="(091) 845329"/>
    <x v="21"/>
    <m/>
    <m/>
    <s v="Non Compliant"/>
    <x v="0"/>
  </r>
  <r>
    <n v="2054"/>
    <m/>
    <s v="Member"/>
    <s v="CK Tyresales Ltd"/>
    <s v="CK Tyresales Ltd"/>
    <s v="Barnora"/>
    <s v="Cahir"/>
    <m/>
    <m/>
    <s v="Tipperary"/>
    <s v="Ireland"/>
    <m/>
    <s v="(087) 2492999"/>
    <x v="11"/>
    <m/>
    <m/>
    <s v="Compliant"/>
    <x v="0"/>
  </r>
  <r>
    <n v="2055"/>
    <m/>
    <s v="Member"/>
    <s v="Neary New Car Partner Ltd"/>
    <s v="Neary New Car Partner Ltd"/>
    <s v="R128 Effelstown"/>
    <s v="Lusk"/>
    <m/>
    <m/>
    <s v="Dublin County"/>
    <s v="Ireland"/>
    <s v="K45 XD86"/>
    <s v="(01) 8437100"/>
    <x v="2"/>
    <s v="Denise"/>
    <s v="Daily"/>
    <s v="Non Compliant"/>
    <x v="0"/>
  </r>
  <r>
    <n v="2056"/>
    <m/>
    <s v="Member"/>
    <s v="Ashthorn Ltd"/>
    <s v="Ashthorn Ltd"/>
    <s v="Mill Road"/>
    <s v="Dunkineely"/>
    <m/>
    <m/>
    <s v="Donegal"/>
    <s v="Ireland"/>
    <m/>
    <s v="(074) 9737058"/>
    <x v="31"/>
    <m/>
    <m/>
    <s v="Non Compliant"/>
    <x v="0"/>
  </r>
  <r>
    <n v="2057"/>
    <m/>
    <s v="Member"/>
    <s v="Darren Galvin"/>
    <s v="Darren Galvin"/>
    <s v="Distillary Road"/>
    <s v="The Bypass"/>
    <s v="Bandon"/>
    <m/>
    <s v="Cork"/>
    <s v="Ireland"/>
    <s v="P72 KN99"/>
    <s v="(023) 8844488"/>
    <x v="6"/>
    <s v="ROY"/>
    <s v="GALVIN"/>
    <s v="Non Compliant"/>
    <x v="0"/>
  </r>
  <r>
    <n v="2058"/>
    <m/>
    <s v="Member"/>
    <s v="Michael Sheehan"/>
    <s v="Michael Sheehan"/>
    <s v="1-5 Templeogue Road"/>
    <s v="Terenure"/>
    <m/>
    <m/>
    <s v="Dublin 6 West"/>
    <s v="Ireland"/>
    <m/>
    <s v="(01) 4970123"/>
    <x v="17"/>
    <s v="Valerie"/>
    <s v="Bailey"/>
    <s v="Compliant"/>
    <x v="0"/>
  </r>
  <r>
    <n v="2059"/>
    <m/>
    <s v="Member"/>
    <s v="Gary McDermott"/>
    <s v="Gary McDermott"/>
    <s v="Unit H1"/>
    <s v="Eastway Business Park"/>
    <s v="Ballysimon Road"/>
    <m/>
    <s v="Limerick"/>
    <s v="Ireland"/>
    <m/>
    <s v="(061) 411500"/>
    <x v="8"/>
    <m/>
    <m/>
    <s v="Compliant"/>
    <x v="0"/>
  </r>
  <r>
    <n v="2060"/>
    <m/>
    <s v="Member"/>
    <s v="Cullen's Garage"/>
    <s v="Cullen's Garage"/>
    <s v="Station Road"/>
    <s v="Buttevant"/>
    <m/>
    <m/>
    <s v="Cork"/>
    <s v="Ireland"/>
    <s v="P51 YH33"/>
    <s v="(022) 23516"/>
    <x v="6"/>
    <m/>
    <m/>
    <s v="Non Compliant"/>
    <x v="0"/>
  </r>
  <r>
    <n v="2061"/>
    <m/>
    <s v="Member"/>
    <s v="Pitlane Motorcycles"/>
    <s v="Pitlane Motorcycles"/>
    <s v="Glendallgan"/>
    <s v="Lemybrien"/>
    <s v="Kilmacthomas"/>
    <m/>
    <s v="Waterford"/>
    <s v="Ireland"/>
    <s v="X42 F759"/>
    <s v="(087) 7795777"/>
    <x v="5"/>
    <s v="Glen"/>
    <s v="Norrs"/>
    <s v="Non Compliant"/>
    <x v="0"/>
  </r>
  <r>
    <n v="2062"/>
    <m/>
    <s v="Member"/>
    <s v="Noel T Doran"/>
    <s v="Noel T Doran"/>
    <s v="Robertstown"/>
    <s v="Ashbourne"/>
    <m/>
    <m/>
    <s v="Meath"/>
    <s v="Ireland"/>
    <s v="A84 FP92"/>
    <s v="(01) 8350170"/>
    <x v="22"/>
    <s v="Noel T"/>
    <s v="Doran"/>
    <s v="Non Compliant"/>
    <x v="0"/>
  </r>
  <r>
    <n v="2063"/>
    <m/>
    <s v="Member"/>
    <s v="Tractamotors Ltd"/>
    <s v="Tractamotors Ltd"/>
    <s v="Dublin Road"/>
    <s v="Cavan"/>
    <m/>
    <m/>
    <s v="Cavan"/>
    <s v="Ireland"/>
    <s v="H12 E4W6"/>
    <s v="(049) 4375900"/>
    <x v="16"/>
    <s v="Michael"/>
    <s v="Kane"/>
    <s v="Non Compliant"/>
    <x v="0"/>
  </r>
  <r>
    <n v="2064"/>
    <m/>
    <s v="Member"/>
    <s v="J.A. Boland &amp; Sons (Wexford) Ltd"/>
    <s v="J.A. Boland &amp; Sons (Wexford) Ltd"/>
    <s v="Ferrybank"/>
    <s v="Wexford"/>
    <m/>
    <m/>
    <s v="Wexford"/>
    <s v="Ireland"/>
    <s v="Y35 RH73"/>
    <s v="(053) 918 0700"/>
    <x v="24"/>
    <s v="Slavic"/>
    <s v="*"/>
    <s v="Non Compliant"/>
    <x v="0"/>
  </r>
  <r>
    <n v="2065"/>
    <m/>
    <s v="Member"/>
    <s v="Kingdom Fast Fit Centre Ltd"/>
    <s v="Kingdom Fast Fit Centre Ltd"/>
    <s v="Boherbee"/>
    <s v="Tralee"/>
    <m/>
    <m/>
    <s v="Kerry"/>
    <s v="Ireland"/>
    <s v="V92 D239"/>
    <s v="(066) 7122384"/>
    <x v="13"/>
    <m/>
    <m/>
    <s v="Compliant"/>
    <x v="0"/>
  </r>
  <r>
    <n v="2066"/>
    <m/>
    <s v="Member"/>
    <s v="Athlone Tyre Depot"/>
    <s v="Athlone Tyre Depot"/>
    <s v="Roscommon Road"/>
    <s v="Athlone"/>
    <m/>
    <m/>
    <s v="Roscommon"/>
    <s v="Ireland"/>
    <m/>
    <s v="(0906) 444690"/>
    <x v="28"/>
    <m/>
    <m/>
    <s v="Non Compliant"/>
    <x v="0"/>
  </r>
  <r>
    <n v="2067"/>
    <m/>
    <s v="Member"/>
    <s v="Forest Service Station Ltd"/>
    <s v="Forest Service Station Ltd"/>
    <s v="Brackhill"/>
    <s v="Castlemaine"/>
    <m/>
    <m/>
    <s v="Kerry"/>
    <s v="Ireland"/>
    <m/>
    <s v="(066) 9767373"/>
    <x v="13"/>
    <s v="Fiona"/>
    <s v="Doona"/>
    <s v="Compliant"/>
    <x v="0"/>
  </r>
  <r>
    <n v="2068"/>
    <m/>
    <s v="Member"/>
    <s v="Christy Robinson Tyre Services Ltd"/>
    <s v="Christy Robinson Tyre Services Ltd"/>
    <s v="15 Knockgriffin Industrial Estate"/>
    <s v="Midleton"/>
    <m/>
    <m/>
    <s v="Cork"/>
    <s v="Ireland"/>
    <m/>
    <s v="(021) 636995"/>
    <x v="6"/>
    <s v="Carol"/>
    <s v="O'Brien"/>
    <s v="Compliant"/>
    <x v="0"/>
  </r>
  <r>
    <n v="2069"/>
    <m/>
    <s v="Member"/>
    <s v="Slatterys Garage (Puckane) Ltd"/>
    <s v="Slatterys Garage (Puckane) Ltd"/>
    <s v="Puckane"/>
    <s v="Nenagh"/>
    <m/>
    <m/>
    <s v="Tipperary"/>
    <s v="Ireland"/>
    <m/>
    <s v="(067) 24111"/>
    <x v="11"/>
    <s v="Andrew"/>
    <s v="Slattery"/>
    <s v="Non Compliant"/>
    <x v="0"/>
  </r>
  <r>
    <n v="2070"/>
    <m/>
    <s v="Member"/>
    <s v="Alan's Tyres"/>
    <s v="Alan's Tyres"/>
    <s v="5b Glanmire Industrial Estate"/>
    <s v="Glanmire"/>
    <m/>
    <m/>
    <s v="Cork"/>
    <s v="Ireland"/>
    <m/>
    <s v="(021) 4820202"/>
    <x v="6"/>
    <m/>
    <m/>
    <s v="Non Compliant"/>
    <x v="0"/>
  </r>
  <r>
    <n v="2071"/>
    <m/>
    <s v="Member"/>
    <s v="Auto Trade Direct Supplies Ltd"/>
    <s v="Auto Trade Direct Supplies Ltd"/>
    <s v="Unit 21A"/>
    <s v="Southside Industrial Estate"/>
    <s v="Pouladuff"/>
    <m/>
    <s v="Cork"/>
    <s v="Ireland"/>
    <m/>
    <s v="(086) 8472975"/>
    <x v="6"/>
    <s v="Valerie"/>
    <s v="Buckley"/>
    <s v="Non Compliant"/>
    <x v="0"/>
  </r>
  <r>
    <n v="2072"/>
    <m/>
    <s v="Member"/>
    <s v="RK Tyres Rathdrum"/>
    <s v="RK Tyres Rathdrum"/>
    <s v="Slate Row"/>
    <s v="Corballis"/>
    <s v="Rathdrum"/>
    <m/>
    <s v="Wicklow"/>
    <s v="Ireland"/>
    <m/>
    <s v="(0404) 43529"/>
    <x v="20"/>
    <m/>
    <m/>
    <s v="Compliant"/>
    <x v="0"/>
  </r>
  <r>
    <n v="2073"/>
    <m/>
    <s v="Member"/>
    <s v="Seamus Hartnett Tyres"/>
    <s v="Seamus Hartnett Tyres"/>
    <s v="Sitecast Industrial Estate"/>
    <s v="Lower Pouladuff Road"/>
    <s v="Cork"/>
    <m/>
    <s v="Cork"/>
    <s v="Ireland"/>
    <m/>
    <s v="(087) 7779079"/>
    <x v="6"/>
    <s v="Seamus"/>
    <s v="Hartnett"/>
    <s v="Compliant"/>
    <x v="0"/>
  </r>
  <r>
    <n v="2073"/>
    <n v="1788"/>
    <s v="Premise"/>
    <s v="Seamus Hartnett Tyres"/>
    <s v="Tyrestop"/>
    <s v="Westpoint Business Park"/>
    <s v="Link Road"/>
    <s v="Ballincollig"/>
    <m/>
    <s v="Cork"/>
    <m/>
    <m/>
    <m/>
    <x v="6"/>
    <m/>
    <m/>
    <s v="Compliant"/>
    <x v="0"/>
  </r>
  <r>
    <n v="2073"/>
    <n v="1789"/>
    <s v="Premise"/>
    <s v="Seamus Hartnett Tyres"/>
    <s v="Tyrestop"/>
    <s v="Dosco Industrial Estate"/>
    <s v="South Douglas Road"/>
    <s v="Cork"/>
    <m/>
    <s v="Cork"/>
    <m/>
    <m/>
    <m/>
    <x v="7"/>
    <m/>
    <m/>
    <s v="Compliant"/>
    <x v="0"/>
  </r>
  <r>
    <n v="2074"/>
    <m/>
    <s v="Member"/>
    <s v="Charsman ltd"/>
    <s v="Charsman ltd"/>
    <s v="Castletreasure"/>
    <s v="Douglas Cork"/>
    <m/>
    <m/>
    <s v="Cork"/>
    <s v="Ireland"/>
    <m/>
    <s v="(021) 4894062"/>
    <x v="6"/>
    <m/>
    <m/>
    <s v="Non Compliant"/>
    <x v="0"/>
  </r>
  <r>
    <n v="2075"/>
    <m/>
    <s v="Member"/>
    <s v="Mexgrade Ltd"/>
    <s v="Mexgrade Ltd"/>
    <s v="Old Dublin Road"/>
    <s v="Enniscorthy"/>
    <m/>
    <m/>
    <s v="Wexford"/>
    <s v="Ireland"/>
    <s v="Y21 R281"/>
    <s v="(053) 9233337"/>
    <x v="24"/>
    <m/>
    <m/>
    <s v="Non Compliant"/>
    <x v="0"/>
  </r>
  <r>
    <n v="2076"/>
    <m/>
    <s v="Member"/>
    <s v="JIA Family Ltd"/>
    <s v="JIA Family Ltd"/>
    <s v="Unit 12a"/>
    <s v="Base Enterprise Park"/>
    <s v="Lady's Well Road"/>
    <m/>
    <s v="Dublin 15"/>
    <s v="Ireland"/>
    <s v="D15 DP98"/>
    <s v="(01) 8260132"/>
    <x v="1"/>
    <m/>
    <m/>
    <s v="Compliant"/>
    <x v="0"/>
  </r>
  <r>
    <n v="2077"/>
    <m/>
    <s v="Member"/>
    <s v="Railway Garage"/>
    <s v="Railway Garage"/>
    <s v="Kilkenny Road"/>
    <s v="Castlecomer"/>
    <m/>
    <m/>
    <s v="Kilkenny"/>
    <s v="Ireland"/>
    <m/>
    <s v="(056) 4441258"/>
    <x v="15"/>
    <m/>
    <m/>
    <s v="Compliant"/>
    <x v="0"/>
  </r>
  <r>
    <n v="2078"/>
    <m/>
    <s v="Member"/>
    <s v="Summerhill Commercail Repair Centre"/>
    <s v="Summerhill Commercail Repair Centre"/>
    <s v="Security Checkpoint 32"/>
    <s v="Garage Building"/>
    <s v="Dublin Airport"/>
    <s v="John Cummins 086-2524440"/>
    <s v="Dublin 9"/>
    <s v="Ireland"/>
    <m/>
    <s v="(01) 8443100"/>
    <x v="1"/>
    <s v="jennifer"/>
    <s v="mckenna"/>
    <s v="Compliant"/>
    <x v="0"/>
  </r>
  <r>
    <n v="2079"/>
    <m/>
    <s v="Member"/>
    <s v="Egan Tyres &amp; Service Station"/>
    <s v="Egan Tyres &amp; Service Station"/>
    <s v="Terlicken"/>
    <s v="Ballymahon"/>
    <m/>
    <m/>
    <s v="Longford"/>
    <s v="Ireland"/>
    <s v="N39 R3W6"/>
    <s v="(0906) 452834"/>
    <x v="29"/>
    <s v="Brian"/>
    <s v="Egan"/>
    <s v="Compliant"/>
    <x v="0"/>
  </r>
  <r>
    <n v="2080"/>
    <m/>
    <s v="Member"/>
    <s v="W. James Tyres"/>
    <s v="W. James Tyres"/>
    <s v="Unit 1A"/>
    <s v="Bunclody Road"/>
    <s v="Tullow"/>
    <m/>
    <s v="Carlow"/>
    <s v="Ireland"/>
    <s v="R93 YW27"/>
    <s v="(059) 9152787"/>
    <x v="4"/>
    <m/>
    <m/>
    <s v="Non Compliant"/>
    <x v="0"/>
  </r>
  <r>
    <n v="2081"/>
    <m/>
    <s v="Member"/>
    <s v="Shield Storage Ltd"/>
    <s v="Shield Storage Ltd"/>
    <s v="The Square"/>
    <s v="Blarney"/>
    <m/>
    <m/>
    <s v="Cork"/>
    <s v="Ireland"/>
    <s v="T23 V8CR"/>
    <s v="(087) 232 0697"/>
    <x v="6"/>
    <s v="Barry"/>
    <s v="Hoare"/>
    <s v="Non Compliant"/>
    <x v="0"/>
  </r>
  <r>
    <n v="2082"/>
    <m/>
    <s v="Member"/>
    <s v="Ken Horan Motors"/>
    <s v="Ken Horan Motors"/>
    <s v="Kilcolgan"/>
    <s v="Galway"/>
    <m/>
    <m/>
    <s v="Galway"/>
    <s v="Ireland"/>
    <m/>
    <s v="(091) 796565"/>
    <x v="21"/>
    <s v="Imelda"/>
    <s v="Holland"/>
    <s v="Non Compliant"/>
    <x v="0"/>
  </r>
  <r>
    <n v="2083"/>
    <m/>
    <s v="Member"/>
    <s v="Connolly Commercials Calgary Ltd"/>
    <s v="Connolly Commercials Calgary Ltd"/>
    <s v="Upper Calary"/>
    <s v="Bray"/>
    <m/>
    <m/>
    <s v="Wicklow"/>
    <s v="Ireland"/>
    <m/>
    <s v="(087) 2421234"/>
    <x v="20"/>
    <s v="Geraldine"/>
    <s v="Connolly"/>
    <s v="Compliant"/>
    <x v="0"/>
  </r>
  <r>
    <n v="2084"/>
    <m/>
    <s v="Member"/>
    <s v="Mr John Clifford"/>
    <s v="Mr John Clifford"/>
    <s v="Valentia Rd"/>
    <s v="Cahersiveen"/>
    <m/>
    <m/>
    <s v="Kerry"/>
    <s v="Ireland"/>
    <s v="V23 C903"/>
    <s v="353 (0) 66 947 2127"/>
    <x v="13"/>
    <m/>
    <m/>
    <s v="Compliant"/>
    <x v="0"/>
  </r>
  <r>
    <n v="2085"/>
    <m/>
    <s v="Member"/>
    <s v="Murphy Motor Services"/>
    <s v="Murphy Motor Services"/>
    <s v="Barraduff"/>
    <s v="Headford"/>
    <s v="Killarney"/>
    <m/>
    <s v="Kerry"/>
    <s v="Ireland"/>
    <s v="V93 H738"/>
    <s v="(064) 7754194"/>
    <x v="13"/>
    <m/>
    <m/>
    <s v="Compliant"/>
    <x v="0"/>
  </r>
  <r>
    <n v="2086"/>
    <m/>
    <s v="Member"/>
    <s v="GC Trailer Repairs Ltd"/>
    <s v="GC Trailer Repairs Ltd"/>
    <s v="Cooleragh"/>
    <s v="Coill Dubh"/>
    <s v="Naas"/>
    <m/>
    <s v="Kildare"/>
    <s v="Ireland"/>
    <m/>
    <s v="(086) 8344771"/>
    <x v="14"/>
    <s v="Breda"/>
    <s v="casey"/>
    <s v="Compliant"/>
    <x v="0"/>
  </r>
  <r>
    <n v="2087"/>
    <m/>
    <s v="Member"/>
    <s v="Mikat Ltd"/>
    <s v="Mikat Ltd"/>
    <s v="Athlone Road"/>
    <s v="Longford"/>
    <m/>
    <m/>
    <s v="Longford"/>
    <s v="Ireland"/>
    <s v="N39 W181"/>
    <s v="(043) 334 1829"/>
    <x v="29"/>
    <s v="Michael"/>
    <s v="Shaw"/>
    <s v="Compliant"/>
    <x v="0"/>
  </r>
  <r>
    <n v="2089"/>
    <m/>
    <s v="Member"/>
    <s v="Ideal Car Sales Ltd"/>
    <s v="Ideal Car Sales Ltd"/>
    <s v="Downings"/>
    <s v="Prosperous"/>
    <s v="Naas"/>
    <m/>
    <s v="Kildare"/>
    <s v="Ireland"/>
    <s v="W91 NYP3"/>
    <s v="(045) 868234"/>
    <x v="14"/>
    <m/>
    <m/>
    <s v="Non Compliant"/>
    <x v="0"/>
  </r>
  <r>
    <n v="2090"/>
    <m/>
    <s v="Member"/>
    <s v="Carrick Road Service Station Ltd"/>
    <s v="Carrick Road Service Station Ltd"/>
    <s v="Carrick Road"/>
    <s v="Ardee"/>
    <m/>
    <m/>
    <s v="Louth"/>
    <s v="Ireland"/>
    <s v="A92 W7DC"/>
    <s v="(041) 6853107"/>
    <x v="23"/>
    <m/>
    <m/>
    <s v="Non Compliant"/>
    <x v="0"/>
  </r>
  <r>
    <n v="2091"/>
    <m/>
    <s v="Member"/>
    <s v="Tracewell Ltd"/>
    <s v="Tracewell Ltd"/>
    <s v="Exit 5 M50 North Road"/>
    <s v="Finglas"/>
    <m/>
    <m/>
    <s v="Dublin 11"/>
    <s v="Ireland"/>
    <m/>
    <s v="00353 18642400"/>
    <x v="1"/>
    <m/>
    <m/>
    <s v="Non Compliant"/>
    <x v="0"/>
  </r>
  <r>
    <n v="2092"/>
    <m/>
    <s v="Member"/>
    <s v="George Higgins"/>
    <s v="George Higgins"/>
    <s v="Prospect"/>
    <s v="Athenry"/>
    <m/>
    <m/>
    <s v="Galway"/>
    <s v="Ireland"/>
    <s v="H65ET95"/>
    <s v="(091) 850808"/>
    <x v="21"/>
    <m/>
    <m/>
    <s v="Non Compliant"/>
    <x v="0"/>
  </r>
  <r>
    <n v="2093"/>
    <m/>
    <s v="Member"/>
    <s v="TW Motors (IRL) Ltd"/>
    <s v="TW Motors (IRL) Ltd"/>
    <s v="Ballymount Road Lower"/>
    <s v="Walkinstown"/>
    <m/>
    <m/>
    <s v="Dublin 12"/>
    <s v="Ireland"/>
    <s v="D12 A625"/>
    <s v="(01) 4604384"/>
    <x v="2"/>
    <s v="Terry"/>
    <s v="Winders"/>
    <s v="Non Compliant"/>
    <x v="0"/>
  </r>
  <r>
    <n v="2094"/>
    <m/>
    <s v="Member"/>
    <s v="David O Shea Garage"/>
    <s v="David O Shea Garage"/>
    <s v="High Street"/>
    <s v="Kilrush"/>
    <m/>
    <m/>
    <s v="Clare"/>
    <s v="Ireland"/>
    <s v="V15 F886"/>
    <s v="(065) 9051234"/>
    <x v="18"/>
    <m/>
    <m/>
    <s v="Non Compliant"/>
    <x v="0"/>
  </r>
  <r>
    <n v="2095"/>
    <m/>
    <s v="Member"/>
    <s v="McKeon Tyres Ltd"/>
    <s v="McKeon Tyres Ltd"/>
    <s v="Unit 3A Longford Business &amp; Technology Park"/>
    <s v="Ballinalee Road"/>
    <s v="Longford"/>
    <m/>
    <s v="Longford"/>
    <s v="Ireland"/>
    <m/>
    <s v="(043) 3336674"/>
    <x v="29"/>
    <s v="Anthony"/>
    <s v="McKeon"/>
    <s v="Non Compliant"/>
    <x v="0"/>
  </r>
  <r>
    <n v="2096"/>
    <m/>
    <s v="Member"/>
    <s v="Ballincollig Tyre Centre"/>
    <s v="Ballincollig Tyre Centre"/>
    <s v="Unit 3 Westpoint Trade Centre"/>
    <s v="Link Road"/>
    <s v="Ballincollig"/>
    <m/>
    <s v="Cork"/>
    <s v="Ireland"/>
    <s v="P31 P213"/>
    <s v="(021) 4860777"/>
    <x v="6"/>
    <s v="Matthew"/>
    <s v="Kavanagh"/>
    <s v="Compliant"/>
    <x v="0"/>
  </r>
  <r>
    <n v="2098"/>
    <m/>
    <s v="Member"/>
    <s v="John Kelly (Waterford) Ltd."/>
    <s v="John Kelly (Waterford) Ltd."/>
    <s v="Waterford Business Park"/>
    <s v="Cork Road"/>
    <m/>
    <m/>
    <s v="Waterford"/>
    <s v="Ireland"/>
    <s v="X91 CC83"/>
    <s v="(051) 874988"/>
    <x v="5"/>
    <s v="Margaret"/>
    <s v="Hynes"/>
    <s v="Compliant"/>
    <x v="0"/>
  </r>
  <r>
    <n v="2099"/>
    <m/>
    <s v="Member"/>
    <s v="Pilsen Auto Limited"/>
    <s v="Pilsen Auto Limited"/>
    <s v="Site 2, M50 Business Park"/>
    <s v="Ballymount"/>
    <m/>
    <m/>
    <s v="Dublin 12"/>
    <s v="Ireland"/>
    <m/>
    <s v="087 9739999"/>
    <x v="2"/>
    <s v="Akhil"/>
    <s v="Chaudhary"/>
    <s v="Non Compliant"/>
    <x v="0"/>
  </r>
  <r>
    <n v="2100"/>
    <m/>
    <s v="Member"/>
    <s v="O'Keeffe's Garage Ltd"/>
    <s v="O'Keeffe's Garage Ltd"/>
    <s v="Bounard"/>
    <s v="Gneeveguilla"/>
    <s v="Rathmore"/>
    <m/>
    <s v="Kerry"/>
    <s v="Ireland"/>
    <s v="P51 X638"/>
    <s v="(064) 7758138"/>
    <x v="13"/>
    <s v="Moss"/>
    <s v="O'Keeffe"/>
    <s v="Non Compliant"/>
    <x v="0"/>
  </r>
  <r>
    <n v="2101"/>
    <m/>
    <s v="Member"/>
    <s v="K &amp; H Cars Limited"/>
    <s v="K &amp; H Cars Limited"/>
    <s v="Sutton Cross"/>
    <s v="Sutton"/>
    <m/>
    <m/>
    <s v="Dublin 13"/>
    <s v="Ireland"/>
    <m/>
    <s v="(01) 8322270"/>
    <x v="1"/>
    <m/>
    <m/>
    <s v="Compliant"/>
    <x v="0"/>
  </r>
  <r>
    <n v="2102"/>
    <m/>
    <s v="Member"/>
    <s v="Malahide Autos"/>
    <s v="Malahide Autos"/>
    <s v="Unit 95a, Malahide Road Industrial Park"/>
    <s v="Coolock"/>
    <s v="Dublin 17"/>
    <m/>
    <s v="Dublin County"/>
    <s v="Ireland"/>
    <m/>
    <s v="(085) 1836350"/>
    <x v="1"/>
    <s v="Barry"/>
    <s v="Cowley"/>
    <s v="Non Compliant"/>
    <x v="0"/>
  </r>
  <r>
    <n v="2103"/>
    <m/>
    <s v="Member"/>
    <s v="Andrew Hourigan Ltd"/>
    <s v="Andrew Hourigan Ltd"/>
    <s v="New Street"/>
    <s v="Newmarket"/>
    <m/>
    <m/>
    <s v="Cork"/>
    <s v="Ireland"/>
    <s v="P51 CD62"/>
    <s v="(029) 60135"/>
    <x v="6"/>
    <s v="Fiona"/>
    <s v="Quinn"/>
    <s v="Non Compliant"/>
    <x v="0"/>
  </r>
  <r>
    <n v="2104"/>
    <m/>
    <s v="Member"/>
    <s v="Denis Moynihan Tyres"/>
    <s v="Denis Moynihan Tyres"/>
    <s v="Mill Road"/>
    <s v="Rathmore"/>
    <m/>
    <m/>
    <s v="Kerry"/>
    <s v="Ireland"/>
    <m/>
    <s v="(087) 2065725"/>
    <x v="13"/>
    <m/>
    <m/>
    <s v="Non Compliant"/>
    <x v="0"/>
  </r>
  <r>
    <n v="2105"/>
    <m/>
    <s v="Member"/>
    <s v="On Site Tyre Services Limited"/>
    <s v="On Site Tyre Services Limited"/>
    <s v="Portway Business Park"/>
    <s v="Coes Road"/>
    <s v="Dundalk"/>
    <m/>
    <s v="Louth"/>
    <s v="Ireland"/>
    <s v="A91 H2NP"/>
    <s v="(042) 9351678"/>
    <x v="23"/>
    <s v="Shane"/>
    <s v="McManus"/>
    <s v="Non Compliant"/>
    <x v="0"/>
  </r>
  <r>
    <n v="2106"/>
    <m/>
    <s v="Member"/>
    <s v="Nally Forecourt Ltd"/>
    <s v="Nally Forecourt Ltd"/>
    <s v="Main Street"/>
    <s v="Ballymahon"/>
    <m/>
    <m/>
    <s v="Longford"/>
    <s v="Ireland"/>
    <m/>
    <s v="(0906) 432021"/>
    <x v="29"/>
    <s v="Elaine"/>
    <s v="Nally"/>
    <s v="Compliant"/>
    <x v="0"/>
  </r>
  <r>
    <n v="2107"/>
    <m/>
    <s v="Member"/>
    <s v="Martin Corley Tyres Ltd"/>
    <s v="Martin Corley Tyres Ltd"/>
    <s v="Allenwood North"/>
    <s v="Naas"/>
    <m/>
    <m/>
    <s v="Kildare"/>
    <s v="Ireland"/>
    <s v="W91 X324"/>
    <s v="(045) 860901"/>
    <x v="14"/>
    <m/>
    <m/>
    <s v="Compliant"/>
    <x v="0"/>
  </r>
  <r>
    <n v="2108"/>
    <m/>
    <s v="Member"/>
    <s v="Tyrecall (Ireland) Ltd"/>
    <s v="Tyrecall (Ireland) Ltd"/>
    <s v="Dublin Road"/>
    <s v="Cavan"/>
    <m/>
    <m/>
    <s v="Cavan"/>
    <s v="Ireland"/>
    <s v="H12 E4W6"/>
    <n v="494375900"/>
    <x v="16"/>
    <m/>
    <m/>
    <s v="Non Compliant"/>
    <x v="0"/>
  </r>
  <r>
    <n v="2109"/>
    <m/>
    <s v="Member"/>
    <s v="Budget Tyres"/>
    <s v="Budget Tyres"/>
    <s v="Unit 7"/>
    <s v="Finglas Business Park"/>
    <s v="Tolka Valley Road"/>
    <s v="Finglas"/>
    <s v="Dublin 11"/>
    <s v="Ireland"/>
    <m/>
    <s v="(089) 9727384"/>
    <x v="1"/>
    <m/>
    <m/>
    <s v="Non Compliant"/>
    <x v="0"/>
  </r>
  <r>
    <n v="2110"/>
    <m/>
    <s v="Member"/>
    <s v="Wards Garage Oranmore Ltd"/>
    <s v="Wards Garage Oranmore Ltd"/>
    <s v="Moneymore"/>
    <s v="Oranmore"/>
    <m/>
    <m/>
    <s v="Galway"/>
    <s v="Ireland"/>
    <s v="H91 XE3H"/>
    <s v="(087) 2598347"/>
    <x v="21"/>
    <m/>
    <m/>
    <s v="Non Compliant"/>
    <x v="0"/>
  </r>
  <r>
    <n v="2111"/>
    <m/>
    <s v="Member"/>
    <s v="Paul Rigney"/>
    <s v="Paul Rigney"/>
    <s v="Blackparks"/>
    <s v="Kilkenny Road"/>
    <s v="Athy"/>
    <m/>
    <s v="Kildare"/>
    <s v="Ireland"/>
    <s v="R14 W995"/>
    <s v="(085) 1528004"/>
    <x v="14"/>
    <m/>
    <m/>
    <s v="Non Compliant"/>
    <x v="0"/>
  </r>
  <r>
    <n v="2112"/>
    <m/>
    <s v="Member"/>
    <s v="Kevin Egan Cars Ltd"/>
    <s v="Kevin Egan Cars Ltd"/>
    <s v="Old Dublin Road"/>
    <s v="Drumiskabole"/>
    <s v="Carraroe"/>
    <m/>
    <s v="Sligo"/>
    <s v="Ireland"/>
    <m/>
    <s v="(071) 915 4442"/>
    <x v="12"/>
    <s v="Kyle"/>
    <s v="Kane"/>
    <s v="Compliant"/>
    <x v="0"/>
  </r>
  <r>
    <n v="2112"/>
    <n v="1792"/>
    <s v="Premise"/>
    <s v="Kevin Egan Cars Ltd"/>
    <s v="KEVIN EGAN CARS - WORKSHOP"/>
    <s v="Ballina Road"/>
    <s v="Ballisodare"/>
    <m/>
    <m/>
    <s v="Sligo"/>
    <s v="Ireland"/>
    <m/>
    <s v="(071) 915 4442"/>
    <x v="12"/>
    <s v="Debora"/>
    <s v="Machado"/>
    <s v="Compliant"/>
    <x v="0"/>
  </r>
  <r>
    <n v="2113"/>
    <m/>
    <s v="Member"/>
    <s v="McManus Tyres Ltd"/>
    <s v="McManus Tyres Ltd"/>
    <s v="Balmarino"/>
    <s v="Marsh Road"/>
    <s v="Drogheda"/>
    <m/>
    <s v="Louth"/>
    <s v="Ireland"/>
    <s v="A92RX63"/>
    <s v="(041) 9837748"/>
    <x v="23"/>
    <s v="Julie"/>
    <s v="McManus"/>
    <s v="Compliant"/>
    <x v="0"/>
  </r>
  <r>
    <n v="2114"/>
    <m/>
    <s v="Member"/>
    <s v="Pat Gleeson Tyres Ltd."/>
    <s v="Pat Gleeson Tyres Ltd."/>
    <s v="Amberleigh"/>
    <s v="Foxhall"/>
    <s v="Newport"/>
    <m/>
    <s v="Tipperary"/>
    <s v="Ireland"/>
    <s v="V94 DE42"/>
    <s v="(087) 2439428"/>
    <x v="11"/>
    <m/>
    <m/>
    <s v="Non Compliant"/>
    <x v="0"/>
  </r>
  <r>
    <n v="2115"/>
    <m/>
    <s v="Member"/>
    <s v="Dave Isaacs Tyres Limited"/>
    <s v="Dave Isaacs Tyres Limited"/>
    <s v="39 Grangewood Court"/>
    <s v="Grange"/>
    <m/>
    <m/>
    <s v="Cork"/>
    <s v="Ireland"/>
    <s v="T12 D8X7"/>
    <s v="(087) 2544049"/>
    <x v="6"/>
    <s v="Mary"/>
    <s v="Isaacs"/>
    <s v="Compliant"/>
    <x v="0"/>
  </r>
  <r>
    <n v="2115"/>
    <n v="1793"/>
    <s v="Premise"/>
    <s v="Dave Isaacs Tyres Limited"/>
    <s v="Dave Isaacs Yard"/>
    <s v="Killingley"/>
    <s v="Ballygarvan"/>
    <m/>
    <m/>
    <s v="Cork"/>
    <s v="Ireland"/>
    <m/>
    <s v="(087)2544049"/>
    <x v="6"/>
    <s v="David"/>
    <s v="Isaacs"/>
    <s v="Compliant"/>
    <x v="0"/>
  </r>
  <r>
    <n v="2116"/>
    <m/>
    <s v="Member"/>
    <s v="N. Conlon and Sons Ltd"/>
    <s v="N. Conlon and Sons Ltd"/>
    <s v="Toughers Business Park"/>
    <s v="Newhall"/>
    <s v="Naas"/>
    <m/>
    <s v="Kildare"/>
    <s v="Ireland"/>
    <m/>
    <s v="(045) 409100"/>
    <x v="14"/>
    <s v="Patricia"/>
    <s v="McDonagh"/>
    <s v="Compliant"/>
    <x v="0"/>
  </r>
  <r>
    <n v="2117"/>
    <m/>
    <s v="Member"/>
    <s v="Hornibrooks Garage Lismore Ltd"/>
    <s v="Hornibrooks Garage Lismore Ltd"/>
    <s v="Townparks West"/>
    <s v="Lismore"/>
    <m/>
    <m/>
    <s v="Waterford"/>
    <s v="Ireland"/>
    <s v="P51 D273"/>
    <s v="(058) 53500"/>
    <x v="5"/>
    <m/>
    <m/>
    <s v="Compliant"/>
    <x v="0"/>
  </r>
  <r>
    <n v="2118"/>
    <m/>
    <s v="Member"/>
    <s v="M &amp; M Auto Repairs &amp; Tyre Centre"/>
    <s v="M &amp; M Auto Repairs &amp; Tyre Centre"/>
    <s v="Lahinch Road"/>
    <s v="Ennistymon"/>
    <m/>
    <m/>
    <s v="Clare"/>
    <s v="Ireland"/>
    <m/>
    <s v="(065) 7071616"/>
    <x v="18"/>
    <m/>
    <m/>
    <s v="Non Compliant"/>
    <x v="0"/>
  </r>
  <r>
    <n v="2119"/>
    <m/>
    <s v="Member"/>
    <s v="RRS Car Ltd"/>
    <s v="RRS Car Ltd"/>
    <s v="Unit 5 (AXA Building)"/>
    <s v="Long Mile Road,"/>
    <m/>
    <m/>
    <s v="Dublin 12"/>
    <s v="Ireland"/>
    <m/>
    <s v="(087) 7193570"/>
    <x v="17"/>
    <m/>
    <m/>
    <s v="Non Compliant"/>
    <x v="0"/>
  </r>
  <r>
    <n v="2120"/>
    <m/>
    <s v="Member"/>
    <s v="Paul Greaney Motorcycles"/>
    <s v="Paul Greaney Motorcycles"/>
    <s v="Dromard"/>
    <s v="Rathkeale"/>
    <m/>
    <m/>
    <s v="Limerick"/>
    <s v="Ireland"/>
    <m/>
    <s v="(086) 8155622"/>
    <x v="8"/>
    <m/>
    <m/>
    <s v="Compliant"/>
    <x v="0"/>
  </r>
  <r>
    <n v="2121"/>
    <m/>
    <s v="Member"/>
    <s v="Dave McCann"/>
    <s v="Dave McCann"/>
    <s v="Unit 12"/>
    <s v="Coolmine Ind Est"/>
    <s v="Blanchardstown"/>
    <m/>
    <s v="Dublin 15"/>
    <s v="Ireland"/>
    <m/>
    <n v="35318202221"/>
    <x v="1"/>
    <m/>
    <m/>
    <s v="Non Compliant"/>
    <x v="0"/>
  </r>
  <r>
    <n v="2122"/>
    <m/>
    <s v="Member"/>
    <s v="Seamus O'Connor"/>
    <s v="Seamus O'Connor"/>
    <s v="Knopogue"/>
    <s v="Ballyduff"/>
    <s v="Tralee"/>
    <m/>
    <s v="Kerry"/>
    <s v="Ireland"/>
    <s v="V92 YP86"/>
    <s v="(066) 7131192"/>
    <x v="13"/>
    <m/>
    <m/>
    <s v="Compliant"/>
    <x v="0"/>
  </r>
  <r>
    <n v="2123"/>
    <m/>
    <s v="Member"/>
    <s v="JR Motors"/>
    <s v="JR Motors"/>
    <s v="Main Street"/>
    <s v="Ballydehob"/>
    <m/>
    <m/>
    <s v="Cork"/>
    <s v="Ireland"/>
    <s v="P81 HX37"/>
    <s v="(086) 3238054"/>
    <x v="6"/>
    <m/>
    <m/>
    <s v="Compliant"/>
    <x v="0"/>
  </r>
  <r>
    <n v="2124"/>
    <m/>
    <s v="Member"/>
    <s v="Kavanagh's Garage"/>
    <s v="Kavanagh's Garage"/>
    <s v="Knockatemple"/>
    <s v="Roundwood"/>
    <s v="Bray"/>
    <m/>
    <s v="Wicklow"/>
    <s v="Ireland"/>
    <s v="A98 FN51"/>
    <s v="(087) 260 6842"/>
    <x v="20"/>
    <m/>
    <m/>
    <s v="Non Compliant"/>
    <x v="0"/>
  </r>
  <r>
    <n v="2125"/>
    <m/>
    <s v="Member"/>
    <s v="Noel Gilmartin"/>
    <s v="Noel Gilmartin"/>
    <s v="Loreto Cross"/>
    <s v="Cavan"/>
    <m/>
    <m/>
    <s v="Cavan"/>
    <s v="Ireland"/>
    <s v="H12E7F7"/>
    <s v="(087) 9292753"/>
    <x v="16"/>
    <m/>
    <m/>
    <s v="Compliant"/>
    <x v="0"/>
  </r>
  <r>
    <n v="2126"/>
    <m/>
    <s v="Member"/>
    <s v="Declan Madigan"/>
    <s v="Declan Madigan"/>
    <s v="Unit 2 Parkes Yard"/>
    <s v="St Patrick's Road"/>
    <s v="Limerick"/>
    <m/>
    <s v="Limerick"/>
    <s v="Ireland"/>
    <m/>
    <s v="(061) 313977"/>
    <x v="8"/>
    <m/>
    <m/>
    <s v="Compliant"/>
    <x v="0"/>
  </r>
  <r>
    <n v="2127"/>
    <m/>
    <s v="Member"/>
    <s v="A. Cleary &amp; Sons Ltd"/>
    <s v="A. Cleary &amp; Sons Ltd"/>
    <s v="Aiden Street"/>
    <s v="Kiltimagh"/>
    <m/>
    <m/>
    <s v="Mayo"/>
    <s v="Ireland"/>
    <s v="F12 XP20"/>
    <s v="(094) 9381178"/>
    <x v="10"/>
    <m/>
    <m/>
    <s v="Compliant"/>
    <x v="0"/>
  </r>
  <r>
    <n v="2128"/>
    <m/>
    <s v="Member"/>
    <s v="Godfrey Hegarty"/>
    <s v="Godfrey Hegarty"/>
    <s v="Nicholastown"/>
    <s v="Kilcullen"/>
    <m/>
    <m/>
    <s v="Kildare"/>
    <s v="Ireland"/>
    <s v="R56 XY07"/>
    <s v="(087) 2203510"/>
    <x v="14"/>
    <m/>
    <m/>
    <s v="Compliant"/>
    <x v="0"/>
  </r>
  <r>
    <n v="2129"/>
    <m/>
    <s v="Member"/>
    <s v="O'Sullivan Tyres Ltd"/>
    <s v="O'Sullivan Tyres Ltd"/>
    <s v="Unit 8"/>
    <s v="Ballydaheen Industrial Estate"/>
    <s v="Mallow"/>
    <m/>
    <s v="Cork"/>
    <s v="Ireland"/>
    <m/>
    <s v="(022) 50394"/>
    <x v="6"/>
    <m/>
    <m/>
    <s v="Non Compliant"/>
    <x v="0"/>
  </r>
  <r>
    <n v="2130"/>
    <m/>
    <s v="Member"/>
    <s v="Motorpark Ltd"/>
    <s v="Motorpark Ltd"/>
    <s v="Monksland"/>
    <s v="Athlone"/>
    <m/>
    <m/>
    <s v="Roscommon"/>
    <s v="Ireland"/>
    <m/>
    <s v="(0906) 493999"/>
    <x v="28"/>
    <s v="Michelle"/>
    <s v="Gillon"/>
    <s v="Non Compliant"/>
    <x v="0"/>
  </r>
  <r>
    <n v="2131"/>
    <m/>
    <s v="Member"/>
    <s v="Rathdowney Quick Fit"/>
    <s v="Rathdowney Quick Fit"/>
    <s v="Johnstown Road"/>
    <s v="Rathdowney"/>
    <m/>
    <m/>
    <s v="Laois"/>
    <s v="Ireland"/>
    <m/>
    <s v="(087) 9222320"/>
    <x v="3"/>
    <m/>
    <m/>
    <s v="Compliant"/>
    <x v="0"/>
  </r>
  <r>
    <n v="2132"/>
    <m/>
    <s v="Member"/>
    <s v="Higgins Motorpark Ltd"/>
    <s v="Higgins Motorpark Ltd"/>
    <s v="Headford Road"/>
    <s v="Co. Galway"/>
    <m/>
    <m/>
    <s v="Galway"/>
    <s v="Ireland"/>
    <s v="H91 X7PD"/>
    <s v="(091) 741100"/>
    <x v="9"/>
    <s v="Michelle"/>
    <s v="Gillon"/>
    <s v="Non Compliant"/>
    <x v="0"/>
  </r>
  <r>
    <n v="2133"/>
    <m/>
    <s v="Member"/>
    <s v="Leixlip Budget Tyres"/>
    <s v="Leixlip Budget Tyres"/>
    <s v="Unit 6 Ryebrook Industrial Estate"/>
    <s v="Leixlip"/>
    <m/>
    <m/>
    <s v="Kildare"/>
    <s v="Ireland"/>
    <m/>
    <s v="(01) 624 4696"/>
    <x v="14"/>
    <m/>
    <m/>
    <s v="Non Compliant"/>
    <x v="0"/>
  </r>
  <r>
    <n v="2135"/>
    <m/>
    <s v="Member"/>
    <s v="Vincent Brennan"/>
    <s v="Vincent Brennan"/>
    <s v="54 Sundrive Road"/>
    <s v="Crumlin"/>
    <m/>
    <m/>
    <s v="Dublin 12"/>
    <s v="Ireland"/>
    <m/>
    <s v="(01) 4921033"/>
    <x v="17"/>
    <s v="Vincent"/>
    <s v="Brennan"/>
    <s v="Compliant"/>
    <x v="0"/>
  </r>
  <r>
    <n v="2136"/>
    <m/>
    <s v="Member"/>
    <s v="Fred Boxall"/>
    <s v="Fred Boxall"/>
    <s v="57 Newtown Business and Enterprise Centre"/>
    <s v="Newtownmountkennedy"/>
    <m/>
    <m/>
    <s v="Wicklow"/>
    <s v="Ireland"/>
    <s v="A63 X653"/>
    <s v="(01) 2811058"/>
    <x v="20"/>
    <m/>
    <m/>
    <s v="Compliant"/>
    <x v="0"/>
  </r>
  <r>
    <n v="2137"/>
    <m/>
    <s v="Member"/>
    <s v="Kielys Car Sales"/>
    <s v="Kielys Car Sales"/>
    <s v="Blackwater Drive"/>
    <s v="Mallow"/>
    <m/>
    <m/>
    <s v="Cork"/>
    <s v="Ireland"/>
    <s v="P51 F867"/>
    <s v="(022) 21069"/>
    <x v="6"/>
    <m/>
    <m/>
    <s v="Compliant"/>
    <x v="0"/>
  </r>
  <r>
    <n v="2138"/>
    <m/>
    <s v="Member"/>
    <s v="Airport Tyres Limited"/>
    <s v="Airport Tyres Limited"/>
    <s v="Unit B5"/>
    <s v="Santry Business Park"/>
    <s v="Santry"/>
    <m/>
    <s v="Dublin 9"/>
    <s v="Ireland"/>
    <s v="D09 F862"/>
    <s v="(01) 8423727"/>
    <x v="1"/>
    <m/>
    <m/>
    <s v="Compliant"/>
    <x v="0"/>
  </r>
  <r>
    <n v="2139"/>
    <m/>
    <s v="Member"/>
    <s v="Neville Branigan Motors"/>
    <s v="Neville Branigan Motors"/>
    <s v="Summerhill Service Station"/>
    <s v="Summerhill"/>
    <m/>
    <m/>
    <s v="Meath"/>
    <s v="Ireland"/>
    <s v="A83 NW29"/>
    <s v="(046) 9558723"/>
    <x v="22"/>
    <s v="Jackie"/>
    <s v="Branigan"/>
    <s v="Non Compliant"/>
    <x v="0"/>
  </r>
  <r>
    <n v="2140"/>
    <m/>
    <s v="Member"/>
    <s v="Autoimage Ltd"/>
    <s v="Autoimage Ltd"/>
    <s v="Hacketstown Road"/>
    <s v="Carlow"/>
    <m/>
    <m/>
    <s v="Carlow"/>
    <s v="Ireland"/>
    <m/>
    <s v="(059) 9172500"/>
    <x v="4"/>
    <m/>
    <m/>
    <s v="Non Compliant"/>
    <x v="0"/>
  </r>
  <r>
    <n v="2141"/>
    <m/>
    <s v="Member"/>
    <s v="Tyres World"/>
    <s v="Tyres World"/>
    <s v="Unit 3B"/>
    <s v="Tanavalla Industrial Estate"/>
    <m/>
    <m/>
    <s v="Kerry"/>
    <s v="Ireland"/>
    <m/>
    <s v="(086) 8407393"/>
    <x v="13"/>
    <m/>
    <m/>
    <s v="Non Compliant"/>
    <x v="0"/>
  </r>
  <r>
    <n v="2142"/>
    <m/>
    <s v="Member"/>
    <s v="Castlemahon Tool Hire Ltd"/>
    <s v="Castlemahon Tool Hire Ltd"/>
    <s v="Castlemahon"/>
    <s v="Co Limerick"/>
    <m/>
    <m/>
    <s v="Limerick"/>
    <s v="Ireland"/>
    <m/>
    <s v="(069)72002"/>
    <x v="8"/>
    <m/>
    <m/>
    <s v="Non Compliant"/>
    <x v="0"/>
  </r>
  <r>
    <n v="2143"/>
    <m/>
    <s v="Member"/>
    <s v="Dessies Tyres Ltd"/>
    <s v="Dessies Tyres Ltd"/>
    <s v="61 Watercourse Road"/>
    <s v="Blackpool"/>
    <m/>
    <m/>
    <s v="Cork"/>
    <s v="Ireland"/>
    <m/>
    <s v="(021) 4501050"/>
    <x v="7"/>
    <m/>
    <m/>
    <s v="Compliant"/>
    <x v="0"/>
  </r>
  <r>
    <n v="2144"/>
    <m/>
    <s v="Member"/>
    <s v="Con Sweeney"/>
    <s v="Con Sweeney"/>
    <s v="John Street"/>
    <s v="Kells"/>
    <m/>
    <m/>
    <s v="Meath"/>
    <s v="Ireland"/>
    <s v="A82 KC04"/>
    <s v="(086) 3798405"/>
    <x v="22"/>
    <m/>
    <m/>
    <s v="Non Compliant"/>
    <x v="0"/>
  </r>
  <r>
    <n v="2145"/>
    <m/>
    <s v="Member"/>
    <s v="Tralee Quick Fit Ltd"/>
    <s v="Tralee Quick Fit Ltd"/>
    <s v="Rock St"/>
    <s v="Tralee"/>
    <m/>
    <m/>
    <s v="Kerry"/>
    <s v="Ireland"/>
    <m/>
    <s v="(066) 7120530"/>
    <x v="13"/>
    <m/>
    <m/>
    <s v="Non Compliant"/>
    <x v="0"/>
  </r>
  <r>
    <n v="2146"/>
    <m/>
    <s v="Member"/>
    <s v="Tony's Auto Repairs"/>
    <s v="Tony's Auto Repairs"/>
    <s v="Link Road"/>
    <s v="Smithstown"/>
    <s v="Shannon"/>
    <m/>
    <s v="Clare"/>
    <s v="Ireland"/>
    <s v="V14 XV77"/>
    <s v="(061) 708832"/>
    <x v="18"/>
    <m/>
    <m/>
    <s v="Compliant"/>
    <x v="0"/>
  </r>
  <r>
    <n v="2147"/>
    <m/>
    <s v="Member"/>
    <s v="TyreStop (Rathkeale)"/>
    <s v="TyreStop (Rathkeale)"/>
    <s v="Holy Cross"/>
    <s v="Rathkeale"/>
    <m/>
    <m/>
    <s v="Limerick"/>
    <s v="Ireland"/>
    <m/>
    <s v="069-64899"/>
    <x v="8"/>
    <m/>
    <m/>
    <s v="Compliant"/>
    <x v="0"/>
  </r>
  <r>
    <n v="2148"/>
    <m/>
    <s v="Member"/>
    <s v="Two Wheels Ltd"/>
    <s v="Two Wheels Ltd"/>
    <s v="M50 Business Park"/>
    <s v="Ballymount Avenue"/>
    <m/>
    <m/>
    <s v="Dublin 12"/>
    <s v="Ireland"/>
    <m/>
    <s v="(01) 4381900"/>
    <x v="17"/>
    <s v="Akhil"/>
    <s v="Chaudhary"/>
    <s v="Non Compliant"/>
    <x v="0"/>
  </r>
  <r>
    <n v="2149"/>
    <m/>
    <s v="Member"/>
    <s v="Sean McEvoy"/>
    <s v="Sean McEvoy"/>
    <s v="The Heath Portlaoise Co laois"/>
    <m/>
    <m/>
    <m/>
    <s v="Laois"/>
    <s v="Ireland"/>
    <m/>
    <s v="(086) 2573500"/>
    <x v="3"/>
    <m/>
    <m/>
    <s v="Revoked"/>
    <x v="45"/>
  </r>
  <r>
    <n v="2150"/>
    <m/>
    <s v="Member"/>
    <s v="Matty Parle Tyres Ltd"/>
    <s v="Matty Parle Tyres Ltd"/>
    <s v="Oulart"/>
    <s v="Gorey"/>
    <m/>
    <m/>
    <s v="Wexford"/>
    <s v="Ireland"/>
    <m/>
    <s v="(053) 9136375"/>
    <x v="24"/>
    <s v="Chris"/>
    <s v="Parle"/>
    <s v="Non Compliant"/>
    <x v="0"/>
  </r>
  <r>
    <n v="2150"/>
    <n v="1797"/>
    <s v="Premise"/>
    <s v="Matty Parle Tyres Ltd"/>
    <s v="PARLE TYRES"/>
    <s v="OLD DUBLIN ROAD"/>
    <s v="ENNISCORTHY"/>
    <m/>
    <m/>
    <s v="Wexford"/>
    <s v="Ireland"/>
    <s v="Y21X397"/>
    <s v="053 9230816"/>
    <x v="24"/>
    <s v="CHRIS"/>
    <s v="PARLE"/>
    <s v="Non Compliant"/>
    <x v="0"/>
  </r>
  <r>
    <n v="2151"/>
    <m/>
    <s v="Member"/>
    <s v="Henderson Motorpark Ltd"/>
    <s v="Henderson Motorpark Ltd"/>
    <s v="Bundoran Road"/>
    <s v="Sligo"/>
    <m/>
    <m/>
    <s v="Sligo"/>
    <s v="Ireland"/>
    <m/>
    <s v="(071) 9145286"/>
    <x v="12"/>
    <s v="Michelle"/>
    <s v="Gillon"/>
    <s v="Compliant"/>
    <x v="0"/>
  </r>
  <r>
    <n v="2152"/>
    <m/>
    <s v="Member"/>
    <s v="AB Tyres &amp; Agri Parts Ltd"/>
    <s v="AB Tyres &amp; Agri Parts Ltd"/>
    <s v="Abbeyknockmoy"/>
    <s v="Tuam"/>
    <m/>
    <m/>
    <s v="Galway"/>
    <s v="Ireland"/>
    <s v="H54 T972"/>
    <s v="(093) 43882"/>
    <x v="21"/>
    <s v="Tommy"/>
    <s v="Kelly"/>
    <s v="Compliant"/>
    <x v="0"/>
  </r>
  <r>
    <n v="2152"/>
    <n v="1979"/>
    <s v="Premise"/>
    <s v="AB Tyres &amp; Agri Parts Ltd"/>
    <s v="AB Tyres"/>
    <s v="AbbeyKnockmoy"/>
    <m/>
    <m/>
    <s v="Tuam"/>
    <s v="Galway"/>
    <s v="Ireland"/>
    <m/>
    <n v="9343882"/>
    <x v="21"/>
    <s v="Declan"/>
    <s v="Kelly"/>
    <s v="Compliant"/>
    <x v="0"/>
  </r>
  <r>
    <n v="2153"/>
    <m/>
    <s v="Member"/>
    <s v="Noel Madden Kinsale Tyre &amp; Valet Centre"/>
    <s v="Noel Madden Kinsale Tyre &amp; Valet Centre"/>
    <s v="Kinsale Enterpise Park"/>
    <s v="Barrack Green"/>
    <s v="kinsale"/>
    <m/>
    <s v="Cork"/>
    <s v="Ireland"/>
    <s v="P17 PC80"/>
    <s v="(021) 4777764"/>
    <x v="6"/>
    <m/>
    <m/>
    <s v="Compliant"/>
    <x v="0"/>
  </r>
  <r>
    <n v="2154"/>
    <m/>
    <s v="Member"/>
    <s v="K. Anderson Tyres Ltd"/>
    <s v="K. Anderson Tyres Ltd"/>
    <s v="Rowry"/>
    <s v="Rosscarbery"/>
    <m/>
    <m/>
    <s v="Cork"/>
    <s v="Ireland"/>
    <s v="P85 E642"/>
    <s v="(023) 8848228"/>
    <x v="6"/>
    <s v="Helen"/>
    <s v="Anderson"/>
    <s v="Compliant"/>
    <x v="0"/>
  </r>
  <r>
    <n v="2155"/>
    <m/>
    <s v="Member"/>
    <s v="Herbie Tyres"/>
    <s v="Herbie Tyres"/>
    <s v="Unit 14"/>
    <s v="Balbriggan Business Park"/>
    <s v="Balbriggan"/>
    <m/>
    <s v="Dublin County"/>
    <s v="Ireland"/>
    <s v="K32 TD72"/>
    <s v="(01) 8416046"/>
    <x v="1"/>
    <m/>
    <m/>
    <s v="Non Compliant"/>
    <x v="0"/>
  </r>
  <r>
    <n v="2156"/>
    <m/>
    <s v="Member"/>
    <s v="Martin O'Sullivan"/>
    <s v="Martin O'Sullivan"/>
    <s v="Rathfilode Watergrasshill"/>
    <s v="Co.Cork"/>
    <m/>
    <m/>
    <s v="Cork"/>
    <s v="Ireland"/>
    <m/>
    <s v="(021) 4889111"/>
    <x v="6"/>
    <s v="Martin"/>
    <s v="O'Sullivan"/>
    <s v="Non Compliant"/>
    <x v="0"/>
  </r>
  <r>
    <n v="2157"/>
    <m/>
    <s v="Member"/>
    <s v="Arra Tyres Ltd"/>
    <s v="Arra Tyres Ltd"/>
    <s v="Limerick Road"/>
    <s v="Nenagh"/>
    <s v="Co Tipperary"/>
    <m/>
    <s v="Tipperary"/>
    <s v="Ireland"/>
    <s v="E45 X611"/>
    <s v="(067) 32422"/>
    <x v="11"/>
    <m/>
    <m/>
    <s v="Compliant"/>
    <x v="0"/>
  </r>
  <r>
    <n v="2158"/>
    <m/>
    <s v="Member"/>
    <s v="Pat McCrann Tyres"/>
    <s v="Pat McCrann Tyres"/>
    <s v="Frenchpark"/>
    <s v="Co Roscommon"/>
    <m/>
    <m/>
    <s v="Roscommon"/>
    <s v="Ireland"/>
    <m/>
    <s v="(086) 8606938"/>
    <x v="28"/>
    <s v="Mary"/>
    <s v="Agnew"/>
    <s v="Compliant"/>
    <x v="0"/>
  </r>
  <r>
    <n v="2159"/>
    <m/>
    <s v="Member"/>
    <s v="N.P. Group"/>
    <s v="N.P. Group"/>
    <s v="Unit1 Blackhorse Industrial Estate"/>
    <s v="Blackhorse Avenue"/>
    <m/>
    <m/>
    <s v="Dublin 7"/>
    <s v="Ireland"/>
    <m/>
    <s v="(085) 7337110"/>
    <x v="17"/>
    <m/>
    <m/>
    <s v="Non Compliant"/>
    <x v="0"/>
  </r>
  <r>
    <n v="2159"/>
    <n v="1801"/>
    <s v="Premise"/>
    <s v="N.P. Group"/>
    <s v="Blackhorse Tyres (Arklow)"/>
    <s v="Unit1 Croghan Industrial estate, Arklow"/>
    <m/>
    <m/>
    <m/>
    <s v="Wicklow"/>
    <s v="Ireland"/>
    <m/>
    <n v="851690346"/>
    <x v="20"/>
    <s v="Edwin"/>
    <m/>
    <s v="Non Compliant"/>
    <x v="0"/>
  </r>
  <r>
    <n v="2160"/>
    <m/>
    <s v="Member"/>
    <s v="McDevitt Car Sales Ltd"/>
    <s v="McDevitt Car Sales Ltd"/>
    <s v="Annagry"/>
    <s v="Letterkenny"/>
    <m/>
    <m/>
    <s v="Donegal"/>
    <s v="Ireland"/>
    <m/>
    <s v="(074) 9548122"/>
    <x v="31"/>
    <s v="Anne Marie"/>
    <s v="McDevitt"/>
    <s v="Compliant"/>
    <x v="0"/>
  </r>
  <r>
    <n v="2161"/>
    <m/>
    <s v="Member"/>
    <s v="On The Spot Tyres"/>
    <s v="On The Spot Tyres"/>
    <s v="Liffey Crest,"/>
    <s v="Osberstown"/>
    <s v="Naas"/>
    <m/>
    <s v="Kildare"/>
    <s v="Ireland"/>
    <m/>
    <n v="353879793164"/>
    <x v="14"/>
    <s v="Deirdre"/>
    <s v="Mears"/>
    <s v="Non Compliant"/>
    <x v="0"/>
  </r>
  <r>
    <n v="2162"/>
    <m/>
    <s v="Member"/>
    <s v="Sami Tyres"/>
    <s v="Sami Tyres"/>
    <s v="Unit 108"/>
    <s v="Six Cross Roads"/>
    <s v="Kilbarry"/>
    <m/>
    <s v="Waterford"/>
    <s v="Ireland"/>
    <m/>
    <s v="(087) 7457403"/>
    <x v="5"/>
    <s v="branislav"/>
    <s v="gajdos"/>
    <s v="Non Compliant"/>
    <x v="0"/>
  </r>
  <r>
    <n v="2163"/>
    <m/>
    <s v="Member"/>
    <s v="Janelle Speed Wash"/>
    <s v="Janelle Speed Wash"/>
    <s v="Field View"/>
    <s v="Painstown"/>
    <s v="Dunshaughlin"/>
    <m/>
    <s v="Meath"/>
    <s v="Ireland"/>
    <m/>
    <s v="(087) 2432863"/>
    <x v="22"/>
    <s v="Madeline"/>
    <s v="Mahon"/>
    <s v="Non Compliant"/>
    <x v="0"/>
  </r>
  <r>
    <n v="2163"/>
    <n v="1808"/>
    <s v="Premise"/>
    <s v="Janelle Speed Wash"/>
    <s v="Janelle Speed Wash"/>
    <s v="Unit 33"/>
    <s v="Jamestown business park"/>
    <s v="Finglas"/>
    <m/>
    <s v="Dublin 11"/>
    <s v="Ireland"/>
    <m/>
    <n v="18643595"/>
    <x v="1"/>
    <s v="Mark"/>
    <s v="Mahon"/>
    <s v="Non Compliant"/>
    <x v="0"/>
  </r>
  <r>
    <n v="2164"/>
    <m/>
    <s v="Member"/>
    <s v="Cassidy &amp;Co"/>
    <s v="Cassidy &amp;Co"/>
    <s v="Hearse Road"/>
    <s v="Donabate"/>
    <m/>
    <m/>
    <s v="Dublin County"/>
    <s v="Ireland"/>
    <s v="K360RY17"/>
    <s v="(087) 2688353"/>
    <x v="1"/>
    <m/>
    <m/>
    <s v="Non Compliant"/>
    <x v="0"/>
  </r>
  <r>
    <n v="2165"/>
    <m/>
    <s v="Member"/>
    <s v="KC Motors"/>
    <s v="KC Motors"/>
    <s v="Dublin Road"/>
    <s v="Kingscourt"/>
    <m/>
    <m/>
    <s v="Cavan"/>
    <s v="Ireland"/>
    <m/>
    <s v="042 9667705"/>
    <x v="16"/>
    <m/>
    <m/>
    <s v="Non Compliant"/>
    <x v="0"/>
  </r>
  <r>
    <n v="2166"/>
    <m/>
    <s v="Member"/>
    <s v="Derreen Tyres"/>
    <s v="Derreen Tyres"/>
    <s v="Derreen,"/>
    <s v="Cloneygowan"/>
    <s v="Tullamore"/>
    <m/>
    <s v="Offaly"/>
    <s v="Ireland"/>
    <s v="R35 K229"/>
    <s v="(085) 1196283"/>
    <x v="26"/>
    <m/>
    <m/>
    <s v="Non Compliant"/>
    <x v="0"/>
  </r>
  <r>
    <n v="2167"/>
    <m/>
    <s v="Member"/>
    <s v="Listowel Tyre Centre Limited"/>
    <s v="Listowel Tyre Centre Limited"/>
    <s v="Cliveragh Industrial Estate"/>
    <s v="Cliveragh"/>
    <s v="Listowel"/>
    <m/>
    <s v="Kerry"/>
    <s v="Ireland"/>
    <m/>
    <s v="(087) 6985447"/>
    <x v="13"/>
    <s v="Eoin"/>
    <s v="Barrett"/>
    <s v="Non Compliant"/>
    <x v="0"/>
  </r>
  <r>
    <n v="2168"/>
    <m/>
    <s v="Member"/>
    <s v="Castleisland Tyre Centre Ltd"/>
    <s v="Castleisland Tyre Centre Ltd"/>
    <s v="Market Cross"/>
    <s v="Castleisland"/>
    <m/>
    <m/>
    <s v="Kerry"/>
    <s v="Ireland"/>
    <s v="V92 P657"/>
    <s v="(066) 7142233"/>
    <x v="13"/>
    <s v="Niall"/>
    <s v="Murphy"/>
    <s v="Compliant"/>
    <x v="0"/>
  </r>
  <r>
    <n v="2169"/>
    <m/>
    <s v="Member"/>
    <s v="Anthony Dooley Motors Ltd"/>
    <s v="Anthony Dooley Motors Ltd"/>
    <s v="Sleaty Roundabout"/>
    <s v="Carlow"/>
    <m/>
    <m/>
    <s v="Carlow"/>
    <s v="Ireland"/>
    <m/>
    <s v="(059) 9131665"/>
    <x v="3"/>
    <s v="Tom"/>
    <s v="Whearty"/>
    <s v="Non Compliant"/>
    <x v="0"/>
  </r>
  <r>
    <n v="2171"/>
    <m/>
    <s v="Member"/>
    <s v="Edward McManus"/>
    <s v="Edward McManus"/>
    <s v="Skryne"/>
    <s v="Tara"/>
    <m/>
    <m/>
    <s v="Meath"/>
    <s v="Ireland"/>
    <s v="C15 T6TX"/>
    <s v="(046) 9026843"/>
    <x v="22"/>
    <s v="Pauline"/>
    <s v="McManus"/>
    <s v="Compliant"/>
    <x v="0"/>
  </r>
  <r>
    <n v="2172"/>
    <m/>
    <s v="Member"/>
    <s v="Lorraine Moore"/>
    <s v="Lorraine Moore"/>
    <s v="Unit 6, Knockanura"/>
    <s v="Tulla Road"/>
    <s v="Ennis"/>
    <m/>
    <s v="Clare"/>
    <s v="Ireland"/>
    <s v="V95 HX38"/>
    <s v="(065) 689 8070"/>
    <x v="18"/>
    <m/>
    <m/>
    <s v="Compliant"/>
    <x v="0"/>
  </r>
  <r>
    <n v="2173"/>
    <m/>
    <s v="Member"/>
    <s v="Niall O'Sullivan"/>
    <s v="Niall O'Sullivan"/>
    <s v="Doora"/>
    <s v="Ennis"/>
    <m/>
    <m/>
    <s v="Clare"/>
    <s v="Ireland"/>
    <m/>
    <s v="(085) 1655409"/>
    <x v="18"/>
    <m/>
    <m/>
    <s v="Non Compliant"/>
    <x v="0"/>
  </r>
  <r>
    <n v="2174"/>
    <m/>
    <s v="Member"/>
    <s v="Dalton Tyres"/>
    <s v="Dalton Tyres"/>
    <s v="Clonmel Road"/>
    <s v="Cahir"/>
    <s v="Co Tipperary"/>
    <m/>
    <s v="Tipperary"/>
    <s v="Ireland"/>
    <m/>
    <n v="353527441800"/>
    <x v="11"/>
    <m/>
    <m/>
    <s v="Compliant"/>
    <x v="0"/>
  </r>
  <r>
    <n v="2175"/>
    <m/>
    <s v="Member"/>
    <s v="David Stokes Motors Ltd"/>
    <s v="David Stokes Motors Ltd"/>
    <s v="Unit10"/>
    <s v="Tolka Valley Business Park"/>
    <s v="Finglas"/>
    <m/>
    <s v="Dublin 11"/>
    <s v="Ireland"/>
    <m/>
    <s v="(087) 1910046"/>
    <x v="1"/>
    <m/>
    <m/>
    <s v="Non Compliant"/>
    <x v="0"/>
  </r>
  <r>
    <n v="2176"/>
    <m/>
    <s v="Member"/>
    <s v="S &amp; F Coyne LTD"/>
    <s v="S &amp; F Coyne LTD"/>
    <s v="Austin Friar Street"/>
    <s v="Mullingar"/>
    <m/>
    <m/>
    <s v="Westmeath"/>
    <s v="Ireland"/>
    <s v="N91 PH93"/>
    <s v="(044) 9343211"/>
    <x v="25"/>
    <s v="Sean"/>
    <s v="Coyne"/>
    <s v="Compliant"/>
    <x v="0"/>
  </r>
  <r>
    <n v="2177"/>
    <m/>
    <s v="Member"/>
    <s v="TJ Carey Motors Services Ltd"/>
    <s v="TJ Carey Motors Services Ltd"/>
    <s v="Ballyhean"/>
    <s v="Liscannor"/>
    <m/>
    <m/>
    <s v="Clare"/>
    <s v="Ireland"/>
    <m/>
    <s v="(086) 2312474"/>
    <x v="18"/>
    <s v="TJ"/>
    <s v="Carey"/>
    <s v="Compliant"/>
    <x v="0"/>
  </r>
  <r>
    <n v="2178"/>
    <m/>
    <s v="Member"/>
    <s v="TyreStop (Ennis)"/>
    <s v="TyreStop (Ennis)"/>
    <s v="Unit 1, The Clare Marts,"/>
    <s v="Quin Road,"/>
    <s v="Ennis"/>
    <m/>
    <s v="Clare"/>
    <s v="Ireland"/>
    <m/>
    <s v="(065) 6844085"/>
    <x v="18"/>
    <m/>
    <m/>
    <s v="Compliant"/>
    <x v="0"/>
  </r>
  <r>
    <n v="2179"/>
    <m/>
    <s v="Member"/>
    <s v="L &amp; M Motors Ltd"/>
    <s v="L &amp; M Motors Ltd"/>
    <s v="Island Road"/>
    <s v="Enniscorthy"/>
    <m/>
    <m/>
    <s v="Wexford"/>
    <s v="Ireland"/>
    <m/>
    <s v="(053) 9235933"/>
    <x v="24"/>
    <m/>
    <m/>
    <s v="Non Compliant"/>
    <x v="0"/>
  </r>
  <r>
    <n v="2180"/>
    <m/>
    <s v="Member"/>
    <s v="Quin Road Tyres"/>
    <s v="Quin Road Tyres"/>
    <s v="Unit 1 Doora Industrial Estate"/>
    <s v="Doora"/>
    <s v="Ennis"/>
    <m/>
    <s v="Clare"/>
    <s v="Ireland"/>
    <m/>
    <s v="(065) 6842444"/>
    <x v="18"/>
    <m/>
    <m/>
    <s v="Non Compliant"/>
    <x v="0"/>
  </r>
  <r>
    <n v="2181"/>
    <m/>
    <s v="Member"/>
    <s v="Cosgraves Garage (Castlebar) Ltd"/>
    <s v="Cosgraves Garage (Castlebar) Ltd"/>
    <s v="Westport Road"/>
    <s v="Castlebar"/>
    <m/>
    <m/>
    <s v="Mayo"/>
    <s v="Ireland"/>
    <m/>
    <s v="(094) 9023266"/>
    <x v="10"/>
    <s v="Mary"/>
    <s v="Philbin"/>
    <s v="Compliant"/>
    <x v="0"/>
  </r>
  <r>
    <n v="2182"/>
    <m/>
    <s v="Member"/>
    <s v="Rogers Motors"/>
    <s v="Rogers Motors"/>
    <s v="Kingscourt Road"/>
    <s v="Bailieborough"/>
    <m/>
    <m/>
    <s v="Cavan"/>
    <s v="Ireland"/>
    <s v="A82 R5P6"/>
    <s v="(086) 7755566"/>
    <x v="16"/>
    <s v="Peter"/>
    <s v="Rogers"/>
    <s v="Compliant"/>
    <x v="0"/>
  </r>
  <r>
    <n v="2183"/>
    <m/>
    <s v="Member"/>
    <s v="Michael Masterson"/>
    <s v="Michael Masterson"/>
    <s v="Bridge House"/>
    <s v="Dooniver"/>
    <s v="Achill"/>
    <m/>
    <s v="Mayo"/>
    <s v="Ireland"/>
    <m/>
    <s v="(087) 2460766"/>
    <x v="10"/>
    <m/>
    <m/>
    <s v="Non Compliant"/>
    <x v="0"/>
  </r>
  <r>
    <n v="2184"/>
    <m/>
    <s v="Member"/>
    <s v="Conway Car Sales Ltd"/>
    <s v="Conway Car Sales Ltd"/>
    <s v="Bridge Road"/>
    <s v="Portumna"/>
    <m/>
    <m/>
    <s v="Galway"/>
    <s v="Ireland"/>
    <m/>
    <s v="(0909) 759622"/>
    <x v="21"/>
    <s v="Marie"/>
    <s v="Earner"/>
    <s v="Compliant"/>
    <x v="0"/>
  </r>
  <r>
    <n v="2185"/>
    <m/>
    <s v="Member"/>
    <s v="MMC Commercials"/>
    <s v="MMC Commercials"/>
    <s v="Mitsubishi House"/>
    <s v="John F. Kennedy Drive"/>
    <s v="Naas Rd.,"/>
    <m/>
    <s v="Dublin 12"/>
    <s v="Ireland"/>
    <s v="D12 XK7R"/>
    <s v="(01) 419 2300"/>
    <x v="17"/>
    <s v="Rachel"/>
    <s v="Kelly"/>
    <s v="Non Compliant"/>
    <x v="0"/>
  </r>
  <r>
    <n v="2186"/>
    <m/>
    <s v="Member"/>
    <s v="Parts Europe GmbH"/>
    <s v="Parts Europe GmbH"/>
    <s v="Conrad-Röntgen-Strasse 2"/>
    <s v="Konz"/>
    <s v="D-54332"/>
    <s v="Wasserliesch"/>
    <m/>
    <s v="Germany"/>
    <m/>
    <s v="0049 6591 96950"/>
    <x v="30"/>
    <m/>
    <m/>
    <s v="Non Compliant"/>
    <x v="0"/>
  </r>
  <r>
    <n v="2187"/>
    <m/>
    <s v="Member"/>
    <s v="Kildare Car Outlet Ltd"/>
    <s v="Kildare Car Outlet Ltd"/>
    <s v="Unit A2"/>
    <s v="Naas Enterprise Park"/>
    <s v="Newhall, Naas"/>
    <m/>
    <s v="Kildare"/>
    <s v="Ireland"/>
    <m/>
    <s v="(045) 45900"/>
    <x v="14"/>
    <s v="Brendan"/>
    <s v="Gorry"/>
    <s v="Non Compliant"/>
    <x v="0"/>
  </r>
  <r>
    <n v="2188"/>
    <m/>
    <s v="Member"/>
    <s v="Cummins Tyres &amp; Repairs"/>
    <s v="Cummins Tyres &amp; Repairs"/>
    <s v="Rahealty"/>
    <s v="Thurles"/>
    <m/>
    <m/>
    <s v="Tipperary"/>
    <s v="Ireland"/>
    <s v="E41 Y990"/>
    <s v="(085) 7485112"/>
    <x v="11"/>
    <m/>
    <m/>
    <s v="Compliant"/>
    <x v="0"/>
  </r>
  <r>
    <n v="2189"/>
    <m/>
    <s v="Member"/>
    <s v="Ballydowd Tyre Centre Ltd"/>
    <s v="Ballydowd Tyre Centre Ltd"/>
    <s v="Ballydowd Hill Ext 2A N4"/>
    <s v="Lucan"/>
    <m/>
    <m/>
    <s v="Dublin County"/>
    <s v="Ireland"/>
    <s v="K78 V2N6"/>
    <s v="(01) 6210407"/>
    <x v="2"/>
    <s v="Sean"/>
    <s v="Connolly"/>
    <s v="Non Compliant"/>
    <x v="0"/>
  </r>
  <r>
    <n v="2190"/>
    <m/>
    <s v="Member"/>
    <s v="Al Hayes Motors Ennis Limited"/>
    <s v="Al Hayes Motors Ennis Limited"/>
    <s v="Gort Road"/>
    <s v="Ennis"/>
    <m/>
    <m/>
    <s v="Clare"/>
    <s v="Ireland"/>
    <m/>
    <s v="(065) 6822400"/>
    <x v="18"/>
    <s v="Orla"/>
    <s v="O Brien"/>
    <s v="Revoked"/>
    <x v="46"/>
  </r>
  <r>
    <n v="2191"/>
    <m/>
    <s v="Member"/>
    <s v="ED Tyrestop"/>
    <s v="ED Tyrestop"/>
    <s v="Rathkeale Industrial Estate"/>
    <s v="Rathkeale"/>
    <m/>
    <m/>
    <s v="Limerick"/>
    <s v="Ireland"/>
    <m/>
    <s v="(069) 64899"/>
    <x v="8"/>
    <s v="Christina"/>
    <s v="Brosnan"/>
    <s v="Non Compliant"/>
    <x v="0"/>
  </r>
  <r>
    <n v="2191"/>
    <n v="1814"/>
    <s v="Premise"/>
    <s v="ED Tyrestop"/>
    <s v="Tyrestop (Michael Street)"/>
    <s v="Michael Street"/>
    <s v="Limerick"/>
    <m/>
    <m/>
    <s v="Limerick"/>
    <s v="Ireland"/>
    <m/>
    <s v="069 64899"/>
    <x v="8"/>
    <s v="ger"/>
    <s v="Healy"/>
    <s v="Non Compliant"/>
    <x v="0"/>
  </r>
  <r>
    <n v="2191"/>
    <n v="1817"/>
    <s v="Premise"/>
    <s v="ED Tyrestop"/>
    <s v="Tyrestop (Mallow)"/>
    <s v="Quarterstown Industrial Estate"/>
    <s v="Mallow"/>
    <m/>
    <m/>
    <s v="Cork"/>
    <m/>
    <m/>
    <m/>
    <x v="6"/>
    <m/>
    <m/>
    <s v="Non Compliant"/>
    <x v="0"/>
  </r>
  <r>
    <n v="2192"/>
    <m/>
    <s v="Member"/>
    <s v="Collins Bros"/>
    <s v="Collins Bros"/>
    <s v="Liscarroll"/>
    <s v="Mallow"/>
    <m/>
    <m/>
    <s v="Cork"/>
    <s v="Ireland"/>
    <s v="P51 RC97"/>
    <s v="(022) 48222"/>
    <x v="6"/>
    <m/>
    <m/>
    <s v="Non Compliant"/>
    <x v="0"/>
  </r>
  <r>
    <n v="2193"/>
    <m/>
    <s v="Member"/>
    <s v="EMG Tyres Ltd"/>
    <s v="EMG Tyres Ltd"/>
    <s v="Trentaboy"/>
    <s v="Drumkeen"/>
    <s v="Ballybofey"/>
    <m/>
    <s v="Donegal"/>
    <s v="Ireland"/>
    <m/>
    <s v="(074) 9134878"/>
    <x v="31"/>
    <s v="Donna"/>
    <s v="McGlynn"/>
    <s v="Compliant"/>
    <x v="0"/>
  </r>
  <r>
    <n v="2194"/>
    <m/>
    <s v="Member"/>
    <s v="Al Hayes Motors Limited"/>
    <s v="Al Hayes Motors Limited"/>
    <s v="Saint Brendans Road"/>
    <s v="Portumna"/>
    <m/>
    <m/>
    <s v="Galway"/>
    <s v="Ireland"/>
    <s v="H53 K859"/>
    <s v="(0909) 742200"/>
    <x v="21"/>
    <s v="Mary"/>
    <s v="Monahan"/>
    <s v="Non Compliant"/>
    <x v="0"/>
  </r>
  <r>
    <n v="2194"/>
    <n v="1815"/>
    <s v="Premise"/>
    <s v="Al Hayes Motors Limited"/>
    <s v="Al Hayes Motors"/>
    <s v="Galway Road"/>
    <s v="Tuam"/>
    <m/>
    <m/>
    <s v="Galway"/>
    <s v="Ireland"/>
    <m/>
    <n v="9326412"/>
    <x v="21"/>
    <s v="Derek Hayes"/>
    <s v="Derek Hayes"/>
    <s v="Non Compliant"/>
    <x v="0"/>
  </r>
  <r>
    <n v="2195"/>
    <m/>
    <s v="Member"/>
    <s v="HJH China Supplies Ltd"/>
    <s v="HJH China Supplies Ltd"/>
    <s v="Unit 47 Jamestown Business Park"/>
    <s v="Finglas"/>
    <m/>
    <m/>
    <s v="Dublin 11"/>
    <s v="Ireland"/>
    <m/>
    <s v="(01) 6120907"/>
    <x v="1"/>
    <m/>
    <m/>
    <s v="Compliant"/>
    <x v="0"/>
  </r>
  <r>
    <n v="2196"/>
    <m/>
    <s v="Member"/>
    <s v="Stevie Howard Tyres"/>
    <s v="Stevie Howard Tyres"/>
    <s v="Graigue"/>
    <s v="Kildorrery"/>
    <m/>
    <m/>
    <s v="Cork"/>
    <s v="Ireland"/>
    <m/>
    <s v="(087) 9729124"/>
    <x v="6"/>
    <m/>
    <m/>
    <s v="Non Compliant"/>
    <x v="0"/>
  </r>
  <r>
    <n v="2197"/>
    <m/>
    <s v="Member"/>
    <s v="Hamill and Sons Motorcycles"/>
    <s v="Hamill and Sons Motorcycles"/>
    <s v="Blackditch"/>
    <s v="Nurney"/>
    <m/>
    <m/>
    <s v="Kildare"/>
    <s v="Ireland"/>
    <m/>
    <s v="(086) 3660703"/>
    <x v="14"/>
    <m/>
    <m/>
    <s v="Compliant"/>
    <x v="0"/>
  </r>
  <r>
    <n v="2198"/>
    <m/>
    <s v="Member"/>
    <s v="William &amp; Killian Swayne"/>
    <s v="William &amp; Killian Swayne"/>
    <s v="Clonpriest west"/>
    <s v="Youghal"/>
    <m/>
    <m/>
    <s v="Cork"/>
    <s v="Ireland"/>
    <s v="P36 H043"/>
    <s v="(087) 7585249"/>
    <x v="6"/>
    <m/>
    <m/>
    <s v="Non Compliant"/>
    <x v="0"/>
  </r>
  <r>
    <n v="2199"/>
    <m/>
    <s v="Member"/>
    <s v="Coyne Tyres Ballina Ltd"/>
    <s v="Coyne Tyres Ballina Ltd"/>
    <s v="Waterlane"/>
    <s v="Ballina"/>
    <m/>
    <m/>
    <s v="Mayo"/>
    <s v="Ireland"/>
    <s v="F26 R671"/>
    <s v="(087) 2201819"/>
    <x v="10"/>
    <m/>
    <m/>
    <s v="Compliant"/>
    <x v="0"/>
  </r>
  <r>
    <n v="2200"/>
    <m/>
    <s v="Member"/>
    <s v="Tubridy Tyres Ltd."/>
    <s v="Tubridy Tyres Ltd."/>
    <s v="The Old Creamery"/>
    <s v="Cooraclare Road"/>
    <m/>
    <m/>
    <s v="Clare"/>
    <s v="Ireland"/>
    <s v="V15 KX68"/>
    <s v="(065) 9052770"/>
    <x v="18"/>
    <m/>
    <m/>
    <s v="Compliant"/>
    <x v="0"/>
  </r>
  <r>
    <n v="2201"/>
    <m/>
    <s v="Member"/>
    <s v="Mitchelstown Tyre Services"/>
    <s v="Mitchelstown Tyre Services"/>
    <s v="Fermoy Road"/>
    <s v="Mitchelstown"/>
    <m/>
    <m/>
    <s v="Cork"/>
    <s v="Ireland"/>
    <m/>
    <s v="(025) 86668"/>
    <x v="6"/>
    <s v="Pauline"/>
    <s v="Kirby"/>
    <s v="Compliant"/>
    <x v="0"/>
  </r>
  <r>
    <n v="2202"/>
    <m/>
    <s v="Member"/>
    <s v="Mac Tyre Centre"/>
    <s v="Mac Tyre Centre"/>
    <s v="Newgrange Business Park"/>
    <s v="Donore Road"/>
    <s v="Drogheda"/>
    <m/>
    <s v="Louth"/>
    <s v="Ireland"/>
    <m/>
    <s v="(041) 9898008"/>
    <x v="23"/>
    <m/>
    <m/>
    <s v="Non Compliant"/>
    <x v="0"/>
  </r>
  <r>
    <n v="2203"/>
    <m/>
    <s v="Member"/>
    <s v="Patrick Horgan Tyre Services"/>
    <s v="Patrick Horgan Tyre Services"/>
    <s v="North Main Street"/>
    <s v="Bandon"/>
    <m/>
    <m/>
    <s v="Cork"/>
    <s v="Ireland"/>
    <m/>
    <s v="(023) 8854 891"/>
    <x v="6"/>
    <m/>
    <m/>
    <s v="Compliant"/>
    <x v="0"/>
  </r>
  <r>
    <n v="2204"/>
    <m/>
    <s v="Member"/>
    <s v="Eugene Cadogan"/>
    <s v="Eugene Cadogan"/>
    <s v="12 The Lane,"/>
    <s v="Fox Lodge Woods"/>
    <s v="Ratoath"/>
    <m/>
    <s v="Meath"/>
    <s v="Ireland"/>
    <m/>
    <s v="(087) 2585470"/>
    <x v="22"/>
    <m/>
    <m/>
    <s v="Non Compliant"/>
    <x v="0"/>
  </r>
  <r>
    <n v="2205"/>
    <m/>
    <s v="Member"/>
    <s v="Gerard Sammon"/>
    <s v="Gerard Sammon"/>
    <s v="Castletown"/>
    <s v="Ballycumber"/>
    <s v="Tullamore"/>
    <m/>
    <s v="Offaly"/>
    <s v="Ireland"/>
    <m/>
    <s v="(087) 2222687"/>
    <x v="26"/>
    <s v="Gerard"/>
    <s v="Sammon"/>
    <s v="Compliant"/>
    <x v="0"/>
  </r>
  <r>
    <n v="2206"/>
    <m/>
    <s v="Member"/>
    <s v="Bowes Tyres and Valeting Service"/>
    <s v="Bowes Tyres and Valeting Service"/>
    <s v="Timahoe Road"/>
    <s v="Portlaoise"/>
    <m/>
    <m/>
    <s v="Laois"/>
    <s v="Ireland"/>
    <m/>
    <s v="(057) 8665075"/>
    <x v="3"/>
    <m/>
    <m/>
    <s v="Compliant"/>
    <x v="0"/>
  </r>
  <r>
    <n v="2219"/>
    <m/>
    <s v="Member"/>
    <s v="Forklift Tyre Specialist Limited"/>
    <s v="Forklift Tyre Specialist Limited"/>
    <s v="1A Robinhood Road"/>
    <s v="Clondalkin"/>
    <m/>
    <m/>
    <s v="Dublin 22"/>
    <s v="Ireland"/>
    <m/>
    <s v="+353 1 450 4650"/>
    <x v="2"/>
    <s v="Alan"/>
    <s v="Watson"/>
    <s v="Non Compliant"/>
    <x v="0"/>
  </r>
  <r>
    <n v="3153"/>
    <m/>
    <s v="Member"/>
    <s v="Molaga Tyre Sales and Motor Factors"/>
    <s v="Molaga Tyre Sales and Motor Factors"/>
    <s v="12 Chapel Avenue"/>
    <s v="Timoleague"/>
    <m/>
    <m/>
    <s v="Cork"/>
    <s v="Ireland"/>
    <m/>
    <s v="(086) 2794315"/>
    <x v="6"/>
    <s v="Noel"/>
    <s v="Drake"/>
    <s v="Non Compliant"/>
    <x v="0"/>
  </r>
  <r>
    <n v="3592"/>
    <m/>
    <s v="Member"/>
    <s v="East Coast Alloys"/>
    <s v="East Coast Alloys"/>
    <s v="Dundalk"/>
    <s v="Ardee"/>
    <m/>
    <m/>
    <s v="Louth"/>
    <s v="Ireland"/>
    <m/>
    <s v="(041) 6857801"/>
    <x v="23"/>
    <m/>
    <m/>
    <s v="Non Compliant"/>
    <x v="0"/>
  </r>
  <r>
    <n v="3593"/>
    <m/>
    <s v="Member"/>
    <s v="O'Mahony's Garage Ltd"/>
    <s v="O'Mahony's Garage Ltd"/>
    <s v="Dromleena"/>
    <s v="Dunmanway"/>
    <m/>
    <m/>
    <s v="Cork"/>
    <s v="Ireland"/>
    <m/>
    <s v="(023) 8845497"/>
    <x v="6"/>
    <m/>
    <m/>
    <s v="Compliant"/>
    <x v="0"/>
  </r>
  <r>
    <n v="3594"/>
    <m/>
    <s v="Member"/>
    <s v="O'Toole Tyres"/>
    <s v="O'Toole Tyres"/>
    <s v="Unit 2a"/>
    <s v="Clonbealy business park"/>
    <s v="Newport"/>
    <m/>
    <s v="Limerick"/>
    <s v="Ireland"/>
    <m/>
    <s v="(087) 2898737"/>
    <x v="8"/>
    <s v="Alex"/>
    <m/>
    <s v="Non Compliant"/>
    <x v="0"/>
  </r>
  <r>
    <n v="3595"/>
    <m/>
    <s v="Member"/>
    <s v="Tom Raftery Car Sales Ballinasloe limited"/>
    <s v="Tom Raftery Car Sales Ballinasloe limited"/>
    <s v="Clonfad"/>
    <s v="Ballinasloe"/>
    <m/>
    <m/>
    <s v="Roscommon"/>
    <s v="Ireland"/>
    <m/>
    <s v="(0909) 642686"/>
    <x v="28"/>
    <s v="Mary"/>
    <s v="Raftery"/>
    <s v="Non Compliant"/>
    <x v="0"/>
  </r>
  <r>
    <n v="3596"/>
    <m/>
    <s v="Member"/>
    <s v="Oliver Kelly"/>
    <s v="Oliver Kelly"/>
    <s v="Breaffy Rd"/>
    <s v="Castlebar"/>
    <m/>
    <m/>
    <s v="Mayo"/>
    <s v="Ireland"/>
    <s v="F23 R982"/>
    <s v="(094) 9021975"/>
    <x v="10"/>
    <m/>
    <m/>
    <s v="Non Compliant"/>
    <x v="0"/>
  </r>
  <r>
    <n v="3597"/>
    <m/>
    <s v="Member"/>
    <s v="Spirit Ford Ltd"/>
    <s v="Spirit Ford Ltd"/>
    <s v="15-17 Maple Avenue"/>
    <s v="Stillorgan Industrial Park"/>
    <s v="Sandyford"/>
    <m/>
    <s v="Dublin County"/>
    <s v="Ireland"/>
    <s v="A94 HH74"/>
    <s v="(01) 2163600"/>
    <x v="27"/>
    <s v="Patricia"/>
    <s v="Anderton"/>
    <s v="Non Compliant"/>
    <x v="0"/>
  </r>
  <r>
    <n v="3598"/>
    <m/>
    <s v="Member"/>
    <s v="Red Power Ltd"/>
    <s v="Red Power Ltd"/>
    <s v="Unit 1C Avonbeg Industrial Estate"/>
    <s v="Long Mile Road"/>
    <s v="Drimnagh"/>
    <m/>
    <s v="Dublin 12"/>
    <s v="Ireland"/>
    <m/>
    <s v="(01) 4090222"/>
    <x v="17"/>
    <s v="Sunni"/>
    <s v="Guo"/>
    <s v="Non Compliant"/>
    <x v="0"/>
  </r>
  <r>
    <n v="3599"/>
    <m/>
    <s v="Member"/>
    <s v="Go Further Tyres Nenagh Ltd"/>
    <s v="Go Further Tyres Nenagh Ltd"/>
    <s v="Ballvillane"/>
    <s v="Borrisokane rd"/>
    <s v="Nenagh"/>
    <m/>
    <s v="Tipperary"/>
    <s v="Ireland"/>
    <m/>
    <s v="(067) 42805"/>
    <x v="11"/>
    <m/>
    <m/>
    <s v="Compliant"/>
    <x v="0"/>
  </r>
  <r>
    <n v="3600"/>
    <m/>
    <s v="Member"/>
    <s v="Keanes Garage"/>
    <s v="Keanes Garage"/>
    <s v="Stable Lane"/>
    <s v="The Mall"/>
    <s v="Tuam"/>
    <m/>
    <s v="Galway"/>
    <s v="Ireland"/>
    <s v="H54 Y208"/>
    <s v="(087) 630 5972"/>
    <x v="21"/>
    <m/>
    <m/>
    <s v="Compliant"/>
    <x v="0"/>
  </r>
  <r>
    <n v="3601"/>
    <m/>
    <s v="Member"/>
    <s v="Grenagh Tyres"/>
    <s v="Grenagh Tyres"/>
    <s v="Unit 14 Grenagh Commerical Park"/>
    <s v="Grenagh"/>
    <m/>
    <m/>
    <s v="Cork"/>
    <s v="Ireland"/>
    <s v="T23 XE03"/>
    <s v="(021) 4629792"/>
    <x v="6"/>
    <m/>
    <m/>
    <s v="Compliant"/>
    <x v="0"/>
  </r>
  <r>
    <n v="3602"/>
    <m/>
    <s v="Member"/>
    <s v="Deerings Garage"/>
    <s v="Deerings Garage"/>
    <s v="Sparrow Rd"/>
    <s v="Dunlavin"/>
    <m/>
    <m/>
    <s v="Wicklow"/>
    <s v="Ireland"/>
    <s v="W91 W625"/>
    <s v="(087) 0618810"/>
    <x v="20"/>
    <m/>
    <m/>
    <s v="Compliant"/>
    <x v="0"/>
  </r>
  <r>
    <n v="3603"/>
    <m/>
    <s v="Member"/>
    <s v="Pro Tyre Bandag Ltd."/>
    <s v="Pro Tyre Bandag Ltd."/>
    <s v="Unit 13B"/>
    <s v="Rosemount Park Drive"/>
    <s v="Rosemount Business Park"/>
    <m/>
    <s v="Dublin 11"/>
    <s v="Ireland"/>
    <s v="D11 X522"/>
    <s v="(01) 8227707"/>
    <x v="1"/>
    <m/>
    <m/>
    <s v="Non Compliant"/>
    <x v="0"/>
  </r>
  <r>
    <n v="3604"/>
    <m/>
    <s v="Member"/>
    <s v="O'Flaherty Garage"/>
    <s v="O'Flaherty Garage"/>
    <s v="Dominick St."/>
    <s v="Portumna"/>
    <m/>
    <m/>
    <s v="Galway"/>
    <s v="Ireland"/>
    <m/>
    <s v="(087) 3572574"/>
    <x v="21"/>
    <m/>
    <m/>
    <s v="Non Compliant"/>
    <x v="0"/>
  </r>
  <r>
    <n v="3605"/>
    <m/>
    <s v="Member"/>
    <s v="David Flanagan Motor Repairs"/>
    <s v="David Flanagan Motor Repairs"/>
    <s v="Kincora Road"/>
    <s v="Rooska"/>
    <s v="Lisdoonvarna"/>
    <m/>
    <s v="Clare"/>
    <s v="Ireland"/>
    <s v="V95 E009"/>
    <s v="(065) 7074109"/>
    <x v="18"/>
    <m/>
    <m/>
    <s v="Compliant"/>
    <x v="0"/>
  </r>
  <r>
    <n v="3606"/>
    <m/>
    <s v="Member"/>
    <s v="Shannon Tyre Centre"/>
    <s v="Shannon Tyre Centre"/>
    <s v="Old road"/>
    <s v="Smithstown"/>
    <s v="Shannon"/>
    <m/>
    <s v="Clare"/>
    <s v="Ireland"/>
    <m/>
    <s v="(087) 2284760"/>
    <x v="18"/>
    <m/>
    <m/>
    <s v="Non Compliant"/>
    <x v="0"/>
  </r>
  <r>
    <n v="3607"/>
    <m/>
    <s v="Member"/>
    <s v="M O'Neill Service and Repairs"/>
    <s v="M O'Neill Service and Repairs"/>
    <s v="Ballyogan"/>
    <s v="Graiguenamanagh"/>
    <m/>
    <m/>
    <s v="Kilkenny"/>
    <s v="Ireland"/>
    <m/>
    <s v="(086) 8460484"/>
    <x v="15"/>
    <m/>
    <m/>
    <s v="Non Compliant"/>
    <x v="0"/>
  </r>
  <r>
    <n v="3608"/>
    <m/>
    <s v="Member"/>
    <s v="MD Motorservices"/>
    <s v="MD Motorservices"/>
    <s v="Unit A5, Donneybrook Commercial Centre"/>
    <s v="Douglas"/>
    <m/>
    <m/>
    <s v="Cork"/>
    <s v="Ireland"/>
    <m/>
    <n v="353851199227"/>
    <x v="6"/>
    <s v="Mark"/>
    <s v="O'Keeffe"/>
    <s v="Compliant"/>
    <x v="0"/>
  </r>
  <r>
    <n v="3609"/>
    <m/>
    <s v="Member"/>
    <s v="Michael Cox Motors"/>
    <s v="Michael Cox Motors"/>
    <s v="The Rock"/>
    <s v="Trim"/>
    <m/>
    <m/>
    <s v="Meath"/>
    <s v="Ireland"/>
    <s v="C15 XF78"/>
    <s v="(087) 9452850"/>
    <x v="22"/>
    <m/>
    <m/>
    <s v="Non Compliant"/>
    <x v="0"/>
  </r>
  <r>
    <n v="3610"/>
    <m/>
    <s v="Member"/>
    <s v="TyreStop (Newcastlewest)"/>
    <s v="TyreStop (Newcastlewest)"/>
    <s v="Desmond Business Park"/>
    <s v="Newcastlewest"/>
    <m/>
    <m/>
    <s v="Limerick"/>
    <s v="Ireland"/>
    <m/>
    <s v="(069) 77788"/>
    <x v="8"/>
    <m/>
    <m/>
    <s v="Compliant"/>
    <x v="0"/>
  </r>
  <r>
    <n v="3611"/>
    <m/>
    <s v="Member"/>
    <s v="Lang's Motors"/>
    <s v="Lang's Motors"/>
    <s v="Dromore West"/>
    <s v="Co Sligo"/>
    <m/>
    <m/>
    <s v="Sligo"/>
    <s v="Ireland"/>
    <s v="F26 KT22"/>
    <s v="(087) 4101680"/>
    <x v="12"/>
    <m/>
    <m/>
    <s v="Non Compliant"/>
    <x v="0"/>
  </r>
  <r>
    <n v="3612"/>
    <m/>
    <s v="Member"/>
    <s v="Kilcullen Auto Centre"/>
    <s v="Kilcullen Auto Centre"/>
    <s v="Kilcullen Mart"/>
    <s v="Kilcullen"/>
    <m/>
    <m/>
    <s v="Kildare"/>
    <s v="Ireland"/>
    <m/>
    <s v="(085) 7447538"/>
    <x v="14"/>
    <s v="One stop accountancy"/>
    <m/>
    <s v="Non Compliant"/>
    <x v="0"/>
  </r>
  <r>
    <n v="3613"/>
    <m/>
    <s v="Member"/>
    <s v="Colm McDonagh"/>
    <s v="Colm McDonagh"/>
    <s v="45 Woodlands"/>
    <s v="Dunleer"/>
    <m/>
    <m/>
    <s v="Louth"/>
    <s v="Ireland"/>
    <m/>
    <s v="(086) 2507982"/>
    <x v="23"/>
    <m/>
    <m/>
    <s v="Non Compliant"/>
    <x v="0"/>
  </r>
  <r>
    <n v="3614"/>
    <m/>
    <s v="Member"/>
    <s v="A.B.Maintenance Services"/>
    <s v="A.B.Maintenance Services"/>
    <s v="The Nailiers"/>
    <s v="Ardellis lower"/>
    <s v="Athy"/>
    <m/>
    <s v="Kildare"/>
    <s v="Ireland"/>
    <s v="R14 XY75"/>
    <s v="(087) 9981886"/>
    <x v="14"/>
    <s v="Andy"/>
    <s v="Buckley"/>
    <s v="Compliant"/>
    <x v="0"/>
  </r>
  <r>
    <n v="3615"/>
    <m/>
    <s v="Member"/>
    <s v="J &amp; R Tyres Ltd."/>
    <s v="J &amp; R Tyres Ltd."/>
    <s v="Donaghers Lane"/>
    <s v="Prosperous"/>
    <m/>
    <m/>
    <s v="Kildare"/>
    <s v="Ireland"/>
    <s v="W91 X588"/>
    <s v="045 840055"/>
    <x v="14"/>
    <s v="Regina"/>
    <s v="Mallen"/>
    <s v="Non Compliant"/>
    <x v="0"/>
  </r>
  <r>
    <n v="3616"/>
    <m/>
    <s v="Member"/>
    <s v="Moorhead Motors"/>
    <s v="Moorhead Motors"/>
    <s v="The Fairgreen"/>
    <s v="Hacketstown"/>
    <m/>
    <m/>
    <s v="Carlow"/>
    <s v="Ireland"/>
    <s v="R93 P902"/>
    <s v="(085) 1136265"/>
    <x v="4"/>
    <m/>
    <m/>
    <s v="Compliant"/>
    <x v="0"/>
  </r>
  <r>
    <n v="3617"/>
    <m/>
    <s v="Member"/>
    <s v="Finbarr Coffey"/>
    <s v="Finbarr Coffey"/>
    <s v="Ahiohill"/>
    <s v="Enniskeane"/>
    <s v="Co. Cork"/>
    <m/>
    <s v="Cork"/>
    <s v="Ireland"/>
    <m/>
    <s v="087 2449648"/>
    <x v="6"/>
    <m/>
    <m/>
    <s v="Non Compliant"/>
    <x v="0"/>
  </r>
  <r>
    <n v="3619"/>
    <m/>
    <s v="Member"/>
    <s v="john Moloney"/>
    <s v="john Moloney"/>
    <s v="Hazelbrook"/>
    <s v="Malahide"/>
    <m/>
    <m/>
    <s v="Dublin County"/>
    <s v="Ireland"/>
    <s v="K36 VW25"/>
    <s v="(085) 1352280"/>
    <x v="17"/>
    <s v="john"/>
    <s v="moloney"/>
    <s v="Compliant"/>
    <x v="0"/>
  </r>
  <r>
    <n v="3620"/>
    <m/>
    <s v="Member"/>
    <s v="Daly Tyres Ltd"/>
    <s v="Daly Tyres Ltd"/>
    <s v="Rathkeale Industrial Estate"/>
    <s v="Rathkeale"/>
    <m/>
    <m/>
    <s v="Limerick"/>
    <s v="Ireland"/>
    <m/>
    <s v="(069) 64899"/>
    <x v="8"/>
    <s v="Christina"/>
    <s v="Brosnan"/>
    <s v="Non Compliant"/>
    <x v="0"/>
  </r>
  <r>
    <n v="3621"/>
    <m/>
    <s v="Member"/>
    <s v="Byrne Tyres"/>
    <s v="Byrne Tyres"/>
    <s v="Main Street"/>
    <s v="Camolin"/>
    <s v="Enniscorthy"/>
    <m/>
    <s v="Wexford"/>
    <s v="Ireland"/>
    <m/>
    <s v="(086) 8058970"/>
    <x v="24"/>
    <m/>
    <m/>
    <s v="Non Compliant"/>
    <x v="0"/>
  </r>
  <r>
    <n v="3622"/>
    <m/>
    <s v="Member"/>
    <s v="TC Tyres Ltd"/>
    <s v="TC Tyres Ltd"/>
    <s v="Upr Patrick Street"/>
    <s v="Kilkenny"/>
    <m/>
    <m/>
    <s v="Kilkenny"/>
    <s v="Ireland"/>
    <m/>
    <s v="(056) 7761076"/>
    <x v="15"/>
    <m/>
    <m/>
    <s v="Non Compliant"/>
    <x v="0"/>
  </r>
  <r>
    <n v="3623"/>
    <m/>
    <s v="Member"/>
    <s v="Kilcoyne &amp; Scahill Motors Ltd"/>
    <s v="Kilcoyne &amp; Scahill Motors Ltd"/>
    <s v="Unit 1, Golden Mile Industrial Estate"/>
    <s v="Breaffy Road"/>
    <s v="Castlebar"/>
    <m/>
    <s v="Mayo"/>
    <s v="Ireland"/>
    <m/>
    <s v="(094) 9020110"/>
    <x v="10"/>
    <s v="John"/>
    <s v="Dermody"/>
    <s v="Compliant"/>
    <x v="0"/>
  </r>
  <r>
    <n v="3624"/>
    <m/>
    <s v="Member"/>
    <s v="Marcus Motors"/>
    <s v="Marcus Motors"/>
    <s v="Lough Cutra"/>
    <s v="Gort"/>
    <m/>
    <m/>
    <s v="Galway"/>
    <s v="Ireland"/>
    <m/>
    <s v="(091) 631267"/>
    <x v="21"/>
    <m/>
    <m/>
    <s v="Compliant"/>
    <x v="0"/>
  </r>
  <r>
    <n v="3625"/>
    <m/>
    <s v="Member"/>
    <s v="M &amp; R Motors"/>
    <s v="M &amp; R Motors"/>
    <s v="Shrule,"/>
    <s v="Shrule"/>
    <m/>
    <m/>
    <s v="Mayo"/>
    <s v="Ireland"/>
    <m/>
    <s v="(093) 31534"/>
    <x v="10"/>
    <m/>
    <m/>
    <s v="Compliant"/>
    <x v="0"/>
  </r>
  <r>
    <n v="3626"/>
    <m/>
    <s v="Member"/>
    <s v="Murphys Garage (Bellmount) Limited"/>
    <s v="Murphys Garage (Bellmount) Limited"/>
    <s v="Upper Bellmount"/>
    <s v="Crookstown"/>
    <m/>
    <m/>
    <s v="Cork"/>
    <s v="Ireland"/>
    <s v="P14 KX31"/>
    <s v="(021) 733 6232"/>
    <x v="6"/>
    <m/>
    <m/>
    <s v="Non Compliant"/>
    <x v="0"/>
  </r>
  <r>
    <n v="3627"/>
    <m/>
    <s v="Member"/>
    <s v="TyreStop (Abbeyfeale)"/>
    <s v="TyreStop (Abbeyfeale)"/>
    <s v="Killarney Road"/>
    <s v="Abbeyfeale"/>
    <m/>
    <m/>
    <s v="Limerick"/>
    <s v="Ireland"/>
    <s v="V94 Y207"/>
    <s v="(068) 32222"/>
    <x v="8"/>
    <m/>
    <m/>
    <s v="Non Compliant"/>
    <x v="0"/>
  </r>
  <r>
    <n v="3628"/>
    <m/>
    <s v="Member"/>
    <s v="Eddie Byrne Motors"/>
    <s v="Eddie Byrne Motors"/>
    <s v="Kilcoole Industrial Estate"/>
    <s v="Newcastle Road"/>
    <s v="Kilcoole"/>
    <m/>
    <s v="Wicklow"/>
    <s v="Ireland"/>
    <m/>
    <s v="(01) 2876145"/>
    <x v="20"/>
    <s v="Michelle"/>
    <s v="Magee"/>
    <s v="Compliant"/>
    <x v="0"/>
  </r>
  <r>
    <n v="3629"/>
    <m/>
    <s v="Member"/>
    <s v="Keith Allen"/>
    <s v="Keith Allen"/>
    <s v="Kilmallock Rd"/>
    <s v="Charleville"/>
    <m/>
    <m/>
    <s v="Cork"/>
    <s v="Ireland"/>
    <m/>
    <s v="(063) 21620"/>
    <x v="6"/>
    <m/>
    <m/>
    <s v="Non Compliant"/>
    <x v="0"/>
  </r>
  <r>
    <n v="3630"/>
    <m/>
    <s v="Member"/>
    <s v="Bowlers Garage Ltd"/>
    <s v="Bowlers Garage Ltd"/>
    <s v="Ballycasheen"/>
    <s v="Killarney"/>
    <m/>
    <m/>
    <s v="Kerry"/>
    <s v="Ireland"/>
    <m/>
    <s v="(064) 6631032"/>
    <x v="13"/>
    <m/>
    <m/>
    <s v="Compliant"/>
    <x v="0"/>
  </r>
  <r>
    <n v="3631"/>
    <m/>
    <s v="Member"/>
    <s v="Patrick Durning"/>
    <s v="Patrick Durning"/>
    <s v="Drumnaraw"/>
    <s v="Creeslough"/>
    <s v="Letterkenny"/>
    <m/>
    <s v="Donegal"/>
    <s v="Ireland"/>
    <s v="F92 EW84"/>
    <s v="(074) 9138369"/>
    <x v="31"/>
    <s v="John"/>
    <s v="Bradley"/>
    <s v="Non Compliant"/>
    <x v="0"/>
  </r>
  <r>
    <n v="3632"/>
    <m/>
    <s v="Member"/>
    <s v="Agnew Tyre Services"/>
    <s v="Agnew Tyre Services"/>
    <s v="6 The Hamlet"/>
    <s v="Dromiskin"/>
    <m/>
    <m/>
    <s v="Louth"/>
    <s v="Ireland"/>
    <m/>
    <s v="(087) 9272863"/>
    <x v="23"/>
    <m/>
    <m/>
    <s v="Non Compliant"/>
    <x v="0"/>
  </r>
  <r>
    <n v="3633"/>
    <m/>
    <s v="Member"/>
    <s v="Ardara Autoparts &amp; Graphics Limited"/>
    <s v="Ardara Autoparts &amp; Graphics Limited"/>
    <s v="Hillhead"/>
    <s v="Ardara"/>
    <m/>
    <m/>
    <s v="Donegal"/>
    <s v="Ireland"/>
    <s v="F94 K750"/>
    <s v="(074) 9541138"/>
    <x v="31"/>
    <m/>
    <m/>
    <s v="Compliant"/>
    <x v="0"/>
  </r>
  <r>
    <n v="3634"/>
    <m/>
    <s v="Member"/>
    <s v="Eromlig Ltd"/>
    <s v="Eromlig Ltd"/>
    <s v="Lough Sheever Corporate Park"/>
    <s v="Mullingar"/>
    <m/>
    <m/>
    <s v="Westmeath"/>
    <s v="Ireland"/>
    <m/>
    <s v="(044) 9341404"/>
    <x v="25"/>
    <m/>
    <m/>
    <s v="Non Compliant"/>
    <x v="0"/>
  </r>
  <r>
    <n v="3635"/>
    <m/>
    <s v="Member"/>
    <s v="Mikes Tyre Centre"/>
    <s v="Mikes Tyre Centre"/>
    <s v="Church Hill"/>
    <s v="Fermoy"/>
    <m/>
    <m/>
    <s v="Cork"/>
    <s v="Ireland"/>
    <s v="P61 EP23"/>
    <s v="(025) 31706"/>
    <x v="6"/>
    <s v="Mike"/>
    <s v="Moorehouse"/>
    <s v="Non Compliant"/>
    <x v="0"/>
  </r>
  <r>
    <n v="3636"/>
    <m/>
    <s v="Member"/>
    <s v="Jones Agri Limited"/>
    <s v="Jones Agri Limited"/>
    <s v="Lakevale"/>
    <s v="Ballydesmond"/>
    <s v="Mallow"/>
    <m/>
    <s v="Cork"/>
    <s v="Ireland"/>
    <s v="P51 EE79"/>
    <s v="(064) 7751166"/>
    <x v="6"/>
    <m/>
    <m/>
    <s v="Compliant"/>
    <x v="0"/>
  </r>
  <r>
    <n v="3637"/>
    <m/>
    <s v="Member"/>
    <s v="C.V.W Services Ltd"/>
    <s v="C.V.W Services Ltd"/>
    <s v="31 - 36 Blarney Street"/>
    <s v="Cork"/>
    <m/>
    <m/>
    <s v="Cork"/>
    <s v="Ireland"/>
    <s v="T23 EV9F"/>
    <s v="(021) 4304547"/>
    <x v="6"/>
    <m/>
    <m/>
    <s v="Non Compliant"/>
    <x v="0"/>
  </r>
  <r>
    <n v="3638"/>
    <m/>
    <s v="Member"/>
    <s v="John Callaghan (Burt) Ltd"/>
    <s v="John Callaghan (Burt) Ltd"/>
    <s v="Moness"/>
    <s v="Burt"/>
    <m/>
    <m/>
    <s v="Donegal"/>
    <s v="Ireland"/>
    <s v="F93 NY7P"/>
    <s v="(074) 9368122"/>
    <x v="31"/>
    <m/>
    <m/>
    <s v="Non Compliant"/>
    <x v="0"/>
  </r>
  <r>
    <n v="3639"/>
    <m/>
    <s v="Member"/>
    <s v="M &amp; M Tyres Wholesale Ltd."/>
    <s v="M &amp; M Tyres Wholesale Ltd."/>
    <s v="Coes Road"/>
    <s v="Dundalk"/>
    <m/>
    <m/>
    <s v="Louth"/>
    <s v="Ireland"/>
    <s v="A91 C854"/>
    <s v="(042) 9339777"/>
    <x v="23"/>
    <m/>
    <m/>
    <s v="Compliant"/>
    <x v="0"/>
  </r>
  <r>
    <n v="3640"/>
    <m/>
    <s v="Member"/>
    <s v="Ardgroom Motors"/>
    <s v="Ardgroom Motors"/>
    <s v="Ardgroom"/>
    <s v="Beara"/>
    <m/>
    <m/>
    <s v="Cork"/>
    <s v="Ireland"/>
    <s v="P75 WP44"/>
    <s v="(027) 74173"/>
    <x v="6"/>
    <s v="Gerard"/>
    <s v="Hartnett"/>
    <s v="Compliant"/>
    <x v="0"/>
  </r>
  <r>
    <n v="3641"/>
    <m/>
    <s v="Member"/>
    <s v="Jamie O'Flaherty"/>
    <s v="Jamie O'Flaherty"/>
    <s v="Unit 2A Forge Hill Business Park"/>
    <s v="Airport Road"/>
    <m/>
    <m/>
    <s v="Cork"/>
    <s v="Ireland"/>
    <m/>
    <s v="(021) 5005959"/>
    <x v="6"/>
    <m/>
    <m/>
    <s v="Non Compliant"/>
    <x v="0"/>
  </r>
  <r>
    <n v="3641"/>
    <n v="1992"/>
    <s v="Premise"/>
    <s v="Jamie O'Flaherty"/>
    <s v="Forge Hill Tyres"/>
    <s v="Unit 7"/>
    <s v="Westside centre"/>
    <s v="Model farm road"/>
    <s v="co cork"/>
    <s v="Cork"/>
    <s v="Ireland"/>
    <n v="353"/>
    <n v="214546901"/>
    <x v="7"/>
    <s v="Jason"/>
    <s v="O mahony"/>
    <s v="Non Compliant"/>
    <x v="0"/>
  </r>
  <r>
    <n v="3642"/>
    <m/>
    <s v="Member"/>
    <s v="Jeremiah O'Connor"/>
    <s v="Jeremiah O'Connor"/>
    <s v="Lower Blue Pool"/>
    <s v="Kanturk"/>
    <m/>
    <m/>
    <s v="Cork"/>
    <s v="Ireland"/>
    <m/>
    <s v="(029) 51799"/>
    <x v="6"/>
    <m/>
    <m/>
    <s v="Non Compliant"/>
    <x v="0"/>
  </r>
  <r>
    <n v="3643"/>
    <m/>
    <s v="Member"/>
    <s v="Hugh O'Reilly"/>
    <s v="Hugh O'Reilly"/>
    <s v="Meenlagh"/>
    <s v="Carnaross"/>
    <s v="Kells"/>
    <m/>
    <s v="Meath"/>
    <s v="Ireland"/>
    <s v="A82 YK61"/>
    <s v="(046) 9245252"/>
    <x v="22"/>
    <m/>
    <m/>
    <s v="Non Compliant"/>
    <x v="0"/>
  </r>
  <r>
    <n v="3644"/>
    <m/>
    <s v="Member"/>
    <s v="Pat White Cars Ltd"/>
    <s v="Pat White Cars Ltd"/>
    <s v="1B Avonbeg Industrial Estate"/>
    <s v="Longmile Road"/>
    <m/>
    <m/>
    <s v="Dublin 12"/>
    <s v="Ireland"/>
    <m/>
    <s v="(01) 4603600"/>
    <x v="17"/>
    <s v="Sharon"/>
    <s v="Gallagher"/>
    <s v="Non Compliant"/>
    <x v="0"/>
  </r>
  <r>
    <n v="3645"/>
    <m/>
    <s v="Member"/>
    <s v="MH Motors"/>
    <s v="MH Motors"/>
    <s v="7F Gurtnafleur"/>
    <s v="Business Park"/>
    <s v="Clonmel"/>
    <m/>
    <s v="Tipperary"/>
    <s v="Ireland"/>
    <s v="E91 N922"/>
    <s v="(086) 4038826"/>
    <x v="11"/>
    <m/>
    <m/>
    <s v="Non Compliant"/>
    <x v="0"/>
  </r>
  <r>
    <n v="3646"/>
    <m/>
    <s v="Member"/>
    <s v="Freedom Mobility"/>
    <s v="Freedom Mobility"/>
    <s v="Cornmarket"/>
    <s v="Ballinrobe"/>
    <m/>
    <m/>
    <s v="Mayo"/>
    <s v="Ireland"/>
    <s v="F31 DD79"/>
    <s v="(094) 9542652"/>
    <x v="10"/>
    <m/>
    <m/>
    <s v="Compliant"/>
    <x v="0"/>
  </r>
  <r>
    <n v="3647"/>
    <m/>
    <s v="Member"/>
    <s v="John Moynihan"/>
    <s v="John Moynihan"/>
    <s v="Curraheen"/>
    <s v="Tralee"/>
    <m/>
    <m/>
    <s v="Kerry"/>
    <s v="Ireland"/>
    <m/>
    <s v="(087) 7604976"/>
    <x v="13"/>
    <m/>
    <m/>
    <s v="Revoked"/>
    <x v="47"/>
  </r>
  <r>
    <n v="3648"/>
    <m/>
    <s v="Member"/>
    <s v="Alex Lewis"/>
    <s v="Alex Lewis"/>
    <s v="Aille"/>
    <s v="Inverin"/>
    <m/>
    <m/>
    <s v="Galway"/>
    <s v="Ireland"/>
    <m/>
    <s v="(091) 593796"/>
    <x v="21"/>
    <m/>
    <m/>
    <s v="Compliant"/>
    <x v="0"/>
  </r>
  <r>
    <n v="3649"/>
    <m/>
    <s v="Member"/>
    <s v="Donie Comerford Autospares Ltd"/>
    <s v="Donie Comerford Autospares Ltd"/>
    <s v="Ballybreda"/>
    <s v="Capparoe"/>
    <s v="Nenagh"/>
    <m/>
    <s v="Tipperary"/>
    <s v="Ireland"/>
    <s v="E45 AW70"/>
    <s v="(067) 25224"/>
    <x v="11"/>
    <s v="Aine"/>
    <s v="Comerford"/>
    <s v="Non Compliant"/>
    <x v="0"/>
  </r>
  <r>
    <n v="3650"/>
    <m/>
    <s v="Member"/>
    <s v="Donaghey Motorhomes Ltd"/>
    <s v="Donaghey Motorhomes Ltd"/>
    <s v="Drumnahoe"/>
    <s v="Letterkenny"/>
    <m/>
    <m/>
    <s v="Donegal"/>
    <s v="Ireland"/>
    <s v="F92 ETF3"/>
    <s v="(074) 9111111"/>
    <x v="31"/>
    <m/>
    <m/>
    <s v="Compliant"/>
    <x v="0"/>
  </r>
  <r>
    <n v="3651"/>
    <m/>
    <s v="Member"/>
    <s v="PM Tyre &amp; Auto Centre"/>
    <s v="PM Tyre &amp; Auto Centre"/>
    <s v="Cork Road"/>
    <s v="Waterford"/>
    <m/>
    <m/>
    <s v="Waterford"/>
    <s v="Ireland"/>
    <s v="X91 PH39"/>
    <s v="(051) 371936"/>
    <x v="5"/>
    <m/>
    <m/>
    <s v="Compliant"/>
    <x v="0"/>
  </r>
  <r>
    <n v="3652"/>
    <m/>
    <s v="Member"/>
    <s v="M &amp; K Tyres LTD"/>
    <s v="M &amp; K Tyres LTD"/>
    <s v="Galway Road"/>
    <s v="Tuam"/>
    <m/>
    <m/>
    <s v="Galway"/>
    <s v="Ireland"/>
    <s v="H54V266"/>
    <s v="093 25892"/>
    <x v="21"/>
    <s v="jacqueline"/>
    <s v="fox"/>
    <s v="Non Compliant"/>
    <x v="0"/>
  </r>
  <r>
    <n v="3653"/>
    <m/>
    <s v="Member"/>
    <s v="MP Tyres"/>
    <s v="MP Tyres"/>
    <s v="177 Avondale Park"/>
    <s v="Blanchardstown"/>
    <m/>
    <m/>
    <s v="Dublin 15"/>
    <s v="Ireland"/>
    <m/>
    <s v="(085) 1111954"/>
    <x v="1"/>
    <m/>
    <m/>
    <s v="Compliant"/>
    <x v="0"/>
  </r>
  <r>
    <n v="3653"/>
    <n v="1822"/>
    <s v="Premise"/>
    <s v="MP Tyres"/>
    <s v="177 Avondale Park"/>
    <s v="Blanchardstown"/>
    <s v="Dublin 15"/>
    <m/>
    <m/>
    <s v="Dublin 15"/>
    <s v="Ireland"/>
    <m/>
    <n v="851111954"/>
    <x v="1"/>
    <s v="Mariano"/>
    <s v="Parisella"/>
    <s v="Compliant"/>
    <x v="0"/>
  </r>
  <r>
    <n v="3654"/>
    <m/>
    <s v="Member"/>
    <s v="Blackpool Autos Ltd"/>
    <s v="Blackpool Autos Ltd"/>
    <s v="32A Dublin Street"/>
    <s v="Blackpool"/>
    <m/>
    <m/>
    <s v="Cork"/>
    <s v="Ireland"/>
    <m/>
    <s v="(021) 4210200"/>
    <x v="7"/>
    <m/>
    <m/>
    <s v="Non Compliant"/>
    <x v="0"/>
  </r>
  <r>
    <n v="3655"/>
    <m/>
    <s v="Member"/>
    <s v="Banagher Tyres &amp; Garage"/>
    <s v="Banagher Tyres &amp; Garage"/>
    <s v="Lusmagh Road"/>
    <s v="Banagher"/>
    <m/>
    <m/>
    <s v="Offaly"/>
    <s v="Ireland"/>
    <m/>
    <s v="(057) 9152885"/>
    <x v="26"/>
    <s v="Brian"/>
    <s v="Pattison"/>
    <s v="Revoked"/>
    <x v="48"/>
  </r>
  <r>
    <n v="3656"/>
    <m/>
    <s v="Member"/>
    <s v="Drive Inn Motors Dunshaughlin"/>
    <s v="Drive Inn Motors Dunshaughlin"/>
    <s v="The Gable Shopping Centre"/>
    <s v="Dunshaughlin"/>
    <m/>
    <m/>
    <s v="Meath"/>
    <s v="Ireland"/>
    <m/>
    <s v="(01) 8250200"/>
    <x v="22"/>
    <s v="Martin"/>
    <s v="Daly"/>
    <s v="Revoked"/>
    <x v="49"/>
  </r>
  <r>
    <n v="3657"/>
    <m/>
    <s v="Member"/>
    <s v="Mainway ltd"/>
    <s v="Mainway ltd"/>
    <s v="Exit 5 M50"/>
    <s v="North Park, North Road"/>
    <s v="Finglas"/>
    <m/>
    <s v="Dublin 11"/>
    <s v="Ireland"/>
    <m/>
    <s v="(01) 8502100"/>
    <x v="1"/>
    <s v="Elaine"/>
    <s v="Aylward"/>
    <s v="Compliant"/>
    <x v="0"/>
  </r>
  <r>
    <n v="3658"/>
    <m/>
    <s v="Member"/>
    <s v="Michael J Kearney"/>
    <s v="Michael J Kearney"/>
    <s v="Ardnaree"/>
    <s v="Ballina"/>
    <m/>
    <m/>
    <s v="Mayo"/>
    <s v="Ireland"/>
    <m/>
    <s v="(096)70523"/>
    <x v="10"/>
    <m/>
    <m/>
    <s v="Compliant"/>
    <x v="0"/>
  </r>
  <r>
    <n v="3658"/>
    <n v="1823"/>
    <s v="Premise"/>
    <s v="Michael J Kearney"/>
    <s v="MK Tyres"/>
    <s v="Station Road"/>
    <s v="Ballindine"/>
    <m/>
    <m/>
    <s v="Mayo"/>
    <s v="Ireland"/>
    <m/>
    <s v="(094)9364388"/>
    <x v="10"/>
    <s v="Michael"/>
    <s v="Kearney"/>
    <s v="Compliant"/>
    <x v="0"/>
  </r>
  <r>
    <n v="3659"/>
    <m/>
    <s v="Member"/>
    <s v="Galvin Auto Services"/>
    <s v="Galvin Auto Services"/>
    <s v="15c Cookstown Industrial Estate"/>
    <s v="Belgard"/>
    <m/>
    <m/>
    <s v="Dublin 24"/>
    <s v="Ireland"/>
    <m/>
    <s v="(01)4628252"/>
    <x v="2"/>
    <m/>
    <m/>
    <s v="Non Compliant"/>
    <x v="0"/>
  </r>
  <r>
    <n v="3660"/>
    <m/>
    <s v="Member"/>
    <s v="Sean O'Sullivan"/>
    <s v="Sean O'Sullivan"/>
    <s v="Inchamore"/>
    <s v="Ballina"/>
    <m/>
    <m/>
    <s v="Tipperary"/>
    <s v="Ireland"/>
    <m/>
    <s v="(087) 7581837"/>
    <x v="11"/>
    <m/>
    <m/>
    <s v="Compliant"/>
    <x v="0"/>
  </r>
  <r>
    <n v="3661"/>
    <m/>
    <s v="Member"/>
    <s v="O.C Garage"/>
    <s v="O.C Garage"/>
    <s v="High Street Newmarket"/>
    <s v="Newmarket"/>
    <m/>
    <m/>
    <s v="Cork"/>
    <s v="Ireland"/>
    <m/>
    <s v="(029) 60096"/>
    <x v="6"/>
    <s v="Sean"/>
    <s v="O'Connor"/>
    <s v="Compliant"/>
    <x v="0"/>
  </r>
  <r>
    <n v="3662"/>
    <m/>
    <s v="Member"/>
    <s v="Glounthaune Tyre Centre"/>
    <s v="Glounthaune Tyre Centre"/>
    <s v="Unit 15 Rockgrove Industrial Estate"/>
    <s v="Glounthaune"/>
    <m/>
    <m/>
    <s v="Cork"/>
    <s v="Ireland"/>
    <s v="T45 KC97"/>
    <s v="(021) 4353940"/>
    <x v="6"/>
    <s v="Jennifer"/>
    <s v="Sisk"/>
    <s v="Compliant"/>
    <x v="0"/>
  </r>
  <r>
    <n v="3663"/>
    <m/>
    <s v="Member"/>
    <s v="McDonald Motors"/>
    <s v="McDonald Motors"/>
    <s v="Claremorris road"/>
    <s v="Ballinrobe"/>
    <m/>
    <m/>
    <s v="Mayo"/>
    <s v="Ireland"/>
    <m/>
    <s v="094 95 41744"/>
    <x v="10"/>
    <s v="Martin"/>
    <s v="McDonald"/>
    <s v="Non Compliant"/>
    <x v="0"/>
  </r>
  <r>
    <n v="3665"/>
    <m/>
    <s v="Member"/>
    <s v="Sean O'Sullivan"/>
    <s v="Sean O'Sullivan"/>
    <s v="Kilbricane abbeydorney tralee co kerry"/>
    <s v="Abbeydorney"/>
    <s v="Tralee"/>
    <m/>
    <s v="Kerry"/>
    <s v="Ireland"/>
    <m/>
    <s v="(086) 8715667"/>
    <x v="13"/>
    <m/>
    <m/>
    <s v="Non Compliant"/>
    <x v="0"/>
  </r>
  <r>
    <n v="3666"/>
    <m/>
    <s v="Member"/>
    <s v="J.J. Burke Car Sales Ltd"/>
    <s v="J.J. Burke Car Sales Ltd"/>
    <s v="Claremorris Road"/>
    <s v="Ballinrobe"/>
    <m/>
    <m/>
    <s v="Mayo"/>
    <s v="Ireland"/>
    <s v="F31 AE84"/>
    <s v="(094) 9541359"/>
    <x v="10"/>
    <s v="Val"/>
    <s v="Pintea"/>
    <s v="Compliant"/>
    <x v="0"/>
  </r>
  <r>
    <n v="3667"/>
    <m/>
    <s v="Member"/>
    <s v="Motor Services Limited"/>
    <s v="Motor Services Limited"/>
    <s v="218 North Circular Road"/>
    <s v="Dublin 7"/>
    <m/>
    <m/>
    <s v="Dublin 7"/>
    <s v="Ireland"/>
    <s v="D07 DXT8"/>
    <s v="(01) 8691350"/>
    <x v="17"/>
    <m/>
    <m/>
    <s v="Compliant"/>
    <x v="0"/>
  </r>
  <r>
    <n v="3668"/>
    <m/>
    <s v="Member"/>
    <s v="Quick Fit Vehicle Servicing Ltd"/>
    <s v="Quick Fit Vehicle Servicing Ltd"/>
    <s v="Unit 1 Little Island Industrial Estate,"/>
    <s v="Little Island"/>
    <m/>
    <m/>
    <s v="Cork"/>
    <s v="Ireland"/>
    <s v="T45 Y585"/>
    <s v="(021) 4976444"/>
    <x v="6"/>
    <s v="Bernie"/>
    <s v="Histon"/>
    <s v="Compliant"/>
    <x v="0"/>
  </r>
  <r>
    <n v="3669"/>
    <m/>
    <s v="Member"/>
    <s v="Hillside Service Station Ltd"/>
    <s v="Hillside Service Station Ltd"/>
    <s v="Claremorris"/>
    <m/>
    <m/>
    <m/>
    <s v="Mayo"/>
    <s v="Ireland"/>
    <m/>
    <s v="(094) 9362693"/>
    <x v="10"/>
    <m/>
    <m/>
    <s v="Non Compliant"/>
    <x v="0"/>
  </r>
  <r>
    <n v="3670"/>
    <m/>
    <s v="Member"/>
    <s v="Central Motors (Muff)ltd"/>
    <s v="Central Motors (Muff)ltd"/>
    <s v="Main St"/>
    <s v="Muff"/>
    <m/>
    <m/>
    <s v="Donegal"/>
    <s v="Ireland"/>
    <s v="F93 PYC2"/>
    <s v="(074) 9384036"/>
    <x v="31"/>
    <s v="Gemma"/>
    <s v="Duffy"/>
    <s v="Compliant"/>
    <x v="0"/>
  </r>
  <r>
    <n v="3671"/>
    <m/>
    <s v="Member"/>
    <s v="Milldawn Ltd"/>
    <s v="Milldawn Ltd"/>
    <s v="Ladywell Street"/>
    <s v="Thomastown"/>
    <m/>
    <m/>
    <s v="Kilkenny"/>
    <s v="Ireland"/>
    <m/>
    <s v="(056) 7724174"/>
    <x v="15"/>
    <s v="Mona"/>
    <s v="Dunphy"/>
    <s v="Non Compliant"/>
    <x v="0"/>
  </r>
  <r>
    <n v="3672"/>
    <m/>
    <s v="Member"/>
    <s v="Mick O'Reilly Motors Ltd"/>
    <s v="Mick O'Reilly Motors Ltd"/>
    <s v="45B Baldoyle Industrial Estate"/>
    <s v="Baldoyle"/>
    <m/>
    <m/>
    <s v="Dublin 13"/>
    <s v="Ireland"/>
    <m/>
    <s v="(01) 8660909"/>
    <x v="17"/>
    <s v="Paula"/>
    <s v="Walsh"/>
    <s v="Non Compliant"/>
    <x v="0"/>
  </r>
  <r>
    <n v="3673"/>
    <m/>
    <s v="Member"/>
    <s v="Maxbury Ltd"/>
    <s v="Maxbury Ltd"/>
    <s v="Unit A2,Toughers Business Park,"/>
    <s v="Newhall"/>
    <s v="Naas"/>
    <m/>
    <s v="Kildare"/>
    <s v="Ireland"/>
    <s v="W91 XT29"/>
    <s v="(045) 409218"/>
    <x v="14"/>
    <m/>
    <m/>
    <s v="Non Compliant"/>
    <x v="0"/>
  </r>
  <r>
    <n v="3674"/>
    <m/>
    <s v="Member"/>
    <s v="Siopa Dowd"/>
    <s v="Siopa Dowd"/>
    <s v="Carna"/>
    <s v="Connemara"/>
    <m/>
    <m/>
    <s v="Galway"/>
    <s v="Ireland"/>
    <s v="H91 NCW7"/>
    <s v="(095) 32882"/>
    <x v="21"/>
    <m/>
    <m/>
    <s v="Compliant"/>
    <x v="0"/>
  </r>
  <r>
    <n v="3675"/>
    <m/>
    <s v="Member"/>
    <s v="Tom Murphy's Garage"/>
    <s v="Tom Murphy's Garage"/>
    <s v="Farranfore"/>
    <s v="Killarney"/>
    <m/>
    <m/>
    <s v="Kerry"/>
    <s v="Ireland"/>
    <m/>
    <s v="(087) 2214189"/>
    <x v="13"/>
    <m/>
    <m/>
    <s v="Non Compliant"/>
    <x v="0"/>
  </r>
  <r>
    <n v="3676"/>
    <m/>
    <s v="Member"/>
    <s v="N &amp; M Tyres"/>
    <s v="N &amp; M Tyres"/>
    <s v="Ballytrasna"/>
    <s v="Midleton"/>
    <m/>
    <m/>
    <s v="Cork"/>
    <s v="Ireland"/>
    <s v="P25 WY65"/>
    <n v="868310235"/>
    <x v="6"/>
    <m/>
    <m/>
    <s v="Compliant"/>
    <x v="0"/>
  </r>
  <r>
    <n v="3677"/>
    <m/>
    <s v="Member"/>
    <s v="Virgo Tyres"/>
    <s v="Virgo Tyres"/>
    <s v="Unit G8, Riverview Business Park"/>
    <s v="Nangor Road"/>
    <m/>
    <m/>
    <s v="Dublin 12"/>
    <s v="Ireland"/>
    <m/>
    <s v="086-0505200"/>
    <x v="2"/>
    <m/>
    <m/>
    <s v="Non Compliant"/>
    <x v="0"/>
  </r>
  <r>
    <n v="3680"/>
    <m/>
    <s v="Member"/>
    <s v="MJ Coolmine Motors Ltd"/>
    <s v="MJ Coolmine Motors Ltd"/>
    <s v="Unit 46 c Coolmine Industrial Estate"/>
    <s v="Blanchardstown"/>
    <m/>
    <m/>
    <s v="Dublin 15"/>
    <s v="Ireland"/>
    <m/>
    <s v="(086) 0488100"/>
    <x v="1"/>
    <s v="Giedrius"/>
    <s v="Bruozis"/>
    <s v="Compliant"/>
    <x v="0"/>
  </r>
  <r>
    <n v="3681"/>
    <m/>
    <s v="Member"/>
    <s v="Keith Scanlon"/>
    <s v="Keith Scanlon"/>
    <s v="Old Brazil way"/>
    <s v="Knocksedan"/>
    <s v="Swords"/>
    <m/>
    <s v="Dublin County"/>
    <s v="Ireland"/>
    <m/>
    <s v="(086) 8035144"/>
    <x v="1"/>
    <s v="Keith"/>
    <s v="Scanlon"/>
    <s v="Non Compliant"/>
    <x v="0"/>
  </r>
  <r>
    <n v="3682"/>
    <m/>
    <s v="Member"/>
    <s v="Frank Smyth and Sons Ltd"/>
    <s v="Frank Smyth and Sons Ltd"/>
    <s v="Killetra"/>
    <s v="Scarteen"/>
    <s v="Mallow"/>
    <m/>
    <s v="Cork"/>
    <s v="Ireland"/>
    <s v="P51 K449"/>
    <s v="(022) 20231"/>
    <x v="6"/>
    <m/>
    <m/>
    <s v="Compliant"/>
    <x v="0"/>
  </r>
  <r>
    <n v="3683"/>
    <m/>
    <s v="Member"/>
    <s v="R Farrelly Auto Services"/>
    <s v="R Farrelly Auto Services"/>
    <s v="Unit 18 Collinstown Cross Industrial Estate"/>
    <s v="Cloghran"/>
    <m/>
    <m/>
    <s v="Dublin County"/>
    <s v="Ireland"/>
    <m/>
    <s v="(01) 842 2683"/>
    <x v="1"/>
    <m/>
    <m/>
    <s v="Non Compliant"/>
    <x v="0"/>
  </r>
  <r>
    <n v="3684"/>
    <m/>
    <s v="Member"/>
    <s v="ASAI Motors Ltd"/>
    <s v="ASAI Motors Ltd"/>
    <s v="Unit 7 , Old Quarry Campus"/>
    <s v="North West Business"/>
    <m/>
    <m/>
    <s v="Dublin 15"/>
    <s v="Ireland"/>
    <s v="D15 CC85"/>
    <s v="(087) 7213666"/>
    <x v="1"/>
    <m/>
    <m/>
    <s v="Compliant"/>
    <x v="0"/>
  </r>
  <r>
    <n v="3685"/>
    <m/>
    <s v="Member"/>
    <s v="Cartork Ltd"/>
    <s v="Cartork Ltd"/>
    <s v="Firmount West"/>
    <s v="Clane"/>
    <m/>
    <m/>
    <s v="Kildare"/>
    <s v="Ireland"/>
    <s v="W91 AD77"/>
    <n v="35345893718"/>
    <x v="14"/>
    <m/>
    <m/>
    <s v="Non Compliant"/>
    <x v="0"/>
  </r>
  <r>
    <n v="3686"/>
    <m/>
    <s v="Member"/>
    <s v="Collins Filling Station &amp; Tyre Centre"/>
    <s v="Collins Filling Station &amp; Tyre Centre"/>
    <s v="Macroom road"/>
    <s v="Millstreet"/>
    <m/>
    <m/>
    <s v="Cork"/>
    <s v="Ireland"/>
    <m/>
    <s v="(029) 70301"/>
    <x v="6"/>
    <m/>
    <m/>
    <s v="Non Compliant"/>
    <x v="0"/>
  </r>
  <r>
    <n v="3687"/>
    <m/>
    <s v="Member"/>
    <s v="Hot Wheels Autos Ltd"/>
    <s v="Hot Wheels Autos Ltd"/>
    <s v="The Workshop Courtown Bridge"/>
    <s v="Kilcock"/>
    <m/>
    <m/>
    <s v="Kildare"/>
    <s v="Ireland"/>
    <s v="W23 HD1H"/>
    <s v="(087) 6559585"/>
    <x v="14"/>
    <s v="Denise"/>
    <s v="Fitzpatrick"/>
    <s v="Non Compliant"/>
    <x v="0"/>
  </r>
  <r>
    <n v="3688"/>
    <m/>
    <s v="Member"/>
    <s v="Colin Crowley T/A Crowley Motors"/>
    <s v="Colin Crowley T/A Crowley Motors"/>
    <s v="Dromcummer"/>
    <s v="Kanturk"/>
    <m/>
    <m/>
    <s v="Cork"/>
    <s v="Ireland"/>
    <s v="P51 H271"/>
    <s v="029-56132"/>
    <x v="6"/>
    <m/>
    <m/>
    <s v="Revoked"/>
    <x v="50"/>
  </r>
  <r>
    <n v="3689"/>
    <m/>
    <s v="Member"/>
    <s v="JDM Specialist Cars Ltd"/>
    <s v="JDM Specialist Cars Ltd"/>
    <s v="Exit 5, M50"/>
    <s v="North Road"/>
    <m/>
    <m/>
    <s v="Dublin 11"/>
    <s v="Ireland"/>
    <m/>
    <s v="+353 1 8503939"/>
    <x v="1"/>
    <s v="Ryan"/>
    <s v="Fitzgerald"/>
    <s v="Compliant"/>
    <x v="0"/>
  </r>
  <r>
    <n v="3690"/>
    <m/>
    <s v="Member"/>
    <s v="JDM Premium Cars Ltd"/>
    <s v="JDM Premium Cars Ltd"/>
    <s v="Airside Retail Park"/>
    <s v="Swords"/>
    <m/>
    <m/>
    <s v="Dublin County"/>
    <s v="Ireland"/>
    <m/>
    <s v="+353 1 8701400"/>
    <x v="1"/>
    <m/>
    <m/>
    <s v="Non Compliant"/>
    <x v="0"/>
  </r>
  <r>
    <n v="3691"/>
    <m/>
    <s v="Member"/>
    <s v="Cooneys Garage Coachford Ltd"/>
    <s v="Cooneys Garage Coachford Ltd"/>
    <s v="Clontead Beg"/>
    <s v="Coachford"/>
    <m/>
    <m/>
    <s v="Cork"/>
    <s v="Ireland"/>
    <s v="P12 HV08"/>
    <s v="(021) 7434877"/>
    <x v="6"/>
    <m/>
    <m/>
    <s v="Non Compliant"/>
    <x v="0"/>
  </r>
  <r>
    <n v="3692"/>
    <m/>
    <s v="Member"/>
    <s v="Joe Duffy (Motors) Ltd"/>
    <s v="Joe Duffy (Motors) Ltd"/>
    <s v="Exit 5 M50"/>
    <s v="North Road"/>
    <s v="Finglas"/>
    <m/>
    <s v="Dublin 11"/>
    <s v="Ireland"/>
    <m/>
    <s v="(01) 8647777"/>
    <x v="1"/>
    <s v="Joe"/>
    <s v="Levins"/>
    <s v="Non Compliant"/>
    <x v="0"/>
  </r>
  <r>
    <n v="3693"/>
    <m/>
    <s v="Member"/>
    <s v="Fitzpatrick Tyres and Battery"/>
    <s v="Fitzpatrick Tyres and Battery"/>
    <s v="New Rd"/>
    <s v="Portlaoise"/>
    <m/>
    <m/>
    <s v="Laois"/>
    <s v="Ireland"/>
    <m/>
    <n v="8578621631"/>
    <x v="3"/>
    <m/>
    <m/>
    <s v="Non Compliant"/>
    <x v="0"/>
  </r>
  <r>
    <n v="3694"/>
    <m/>
    <s v="Member"/>
    <s v="JBDL Limited"/>
    <s v="JBDL Limited"/>
    <s v="Exit 5, M50"/>
    <s v="North Road"/>
    <s v="Finglas"/>
    <m/>
    <s v="Dublin 11"/>
    <s v="Ireland"/>
    <m/>
    <s v="+353 1 8342977"/>
    <x v="1"/>
    <s v="Daniel"/>
    <s v="Flanagan"/>
    <s v="Compliant"/>
    <x v="0"/>
  </r>
  <r>
    <n v="3695"/>
    <m/>
    <s v="Member"/>
    <s v="John O'Flynn Motors"/>
    <s v="John O'Flynn Motors"/>
    <s v="Limerick Road"/>
    <s v="Mallow"/>
    <m/>
    <m/>
    <s v="Cork"/>
    <s v="Ireland"/>
    <s v="P51 FX68"/>
    <s v="(022) 20808"/>
    <x v="6"/>
    <m/>
    <m/>
    <s v="Non Compliant"/>
    <x v="0"/>
  </r>
  <r>
    <n v="3696"/>
    <m/>
    <s v="Member"/>
    <s v="Car Parts Stillorgan"/>
    <s v="Car Parts Stillorgan"/>
    <s v="T31 Rowan avenue"/>
    <s v="Stillorgan Industrial Park"/>
    <s v="Stillorgan Blackrock"/>
    <m/>
    <s v="Dublin County"/>
    <s v="Ireland"/>
    <s v="A94 R6N4"/>
    <s v="(01) 2969683"/>
    <x v="2"/>
    <s v="Isabelle"/>
    <s v="Bonnechere"/>
    <s v="Non Compliant"/>
    <x v="0"/>
  </r>
  <r>
    <n v="3697"/>
    <m/>
    <s v="Member"/>
    <s v="Cost Plus Tyres"/>
    <s v="Cost Plus Tyres"/>
    <s v="Unit 5 Ballycurreen industrial Estate"/>
    <s v="Airport Road"/>
    <s v="Cork"/>
    <m/>
    <s v="Cork"/>
    <s v="Ireland"/>
    <m/>
    <s v="(021) 4322780"/>
    <x v="6"/>
    <m/>
    <m/>
    <s v="Non Compliant"/>
    <x v="0"/>
  </r>
  <r>
    <n v="3698"/>
    <m/>
    <s v="Member"/>
    <s v="KDK Motors Limited"/>
    <s v="KDK Motors Limited"/>
    <s v="4 Edenmore Shopping Centre"/>
    <s v="Rahehy"/>
    <m/>
    <m/>
    <s v="Dublin 5"/>
    <s v="Ireland"/>
    <m/>
    <s v="(01) 8478181"/>
    <x v="17"/>
    <m/>
    <m/>
    <s v="Non Compliant"/>
    <x v="0"/>
  </r>
  <r>
    <n v="3699"/>
    <m/>
    <s v="Member"/>
    <s v="Garry Kelly"/>
    <s v="Garry Kelly"/>
    <s v="Cork Road"/>
    <s v="Midleton"/>
    <m/>
    <m/>
    <s v="Cork"/>
    <s v="Ireland"/>
    <m/>
    <n v="214634402"/>
    <x v="6"/>
    <m/>
    <m/>
    <s v="Compliant"/>
    <x v="0"/>
  </r>
  <r>
    <n v="3700"/>
    <m/>
    <s v="Member"/>
    <s v="Prime Automotive Limited"/>
    <s v="Prime Automotive Limited"/>
    <s v="Newgate"/>
    <s v="Navan"/>
    <m/>
    <m/>
    <s v="Meath"/>
    <s v="Ireland"/>
    <m/>
    <s v="(046) 9027777"/>
    <x v="22"/>
    <s v="Annette"/>
    <s v="Lynch"/>
    <s v="Compliant"/>
    <x v="0"/>
  </r>
  <r>
    <n v="3701"/>
    <m/>
    <s v="Member"/>
    <s v="M Cunningham Car Sales Ltd"/>
    <s v="M Cunningham Car Sales Ltd"/>
    <s v="Clash Ind Est"/>
    <s v="Tralee"/>
    <m/>
    <m/>
    <s v="Kerry"/>
    <s v="Ireland"/>
    <s v="V92 FD35"/>
    <s v="(066) 7122773"/>
    <x v="13"/>
    <s v="Michael"/>
    <s v="Cunningham"/>
    <s v="Non Compliant"/>
    <x v="0"/>
  </r>
  <r>
    <n v="3702"/>
    <m/>
    <s v="Member"/>
    <s v="Duffy's Excel Warehouse Ltd"/>
    <s v="Duffy's Excel Warehouse Ltd"/>
    <s v="Killimor"/>
    <s v="Ballinasloe"/>
    <m/>
    <m/>
    <s v="Galway"/>
    <s v="Ireland"/>
    <m/>
    <s v="(0909) 676106"/>
    <x v="21"/>
    <m/>
    <m/>
    <s v="Non Compliant"/>
    <x v="0"/>
  </r>
  <r>
    <n v="3703"/>
    <m/>
    <s v="Member"/>
    <s v="Cathal O'Brien Motors Ltd."/>
    <s v="Cathal O'Brien Motors Ltd."/>
    <s v="Ballymacady"/>
    <s v="Kilfeacle"/>
    <m/>
    <m/>
    <s v="Tipperary"/>
    <s v="Ireland"/>
    <s v="E34 HW26"/>
    <s v="(062) 54498"/>
    <x v="11"/>
    <s v="Annemarie"/>
    <s v="Martin"/>
    <s v="Non Compliant"/>
    <x v="0"/>
  </r>
  <r>
    <n v="3704"/>
    <m/>
    <s v="Member"/>
    <s v="Tyres R Us Ltd"/>
    <s v="Tyres R Us Ltd"/>
    <s v="Lodge Rd"/>
    <s v="Westport"/>
    <m/>
    <m/>
    <s v="Mayo"/>
    <s v="Ireland"/>
    <s v="F28 N258"/>
    <s v="(098) 29347"/>
    <x v="10"/>
    <s v="Anne"/>
    <s v="Kelly"/>
    <s v="Non Compliant"/>
    <x v="0"/>
  </r>
  <r>
    <n v="3705"/>
    <m/>
    <s v="Member"/>
    <s v="McLaughlin Tyres"/>
    <s v="McLaughlin Tyres"/>
    <s v="Lodge"/>
    <s v="Carrick on Shannon"/>
    <m/>
    <m/>
    <s v="Leitrim"/>
    <s v="Ireland"/>
    <s v="N41 RW10"/>
    <s v="(086) 3083918"/>
    <x v="19"/>
    <m/>
    <m/>
    <s v="Compliant"/>
    <x v="0"/>
  </r>
  <r>
    <n v="3706"/>
    <m/>
    <s v="Member"/>
    <s v="Alan Maguire Motors"/>
    <s v="Alan Maguire Motors"/>
    <s v="Dollanstown"/>
    <s v="Kilcock"/>
    <m/>
    <m/>
    <s v="Kildare"/>
    <s v="Ireland"/>
    <s v="W23 T2FD"/>
    <s v="(087) 6102812"/>
    <x v="14"/>
    <m/>
    <m/>
    <s v="Non Compliant"/>
    <x v="0"/>
  </r>
  <r>
    <n v="3707"/>
    <m/>
    <s v="Member"/>
    <s v="Dysart Breakdown Recovery Repairs Limited"/>
    <s v="Dysart Breakdown Recovery Repairs Limited"/>
    <s v="New Road"/>
    <s v="Portlaoise"/>
    <m/>
    <m/>
    <s v="Laois"/>
    <s v="Ireland"/>
    <s v="R32 HW54"/>
    <s v="(087) 2523427"/>
    <x v="3"/>
    <s v="Eileen"/>
    <s v="Quigley"/>
    <s v="Non Compliant"/>
    <x v="0"/>
  </r>
  <r>
    <n v="3708"/>
    <m/>
    <s v="Member"/>
    <s v="JDM Airside"/>
    <s v="JDM Airside"/>
    <s v="Airside Retail Park"/>
    <s v="Swords"/>
    <m/>
    <m/>
    <s v="Dublin County"/>
    <s v="Ireland"/>
    <m/>
    <s v="+353 1 8701414"/>
    <x v="1"/>
    <s v="Cathal"/>
    <s v="Fahey"/>
    <s v="Non Compliant"/>
    <x v="0"/>
  </r>
  <r>
    <n v="3709"/>
    <m/>
    <s v="Member"/>
    <s v="TyreStop (Listowel)"/>
    <s v="TyreStop (Listowel)"/>
    <s v="Bridge Road"/>
    <s v="Listowel"/>
    <m/>
    <m/>
    <s v="Kerry"/>
    <s v="Ireland"/>
    <m/>
    <s v="(068) 22100"/>
    <x v="13"/>
    <m/>
    <m/>
    <s v="Compliant"/>
    <x v="0"/>
  </r>
  <r>
    <n v="3710"/>
    <m/>
    <s v="Member"/>
    <s v="Pat Hinch Tyre &amp; Wheel Mart Ltd"/>
    <s v="Pat Hinch Tyre &amp; Wheel Mart Ltd"/>
    <s v="Derrybeg"/>
    <s v="Tullamore"/>
    <m/>
    <m/>
    <s v="Offaly"/>
    <s v="Ireland"/>
    <m/>
    <s v="(057) 934 1127"/>
    <x v="26"/>
    <m/>
    <m/>
    <s v="Compliant"/>
    <x v="0"/>
  </r>
  <r>
    <n v="3710"/>
    <n v="1836"/>
    <s v="Premise"/>
    <s v="Pat Hinch Tyre &amp; Wheel Mart Ltd"/>
    <s v="Pat Hinch Tyre &amp; Wheel Mart Ltd"/>
    <s v="Tanyard"/>
    <s v="Tullamore"/>
    <m/>
    <m/>
    <s v="Offaly"/>
    <s v="Ireland"/>
    <m/>
    <s v="(057) 935 2433"/>
    <x v="26"/>
    <s v="Garry"/>
    <s v="Brophy"/>
    <s v="Compliant"/>
    <x v="0"/>
  </r>
  <r>
    <n v="3711"/>
    <m/>
    <s v="Member"/>
    <s v="James Barry"/>
    <s v="James Barry"/>
    <s v="Colomane"/>
    <s v="Colomane"/>
    <s v="Bantry"/>
    <m/>
    <s v="Cork"/>
    <s v="Ireland"/>
    <m/>
    <s v="(027) 50709"/>
    <x v="6"/>
    <s v="Liz"/>
    <s v="Levis"/>
    <s v="Non Compliant"/>
    <x v="0"/>
  </r>
  <r>
    <n v="3712"/>
    <m/>
    <s v="Member"/>
    <s v="Sejim Motors Ltd."/>
    <s v="Sejim Motors Ltd."/>
    <s v="Bracetown"/>
    <s v="Clonee"/>
    <m/>
    <m/>
    <s v="Meath"/>
    <s v="Ireland"/>
    <s v="D15 HX72"/>
    <s v="(01) 8252644"/>
    <x v="22"/>
    <s v="Lynne"/>
    <s v="Doyle"/>
    <s v="Non Compliant"/>
    <x v="0"/>
  </r>
  <r>
    <n v="3713"/>
    <m/>
    <s v="Member"/>
    <s v="Macroom Motors"/>
    <s v="Macroom Motors"/>
    <s v="Airport Road"/>
    <m/>
    <m/>
    <m/>
    <s v="Cork"/>
    <s v="Ireland"/>
    <m/>
    <s v="(021) 4817700"/>
    <x v="6"/>
    <s v="Niamh"/>
    <s v="McCormack"/>
    <s v="Non Compliant"/>
    <x v="0"/>
  </r>
  <r>
    <n v="3714"/>
    <m/>
    <s v="Member"/>
    <s v="Total Tyres and Accessories Ltd"/>
    <s v="Total Tyres and Accessories Ltd"/>
    <s v="Unit 6B Walkinstown Avenue"/>
    <s v="Walkinstown"/>
    <m/>
    <m/>
    <s v="Dublin 12"/>
    <s v="Ireland"/>
    <m/>
    <s v="01 4508013"/>
    <x v="17"/>
    <m/>
    <m/>
    <s v="Non Compliant"/>
    <x v="0"/>
  </r>
  <r>
    <n v="3715"/>
    <m/>
    <s v="Member"/>
    <s v="Oliver Geoghegan Car Sales Ltd"/>
    <s v="Oliver Geoghegan Car Sales Ltd"/>
    <s v="Grannagh"/>
    <s v="Ardrahan"/>
    <m/>
    <m/>
    <s v="Galway"/>
    <s v="Ireland"/>
    <m/>
    <s v="(091) 635269"/>
    <x v="21"/>
    <s v="Mark"/>
    <s v="Geoghegan"/>
    <s v="Non Compliant"/>
    <x v="0"/>
  </r>
  <r>
    <n v="3716"/>
    <m/>
    <s v="Member"/>
    <s v="A1 Tyres Ltd"/>
    <s v="A1 Tyres Ltd"/>
    <s v="Stobart Ireland"/>
    <s v="Bond Drive Extension"/>
    <s v="Dublin Port"/>
    <m/>
    <s v="Dublin 13"/>
    <s v="Ireland"/>
    <m/>
    <s v="0766 801 603"/>
    <x v="17"/>
    <s v="Samantha"/>
    <s v="Jordan"/>
    <s v="Non Compliant"/>
    <x v="0"/>
  </r>
  <r>
    <n v="3717"/>
    <m/>
    <s v="Member"/>
    <s v="Seamus Allen Motors"/>
    <s v="Seamus Allen Motors"/>
    <s v="Carn Park"/>
    <s v="Mount Temple"/>
    <s v="Moate"/>
    <m/>
    <s v="Westmeath"/>
    <s v="Ireland"/>
    <m/>
    <s v="(0906) 481438"/>
    <x v="25"/>
    <m/>
    <m/>
    <s v="Non Compliant"/>
    <x v="0"/>
  </r>
  <r>
    <n v="3718"/>
    <m/>
    <s v="Member"/>
    <s v="Colton Motors ( Mullingar)"/>
    <s v="Colton Motors ( Mullingar)"/>
    <s v="Lough Sheever Corporate Park"/>
    <s v="Mullingar"/>
    <m/>
    <m/>
    <s v="Westmeath"/>
    <s v="Ireland"/>
    <m/>
    <s v="(044) 9397900"/>
    <x v="25"/>
    <s v="Rachel"/>
    <s v="Feery"/>
    <s v="Compliant"/>
    <x v="0"/>
  </r>
  <r>
    <n v="3719"/>
    <m/>
    <s v="Member"/>
    <s v="Sunnyside Filling Station Ltd"/>
    <s v="Sunnyside Filling Station Ltd"/>
    <s v="Kingscourt Rd."/>
    <s v="Shercock"/>
    <m/>
    <m/>
    <s v="Cavan"/>
    <s v="Ireland"/>
    <s v="A81 W322"/>
    <s v="(042) 9669721"/>
    <x v="16"/>
    <s v="Laurence"/>
    <s v="Keenan"/>
    <s v="Non Compliant"/>
    <x v="0"/>
  </r>
  <r>
    <n v="3720"/>
    <m/>
    <s v="Member"/>
    <s v="Killarney Tyre Centre"/>
    <s v="Killarney Tyre Centre"/>
    <s v="Woodlands Industrial Estate"/>
    <s v="Killarney"/>
    <m/>
    <m/>
    <s v="Kerry"/>
    <s v="Ireland"/>
    <m/>
    <s v="(064) 6639875"/>
    <x v="13"/>
    <m/>
    <m/>
    <s v="Compliant"/>
    <x v="0"/>
  </r>
  <r>
    <n v="3721"/>
    <m/>
    <s v="Member"/>
    <s v="Peadar McMenamin"/>
    <s v="Peadar McMenamin"/>
    <s v="Cloghanbeg"/>
    <s v="Cloghan"/>
    <m/>
    <m/>
    <s v="Donegal"/>
    <s v="Ireland"/>
    <s v="F93 NW80"/>
    <s v="(074) 9133990"/>
    <x v="31"/>
    <m/>
    <m/>
    <s v="Compliant"/>
    <x v="0"/>
  </r>
  <r>
    <n v="3722"/>
    <m/>
    <s v="Member"/>
    <s v="S.A.M Duffy Tyres Ltd"/>
    <s v="S.A.M Duffy Tyres Ltd"/>
    <s v="Culmore"/>
    <s v="Swinford"/>
    <m/>
    <m/>
    <s v="Mayo"/>
    <s v="Ireland"/>
    <m/>
    <s v="(087) 2930079"/>
    <x v="10"/>
    <s v="Angela"/>
    <s v="Duffy"/>
    <s v="Non Compliant"/>
    <x v="0"/>
  </r>
  <r>
    <n v="3722"/>
    <n v="1953"/>
    <s v="Premise"/>
    <s v="S.A.M Duffy Tyres Ltd"/>
    <s v="S.A.M Duffy Tyres Ltd"/>
    <s v="moneen"/>
    <m/>
    <m/>
    <s v="castlebar"/>
    <s v="Mayo"/>
    <s v="Ireland"/>
    <m/>
    <n v="949035605"/>
    <x v="10"/>
    <s v="michae"/>
    <s v="Michael duffy"/>
    <s v="Non Compliant"/>
    <x v="0"/>
  </r>
  <r>
    <n v="3723"/>
    <m/>
    <s v="Member"/>
    <s v="Curry Hanly Tyres Service Ltd"/>
    <s v="Curry Hanly Tyres Service Ltd"/>
    <s v="Link Road"/>
    <s v="Tipperary Town"/>
    <m/>
    <m/>
    <s v="Tipperary"/>
    <s v="Ireland"/>
    <s v="E34 XR25"/>
    <s v="(062) 51066"/>
    <x v="11"/>
    <s v="Patricia"/>
    <s v="Hanly"/>
    <s v="Non Compliant"/>
    <x v="0"/>
  </r>
  <r>
    <n v="3724"/>
    <m/>
    <s v="Member"/>
    <s v="John O'Regan Tyre Centre"/>
    <s v="John O'Regan Tyre Centre"/>
    <s v="Riverside Way"/>
    <s v="Midleton"/>
    <m/>
    <m/>
    <s v="Cork"/>
    <s v="Ireland"/>
    <s v="P25TPO8"/>
    <s v="(021) 4631495"/>
    <x v="6"/>
    <s v="Trish"/>
    <s v="O'Regan"/>
    <s v="Compliant"/>
    <x v="0"/>
  </r>
  <r>
    <n v="3725"/>
    <m/>
    <s v="Member"/>
    <s v="Pat Casey Plant Rental Ltd."/>
    <s v="Pat Casey Plant Rental Ltd."/>
    <s v="Cockpit Lane."/>
    <s v="Tallow"/>
    <m/>
    <m/>
    <s v="Waterford"/>
    <s v="Ireland"/>
    <s v="P51 P026"/>
    <s v="(086) 2540651"/>
    <x v="5"/>
    <s v="Brenda"/>
    <s v="Casey"/>
    <s v="Compliant"/>
    <x v="0"/>
  </r>
  <r>
    <n v="3725"/>
    <n v="1839"/>
    <s v="Premise"/>
    <s v="Pat Casey Plant Rental Ltd."/>
    <s v="Pat Casey Plant Rental Ltd"/>
    <s v="Conna Road. Tallow"/>
    <m/>
    <m/>
    <m/>
    <s v="Waterford"/>
    <s v="Ireland"/>
    <m/>
    <s v="086 2540651"/>
    <x v="5"/>
    <s v="Pat"/>
    <s v="Casey"/>
    <s v="Compliant"/>
    <x v="0"/>
  </r>
  <r>
    <n v="3726"/>
    <m/>
    <s v="Member"/>
    <s v="BSW Tyre Ltd."/>
    <s v="BSW Tyre Ltd."/>
    <s v="Fairgreen"/>
    <s v="Westport"/>
    <m/>
    <m/>
    <s v="Mayo"/>
    <s v="Ireland"/>
    <m/>
    <s v="(098) 24773"/>
    <x v="10"/>
    <m/>
    <m/>
    <s v="Compliant"/>
    <x v="0"/>
  </r>
  <r>
    <n v="3727"/>
    <m/>
    <s v="Member"/>
    <s v="Darragh Walsh"/>
    <s v="Darragh Walsh"/>
    <s v="Castle Street"/>
    <s v="Carrick On Suir"/>
    <m/>
    <m/>
    <s v="Tipperary"/>
    <s v="Ireland"/>
    <m/>
    <s v="(051) 640182"/>
    <x v="11"/>
    <m/>
    <m/>
    <s v="Non Compliant"/>
    <x v="0"/>
  </r>
  <r>
    <n v="3728"/>
    <m/>
    <s v="Member"/>
    <s v="The Tyre Brigade"/>
    <s v="The Tyre Brigade"/>
    <s v="Unit 55"/>
    <s v="Blyry Business Park"/>
    <s v="Athlone"/>
    <m/>
    <s v="Westmeath"/>
    <s v="Ireland"/>
    <m/>
    <s v="(089) 4944708"/>
    <x v="25"/>
    <m/>
    <m/>
    <s v="Non Compliant"/>
    <x v="0"/>
  </r>
  <r>
    <n v="3729"/>
    <m/>
    <s v="Member"/>
    <s v="McGeehan Tyres"/>
    <s v="McGeehan Tyres"/>
    <s v="Meenmore East"/>
    <s v="Fintown"/>
    <m/>
    <m/>
    <s v="Donegal"/>
    <s v="Ireland"/>
    <m/>
    <s v="(086) 8904449"/>
    <x v="31"/>
    <m/>
    <m/>
    <s v="Non Compliant"/>
    <x v="0"/>
  </r>
  <r>
    <n v="3730"/>
    <m/>
    <s v="Member"/>
    <s v="Mallow Road Motors Ltd"/>
    <s v="Mallow Road Motors Ltd"/>
    <s v="Kilnap"/>
    <s v="Old Mallow Road"/>
    <m/>
    <m/>
    <s v="Cork"/>
    <s v="Ireland"/>
    <s v="T23 Y622"/>
    <s v="(021) 4392066"/>
    <x v="6"/>
    <s v="Godfrey"/>
    <s v="Luke"/>
    <s v="Non Compliant"/>
    <x v="0"/>
  </r>
  <r>
    <n v="3732"/>
    <m/>
    <s v="Member"/>
    <s v="E. O'Malley Motors"/>
    <s v="E. O'Malley Motors"/>
    <s v="Carrowkennedy"/>
    <s v="Westport"/>
    <m/>
    <m/>
    <s v="Mayo"/>
    <s v="Ireland"/>
    <s v="F28 FY54"/>
    <s v="(098)21417"/>
    <x v="10"/>
    <m/>
    <m/>
    <s v="Non Compliant"/>
    <x v="0"/>
  </r>
  <r>
    <n v="3733"/>
    <m/>
    <s v="Member"/>
    <s v="M McManus Tyres Ltd"/>
    <s v="M McManus Tyres Ltd"/>
    <s v="Thomas White Yard"/>
    <s v="Heathtown"/>
    <s v="Stamullen"/>
    <m/>
    <s v="Meath"/>
    <s v="Ireland"/>
    <m/>
    <s v="(086) 0228113"/>
    <x v="22"/>
    <s v="Anne"/>
    <s v="McManus"/>
    <s v="Compliant"/>
    <x v="0"/>
  </r>
  <r>
    <n v="3734"/>
    <m/>
    <s v="Member"/>
    <s v="Harford Motor Company Ltd"/>
    <s v="Harford Motor Company Ltd"/>
    <s v="Coolfore"/>
    <s v="Ashbourne"/>
    <m/>
    <m/>
    <s v="Meath"/>
    <s v="Ireland"/>
    <s v="A84 PH93"/>
    <s v="(01) 8355557"/>
    <x v="22"/>
    <m/>
    <m/>
    <s v="Compliant"/>
    <x v="0"/>
  </r>
  <r>
    <n v="3735"/>
    <m/>
    <s v="Member"/>
    <s v="Cassidy Motors Ltd"/>
    <s v="Cassidy Motors Ltd"/>
    <s v="Sligo Road"/>
    <s v="Charlestown"/>
    <m/>
    <m/>
    <s v="Mayo"/>
    <s v="Ireland"/>
    <s v="F12 EW96"/>
    <s v="(094) 9254452"/>
    <x v="12"/>
    <s v="Jennifer"/>
    <s v="Kristensen"/>
    <s v="Compliant"/>
    <x v="0"/>
  </r>
  <r>
    <n v="3735"/>
    <n v="1841"/>
    <s v="Premise"/>
    <s v="Cassidy Motors Ltd"/>
    <s v="Cassidy Motors Ltd"/>
    <s v="Crossmolina Rd"/>
    <s v="Ballina"/>
    <m/>
    <m/>
    <s v="Mayo"/>
    <s v="Ireland"/>
    <s v="F26TD93"/>
    <s v="096 35035"/>
    <x v="10"/>
    <s v="Jason"/>
    <s v="Cassidy"/>
    <s v="Compliant"/>
    <x v="0"/>
  </r>
  <r>
    <n v="3736"/>
    <m/>
    <s v="Member"/>
    <s v="John Sharry"/>
    <s v="John Sharry"/>
    <s v="Boherlve Doolin"/>
    <s v="Doolin"/>
    <m/>
    <m/>
    <s v="Clare"/>
    <s v="Ireland"/>
    <m/>
    <s v="(087) 2750315"/>
    <x v="18"/>
    <m/>
    <m/>
    <s v="Non Compliant"/>
    <x v="0"/>
  </r>
  <r>
    <n v="3737"/>
    <m/>
    <s v="Member"/>
    <s v="Patrick J Walsh"/>
    <s v="Patrick J Walsh"/>
    <s v="Ballinagree"/>
    <s v="Borris"/>
    <m/>
    <m/>
    <s v="Carlow"/>
    <s v="Ireland"/>
    <m/>
    <s v="(059) 9773741"/>
    <x v="4"/>
    <s v="Patrick"/>
    <s v="Walsh"/>
    <s v="Compliant"/>
    <x v="0"/>
  </r>
  <r>
    <n v="3738"/>
    <m/>
    <s v="Member"/>
    <s v="Central Garage"/>
    <s v="Central Garage"/>
    <s v="Waterville"/>
    <s v="Co.Kerry"/>
    <m/>
    <m/>
    <s v="Kerry"/>
    <s v="Ireland"/>
    <m/>
    <n v="876705122"/>
    <x v="13"/>
    <m/>
    <m/>
    <s v="Non Compliant"/>
    <x v="0"/>
  </r>
  <r>
    <n v="3739"/>
    <m/>
    <s v="Member"/>
    <s v="Kielys Garage"/>
    <s v="Kielys Garage"/>
    <s v="Cloneen"/>
    <s v="Fethard"/>
    <m/>
    <m/>
    <s v="Tipperary"/>
    <s v="Ireland"/>
    <m/>
    <s v="(052) 6131117"/>
    <x v="11"/>
    <m/>
    <m/>
    <s v="Compliant"/>
    <x v="0"/>
  </r>
  <r>
    <n v="3740"/>
    <m/>
    <s v="Member"/>
    <s v="Barry Costello"/>
    <s v="Barry Costello"/>
    <s v="Tooman"/>
    <s v="Mohill"/>
    <m/>
    <m/>
    <s v="Leitrim"/>
    <s v="Ireland"/>
    <m/>
    <s v="(085) 2072012"/>
    <x v="19"/>
    <m/>
    <m/>
    <s v="Non Compliant"/>
    <x v="0"/>
  </r>
  <r>
    <n v="3741"/>
    <m/>
    <s v="Member"/>
    <s v="Kilroy Tyre Depot Ltd"/>
    <s v="Kilroy Tyre Depot Ltd"/>
    <s v="Diskin Centre"/>
    <s v="Golden Island"/>
    <s v="Athlone"/>
    <m/>
    <s v="Westmeath"/>
    <s v="Ireland"/>
    <m/>
    <s v="(0906) 441111"/>
    <x v="25"/>
    <m/>
    <m/>
    <s v="Non Compliant"/>
    <x v="0"/>
  </r>
  <r>
    <n v="3742"/>
    <m/>
    <s v="Member"/>
    <s v="Astana Trading Co Ltd."/>
    <s v="Astana Trading Co Ltd."/>
    <s v="Balmoral Industrial Estate"/>
    <s v="Kells Road"/>
    <s v="Navan"/>
    <m/>
    <s v="Meath"/>
    <s v="Ireland"/>
    <m/>
    <s v="(046) 9023268"/>
    <x v="22"/>
    <m/>
    <m/>
    <s v="Compliant"/>
    <x v="0"/>
  </r>
  <r>
    <n v="3743"/>
    <m/>
    <s v="Member"/>
    <s v="Donnelly Tyres"/>
    <s v="Donnelly Tyres"/>
    <s v="Mount Prospect"/>
    <s v="Rathangan"/>
    <m/>
    <m/>
    <s v="Kildare"/>
    <s v="Ireland"/>
    <m/>
    <s v="(086) 8033881"/>
    <x v="14"/>
    <s v="Owen"/>
    <s v="Donnelly"/>
    <s v="Non Compliant"/>
    <x v="0"/>
  </r>
  <r>
    <n v="3744"/>
    <m/>
    <s v="Member"/>
    <s v="Michael Treacy"/>
    <s v="Michael Treacy"/>
    <s v="Main Street chareville co cork"/>
    <s v="Chareville"/>
    <m/>
    <m/>
    <s v="Cork"/>
    <s v="Ireland"/>
    <m/>
    <s v="(087) 2325818"/>
    <x v="6"/>
    <m/>
    <m/>
    <s v="Non Compliant"/>
    <x v="0"/>
  </r>
  <r>
    <n v="3745"/>
    <m/>
    <s v="Member"/>
    <s v="John A O'Sullivan Car Dismantlers"/>
    <s v="John A O'Sullivan Car Dismantlers"/>
    <s v="Ballydaly"/>
    <s v="Millstreet"/>
    <m/>
    <m/>
    <s v="Cork"/>
    <s v="Ireland"/>
    <m/>
    <s v="(087) 2526485"/>
    <x v="6"/>
    <s v="Mary"/>
    <s v="O'Sullivan"/>
    <s v="Compliant"/>
    <x v="0"/>
  </r>
  <r>
    <n v="3746"/>
    <m/>
    <s v="Member"/>
    <s v="Robert Neale"/>
    <s v="Robert Neale"/>
    <s v="Millmount Shopping Centre"/>
    <s v="Mulllingar"/>
    <m/>
    <m/>
    <s v="Westmeath"/>
    <s v="Ireland"/>
    <m/>
    <s v="(087) 2612182"/>
    <x v="25"/>
    <s v="Robert"/>
    <s v="Neale"/>
    <s v="Non Compliant"/>
    <x v="0"/>
  </r>
  <r>
    <n v="3747"/>
    <m/>
    <s v="Member"/>
    <s v="McElligott's Tralee Ltd."/>
    <s v="McElligott's Tralee Ltd."/>
    <s v="Listowel Road"/>
    <s v="Tralee"/>
    <m/>
    <m/>
    <s v="Kerry"/>
    <s v="Ireland"/>
    <s v="V92 AK6W"/>
    <s v="(066) 7181911"/>
    <x v="13"/>
    <s v="Siobhain"/>
    <s v="Stack"/>
    <s v="Non Compliant"/>
    <x v="0"/>
  </r>
  <r>
    <n v="3748"/>
    <m/>
    <s v="Member"/>
    <s v="Robert Bruce Ballagh"/>
    <s v="Robert Bruce Ballagh"/>
    <s v="Unit 11 Ashcourt"/>
    <s v="Ashbourne industrial estate"/>
    <s v="Ashbourne"/>
    <m/>
    <s v="Meath"/>
    <s v="Ireland"/>
    <m/>
    <s v="(01) 8353023"/>
    <x v="22"/>
    <m/>
    <m/>
    <s v="Non Compliant"/>
    <x v="0"/>
  </r>
  <r>
    <n v="3750"/>
    <m/>
    <s v="Member"/>
    <s v="P Holland Limited"/>
    <s v="P Holland Limited"/>
    <s v="Raheen"/>
    <s v="Athenry"/>
    <m/>
    <m/>
    <s v="Galway"/>
    <s v="Ireland"/>
    <s v="H65 Y016"/>
    <s v="(091) 844324"/>
    <x v="21"/>
    <s v="Triona"/>
    <s v="Holland"/>
    <s v="Non Compliant"/>
    <x v="0"/>
  </r>
  <r>
    <n v="3751"/>
    <m/>
    <s v="Member"/>
    <s v="Leslie Roycroft and Sons Garage Ltd"/>
    <s v="Leslie Roycroft and Sons Garage Ltd"/>
    <s v="Bawnakeane"/>
    <s v="Ballydehob"/>
    <m/>
    <m/>
    <s v="Cork"/>
    <s v="Ireland"/>
    <m/>
    <s v="(028) 37214"/>
    <x v="6"/>
    <m/>
    <m/>
    <s v="Non Compliant"/>
    <x v="0"/>
  </r>
  <r>
    <n v="3752"/>
    <m/>
    <s v="Member"/>
    <s v="JMT Autos"/>
    <s v="JMT Autos"/>
    <s v="Unit 4 Trim Retail Park"/>
    <s v="Navan"/>
    <m/>
    <m/>
    <s v="Meath"/>
    <s v="Ireland"/>
    <s v="C15 NN84"/>
    <s v="(046) 9481300"/>
    <x v="22"/>
    <m/>
    <m/>
    <s v="Compliant"/>
    <x v="0"/>
  </r>
  <r>
    <n v="3753"/>
    <m/>
    <s v="Member"/>
    <s v="Tom Quirke"/>
    <s v="Tom Quirke"/>
    <s v="UCii Storage Park"/>
    <s v="Centre Park Road"/>
    <m/>
    <m/>
    <s v="Cork"/>
    <s v="Ireland"/>
    <m/>
    <s v="(087) 2983643"/>
    <x v="7"/>
    <m/>
    <m/>
    <s v="Compliant"/>
    <x v="0"/>
  </r>
  <r>
    <n v="3754"/>
    <m/>
    <s v="Member"/>
    <s v="John Gleeson"/>
    <s v="John Gleeson"/>
    <s v="Brickhill West,"/>
    <s v="Cratloe"/>
    <m/>
    <m/>
    <s v="Clare"/>
    <s v="Ireland"/>
    <m/>
    <s v="(061) 357186"/>
    <x v="18"/>
    <s v="Siobhan"/>
    <s v="Gleeson"/>
    <s v="Non Compliant"/>
    <x v="0"/>
  </r>
  <r>
    <n v="3755"/>
    <m/>
    <s v="Member"/>
    <s v="Donal O'Mahony Commercials Ltd"/>
    <s v="Donal O'Mahony Commercials Ltd"/>
    <s v="Crossbarry Village"/>
    <s v="Innishannon"/>
    <m/>
    <m/>
    <s v="Cork"/>
    <s v="Ireland"/>
    <m/>
    <s v="(021) 4775221"/>
    <x v="6"/>
    <m/>
    <m/>
    <s v="Compliant"/>
    <x v="0"/>
  </r>
  <r>
    <n v="3756"/>
    <m/>
    <s v="Member"/>
    <s v="Moyvalley Tyre Centre Ltd"/>
    <s v="Moyvalley Tyre Centre Ltd"/>
    <s v="Ballinadrimna"/>
    <s v="Broadford"/>
    <m/>
    <m/>
    <s v="Kildare"/>
    <s v="Ireland"/>
    <m/>
    <s v="(046) 9551661"/>
    <x v="14"/>
    <s v="Susan"/>
    <s v="Farrell"/>
    <s v="Non Compliant"/>
    <x v="0"/>
  </r>
  <r>
    <n v="3757"/>
    <m/>
    <s v="Member"/>
    <s v="Ashbourne Automotive Services"/>
    <s v="Ashbourne Automotive Services"/>
    <s v="Rathcross"/>
    <s v="Ashbourne"/>
    <m/>
    <m/>
    <s v="Meath"/>
    <s v="Ireland"/>
    <m/>
    <s v="(01) 8359580"/>
    <x v="22"/>
    <m/>
    <m/>
    <s v="Compliant"/>
    <x v="0"/>
  </r>
  <r>
    <n v="3758"/>
    <m/>
    <s v="Member"/>
    <s v="Furneys Garage"/>
    <s v="Furneys Garage"/>
    <s v="Evergreen"/>
    <s v="Ballycanew"/>
    <s v="Gorey"/>
    <m/>
    <s v="Wexford"/>
    <s v="Ireland"/>
    <s v="Y25 RC97"/>
    <s v="(053) 9427376"/>
    <x v="24"/>
    <s v="Ben"/>
    <s v="Furney"/>
    <s v="Non Compliant"/>
    <x v="0"/>
  </r>
  <r>
    <n v="3759"/>
    <m/>
    <s v="Member"/>
    <s v="The Tyre Warehouse"/>
    <s v="The Tyre Warehouse"/>
    <s v="Unit 3"/>
    <s v="Church Quarter"/>
    <s v="Granard"/>
    <m/>
    <s v="Longford"/>
    <s v="Ireland"/>
    <m/>
    <s v="043 6660755"/>
    <x v="29"/>
    <s v="Jacque"/>
    <s v="Devere"/>
    <s v="Non Compliant"/>
    <x v="0"/>
  </r>
  <r>
    <n v="3760"/>
    <m/>
    <s v="Member"/>
    <s v="Art Butler &amp; Sons Autobody Repair centre"/>
    <s v="Art Butler &amp; Sons Autobody Repair centre"/>
    <s v="Kiltrea"/>
    <s v="Enniscorthy"/>
    <m/>
    <m/>
    <s v="Wexford"/>
    <s v="Ireland"/>
    <s v="Y21 N6P1"/>
    <s v="(053) 9233665"/>
    <x v="24"/>
    <s v="Julie"/>
    <s v="Butler"/>
    <s v="Non Compliant"/>
    <x v="0"/>
  </r>
  <r>
    <n v="3761"/>
    <m/>
    <s v="Member"/>
    <s v="WA Lyons Car Sales and Service"/>
    <s v="WA Lyons Car Sales and Service"/>
    <s v="Ballymore"/>
    <s v="Askeaton"/>
    <m/>
    <m/>
    <s v="Limerick"/>
    <s v="Ireland"/>
    <s v="V94 VR92"/>
    <s v="(061) 398322"/>
    <x v="8"/>
    <m/>
    <m/>
    <s v="Non Compliant"/>
    <x v="0"/>
  </r>
  <r>
    <n v="3762"/>
    <m/>
    <s v="Member"/>
    <s v="Expert Automotive Limited"/>
    <s v="Expert Automotive Limited"/>
    <s v="59B Lower Dorset Street"/>
    <s v="Dublin"/>
    <m/>
    <m/>
    <s v="Dublin 1"/>
    <s v="Ireland"/>
    <s v="D01 C5R3"/>
    <s v="(01) 5340475"/>
    <x v="17"/>
    <s v="Vasile"/>
    <s v="Ungurean"/>
    <s v="Compliant"/>
    <x v="0"/>
  </r>
  <r>
    <n v="3763"/>
    <m/>
    <s v="Member"/>
    <s v="Carroll &amp; Roche Cars"/>
    <s v="Carroll &amp; Roche Cars"/>
    <s v="Unit 1 Newlands Cross Retail Centre"/>
    <s v="Newlands Cross"/>
    <s v="Clondalkin"/>
    <m/>
    <s v="Dublin 22"/>
    <s v="Ireland"/>
    <s v="D22 V573"/>
    <s v="(01) 4642444"/>
    <x v="2"/>
    <s v="Michael"/>
    <s v="Carroll"/>
    <s v="Compliant"/>
    <x v="0"/>
  </r>
  <r>
    <n v="3764"/>
    <m/>
    <s v="Member"/>
    <s v="Davey Motors Ltd"/>
    <s v="Davey Motors Ltd"/>
    <s v="Hazelwood"/>
    <s v="Sligo"/>
    <m/>
    <m/>
    <s v="Sligo"/>
    <s v="Ireland"/>
    <s v="F91 K281"/>
    <s v="(071) 9143004"/>
    <x v="12"/>
    <s v="Teresa"/>
    <s v="Davey"/>
    <s v="Compliant"/>
    <x v="0"/>
  </r>
  <r>
    <n v="3765"/>
    <m/>
    <s v="Member"/>
    <s v="Inver Motors"/>
    <s v="Inver Motors"/>
    <s v="Inver"/>
    <s v="Barnatra"/>
    <s v="Ballina"/>
    <m/>
    <s v="Mayo"/>
    <s v="Ireland"/>
    <s v="F26 RF25"/>
    <s v="(097) 84588"/>
    <x v="10"/>
    <m/>
    <m/>
    <s v="Non Compliant"/>
    <x v="0"/>
  </r>
  <r>
    <n v="3766"/>
    <m/>
    <s v="Member"/>
    <s v="N2 Auto Care"/>
    <s v="N2 Auto Care"/>
    <s v="Unit 4 Ashbourne Manufacturing Park"/>
    <s v="Asbourne"/>
    <m/>
    <m/>
    <s v="Meath"/>
    <s v="Ireland"/>
    <s v="A84 TY49"/>
    <s v="(01) 8010088"/>
    <x v="22"/>
    <s v="Alan"/>
    <s v="Larkin"/>
    <s v="Non Compliant"/>
    <x v="0"/>
  </r>
  <r>
    <n v="3767"/>
    <m/>
    <s v="Member"/>
    <s v="Dan Smith Motors"/>
    <s v="Dan Smith Motors"/>
    <s v="Unit 3 Dunboyne Business Park"/>
    <s v="Dunboyne"/>
    <m/>
    <m/>
    <s v="Meath"/>
    <s v="Ireland"/>
    <m/>
    <s v="(01) 8255209"/>
    <x v="22"/>
    <m/>
    <m/>
    <s v="Non Compliant"/>
    <x v="0"/>
  </r>
  <r>
    <n v="3768"/>
    <m/>
    <s v="Member"/>
    <s v="SW Motorcycles Limited"/>
    <s v="SW Motorcycles Limited"/>
    <s v="Unit 2402"/>
    <s v="Euro Business Park"/>
    <s v="Little Island"/>
    <m/>
    <s v="Cork"/>
    <s v="Ireland"/>
    <s v="T45 WP30"/>
    <s v="(021) 4355033"/>
    <x v="6"/>
    <m/>
    <m/>
    <s v="Non Compliant"/>
    <x v="0"/>
  </r>
  <r>
    <n v="3769"/>
    <m/>
    <s v="Member"/>
    <s v="VLC Tyre and mechanical"/>
    <s v="VLC Tyre and mechanical"/>
    <s v="Main Street Halfway village"/>
    <s v="Halfway Village"/>
    <s v="Ballinhassig"/>
    <m/>
    <s v="Cork"/>
    <s v="Ireland"/>
    <m/>
    <s v="(085) 2104082"/>
    <x v="6"/>
    <m/>
    <m/>
    <s v="Non Compliant"/>
    <x v="0"/>
  </r>
  <r>
    <n v="3770"/>
    <m/>
    <s v="Member"/>
    <s v="Burkes Garage"/>
    <s v="Burkes Garage"/>
    <s v="Burkes Garage"/>
    <s v="Kilmaine"/>
    <m/>
    <m/>
    <s v="Mayo"/>
    <s v="Ireland"/>
    <m/>
    <s v="(093) 33368"/>
    <x v="10"/>
    <m/>
    <m/>
    <s v="Non Compliant"/>
    <x v="0"/>
  </r>
  <r>
    <n v="3771"/>
    <m/>
    <s v="Member"/>
    <s v="Connoles Garage"/>
    <s v="Connoles Garage"/>
    <s v="Lisdoonvarna Rd"/>
    <s v="Kilfenora"/>
    <m/>
    <m/>
    <s v="Clare"/>
    <s v="Ireland"/>
    <m/>
    <s v="(065) 7088008"/>
    <x v="18"/>
    <m/>
    <m/>
    <s v="Non Compliant"/>
    <x v="0"/>
  </r>
  <r>
    <n v="3772"/>
    <m/>
    <s v="Member"/>
    <s v="Brian Geary Car Sales Ltd"/>
    <s v="Brian Geary Car Sales Ltd"/>
    <s v="Rathkeale"/>
    <s v="Rathkeale"/>
    <m/>
    <m/>
    <s v="Limerick"/>
    <s v="Ireland"/>
    <s v="V94 KN79"/>
    <s v="(061) 225225"/>
    <x v="8"/>
    <s v="Jennifer"/>
    <s v="Mullane"/>
    <s v="Compliant"/>
    <x v="0"/>
  </r>
  <r>
    <n v="3772"/>
    <n v="1845"/>
    <s v="Premise"/>
    <s v="Brian Geary Car Sales Ltd"/>
    <s v="Brian Geary Toyota"/>
    <s v="Raheen"/>
    <m/>
    <m/>
    <m/>
    <s v="Limerick"/>
    <s v="Ireland"/>
    <s v="V94 X326"/>
    <n v="61225225"/>
    <x v="8"/>
    <s v="Kevin"/>
    <s v="Fitzpatrick"/>
    <s v="Compliant"/>
    <x v="0"/>
  </r>
  <r>
    <n v="3773"/>
    <m/>
    <s v="Member"/>
    <s v="Duffer Tyres"/>
    <s v="Duffer Tyres"/>
    <s v="Glounerdalive"/>
    <s v="Ballyduff"/>
    <s v="Tralee"/>
    <m/>
    <s v="Kerry"/>
    <s v="Ireland"/>
    <m/>
    <s v="(087) 6842398"/>
    <x v="13"/>
    <m/>
    <m/>
    <s v="Non Compliant"/>
    <x v="0"/>
  </r>
  <r>
    <n v="3775"/>
    <m/>
    <s v="Member"/>
    <s v="Terry Flynn"/>
    <s v="Terry Flynn"/>
    <s v="South Quay"/>
    <s v="Newcastlewest"/>
    <m/>
    <m/>
    <s v="Limerick"/>
    <s v="Ireland"/>
    <m/>
    <s v="(069) 77624"/>
    <x v="8"/>
    <m/>
    <m/>
    <s v="Non Compliant"/>
    <x v="0"/>
  </r>
  <r>
    <n v="3776"/>
    <m/>
    <s v="Member"/>
    <s v="Tuam Motor Works"/>
    <s v="Tuam Motor Works"/>
    <s v="Galway Road"/>
    <s v="Tuam"/>
    <m/>
    <m/>
    <s v="Galway"/>
    <s v="Ireland"/>
    <s v="H54 H285"/>
    <s v="(093) 24331"/>
    <x v="21"/>
    <m/>
    <m/>
    <s v="Non Compliant"/>
    <x v="0"/>
  </r>
  <r>
    <n v="3777"/>
    <m/>
    <s v="Member"/>
    <s v="David Griffin"/>
    <s v="David Griffin"/>
    <s v="Rear 94 Tyrconnell Road"/>
    <s v="Inchicore"/>
    <m/>
    <m/>
    <s v="Dublin 8"/>
    <s v="Ireland"/>
    <m/>
    <s v="(01) 4533385"/>
    <x v="17"/>
    <s v="Estelle"/>
    <s v="*"/>
    <s v="Non Compliant"/>
    <x v="0"/>
  </r>
  <r>
    <n v="3778"/>
    <m/>
    <s v="Member"/>
    <s v="Derek Moonan"/>
    <s v="Derek Moonan"/>
    <s v="Collon Beg"/>
    <s v="Collon"/>
    <m/>
    <m/>
    <s v="Louth"/>
    <s v="Ireland"/>
    <m/>
    <s v="(087) 1525700"/>
    <x v="23"/>
    <m/>
    <s v="Moonan"/>
    <s v="Revoked"/>
    <x v="51"/>
  </r>
  <r>
    <n v="3779"/>
    <m/>
    <s v="Member"/>
    <s v="IceTronix Marketing Ltd"/>
    <s v="IceTronix Marketing Ltd"/>
    <s v="K1 Greenogue Ind Est"/>
    <s v="Rathcoole"/>
    <m/>
    <m/>
    <s v="Dublin County"/>
    <s v="Ireland"/>
    <m/>
    <s v="(01) 4019911"/>
    <x v="2"/>
    <m/>
    <m/>
    <s v="Non Compliant"/>
    <x v="0"/>
  </r>
  <r>
    <n v="3780"/>
    <m/>
    <s v="Member"/>
    <s v="AKED Car Service"/>
    <s v="AKED Car Service"/>
    <s v="Unit 1 Upper William Street"/>
    <s v="Athy"/>
    <m/>
    <m/>
    <s v="Kildare"/>
    <s v="Ireland"/>
    <s v="R14 HH30"/>
    <s v="(085) 1207436"/>
    <x v="14"/>
    <m/>
    <m/>
    <s v="Compliant"/>
    <x v="0"/>
  </r>
  <r>
    <n v="3781"/>
    <m/>
    <s v="Member"/>
    <s v="Thomas Tuck"/>
    <s v="Thomas Tuck"/>
    <s v="Main Street"/>
    <s v="Oughterard"/>
    <m/>
    <m/>
    <s v="Galway"/>
    <s v="Ireland"/>
    <m/>
    <s v="(091) 552335"/>
    <x v="21"/>
    <m/>
    <m/>
    <s v="Compliant"/>
    <x v="0"/>
  </r>
  <r>
    <n v="3782"/>
    <m/>
    <s v="Member"/>
    <s v="Jimmy Glennon and Co Ltd"/>
    <s v="Jimmy Glennon and Co Ltd"/>
    <s v="Unit 8 Loughboy Industrial Estate"/>
    <s v="Kilkenny"/>
    <m/>
    <m/>
    <s v="Kilkenny"/>
    <s v="Ireland"/>
    <m/>
    <s v="(086) 8334834"/>
    <x v="15"/>
    <m/>
    <m/>
    <s v="Non Compliant"/>
    <x v="0"/>
  </r>
  <r>
    <n v="3783"/>
    <m/>
    <s v="Member"/>
    <s v="Mike O'Mahoney Garage Ltd"/>
    <s v="Mike O'Mahoney Garage Ltd"/>
    <s v="Gullane"/>
    <s v="Gneevefulllia"/>
    <s v="Rathmore"/>
    <m/>
    <s v="Kerry"/>
    <s v="Ireland"/>
    <s v="P51 X753"/>
    <s v="(087) 29500235"/>
    <x v="13"/>
    <m/>
    <m/>
    <s v="Non Compliant"/>
    <x v="0"/>
  </r>
  <r>
    <n v="3784"/>
    <m/>
    <s v="Member"/>
    <s v="Donal Bradley T/A Bradley Tyres Ltd"/>
    <s v="Donal Bradley T/A Bradley Tyres Ltd"/>
    <s v="Drumrooske"/>
    <s v="Donegal Town"/>
    <m/>
    <m/>
    <s v="Donegal"/>
    <s v="Ireland"/>
    <m/>
    <s v="(074) 9725462"/>
    <x v="31"/>
    <s v="Donal"/>
    <s v="Bradley"/>
    <s v="Non Compliant"/>
    <x v="0"/>
  </r>
  <r>
    <n v="3785"/>
    <m/>
    <s v="Member"/>
    <s v="Dualmart Limited"/>
    <s v="Dualmart Limited"/>
    <s v="Unit 15"/>
    <s v="Old Bawn Shopping Centre"/>
    <s v="Tallaght"/>
    <m/>
    <s v="Dublin 24"/>
    <s v="Ireland"/>
    <m/>
    <s v="(01) 4515760"/>
    <x v="2"/>
    <m/>
    <m/>
    <s v="Non Compliant"/>
    <x v="0"/>
  </r>
  <r>
    <n v="3785"/>
    <n v="1938"/>
    <s v="Premise"/>
    <s v="Dualmart Limited"/>
    <s v="Nutgrove Tyres"/>
    <s v="14 Nutgrove Avenue"/>
    <s v="Rathfarham"/>
    <m/>
    <m/>
    <s v="Dublin 14"/>
    <s v="Ireland"/>
    <s v="D14 E6W6"/>
    <m/>
    <x v="2"/>
    <m/>
    <m/>
    <s v="Non Compliant"/>
    <x v="0"/>
  </r>
  <r>
    <n v="3786"/>
    <m/>
    <s v="Member"/>
    <s v="Fitzgibbons Garage Ltd"/>
    <s v="Fitzgibbons Garage Ltd"/>
    <s v="Youghal Road"/>
    <s v="Killegh"/>
    <m/>
    <m/>
    <s v="Cork"/>
    <s v="Ireland"/>
    <s v="P36RK30"/>
    <s v="(024) 95113"/>
    <x v="6"/>
    <s v="Mary"/>
    <s v="Fitzgerald"/>
    <s v="Non Compliant"/>
    <x v="0"/>
  </r>
  <r>
    <n v="3787"/>
    <m/>
    <s v="Member"/>
    <s v="O'Leary's Garage"/>
    <s v="O'Leary's Garage"/>
    <s v="Black Rock"/>
    <s v="Mallow"/>
    <m/>
    <m/>
    <s v="Cork"/>
    <s v="Ireland"/>
    <m/>
    <s v="(022) 53379"/>
    <x v="6"/>
    <m/>
    <m/>
    <s v="Non Compliant"/>
    <x v="0"/>
  </r>
  <r>
    <n v="3788"/>
    <m/>
    <s v="Member"/>
    <s v="Motty's Garage"/>
    <s v="Motty's Garage"/>
    <s v="Unit 1 Greenough Industrial Estate"/>
    <s v="Rathcoole"/>
    <m/>
    <m/>
    <s v="Dublin 24"/>
    <s v="Ireland"/>
    <s v="D24 AY84"/>
    <s v="(087) 4657420"/>
    <x v="2"/>
    <m/>
    <m/>
    <s v="Compliant"/>
    <x v="0"/>
  </r>
  <r>
    <n v="3789"/>
    <m/>
    <s v="Member"/>
    <s v="BK TYRES"/>
    <s v="BK TYRES"/>
    <s v="The Green Roads"/>
    <s v="Borris in Ossory"/>
    <m/>
    <m/>
    <s v="Laois"/>
    <s v="Ireland"/>
    <m/>
    <s v="(085) 1039637"/>
    <x v="3"/>
    <s v="liam"/>
    <s v="deleaney"/>
    <s v="Revoked"/>
    <x v="52"/>
  </r>
  <r>
    <n v="3790"/>
    <m/>
    <s v="Member"/>
    <s v="Northern Garage"/>
    <s v="Northern Garage"/>
    <s v="Drumlonagher"/>
    <s v="Donegal Town"/>
    <m/>
    <m/>
    <s v="Donegal"/>
    <s v="Ireland"/>
    <m/>
    <s v="(074) 9721117"/>
    <x v="31"/>
    <m/>
    <m/>
    <s v="Compliant"/>
    <x v="0"/>
  </r>
  <r>
    <n v="3791"/>
    <m/>
    <s v="Member"/>
    <s v="Right for the Road"/>
    <s v="Right for the Road"/>
    <s v="Derrymore"/>
    <s v="Knock Road"/>
    <s v="Roscrea"/>
    <m/>
    <s v="Tipperary"/>
    <s v="Ireland"/>
    <m/>
    <s v="(0505) 31706"/>
    <x v="11"/>
    <m/>
    <m/>
    <s v="Non Compliant"/>
    <x v="0"/>
  </r>
  <r>
    <n v="3792"/>
    <m/>
    <s v="Member"/>
    <s v="Avonbeg Car Care"/>
    <s v="Avonbeg Car Care"/>
    <s v="Unit 2 The Railway Business Park"/>
    <s v="Rathdrum"/>
    <m/>
    <m/>
    <s v="Wicklow"/>
    <s v="Ireland"/>
    <s v="A67 VH39"/>
    <s v="(087) 2033590"/>
    <x v="20"/>
    <m/>
    <m/>
    <s v="Non Compliant"/>
    <x v="0"/>
  </r>
  <r>
    <n v="3793"/>
    <m/>
    <s v="Member"/>
    <s v="Peter Mooney &amp; Co Ltd"/>
    <s v="Peter Mooney &amp; Co Ltd"/>
    <s v="Eyre Street"/>
    <s v="Newbridge"/>
    <s v="Co Kildare"/>
    <m/>
    <s v="Kildare"/>
    <s v="Ireland"/>
    <m/>
    <s v="(045) 431628"/>
    <x v="14"/>
    <s v="Richard"/>
    <s v="Mooney"/>
    <s v="Compliant"/>
    <x v="0"/>
  </r>
  <r>
    <n v="3794"/>
    <m/>
    <s v="Member"/>
    <s v="James O'Shea"/>
    <s v="James O'Shea"/>
    <s v="Rear 28 Castleview Road"/>
    <s v="Clondalkin"/>
    <m/>
    <m/>
    <s v="Dublin 22"/>
    <s v="Ireland"/>
    <m/>
    <s v="(01) 4591630"/>
    <x v="2"/>
    <m/>
    <m/>
    <s v="Non Compliant"/>
    <x v="0"/>
  </r>
  <r>
    <n v="3795"/>
    <m/>
    <s v="Member"/>
    <s v="Pit Lane Tyres"/>
    <s v="Pit Lane Tyres"/>
    <s v="Hebron Road"/>
    <s v="Kilkenny"/>
    <m/>
    <m/>
    <s v="Kilkenny"/>
    <s v="Ireland"/>
    <m/>
    <s v="(087) 2743430"/>
    <x v="15"/>
    <m/>
    <m/>
    <s v="Non Compliant"/>
    <x v="0"/>
  </r>
  <r>
    <n v="3796"/>
    <m/>
    <s v="Member"/>
    <s v="Pearse Road Tyres"/>
    <s v="Pearse Road Tyres"/>
    <s v="Pearse Road"/>
    <s v="Larkin's Lane"/>
    <s v="Letterkenny"/>
    <m/>
    <s v="Donegal"/>
    <s v="Ireland"/>
    <m/>
    <s v="(074) 9124660"/>
    <x v="31"/>
    <m/>
    <m/>
    <s v="Non Compliant"/>
    <x v="0"/>
  </r>
  <r>
    <n v="3797"/>
    <m/>
    <s v="Member"/>
    <s v="Piper Autos Ltd"/>
    <s v="Piper Autos Ltd"/>
    <s v="The Square"/>
    <s v="Bettystown"/>
    <m/>
    <m/>
    <s v="Meath"/>
    <s v="Ireland"/>
    <m/>
    <s v="(041) 9804585"/>
    <x v="22"/>
    <m/>
    <m/>
    <s v="Non Compliant"/>
    <x v="0"/>
  </r>
  <r>
    <n v="3798"/>
    <m/>
    <s v="Member"/>
    <s v="Edward Walsh"/>
    <s v="Edward Walsh"/>
    <s v="Cloughscoilte"/>
    <s v="Barna"/>
    <m/>
    <m/>
    <s v="Galway"/>
    <s v="Ireland"/>
    <m/>
    <s v="(091) 592719"/>
    <x v="21"/>
    <m/>
    <m/>
    <s v="Non Compliant"/>
    <x v="0"/>
  </r>
  <r>
    <n v="3799"/>
    <m/>
    <s v="Member"/>
    <s v="R &amp; R Tyres Ltd"/>
    <s v="R &amp; R Tyres Ltd"/>
    <s v="Myler Industrial Estates"/>
    <s v="Ballincollig"/>
    <m/>
    <m/>
    <s v="Cork"/>
    <s v="Ireland"/>
    <m/>
    <s v="(021) 4873897"/>
    <x v="6"/>
    <m/>
    <m/>
    <s v="Compliant"/>
    <x v="0"/>
  </r>
  <r>
    <n v="3800"/>
    <m/>
    <s v="Member"/>
    <s v="James Hamill Ltd"/>
    <s v="James Hamill Ltd"/>
    <s v="Main Street"/>
    <s v="Ferbane"/>
    <m/>
    <m/>
    <s v="Offaly"/>
    <s v="Ireland"/>
    <m/>
    <s v="(0906) 454222"/>
    <x v="26"/>
    <m/>
    <m/>
    <s v="Non Compliant"/>
    <x v="0"/>
  </r>
  <r>
    <n v="3801"/>
    <m/>
    <s v="Member"/>
    <s v="Higgins Waste &amp; Recycling Services Ltd"/>
    <s v="Higgins Waste &amp; Recycling Services Ltd"/>
    <s v="The Kerries"/>
    <s v="Tralee"/>
    <m/>
    <m/>
    <s v="Kerry"/>
    <s v="Ireland"/>
    <s v="V92 Y519"/>
    <s v="(066) 7123059"/>
    <x v="13"/>
    <s v="Jacqueline"/>
    <s v="Higgins"/>
    <s v="Non Compliant"/>
    <x v="0"/>
  </r>
  <r>
    <n v="3802"/>
    <m/>
    <s v="Member"/>
    <s v="Porsche Centre Dublin"/>
    <s v="Porsche Centre Dublin"/>
    <s v="Rochestown Ave"/>
    <s v="Dunlaoghaire"/>
    <m/>
    <m/>
    <s v="Dublin County"/>
    <s v="Ireland"/>
    <m/>
    <s v="(01) 2353375"/>
    <x v="27"/>
    <m/>
    <m/>
    <s v="Non Compliant"/>
    <x v="0"/>
  </r>
  <r>
    <n v="3803"/>
    <m/>
    <s v="Member"/>
    <s v="Jerry O'Callaghan"/>
    <s v="Jerry O'Callaghan"/>
    <s v="New Tipperary"/>
    <s v="Donoughmore"/>
    <m/>
    <m/>
    <s v="Cork"/>
    <s v="Ireland"/>
    <m/>
    <s v="(021) 7337333"/>
    <x v="6"/>
    <m/>
    <m/>
    <s v="Non Compliant"/>
    <x v="0"/>
  </r>
  <r>
    <n v="3804"/>
    <m/>
    <s v="Member"/>
    <s v="Mr. Lukasz Ficon"/>
    <s v="Mr. Lukasz Ficon"/>
    <s v="Unit 17"/>
    <s v="University Hall Industrial Estate"/>
    <s v="Scars field Road"/>
    <m/>
    <s v="Cork"/>
    <s v="Ireland"/>
    <m/>
    <s v="(021) 4345451"/>
    <x v="6"/>
    <m/>
    <m/>
    <s v="Non Compliant"/>
    <x v="0"/>
  </r>
  <r>
    <n v="3805"/>
    <m/>
    <s v="Member"/>
    <s v="Carrick Tyre and Service Centre"/>
    <s v="Carrick Tyre and Service Centre"/>
    <s v="Station Road"/>
    <s v="Carrick on Shannon"/>
    <m/>
    <m/>
    <s v="Roscommon"/>
    <s v="Ireland"/>
    <m/>
    <s v="(087) 2262611"/>
    <x v="28"/>
    <m/>
    <m/>
    <s v="Compliant"/>
    <x v="0"/>
  </r>
  <r>
    <n v="3806"/>
    <m/>
    <s v="Member"/>
    <s v="Airport Motors Holdings Ltd"/>
    <s v="Airport Motors Holdings Ltd"/>
    <s v="Old Airport Road"/>
    <s v="Cloughran"/>
    <s v="Co Dublin"/>
    <m/>
    <s v="Dublin County"/>
    <s v="Ireland"/>
    <m/>
    <s v="(01) 8426000"/>
    <x v="1"/>
    <m/>
    <m/>
    <s v="Non Compliant"/>
    <x v="0"/>
  </r>
  <r>
    <n v="3807"/>
    <m/>
    <s v="Member"/>
    <s v="Crookstown Garage Ltd"/>
    <s v="Crookstown Garage Ltd"/>
    <s v="Crookstown Village"/>
    <s v="Crookstown"/>
    <m/>
    <m/>
    <s v="Cork"/>
    <s v="Ireland"/>
    <s v="P14 E403"/>
    <s v="(087) 6523372"/>
    <x v="6"/>
    <m/>
    <m/>
    <s v="Compliant"/>
    <x v="0"/>
  </r>
  <r>
    <n v="3808"/>
    <m/>
    <s v="Member"/>
    <s v="Reapes Auto Services"/>
    <s v="Reapes Auto Services"/>
    <s v="Swinford Road"/>
    <s v="Foxford"/>
    <m/>
    <m/>
    <s v="Mayo"/>
    <s v="Ireland"/>
    <m/>
    <s v="(094) 9256119"/>
    <x v="10"/>
    <m/>
    <m/>
    <s v="Non Compliant"/>
    <x v="0"/>
  </r>
  <r>
    <n v="3809"/>
    <m/>
    <s v="Member"/>
    <s v="T Sheils &amp; Co"/>
    <s v="T Sheils &amp; Co"/>
    <s v="Ennis Road"/>
    <s v="Limerick"/>
    <m/>
    <m/>
    <s v="Limerick"/>
    <s v="Ireland"/>
    <s v="V94 W6X2"/>
    <s v="(061) 452244"/>
    <x v="8"/>
    <s v="Lisa"/>
    <s v="Dillon"/>
    <s v="Non Compliant"/>
    <x v="0"/>
  </r>
  <r>
    <n v="3810"/>
    <m/>
    <s v="Member"/>
    <s v="Kevin Keown Motors Ltd"/>
    <s v="Kevin Keown Motors Ltd"/>
    <s v="East End Bundoran"/>
    <s v="Bundoran"/>
    <m/>
    <m/>
    <s v="Donegal"/>
    <s v="Ireland"/>
    <s v="F94 CY65"/>
    <n v="353719842288"/>
    <x v="31"/>
    <m/>
    <m/>
    <s v="Non Compliant"/>
    <x v="0"/>
  </r>
  <r>
    <n v="3811"/>
    <m/>
    <s v="Member"/>
    <s v="G &amp; D Garage Ltd"/>
    <s v="G &amp; D Garage Ltd"/>
    <s v="Kilbarry Road"/>
    <s v="Dunmanway"/>
    <m/>
    <m/>
    <s v="Cork"/>
    <s v="Ireland"/>
    <s v="P47 E773"/>
    <s v="023 8855250"/>
    <x v="6"/>
    <s v="Martin"/>
    <s v="O'Brien"/>
    <s v="Compliant"/>
    <x v="0"/>
  </r>
  <r>
    <n v="3812"/>
    <m/>
    <s v="Member"/>
    <s v="Graignamanagh Tyre Services"/>
    <s v="Graignamanagh Tyre Services"/>
    <s v="Upper Main Street"/>
    <s v="Graignamanagh"/>
    <m/>
    <m/>
    <s v="Kilkenny"/>
    <s v="Ireland"/>
    <m/>
    <s v="(085) 1108562"/>
    <x v="15"/>
    <m/>
    <m/>
    <s v="Compliant"/>
    <x v="0"/>
  </r>
  <r>
    <n v="3813"/>
    <m/>
    <s v="Member"/>
    <s v="T Sheils &amp; Co"/>
    <s v="T Sheils &amp; Co"/>
    <s v="Gort Road Industrial Estate"/>
    <s v="Ennis"/>
    <m/>
    <m/>
    <s v="Clare"/>
    <s v="Ireland"/>
    <m/>
    <s v="(065 )6897301"/>
    <x v="18"/>
    <s v="Martina"/>
    <s v="Martin"/>
    <s v="Non Compliant"/>
    <x v="0"/>
  </r>
  <r>
    <n v="3814"/>
    <m/>
    <s v="Member"/>
    <s v="Autodepot Ltd"/>
    <s v="Autodepot Ltd"/>
    <s v="Mount Armstrong"/>
    <s v="Donadea"/>
    <s v="Co.Kildare"/>
    <m/>
    <s v="Kildare"/>
    <s v="Ireland"/>
    <m/>
    <s v="(01) 4598777"/>
    <x v="14"/>
    <s v="Michael"/>
    <s v="Hennessy"/>
    <s v="Non Compliant"/>
    <x v="0"/>
  </r>
  <r>
    <n v="3814"/>
    <n v="1854"/>
    <s v="Premise"/>
    <s v="Autodepot Ltd"/>
    <s v="Autodepot"/>
    <s v="5 First Avenue"/>
    <s v="Cookstown Ind Est Rd"/>
    <s v="Tallaght"/>
    <m/>
    <s v="Dublin 24"/>
    <s v="Ireland"/>
    <m/>
    <s v="01 4008001"/>
    <x v="2"/>
    <s v="Finbarr"/>
    <s v="Sullivan"/>
    <s v="Non Compliant"/>
    <x v="0"/>
  </r>
  <r>
    <n v="3814"/>
    <n v="1927"/>
    <s v="Premise"/>
    <s v="Autodepot Ltd"/>
    <s v="Autodepot Tyres"/>
    <s v="Kylemore Rd"/>
    <s v="Bluebell"/>
    <m/>
    <s v="Dublin 12"/>
    <s v="Dublin 12"/>
    <s v="Ireland"/>
    <m/>
    <m/>
    <x v="17"/>
    <m/>
    <m/>
    <s v="Non Compliant"/>
    <x v="0"/>
  </r>
  <r>
    <n v="3814"/>
    <n v="1928"/>
    <s v="Premise"/>
    <s v="Autodepot Ltd"/>
    <s v="Autodepot Tyres"/>
    <s v="Tuckmillstown"/>
    <m/>
    <m/>
    <s v="Straffan"/>
    <s v="Kildare"/>
    <s v="Ireland"/>
    <m/>
    <m/>
    <x v="14"/>
    <m/>
    <m/>
    <s v="Non Compliant"/>
    <x v="0"/>
  </r>
  <r>
    <n v="3815"/>
    <m/>
    <s v="Member"/>
    <s v="Shaundal Ltd"/>
    <s v="Shaundal Ltd"/>
    <s v="Mosstown"/>
    <s v="Dunleer"/>
    <m/>
    <m/>
    <s v="Louth"/>
    <s v="Ireland"/>
    <m/>
    <s v="(041) 6851815"/>
    <x v="23"/>
    <m/>
    <m/>
    <s v="Non Compliant"/>
    <x v="0"/>
  </r>
  <r>
    <n v="3816"/>
    <m/>
    <s v="Member"/>
    <s v="Carroll's Tyres Ltd"/>
    <s v="Carroll's Tyres Ltd"/>
    <s v="Allenwood"/>
    <s v="Naas"/>
    <m/>
    <m/>
    <s v="Kildare"/>
    <s v="Ireland"/>
    <m/>
    <s v="(087) 6143313"/>
    <x v="14"/>
    <s v="Tynandillon"/>
    <m/>
    <s v="Non Compliant"/>
    <x v="0"/>
  </r>
  <r>
    <n v="3817"/>
    <m/>
    <s v="Member"/>
    <s v="Soragan Auto Retail"/>
    <s v="Soragan Auto Retail"/>
    <s v="Unit 1 Birch Avenue"/>
    <s v="Stillorgan Business Park"/>
    <s v="Stillorgan"/>
    <m/>
    <s v="Dublin County"/>
    <s v="Ireland"/>
    <m/>
    <n v="3532069200"/>
    <x v="27"/>
    <m/>
    <m/>
    <s v="Non Compliant"/>
    <x v="0"/>
  </r>
  <r>
    <n v="3818"/>
    <m/>
    <s v="Member"/>
    <s v="Murphy's Garage"/>
    <s v="Murphy's Garage"/>
    <s v="Tineskin"/>
    <s v="Kilmuckridge"/>
    <s v="Gorey"/>
    <m/>
    <s v="Wexford"/>
    <s v="Ireland"/>
    <m/>
    <s v="(053) 9130152"/>
    <x v="24"/>
    <m/>
    <m/>
    <s v="Compliant"/>
    <x v="0"/>
  </r>
  <r>
    <n v="3819"/>
    <m/>
    <s v="Member"/>
    <s v="Ray Crofton Ltd"/>
    <s v="Ray Crofton Ltd"/>
    <s v="Celbridge Road"/>
    <s v="Maynooth"/>
    <m/>
    <m/>
    <s v="Kildare"/>
    <s v="Ireland"/>
    <s v="W23 CK03"/>
    <s v="(01) 6286439"/>
    <x v="14"/>
    <s v="Alan"/>
    <s v="Challoner"/>
    <s v="Non Compliant"/>
    <x v="0"/>
  </r>
  <r>
    <n v="3820"/>
    <m/>
    <s v="Member"/>
    <s v="Slaney View Garage Ltd"/>
    <s v="Slaney View Garage Ltd"/>
    <s v="Carcur"/>
    <s v="Wexford"/>
    <m/>
    <m/>
    <s v="Wexford"/>
    <s v="Ireland"/>
    <s v="Y35 E957"/>
    <s v="(053) 9123174"/>
    <x v="24"/>
    <s v="Mary"/>
    <s v="O Leary"/>
    <s v="Non Compliant"/>
    <x v="0"/>
  </r>
  <r>
    <n v="3822"/>
    <m/>
    <s v="Member"/>
    <s v="Cleary Garage Services"/>
    <s v="Cleary Garage Services"/>
    <s v="Slevoy"/>
    <s v="Foulksmills"/>
    <m/>
    <m/>
    <s v="Wexford"/>
    <s v="Ireland"/>
    <s v="Y35 RX79"/>
    <s v="(087) 3134318"/>
    <x v="24"/>
    <m/>
    <m/>
    <s v="Non Compliant"/>
    <x v="0"/>
  </r>
  <r>
    <n v="3823"/>
    <m/>
    <s v="Member"/>
    <s v="Cleere Auto Service"/>
    <s v="Cleere Auto Service"/>
    <s v="Waterrock House"/>
    <s v="Waterrock"/>
    <s v="Midleton"/>
    <m/>
    <s v="Cork"/>
    <s v="Ireland"/>
    <m/>
    <s v="(086) 8265599"/>
    <x v="6"/>
    <m/>
    <m/>
    <s v="Non Compliant"/>
    <x v="0"/>
  </r>
  <r>
    <n v="3824"/>
    <m/>
    <s v="Member"/>
    <s v="Mc Faddens Garage"/>
    <s v="Mc Faddens Garage"/>
    <s v="Bunbeg"/>
    <s v="Gweedore"/>
    <m/>
    <m/>
    <s v="Donegal"/>
    <s v="Ireland"/>
    <m/>
    <s v="(074) 9531066"/>
    <x v="31"/>
    <m/>
    <m/>
    <s v="Non Compliant"/>
    <x v="0"/>
  </r>
  <r>
    <n v="3825"/>
    <m/>
    <s v="Member"/>
    <s v="Malachy Doyle"/>
    <s v="Malachy Doyle"/>
    <s v="O'Growney Street"/>
    <s v="Athboy"/>
    <m/>
    <m/>
    <s v="Meath"/>
    <s v="Ireland"/>
    <m/>
    <s v="(087) 6536340"/>
    <x v="22"/>
    <m/>
    <m/>
    <s v="Non Compliant"/>
    <x v="0"/>
  </r>
  <r>
    <n v="3826"/>
    <m/>
    <s v="Member"/>
    <s v="GP Motos Ltd"/>
    <s v="GP Motos Ltd"/>
    <s v="Unit 3, Jamestown Little I"/>
    <s v="St Margaret's Road"/>
    <s v="Finglas"/>
    <m/>
    <s v="Dublin 11"/>
    <s v="Ireland"/>
    <s v="D11 FN28"/>
    <s v="(01) 8646476"/>
    <x v="17"/>
    <m/>
    <m/>
    <s v="Non Compliant"/>
    <x v="0"/>
  </r>
  <r>
    <n v="3827"/>
    <m/>
    <s v="Member"/>
    <s v="Linehan's Garage"/>
    <s v="Linehan's Garage"/>
    <s v="Station Road"/>
    <s v="Millstreet"/>
    <m/>
    <m/>
    <s v="Cork"/>
    <s v="Ireland"/>
    <s v="P51 HY35"/>
    <s v="(029) 70628"/>
    <x v="6"/>
    <m/>
    <m/>
    <s v="Compliant"/>
    <x v="0"/>
  </r>
  <r>
    <n v="3828"/>
    <m/>
    <s v="Member"/>
    <s v="JJ Griffith Ltd"/>
    <s v="JJ Griffith Ltd"/>
    <s v="Newport Road"/>
    <s v="Castlebar"/>
    <m/>
    <m/>
    <s v="Mayo"/>
    <s v="Ireland"/>
    <m/>
    <s v="(094) 903 5582"/>
    <x v="10"/>
    <s v="Evelyn"/>
    <s v="Kenny"/>
    <s v="Compliant"/>
    <x v="0"/>
  </r>
  <r>
    <n v="3829"/>
    <m/>
    <s v="Member"/>
    <s v="Simpson and Dunne Ltd"/>
    <s v="Simpson and Dunne Ltd"/>
    <s v="647/657 South Circular Road"/>
    <s v="Kilmainham"/>
    <m/>
    <m/>
    <s v="Dublin 8"/>
    <s v="Ireland"/>
    <m/>
    <s v="(01) 4738906"/>
    <x v="17"/>
    <m/>
    <m/>
    <s v="Non Compliant"/>
    <x v="0"/>
  </r>
  <r>
    <n v="3830"/>
    <m/>
    <s v="Member"/>
    <s v="JJ Griffith Ltd."/>
    <s v="JJ Griffith Ltd."/>
    <s v="James Street"/>
    <s v="Claremorris"/>
    <m/>
    <m/>
    <s v="Mayo"/>
    <s v="Ireland"/>
    <m/>
    <s v="(094) 937 1055"/>
    <x v="10"/>
    <s v="Sharon"/>
    <s v="Horan"/>
    <s v="Non Compliant"/>
    <x v="0"/>
  </r>
  <r>
    <n v="3831"/>
    <m/>
    <s v="Member"/>
    <s v="PTN Tyres Limited"/>
    <s v="PTN Tyres Limited"/>
    <s v="Knockgriffin"/>
    <s v="Midleton"/>
    <m/>
    <m/>
    <s v="Cork"/>
    <s v="Ireland"/>
    <m/>
    <s v="(087) 6562377"/>
    <x v="6"/>
    <s v="Tim"/>
    <s v="O'Mahony"/>
    <s v="Non Compliant"/>
    <x v="0"/>
  </r>
  <r>
    <n v="3832"/>
    <m/>
    <s v="Member"/>
    <s v="Kielys Tyre Centre"/>
    <s v="Kielys Tyre Centre"/>
    <s v="O'Connell Street"/>
    <s v="Dungarvan"/>
    <m/>
    <m/>
    <s v="Waterford"/>
    <s v="Ireland"/>
    <m/>
    <s v="(058) 43294"/>
    <x v="5"/>
    <s v="Catherine"/>
    <s v="Kiely"/>
    <s v="Non Compliant"/>
    <x v="0"/>
  </r>
  <r>
    <n v="3833"/>
    <m/>
    <s v="Member"/>
    <s v="East Cork Motors Ltd"/>
    <s v="East Cork Motors Ltd"/>
    <s v="The Pier Service Station"/>
    <s v="Aghada"/>
    <s v="Midleton"/>
    <m/>
    <s v="Cork"/>
    <s v="Ireland"/>
    <s v="P25FX48"/>
    <s v="(021) 4661131"/>
    <x v="6"/>
    <s v="Mary"/>
    <s v="O'Reilly"/>
    <s v="Non Compliant"/>
    <x v="0"/>
  </r>
  <r>
    <n v="3834"/>
    <m/>
    <s v="Member"/>
    <s v="M.B.Tyres Ltd"/>
    <s v="M.B.Tyres Ltd"/>
    <s v="Unit 4 Factory 2 Sragh Ind Est"/>
    <s v="Rahan Road"/>
    <s v="Tullamore"/>
    <m/>
    <s v="Offaly"/>
    <s v="Ireland"/>
    <s v="R35 W5W7"/>
    <s v="(087) 2517620"/>
    <x v="26"/>
    <m/>
    <m/>
    <s v="Non Compliant"/>
    <x v="0"/>
  </r>
  <r>
    <n v="3835"/>
    <m/>
    <s v="Member"/>
    <s v="Excel Motor Vehicle Mechanic"/>
    <s v="Excel Motor Vehicle Mechanic"/>
    <s v="Arch 4,"/>
    <s v="Seville Place"/>
    <m/>
    <m/>
    <s v="Dublin 1"/>
    <s v="Ireland"/>
    <s v="D01 XN36"/>
    <s v="018879250 0876264256"/>
    <x v="17"/>
    <s v="Musa"/>
    <s v="Badmus"/>
    <s v="Non Compliant"/>
    <x v="0"/>
  </r>
  <r>
    <n v="3836"/>
    <m/>
    <s v="Member"/>
    <s v="East End Garage Ltd"/>
    <s v="East End Garage Ltd"/>
    <s v="East End"/>
    <s v="Drimoleague"/>
    <m/>
    <m/>
    <s v="Cork"/>
    <s v="Ireland"/>
    <s v="P47 KV48"/>
    <s v="(028) 32000"/>
    <x v="6"/>
    <m/>
    <m/>
    <s v="Compliant"/>
    <x v="0"/>
  </r>
  <r>
    <n v="3837"/>
    <m/>
    <s v="Member"/>
    <s v="Statewide Towing &amp; Recovery"/>
    <s v="Statewide Towing &amp; Recovery"/>
    <s v="The Cross"/>
    <s v="Main Street"/>
    <s v="Rush"/>
    <m/>
    <s v="Dublin County"/>
    <s v="Ireland"/>
    <s v="K56 AW99"/>
    <s v="(01) 8437302"/>
    <x v="1"/>
    <m/>
    <m/>
    <s v="Compliant"/>
    <x v="0"/>
  </r>
  <r>
    <n v="3838"/>
    <m/>
    <s v="Member"/>
    <s v="Fitzpatricks Garage Ltd"/>
    <s v="Fitzpatricks Garage Ltd"/>
    <s v="Dublin Road"/>
    <s v="Kildare"/>
    <m/>
    <m/>
    <s v="Kildare"/>
    <s v="Ireland"/>
    <s v="R51 Y165"/>
    <s v="(045) 533300"/>
    <x v="14"/>
    <s v="Shirley"/>
    <s v="Murphy"/>
    <s v="Non Compliant"/>
    <x v="0"/>
  </r>
  <r>
    <n v="3839"/>
    <m/>
    <s v="Member"/>
    <s v="Five Roads Service Station"/>
    <s v="Five Roads Service Station"/>
    <s v="Blossomhill"/>
    <s v="Rathkeale"/>
    <m/>
    <m/>
    <s v="Limerick"/>
    <s v="Ireland"/>
    <s v="V94 NX4F"/>
    <s v="(069) 64912"/>
    <x v="8"/>
    <s v="Francis"/>
    <s v="Meade"/>
    <s v="Non Compliant"/>
    <x v="0"/>
  </r>
  <r>
    <n v="3840"/>
    <m/>
    <s v="Member"/>
    <s v="Gary Sinnott"/>
    <s v="Gary Sinnott"/>
    <s v="The Murrough"/>
    <s v="Wicklow Town"/>
    <m/>
    <m/>
    <s v="Wicklow"/>
    <s v="Ireland"/>
    <s v="A67 NC58"/>
    <s v="(087) 6364874"/>
    <x v="20"/>
    <m/>
    <m/>
    <s v="Non Compliant"/>
    <x v="0"/>
  </r>
  <r>
    <n v="3841"/>
    <m/>
    <s v="Member"/>
    <s v="Dungarvan Nissan"/>
    <s v="Dungarvan Nissan"/>
    <s v="Youghal Road"/>
    <s v="Dungarvan"/>
    <m/>
    <m/>
    <s v="Waterford"/>
    <s v="Ireland"/>
    <m/>
    <s v="(058) 44888"/>
    <x v="5"/>
    <m/>
    <m/>
    <s v="Non Compliant"/>
    <x v="0"/>
  </r>
  <r>
    <n v="3842"/>
    <m/>
    <s v="Member"/>
    <s v="Alex Autoservice Ltd"/>
    <s v="Alex Autoservice Ltd"/>
    <s v="Unit 19, Westpoint Business Park"/>
    <s v="Damastown"/>
    <m/>
    <m/>
    <s v="Dublin 15"/>
    <s v="Ireland"/>
    <s v="D15 EY97"/>
    <s v="(01) 5529098"/>
    <x v="1"/>
    <s v="Geanina"/>
    <s v="Florea"/>
    <s v="Non Compliant"/>
    <x v="0"/>
  </r>
  <r>
    <n v="3843"/>
    <m/>
    <s v="Member"/>
    <s v="John Sweeney Garage"/>
    <s v="John Sweeney Garage"/>
    <s v="Coad"/>
    <s v="Castledaniel"/>
    <s v="Killarney"/>
    <m/>
    <s v="Kerry"/>
    <s v="Ireland"/>
    <m/>
    <n v="863931860"/>
    <x v="13"/>
    <m/>
    <m/>
    <s v="Non Compliant"/>
    <x v="0"/>
  </r>
  <r>
    <n v="3844"/>
    <m/>
    <s v="Member"/>
    <s v="Balbriggan Service Centre Ltd"/>
    <s v="Balbriggan Service Centre Ltd"/>
    <s v="Unit 13 KVS Business Park"/>
    <s v="Stephenstown"/>
    <s v="Balbriggan"/>
    <m/>
    <s v="Dublin County"/>
    <s v="Ireland"/>
    <m/>
    <s v="(01) 6905608"/>
    <x v="1"/>
    <m/>
    <m/>
    <s v="Non Compliant"/>
    <x v="0"/>
  </r>
  <r>
    <n v="3845"/>
    <m/>
    <s v="Member"/>
    <s v="Mick Whelan Motors"/>
    <s v="Mick Whelan Motors"/>
    <s v="Loughsallagh Lodge"/>
    <s v="Clonee"/>
    <m/>
    <m/>
    <s v="Meath"/>
    <s v="Ireland"/>
    <m/>
    <s v="(087) 259 4445"/>
    <x v="22"/>
    <m/>
    <m/>
    <s v="Non Compliant"/>
    <x v="0"/>
  </r>
  <r>
    <n v="3846"/>
    <m/>
    <s v="Member"/>
    <s v="Ballaghaderreen Auto"/>
    <s v="Ballaghaderreen Auto"/>
    <s v="Banada"/>
    <s v="Ballaghaderreen"/>
    <m/>
    <m/>
    <s v="Roscommon"/>
    <s v="Ireland"/>
    <m/>
    <s v="(087) 2623170"/>
    <x v="28"/>
    <m/>
    <m/>
    <s v="Non Compliant"/>
    <x v="0"/>
  </r>
  <r>
    <n v="3847"/>
    <m/>
    <s v="Member"/>
    <s v="Stephen Quin"/>
    <s v="Stephen Quin"/>
    <s v="Dunderrow"/>
    <s v="Kinsale"/>
    <m/>
    <m/>
    <s v="Cork"/>
    <s v="Ireland"/>
    <s v="P17 CH74"/>
    <s v="(086) 0786217"/>
    <x v="6"/>
    <m/>
    <m/>
    <s v="Compliant"/>
    <x v="0"/>
  </r>
  <r>
    <n v="3848"/>
    <m/>
    <s v="Member"/>
    <s v="Z Auto Cork"/>
    <s v="Z Auto Cork"/>
    <s v="Unit 5 Commercial Park"/>
    <s v="Link road"/>
    <s v="Ballincollig"/>
    <m/>
    <s v="Cork"/>
    <s v="Ireland"/>
    <m/>
    <s v="(085) 1130429"/>
    <x v="6"/>
    <m/>
    <m/>
    <s v="Non Compliant"/>
    <x v="53"/>
  </r>
  <r>
    <n v="3849"/>
    <m/>
    <s v="Member"/>
    <s v="Michael Martin"/>
    <s v="Michael Martin"/>
    <s v="Portnason"/>
    <s v="Ballyshannon"/>
    <m/>
    <m/>
    <s v="Donegal"/>
    <s v="Ireland"/>
    <m/>
    <s v="(071) 9822970"/>
    <x v="31"/>
    <m/>
    <m/>
    <s v="Compliant"/>
    <x v="0"/>
  </r>
  <r>
    <n v="3850"/>
    <m/>
    <s v="Member"/>
    <s v="Paul O Shea"/>
    <s v="Paul O Shea"/>
    <s v="Castletownbere"/>
    <m/>
    <m/>
    <m/>
    <s v="Cork"/>
    <s v="Ireland"/>
    <m/>
    <s v="(027) 70958"/>
    <x v="6"/>
    <m/>
    <m/>
    <s v="Non Compliant"/>
    <x v="0"/>
  </r>
  <r>
    <n v="3851"/>
    <m/>
    <s v="Member"/>
    <s v="Denis O'Connor Ltd"/>
    <s v="Denis O'Connor Ltd"/>
    <s v="The Bridge"/>
    <s v="Roskelton"/>
    <s v="Mountrath"/>
    <m/>
    <s v="Laois"/>
    <s v="Ireland"/>
    <s v="R32 2X8Y"/>
    <s v="(057) 87 32382"/>
    <x v="3"/>
    <s v="Margaret"/>
    <s v="*"/>
    <s v="Non Compliant"/>
    <x v="0"/>
  </r>
  <r>
    <n v="3852"/>
    <m/>
    <s v="Member"/>
    <s v="J &amp; K INTER"/>
    <s v="J &amp; K INTER"/>
    <s v="84 Arleigh Vale"/>
    <s v="Mullingar"/>
    <m/>
    <m/>
    <s v="Westmeath"/>
    <s v="Ireland"/>
    <s v="N91 N8P7"/>
    <s v="(085) 7108419"/>
    <x v="25"/>
    <s v="Gregory"/>
    <s v="Pocalun"/>
    <s v="Non Compliant"/>
    <x v="0"/>
  </r>
  <r>
    <n v="3853"/>
    <m/>
    <s v="Member"/>
    <s v="Michael Walsh Autos Ltd"/>
    <s v="Michael Walsh Autos Ltd"/>
    <s v="Knocknagore"/>
    <s v="Castleisland"/>
    <m/>
    <m/>
    <s v="Kerry"/>
    <s v="Ireland"/>
    <m/>
    <s v="(066) 7142789"/>
    <x v="13"/>
    <m/>
    <m/>
    <s v="Non Compliant"/>
    <x v="0"/>
  </r>
  <r>
    <n v="3854"/>
    <m/>
    <s v="Member"/>
    <s v="T &amp; C Motors Ltd"/>
    <s v="T &amp; C Motors Ltd"/>
    <s v="Inner Ring Road"/>
    <s v="Waterford City"/>
    <m/>
    <m/>
    <s v="Waterford"/>
    <s v="Ireland"/>
    <m/>
    <s v="(051) 872959"/>
    <x v="5"/>
    <m/>
    <m/>
    <s v="Non Compliant"/>
    <x v="0"/>
  </r>
  <r>
    <n v="3855"/>
    <m/>
    <s v="Member"/>
    <s v="Clara Cars Ltd"/>
    <s v="Clara Cars Ltd"/>
    <s v="Clara"/>
    <s v="Kilkenny"/>
    <m/>
    <m/>
    <s v="Kilkenny"/>
    <s v="Ireland"/>
    <s v="R95 HE22"/>
    <s v="(056) 7726289"/>
    <x v="15"/>
    <m/>
    <m/>
    <s v="Non Compliant"/>
    <x v="0"/>
  </r>
  <r>
    <n v="3856"/>
    <m/>
    <s v="Member"/>
    <s v="Kilkenny Motor factors Ltd"/>
    <s v="Kilkenny Motor factors Ltd"/>
    <s v="Unit 1 A"/>
    <s v="Hebron Industrial Estate"/>
    <s v="Co Kilkenny"/>
    <m/>
    <s v="Kilkenny"/>
    <s v="Ireland"/>
    <m/>
    <s v="(056) 7712778"/>
    <x v="15"/>
    <s v="Jason"/>
    <s v="Acreman"/>
    <s v="Non Compliant"/>
    <x v="0"/>
  </r>
  <r>
    <n v="3857"/>
    <m/>
    <s v="Member"/>
    <s v="James Travers Garage Limited"/>
    <s v="James Travers Garage Limited"/>
    <s v="22 Hebron Industrial Estate"/>
    <s v="Hebron Road"/>
    <m/>
    <m/>
    <s v="Kilkenny"/>
    <s v="Ireland"/>
    <s v="R95 AD79"/>
    <s v="(056) 7765893"/>
    <x v="15"/>
    <m/>
    <m/>
    <s v="Non Compliant"/>
    <x v="0"/>
  </r>
  <r>
    <n v="3858"/>
    <m/>
    <s v="Member"/>
    <s v="Dariusz Szcepaniak &amp; Mariusz Sasin"/>
    <s v="Dariusz Szcepaniak &amp; Mariusz Sasin"/>
    <s v="1J Balmoral Industrial Estate"/>
    <s v="Kells Road"/>
    <s v="Navan"/>
    <m/>
    <s v="Meath"/>
    <s v="Ireland"/>
    <m/>
    <s v="(087) 1261739"/>
    <x v="22"/>
    <s v="Lubomir"/>
    <s v="Biczel"/>
    <s v="Compliant"/>
    <x v="0"/>
  </r>
  <r>
    <n v="3859"/>
    <m/>
    <s v="Member"/>
    <s v="Kevin Kelleher Tyres"/>
    <s v="Kevin Kelleher Tyres"/>
    <s v="Balinascarthy"/>
    <s v="Clonakilty"/>
    <m/>
    <m/>
    <s v="Cork"/>
    <s v="Ireland"/>
    <s v="P85 N772"/>
    <s v="(023) 8839039"/>
    <x v="6"/>
    <m/>
    <m/>
    <s v="Non Compliant"/>
    <x v="0"/>
  </r>
  <r>
    <n v="3860"/>
    <m/>
    <s v="Member"/>
    <s v="Henry Ford and Son Limited"/>
    <s v="Henry Ford and Son Limited"/>
    <s v="Elm Court"/>
    <s v="Boreenmanna Road"/>
    <s v="Cork"/>
    <m/>
    <s v="Cork"/>
    <s v="Ireland"/>
    <s v="T12 HHW2"/>
    <n v="353214329244"/>
    <x v="7"/>
    <s v="Colum"/>
    <s v="Cleary"/>
    <s v="Compliant"/>
    <x v="0"/>
  </r>
  <r>
    <n v="3861"/>
    <m/>
    <s v="Member"/>
    <s v="Ballycoree Ltd"/>
    <s v="Ballycoree Ltd"/>
    <s v="Gort Road"/>
    <s v="Ennis"/>
    <m/>
    <m/>
    <s v="Clare"/>
    <s v="Ireland"/>
    <s v="V95 T449"/>
    <s v="(065) 6821704"/>
    <x v="18"/>
    <s v="Trisha"/>
    <s v="Nash"/>
    <s v="Non Compliant"/>
    <x v="0"/>
  </r>
  <r>
    <n v="3862"/>
    <m/>
    <s v="Member"/>
    <s v="Dave Fallon Motors"/>
    <s v="Dave Fallon Motors"/>
    <s v="Athenry Road"/>
    <s v="Craughwell"/>
    <m/>
    <m/>
    <s v="Galway"/>
    <s v="Ireland"/>
    <s v="H91 HF82"/>
    <s v="(091) 876 655"/>
    <x v="21"/>
    <m/>
    <m/>
    <s v="Non Compliant"/>
    <x v="0"/>
  </r>
  <r>
    <n v="3863"/>
    <m/>
    <s v="Member"/>
    <s v="Sean White Car Sales"/>
    <s v="Sean White Car Sales"/>
    <s v="11 Roscommon Rd,"/>
    <s v="Bogganfin"/>
    <s v="Athlone"/>
    <m/>
    <s v="Westmeath"/>
    <s v="Ireland"/>
    <s v="N37 TV24"/>
    <s v="(0906) 492887"/>
    <x v="25"/>
    <s v="Bridie"/>
    <m/>
    <s v="Compliant"/>
    <x v="0"/>
  </r>
  <r>
    <n v="3864"/>
    <m/>
    <s v="Member"/>
    <s v="Andrew Dray"/>
    <s v="Andrew Dray"/>
    <s v="Riverview"/>
    <s v="kilmacow"/>
    <m/>
    <m/>
    <s v="Kilkenny"/>
    <s v="Ireland"/>
    <s v="X91 YH63"/>
    <s v="(087) 2307456"/>
    <x v="15"/>
    <m/>
    <m/>
    <s v="Non Compliant"/>
    <x v="0"/>
  </r>
  <r>
    <n v="3865"/>
    <m/>
    <s v="Member"/>
    <s v="Tractamotors Blanchardstown Ltd"/>
    <s v="Tractamotors Blanchardstown Ltd"/>
    <s v="Main Street"/>
    <s v="Blanchardstown"/>
    <m/>
    <m/>
    <s v="Dublin 15"/>
    <s v="Ireland"/>
    <s v="D15 AX2N"/>
    <s v="(01) 8216622"/>
    <x v="1"/>
    <m/>
    <m/>
    <s v="Compliant"/>
    <x v="0"/>
  </r>
  <r>
    <n v="3866"/>
    <m/>
    <s v="Member"/>
    <s v="Noel Whelan"/>
    <s v="Noel Whelan"/>
    <s v="Dysart"/>
    <s v="Stradbally Rd"/>
    <s v="Portlaoise"/>
    <m/>
    <s v="Laois"/>
    <s v="Ireland"/>
    <m/>
    <s v="(085) 1111077"/>
    <x v="3"/>
    <m/>
    <m/>
    <s v="Compliant"/>
    <x v="0"/>
  </r>
  <r>
    <n v="3867"/>
    <m/>
    <s v="Member"/>
    <s v="Young's Garage Ltd"/>
    <s v="Young's Garage Ltd"/>
    <s v="Patrick Street"/>
    <s v="Templemore"/>
    <m/>
    <m/>
    <s v="Tipperary"/>
    <s v="Ireland"/>
    <s v="E41 X602"/>
    <s v="(0504) 31333"/>
    <x v="11"/>
    <s v="RJ"/>
    <s v="Bohan"/>
    <s v="Non Compliant"/>
    <x v="0"/>
  </r>
  <r>
    <n v="3868"/>
    <m/>
    <s v="Member"/>
    <s v="Kilkenny Vehicle Centre"/>
    <s v="Kilkenny Vehicle Centre"/>
    <s v="Callan Road"/>
    <s v="Kilkenny"/>
    <m/>
    <m/>
    <s v="Kilkenny"/>
    <s v="Ireland"/>
    <m/>
    <s v="(056) 7722830"/>
    <x v="15"/>
    <m/>
    <m/>
    <s v="Non Compliant"/>
    <x v="0"/>
  </r>
  <r>
    <n v="3869"/>
    <m/>
    <s v="Member"/>
    <s v="Fix-It Motors Ltd"/>
    <s v="Fix-It Motors Ltd"/>
    <s v="Ardbraccan"/>
    <s v="Navan"/>
    <m/>
    <m/>
    <s v="Meath"/>
    <s v="Ireland"/>
    <s v="C15 DW62"/>
    <s v="(087) 6163222"/>
    <x v="22"/>
    <m/>
    <m/>
    <s v="Non Compliant"/>
    <x v="0"/>
  </r>
  <r>
    <n v="3870"/>
    <m/>
    <s v="Member"/>
    <s v="Navan Ford Centre Ltd"/>
    <s v="Navan Ford Centre Ltd"/>
    <s v="Liscarton"/>
    <s v="Kells Road"/>
    <s v="Navan"/>
    <m/>
    <s v="Meath"/>
    <s v="Ireland"/>
    <m/>
    <s v="(046) 9023456"/>
    <x v="22"/>
    <s v="Sinead"/>
    <s v="Stafford"/>
    <s v="Non Compliant"/>
    <x v="0"/>
  </r>
  <r>
    <n v="3871"/>
    <m/>
    <s v="Member"/>
    <s v="CJK Autotraders"/>
    <s v="CJK Autotraders"/>
    <s v="Unit 1G Blessington Business Park"/>
    <s v="Blessington"/>
    <m/>
    <m/>
    <s v="Wicklow"/>
    <s v="Ireland"/>
    <m/>
    <s v="(045) 857999"/>
    <x v="20"/>
    <m/>
    <m/>
    <s v="Non Compliant"/>
    <x v="0"/>
  </r>
  <r>
    <n v="3872"/>
    <m/>
    <s v="Member"/>
    <s v="Auto Care Point"/>
    <s v="Auto Care Point"/>
    <s v="Block A, Unit 11, Base Park"/>
    <s v="Lady's Well Road"/>
    <s v="Mulhuddart"/>
    <m/>
    <s v="Dublin 15"/>
    <s v="Ireland"/>
    <s v="D15 A392"/>
    <s v="(085) 7439053"/>
    <x v="1"/>
    <m/>
    <m/>
    <s v="Non Compliant"/>
    <x v="0"/>
  </r>
  <r>
    <n v="3873"/>
    <m/>
    <s v="Member"/>
    <s v="Bridge Motorhomes Ltd"/>
    <s v="Bridge Motorhomes Ltd"/>
    <s v="Boherkyle"/>
    <s v="Goresbridge"/>
    <m/>
    <m/>
    <s v="Kilkenny"/>
    <s v="Ireland"/>
    <m/>
    <s v="(059) 9775173"/>
    <x v="15"/>
    <m/>
    <m/>
    <s v="Non Compliant"/>
    <x v="0"/>
  </r>
  <r>
    <n v="3874"/>
    <m/>
    <s v="Member"/>
    <s v="Abbeyside Tyre Centre"/>
    <s v="Abbeyside Tyre Centre"/>
    <s v="Sexton Street"/>
    <s v="Abbeyside"/>
    <s v="Dungarvan"/>
    <m/>
    <s v="Waterford"/>
    <s v="Ireland"/>
    <s v="X35 RX30"/>
    <s v="(058) 43260"/>
    <x v="5"/>
    <s v="Philip"/>
    <s v="Foley"/>
    <s v="Compliant"/>
    <x v="0"/>
  </r>
  <r>
    <n v="3875"/>
    <m/>
    <s v="Member"/>
    <s v="Jim Caplis"/>
    <s v="Jim Caplis"/>
    <s v="Rearcross"/>
    <s v="Newport"/>
    <m/>
    <m/>
    <s v="Tipperary"/>
    <s v="Ireland"/>
    <m/>
    <s v="(087) 7679204"/>
    <x v="11"/>
    <m/>
    <m/>
    <s v="Non Compliant"/>
    <x v="0"/>
  </r>
  <r>
    <n v="3876"/>
    <m/>
    <s v="Member"/>
    <s v="TC Motors and Taxi Services"/>
    <s v="TC Motors and Taxi Services"/>
    <s v="23B Moyle Road"/>
    <s v="Dublin Ind Estate"/>
    <s v="Glasnevin"/>
    <m/>
    <s v="Dublin 11"/>
    <s v="Ireland"/>
    <m/>
    <s v="(087) 2046380"/>
    <x v="17"/>
    <m/>
    <m/>
    <s v="Compliant"/>
    <x v="0"/>
  </r>
  <r>
    <n v="3877"/>
    <m/>
    <s v="Member"/>
    <s v="Tadhg Hawes Motor &amp; Marine Parts"/>
    <s v="Tadhg Hawes Motor &amp; Marine Parts"/>
    <s v="Grand Union House"/>
    <s v="Drurys Ave"/>
    <s v="Midleton"/>
    <m/>
    <s v="Cork"/>
    <s v="Ireland"/>
    <m/>
    <s v="(021) 463 4201"/>
    <x v="6"/>
    <m/>
    <m/>
    <s v="Non Compliant"/>
    <x v="0"/>
  </r>
  <r>
    <n v="3878"/>
    <m/>
    <s v="Member"/>
    <s v="Murphy's Garage"/>
    <s v="Murphy's Garage"/>
    <s v="Church Street"/>
    <s v="Mitchelstown"/>
    <m/>
    <m/>
    <s v="Cork"/>
    <s v="Ireland"/>
    <m/>
    <s v="(087) 2599494"/>
    <x v="6"/>
    <m/>
    <m/>
    <s v="Non Compliant"/>
    <x v="0"/>
  </r>
  <r>
    <n v="3879"/>
    <m/>
    <s v="Member"/>
    <s v="Berehaven Marine Supplies Ltd"/>
    <s v="Berehaven Marine Supplies Ltd"/>
    <s v="Millcove"/>
    <s v="Castletownbere"/>
    <m/>
    <m/>
    <s v="Cork"/>
    <s v="Ireland"/>
    <m/>
    <s v="(027) 70129"/>
    <x v="6"/>
    <m/>
    <m/>
    <s v="Compliant"/>
    <x v="0"/>
  </r>
  <r>
    <n v="3880"/>
    <m/>
    <s v="Member"/>
    <s v="O'Gorman's Garage"/>
    <s v="O'Gorman's Garage"/>
    <s v="Kilbolane"/>
    <s v="Milford"/>
    <s v="Charleville"/>
    <m/>
    <s v="Cork"/>
    <s v="Ireland"/>
    <m/>
    <s v="(063) 80166"/>
    <x v="6"/>
    <m/>
    <m/>
    <s v="Non Compliant"/>
    <x v="0"/>
  </r>
  <r>
    <n v="3881"/>
    <m/>
    <s v="Member"/>
    <s v="Quality Tyres Ltd"/>
    <s v="Quality Tyres Ltd"/>
    <s v="Cloncollig Industrial Estate"/>
    <s v="Church Road"/>
    <s v="Tullamore"/>
    <m/>
    <s v="Offaly"/>
    <s v="Ireland"/>
    <m/>
    <s v="(085) 7796728"/>
    <x v="26"/>
    <s v="Helena"/>
    <s v="Dunne"/>
    <s v="Non Compliant"/>
    <x v="0"/>
  </r>
  <r>
    <n v="3882"/>
    <m/>
    <s v="Member"/>
    <s v="Premier Pitstop &amp; Service Centre Ltd"/>
    <s v="Premier Pitstop &amp; Service Centre Ltd"/>
    <s v="Killeen Road"/>
    <m/>
    <m/>
    <m/>
    <s v="Dublin 12"/>
    <s v="Ireland"/>
    <s v="D12 A027"/>
    <s v="(01) 4568552"/>
    <x v="17"/>
    <m/>
    <m/>
    <s v="Non Compliant"/>
    <x v="0"/>
  </r>
  <r>
    <n v="3883"/>
    <m/>
    <s v="Member"/>
    <s v="Commons Road Cars"/>
    <s v="Commons Road Cars"/>
    <s v="Commons Road"/>
    <s v="Navan"/>
    <s v="Co. Meath"/>
    <m/>
    <s v="Meath"/>
    <s v="Ireland"/>
    <m/>
    <s v="(046) 9027333"/>
    <x v="22"/>
    <s v="Joe"/>
    <s v="Levins"/>
    <s v="Non Compliant"/>
    <x v="0"/>
  </r>
  <r>
    <n v="3884"/>
    <m/>
    <s v="Member"/>
    <s v="McAllisters"/>
    <s v="McAllisters"/>
    <s v="Airside Motor Park"/>
    <s v="Swords"/>
    <m/>
    <m/>
    <s v="Dublin County"/>
    <s v="Ireland"/>
    <m/>
    <s v="(01) 8647704"/>
    <x v="1"/>
    <s v="Joe"/>
    <s v="Levins"/>
    <s v="Non Compliant"/>
    <x v="0"/>
  </r>
  <r>
    <n v="3885"/>
    <m/>
    <s v="Member"/>
    <s v="Karmann Auto Ltd"/>
    <s v="Karmann Auto Ltd"/>
    <s v="Exit 5 M50"/>
    <s v="North Park"/>
    <s v="North Road"/>
    <m/>
    <s v="Dublin 11"/>
    <s v="Ireland"/>
    <m/>
    <s v="(01) 8503900"/>
    <x v="1"/>
    <s v="Joe"/>
    <s v="Levins"/>
    <s v="Compliant"/>
    <x v="0"/>
  </r>
  <r>
    <n v="3886"/>
    <m/>
    <s v="Member"/>
    <s v="JP Brennan Auto Services"/>
    <s v="JP Brennan Auto Services"/>
    <s v="Croughevoe"/>
    <s v="Mitchelstown"/>
    <m/>
    <m/>
    <s v="Cork"/>
    <s v="Ireland"/>
    <s v="P67 WK79"/>
    <s v="(086) 8490413"/>
    <x v="6"/>
    <m/>
    <m/>
    <s v="Non Compliant"/>
    <x v="0"/>
  </r>
  <r>
    <n v="3887"/>
    <m/>
    <s v="Member"/>
    <s v="Ciaran McGrath"/>
    <s v="Ciaran McGrath"/>
    <s v="Donaghintraine"/>
    <s v="Dromore West"/>
    <m/>
    <m/>
    <s v="Sligo"/>
    <s v="Ireland"/>
    <s v="F26H523"/>
    <s v="(086) 8954171"/>
    <x v="12"/>
    <s v="Valerie"/>
    <s v="McGrath"/>
    <s v="Compliant"/>
    <x v="0"/>
  </r>
  <r>
    <n v="3888"/>
    <m/>
    <s v="Member"/>
    <s v="Carrigaline Auto Services"/>
    <s v="Carrigaline Auto Services"/>
    <s v="Unit 5 Old Pottery"/>
    <s v="Carrigaline"/>
    <m/>
    <m/>
    <s v="Cork"/>
    <s v="Ireland"/>
    <m/>
    <s v="(021) 4375271"/>
    <x v="6"/>
    <s v="Sheila"/>
    <s v="Ryan"/>
    <s v="Non Compliant"/>
    <x v="0"/>
  </r>
  <r>
    <n v="3889"/>
    <m/>
    <s v="Member"/>
    <s v="Timeless Accessories Ltd"/>
    <s v="Timeless Accessories Ltd"/>
    <s v="Ashford"/>
    <m/>
    <m/>
    <m/>
    <s v="Wicklow"/>
    <s v="Ireland"/>
    <m/>
    <s v="(0404) 40309"/>
    <x v="20"/>
    <s v="Berine"/>
    <s v="Doyle"/>
    <s v="Non Compliant"/>
    <x v="0"/>
  </r>
  <r>
    <n v="3890"/>
    <m/>
    <s v="Member"/>
    <s v="Maudlin Tyre Centre"/>
    <s v="Maudlin Tyre Centre"/>
    <s v="Maudlin Street"/>
    <s v="Kells"/>
    <m/>
    <m/>
    <s v="Meath"/>
    <s v="Ireland"/>
    <m/>
    <s v="(086) 0564459"/>
    <x v="22"/>
    <s v="Peter"/>
    <s v="Ryan"/>
    <s v="Non Compliant"/>
    <x v="0"/>
  </r>
  <r>
    <n v="3891"/>
    <m/>
    <s v="Member"/>
    <s v="TyreTech"/>
    <s v="TyreTech"/>
    <s v="Ballybunion Road"/>
    <s v="Listowel"/>
    <m/>
    <m/>
    <s v="Kerry"/>
    <s v="Ireland"/>
    <m/>
    <s v="(087) 2854291"/>
    <x v="13"/>
    <m/>
    <m/>
    <s v="Compliant"/>
    <x v="0"/>
  </r>
  <r>
    <n v="3892"/>
    <m/>
    <s v="Member"/>
    <s v="Paramount Motor Repairs Ltd"/>
    <s v="Paramount Motor Repairs Ltd"/>
    <s v="Unit F4 Ballymount Drive"/>
    <s v="Ballymount"/>
    <m/>
    <m/>
    <s v="Dublin 12"/>
    <s v="Ireland"/>
    <m/>
    <s v="(01) 4089015"/>
    <x v="17"/>
    <s v="Rose"/>
    <s v="McManus"/>
    <s v="Compliant"/>
    <x v="0"/>
  </r>
  <r>
    <n v="3893"/>
    <m/>
    <s v="Member"/>
    <s v="Graddington Tyres"/>
    <s v="Graddington Tyres"/>
    <s v="No 7 Lynn Business Park"/>
    <s v="Mullingar"/>
    <m/>
    <m/>
    <s v="Westmeath"/>
    <s v="Ireland"/>
    <s v="N91 DP11"/>
    <s v="(044) 9338252"/>
    <x v="25"/>
    <m/>
    <m/>
    <s v="Compliant"/>
    <x v="0"/>
  </r>
  <r>
    <n v="3894"/>
    <m/>
    <s v="Member"/>
    <s v="Carbury Tyre Centre"/>
    <s v="Carbury Tyre Centre"/>
    <s v="Derrinturn"/>
    <s v="Carbury"/>
    <m/>
    <m/>
    <s v="Kildare"/>
    <s v="Ireland"/>
    <m/>
    <s v="(087) 8688075"/>
    <x v="14"/>
    <m/>
    <m/>
    <s v="Non Compliant"/>
    <x v="0"/>
  </r>
  <r>
    <n v="3895"/>
    <m/>
    <s v="Member"/>
    <s v="Egan's Garage"/>
    <s v="Egan's Garage"/>
    <s v="Granard Road"/>
    <s v="Castlepollard"/>
    <m/>
    <m/>
    <s v="Westmeath"/>
    <s v="Ireland"/>
    <m/>
    <s v="(044) 9661142"/>
    <x v="25"/>
    <m/>
    <m/>
    <s v="Compliant"/>
    <x v="0"/>
  </r>
  <r>
    <n v="3896"/>
    <m/>
    <s v="Member"/>
    <s v="Arco Vehicle Services"/>
    <s v="Arco Vehicle Services"/>
    <s v="Unit 5 Dunshaughlin Business Park"/>
    <s v="Dunshaughlin"/>
    <m/>
    <m/>
    <s v="Meath"/>
    <s v="Ireland"/>
    <m/>
    <s v="(01) 8011003"/>
    <x v="22"/>
    <m/>
    <m/>
    <s v="Non Compliant"/>
    <x v="0"/>
  </r>
  <r>
    <n v="3897"/>
    <m/>
    <s v="Member"/>
    <s v="McGagh Tyres"/>
    <s v="McGagh Tyres"/>
    <s v="Unit 6 Bagenalstown Business Park"/>
    <s v="Bagenalstown"/>
    <s v="Royal Oak Road"/>
    <m/>
    <s v="Carlow"/>
    <s v="Ireland"/>
    <s v="R21 XA00"/>
    <s v="(087) 2279642"/>
    <x v="4"/>
    <m/>
    <m/>
    <s v="Non Compliant"/>
    <x v="0"/>
  </r>
  <r>
    <n v="3898"/>
    <m/>
    <s v="Member"/>
    <s v="Bray Honda Centre"/>
    <s v="Bray Honda Centre"/>
    <s v="3 Duncairn Lane"/>
    <s v="Bray"/>
    <m/>
    <m/>
    <s v="Wicklow"/>
    <s v="Ireland"/>
    <s v="A98 K683"/>
    <s v="(01) 2829373"/>
    <x v="20"/>
    <m/>
    <m/>
    <s v="Non Compliant"/>
    <x v="0"/>
  </r>
  <r>
    <n v="3899"/>
    <m/>
    <s v="Member"/>
    <s v="Joe Thompson Motors"/>
    <s v="Joe Thompson Motors"/>
    <s v="Drumboe Lower"/>
    <s v="Stranorlar"/>
    <s v="Lifford"/>
    <m/>
    <s v="Donegal"/>
    <s v="Ireland"/>
    <s v="F93 DK37"/>
    <s v="(074) 9130001"/>
    <x v="31"/>
    <m/>
    <m/>
    <s v="Compliant"/>
    <x v="0"/>
  </r>
  <r>
    <n v="3900"/>
    <m/>
    <s v="Member"/>
    <s v="Kevin Gilies"/>
    <s v="Kevin Gilies"/>
    <s v="Rathbawn"/>
    <s v="Co. West Meath"/>
    <m/>
    <m/>
    <s v="Meath"/>
    <s v="Ireland"/>
    <m/>
    <n v="449391659"/>
    <x v="22"/>
    <s v="Geraldine/ Barbara"/>
    <m/>
    <s v="Non Compliant"/>
    <x v="0"/>
  </r>
  <r>
    <n v="3901"/>
    <m/>
    <s v="Member"/>
    <s v="DAF Distributors Ltd."/>
    <s v="DAF Distributors Ltd."/>
    <s v="OHM Group"/>
    <s v="Clonlara Avenue"/>
    <s v="Baldonnell Business Park"/>
    <m/>
    <s v="Dublin 22"/>
    <s v="Ireland"/>
    <s v="D22W1H9"/>
    <s v="(01) 4034100"/>
    <x v="2"/>
    <s v="Liz"/>
    <s v="Forde"/>
    <s v="Non Compliant"/>
    <x v="0"/>
  </r>
  <r>
    <n v="3902"/>
    <m/>
    <s v="Member"/>
    <s v="Edward Devlin"/>
    <s v="Edward Devlin"/>
    <s v="Collon Road"/>
    <s v="Slane"/>
    <m/>
    <m/>
    <s v="Meath"/>
    <s v="Ireland"/>
    <m/>
    <s v="(086) 1609035"/>
    <x v="22"/>
    <s v="Eddie"/>
    <s v="Devlin"/>
    <s v="Non Compliant"/>
    <x v="0"/>
  </r>
  <r>
    <n v="3903"/>
    <m/>
    <s v="Member"/>
    <s v="O'Connor Motors"/>
    <s v="O'Connor Motors"/>
    <s v="Main Street"/>
    <s v="Croom"/>
    <m/>
    <m/>
    <s v="Limerick"/>
    <s v="Ireland"/>
    <s v="V35CR92"/>
    <s v="(061) 397630"/>
    <x v="8"/>
    <m/>
    <m/>
    <s v="Non Compliant"/>
    <x v="0"/>
  </r>
  <r>
    <n v="3904"/>
    <m/>
    <s v="Member"/>
    <s v="Fred Kilmartin Ltd"/>
    <s v="Fred Kilmartin Ltd"/>
    <s v="Athlone Road"/>
    <s v="Ballinasloe"/>
    <m/>
    <m/>
    <s v="Galway"/>
    <s v="Ireland"/>
    <s v="H53 A0D4"/>
    <s v="(0909) 630800"/>
    <x v="21"/>
    <m/>
    <m/>
    <s v="Compliant"/>
    <x v="0"/>
  </r>
  <r>
    <n v="3905"/>
    <m/>
    <s v="Member"/>
    <s v="Cactus Cars Ltd"/>
    <s v="Cactus Cars Ltd"/>
    <s v="Collon Road"/>
    <s v="Slane"/>
    <m/>
    <m/>
    <s v="Meath"/>
    <s v="Ireland"/>
    <m/>
    <s v="(041) 9884141"/>
    <x v="22"/>
    <s v="Sandra"/>
    <s v="Grimes"/>
    <s v="Non Compliant"/>
    <x v="0"/>
  </r>
  <r>
    <n v="3906"/>
    <m/>
    <s v="Member"/>
    <s v="Mechanic on Duty"/>
    <s v="Mechanic on Duty"/>
    <s v="Service station Stillorgan road"/>
    <s v="Donnybrook"/>
    <m/>
    <m/>
    <s v="Dublin 4"/>
    <s v="Ireland"/>
    <m/>
    <s v="(01) 2606638"/>
    <x v="17"/>
    <m/>
    <m/>
    <s v="Non Compliant"/>
    <x v="0"/>
  </r>
  <r>
    <n v="3907"/>
    <m/>
    <s v="Member"/>
    <s v="Philpotts Tyre Centre"/>
    <s v="Philpotts Tyre Centre"/>
    <s v="Upper Bluepool"/>
    <s v="Kanturk"/>
    <m/>
    <m/>
    <s v="Cork"/>
    <s v="Ireland"/>
    <s v="P51 CT80"/>
    <n v="353879228210"/>
    <x v="6"/>
    <m/>
    <m/>
    <s v="Compliant"/>
    <x v="0"/>
  </r>
  <r>
    <n v="3908"/>
    <m/>
    <s v="Member"/>
    <s v="Dublin Auto Repairs"/>
    <s v="Dublin Auto Repairs"/>
    <s v="Unit 2, White Swan Business Centre"/>
    <s v="Donore Avenue"/>
    <m/>
    <m/>
    <s v="Dublin 8"/>
    <s v="Ireland"/>
    <s v="D08 A434"/>
    <s v="(01) 4537161"/>
    <x v="17"/>
    <m/>
    <s v="Faisal"/>
    <s v="Non Compliant"/>
    <x v="0"/>
  </r>
  <r>
    <n v="3909"/>
    <m/>
    <s v="Member"/>
    <s v="C.H. Autos Ltd"/>
    <s v="C.H. Autos Ltd"/>
    <s v="Harris Park Old Airport Road"/>
    <s v="Cloghran"/>
    <m/>
    <m/>
    <s v="Dublin County"/>
    <s v="Ireland"/>
    <s v="K67AR55"/>
    <s v="(01) 8623860"/>
    <x v="1"/>
    <m/>
    <m/>
    <s v="Non Compliant"/>
    <x v="0"/>
  </r>
  <r>
    <n v="3910"/>
    <m/>
    <s v="Member"/>
    <s v="Willie Havlin"/>
    <s v="Willie Havlin"/>
    <s v="Main Street"/>
    <s v="Moville"/>
    <m/>
    <m/>
    <s v="Donegal"/>
    <s v="Ireland"/>
    <s v="F93 HW50"/>
    <s v="(074) 9385100"/>
    <x v="31"/>
    <m/>
    <m/>
    <s v="Non Compliant"/>
    <x v="0"/>
  </r>
  <r>
    <n v="3911"/>
    <m/>
    <s v="Member"/>
    <s v="McNamara Auto Electric"/>
    <s v="McNamara Auto Electric"/>
    <s v="Station Road"/>
    <s v="Buttevant"/>
    <m/>
    <m/>
    <s v="Cork"/>
    <s v="Ireland"/>
    <m/>
    <s v="(086) 2571156"/>
    <x v="6"/>
    <m/>
    <m/>
    <s v="Non Compliant"/>
    <x v="0"/>
  </r>
  <r>
    <n v="3912"/>
    <m/>
    <s v="Member"/>
    <s v="RE Auto Ltd"/>
    <s v="RE Auto Ltd"/>
    <s v="Smithstown"/>
    <s v="Maynooth"/>
    <m/>
    <m/>
    <s v="Kildare"/>
    <s v="Ireland"/>
    <m/>
    <s v="(087) 6371111"/>
    <x v="14"/>
    <m/>
    <m/>
    <s v="Non Compliant"/>
    <x v="0"/>
  </r>
  <r>
    <n v="3913"/>
    <m/>
    <s v="Member"/>
    <s v="Sandor Burzik"/>
    <s v="Sandor Burzik"/>
    <s v="Unit 4, Long Mile Business Park"/>
    <s v="Walkinstown"/>
    <m/>
    <m/>
    <s v="Dublin 12"/>
    <s v="Ireland"/>
    <m/>
    <n v="353872356721"/>
    <x v="17"/>
    <m/>
    <m/>
    <s v="Non Compliant"/>
    <x v="0"/>
  </r>
  <r>
    <n v="3914"/>
    <m/>
    <s v="Member"/>
    <s v="Daly Autos"/>
    <s v="Daly Autos"/>
    <s v="Killavalley"/>
    <s v="Tyrrellspass"/>
    <m/>
    <m/>
    <s v="Westmeath"/>
    <s v="Ireland"/>
    <m/>
    <s v="(044) 9323394"/>
    <x v="25"/>
    <m/>
    <m/>
    <s v="Non Compliant"/>
    <x v="0"/>
  </r>
  <r>
    <n v="3915"/>
    <m/>
    <s v="Member"/>
    <s v="NCW Tyres Ltd."/>
    <s v="NCW Tyres Ltd."/>
    <s v="Churchtown"/>
    <s v="Newcastle West"/>
    <m/>
    <m/>
    <s v="Limerick"/>
    <s v="Ireland"/>
    <m/>
    <s v="(069) 62303"/>
    <x v="8"/>
    <m/>
    <m/>
    <s v="Compliant"/>
    <x v="0"/>
  </r>
  <r>
    <n v="3916"/>
    <m/>
    <s v="Member"/>
    <s v="Denis Dunne Motors"/>
    <s v="Denis Dunne Motors"/>
    <s v="Bryanstown"/>
    <s v="Maynooth"/>
    <m/>
    <m/>
    <s v="Kildare"/>
    <s v="Ireland"/>
    <s v="W23 PX92"/>
    <s v="(087) 2454893"/>
    <x v="14"/>
    <m/>
    <m/>
    <s v="Non Compliant"/>
    <x v="0"/>
  </r>
  <r>
    <n v="3917"/>
    <m/>
    <s v="Member"/>
    <s v="Total Tyre Solutions"/>
    <s v="Total Tyre Solutions"/>
    <s v="4 Forge Lane"/>
    <s v="Lusk Village"/>
    <m/>
    <m/>
    <s v="Dublin County"/>
    <s v="Ireland"/>
    <m/>
    <s v="(086) 1728715"/>
    <x v="1"/>
    <m/>
    <m/>
    <s v="Non Compliant"/>
    <x v="0"/>
  </r>
  <r>
    <n v="3918"/>
    <m/>
    <s v="Member"/>
    <s v="Murphy Motors"/>
    <s v="Murphy Motors"/>
    <s v="Grange"/>
    <s v="Killavullen"/>
    <s v="Mallow"/>
    <m/>
    <s v="Cork"/>
    <s v="Ireland"/>
    <s v="P51 D785"/>
    <s v="(086) 8230299"/>
    <x v="6"/>
    <m/>
    <m/>
    <s v="Non Compliant"/>
    <x v="0"/>
  </r>
  <r>
    <n v="3920"/>
    <m/>
    <s v="Member"/>
    <s v="Donal Ryan Crash Repairs Ltd."/>
    <s v="Donal Ryan Crash Repairs Ltd."/>
    <s v="Templederry"/>
    <s v="Nenagh"/>
    <m/>
    <m/>
    <s v="Tipperary"/>
    <s v="Ireland"/>
    <m/>
    <s v="(0505) 22335"/>
    <x v="11"/>
    <m/>
    <m/>
    <s v="Non Compliant"/>
    <x v="0"/>
  </r>
  <r>
    <n v="3921"/>
    <m/>
    <s v="Member"/>
    <s v="Newell's Tyre Centre"/>
    <s v="Newell's Tyre Centre"/>
    <s v="Unit 13 MG Business Park"/>
    <s v="Galway Road"/>
    <s v="Tuam"/>
    <m/>
    <s v="Galway"/>
    <s v="Ireland"/>
    <s v="H54 R654"/>
    <s v="(093)27657"/>
    <x v="21"/>
    <s v="Gordon"/>
    <s v="Newell"/>
    <s v="Non Compliant"/>
    <x v="0"/>
  </r>
  <r>
    <n v="3922"/>
    <m/>
    <s v="Member"/>
    <s v="EQC Accessories Limited"/>
    <s v="EQC Accessories Limited"/>
    <s v="9 Westfield House"/>
    <s v="Patrick Street"/>
    <s v="Mullingar"/>
    <m/>
    <s v="Westmeath"/>
    <s v="Ireland"/>
    <s v="N91 KW28"/>
    <s v="(085) 1402441"/>
    <x v="25"/>
    <m/>
    <m/>
    <s v="Compliant"/>
    <x v="0"/>
  </r>
  <r>
    <n v="3923"/>
    <m/>
    <s v="Member"/>
    <s v="Tidy Mechanical Repairs Ltd"/>
    <s v="Tidy Mechanical Repairs Ltd"/>
    <s v="Ballycurreen Industrial Estate"/>
    <s v="Kinsale Road"/>
    <s v="Cork"/>
    <m/>
    <s v="Cork"/>
    <s v="Ireland"/>
    <m/>
    <s v="(021) 4962903"/>
    <x v="6"/>
    <s v="Aisling"/>
    <s v="Feiriteur"/>
    <s v="Non Compliant"/>
    <x v="0"/>
  </r>
  <r>
    <n v="3924"/>
    <m/>
    <s v="Member"/>
    <s v="Knock Tyres"/>
    <s v="Knock Tyres"/>
    <s v="School Road"/>
    <s v="Knock"/>
    <m/>
    <m/>
    <s v="Mayo"/>
    <s v="Ireland"/>
    <m/>
    <s v="(089) 4885555"/>
    <x v="10"/>
    <s v="Modestas"/>
    <s v="Kucinskas"/>
    <s v="Compliant"/>
    <x v="0"/>
  </r>
  <r>
    <n v="3925"/>
    <m/>
    <s v="Member"/>
    <s v="Clandillon Classic Cars"/>
    <s v="Clandillon Classic Cars"/>
    <s v="Dublin Road"/>
    <s v="Celbridge"/>
    <m/>
    <m/>
    <s v="Kildare"/>
    <s v="Ireland"/>
    <m/>
    <s v="(087) 2810221"/>
    <x v="14"/>
    <m/>
    <m/>
    <s v="Non Compliant"/>
    <x v="0"/>
  </r>
  <r>
    <n v="3926"/>
    <m/>
    <s v="Member"/>
    <s v="Total Car Care Ltd"/>
    <s v="Total Car Care Ltd"/>
    <s v="6 Green Isle Business park"/>
    <s v="Boot road"/>
    <m/>
    <m/>
    <s v="Dublin 22"/>
    <s v="Ireland"/>
    <m/>
    <s v="(083) 4850240"/>
    <x v="2"/>
    <m/>
    <m/>
    <s v="Non Compliant"/>
    <x v="0"/>
  </r>
  <r>
    <n v="3927"/>
    <m/>
    <s v="Member"/>
    <s v="KeyWaste Management Limited"/>
    <s v="KeyWaste Management Limited"/>
    <s v="Greenview"/>
    <s v="Greenhills Road"/>
    <s v="Walkinstown"/>
    <m/>
    <s v="Dublin 12"/>
    <s v="Ireland"/>
    <m/>
    <s v="(086) 6062626"/>
    <x v="2"/>
    <s v="Natasha"/>
    <s v="Sweeney"/>
    <s v="Non Compliant"/>
    <x v="0"/>
  </r>
  <r>
    <n v="3928"/>
    <m/>
    <s v="Member"/>
    <s v="Tom Scully Motors Ltd"/>
    <s v="Tom Scully Motors Ltd"/>
    <s v="144 Harmonstown Road"/>
    <s v="Raheny"/>
    <m/>
    <m/>
    <s v="Dublin 5"/>
    <s v="Ireland"/>
    <m/>
    <s v="01 8052089"/>
    <x v="17"/>
    <s v="Christine"/>
    <s v="Moloney"/>
    <s v="Compliant"/>
    <x v="0"/>
  </r>
  <r>
    <n v="3929"/>
    <m/>
    <s v="Member"/>
    <s v="Paul Whelan Motors Ltd"/>
    <s v="Paul Whelan Motors Ltd"/>
    <s v="Harlockstown"/>
    <s v="Summerhill Road"/>
    <s v="Dunboyne"/>
    <m/>
    <s v="Meath"/>
    <s v="Ireland"/>
    <s v="A86 D267"/>
    <s v="(01) 8015502"/>
    <x v="22"/>
    <m/>
    <m/>
    <s v="Non Compliant"/>
    <x v="0"/>
  </r>
  <r>
    <n v="3930"/>
    <m/>
    <s v="Member"/>
    <s v="Galligan Motors"/>
    <s v="Galligan Motors"/>
    <s v="Drumroosk"/>
    <s v="Ballinagh"/>
    <m/>
    <m/>
    <s v="Cavan"/>
    <s v="Ireland"/>
    <m/>
    <s v="(049) 4337551"/>
    <x v="16"/>
    <m/>
    <m/>
    <s v="Non Compliant"/>
    <x v="0"/>
  </r>
  <r>
    <n v="3931"/>
    <m/>
    <s v="Member"/>
    <s v="Ger Mulhalls"/>
    <s v="Ger Mulhalls"/>
    <s v="Bonnettstown"/>
    <s v="Kilkenny"/>
    <m/>
    <m/>
    <s v="Kilkenny"/>
    <s v="Ireland"/>
    <m/>
    <s v="(056) 7762508"/>
    <x v="15"/>
    <m/>
    <m/>
    <s v="Non Compliant"/>
    <x v="0"/>
  </r>
  <r>
    <n v="3932"/>
    <m/>
    <s v="Member"/>
    <s v="Fort Motors Ltd"/>
    <s v="Fort Motors Ltd"/>
    <s v="Cromwellsfort Road"/>
    <s v="Walkinstown"/>
    <m/>
    <m/>
    <s v="Dublin 12"/>
    <s v="Ireland"/>
    <m/>
    <s v="(01) 4561811"/>
    <x v="2"/>
    <s v="Trish"/>
    <s v="Ward"/>
    <s v="Compliant"/>
    <x v="0"/>
  </r>
  <r>
    <n v="3933"/>
    <m/>
    <s v="Member"/>
    <s v="Maunsells Garage Ltd"/>
    <s v="Maunsells Garage Ltd"/>
    <s v="College St"/>
    <s v="Castlegregory"/>
    <s v="Tralee"/>
    <m/>
    <s v="Kerry"/>
    <s v="Ireland"/>
    <m/>
    <s v="(087) 2278231"/>
    <x v="13"/>
    <m/>
    <m/>
    <s v="Non Compliant"/>
    <x v="0"/>
  </r>
  <r>
    <n v="3934"/>
    <m/>
    <s v="Member"/>
    <s v="Douglas Motors"/>
    <s v="Douglas Motors"/>
    <s v="Coveneys yard"/>
    <s v="Church Road"/>
    <s v="Douglas"/>
    <m/>
    <s v="Cork"/>
    <s v="Ireland"/>
    <s v="T12 X02D"/>
    <s v="(021) 4893592"/>
    <x v="6"/>
    <s v="Brian"/>
    <s v="Healy"/>
    <s v="Revoked"/>
    <x v="54"/>
  </r>
  <r>
    <n v="3935"/>
    <m/>
    <s v="Member"/>
    <s v="Clancy's Garage"/>
    <s v="Clancy's Garage"/>
    <s v="Lissycasey"/>
    <s v="Ennis"/>
    <m/>
    <m/>
    <s v="Clare"/>
    <s v="Ireland"/>
    <m/>
    <s v="(065) 6834262"/>
    <x v="18"/>
    <m/>
    <m/>
    <s v="Compliant"/>
    <x v="0"/>
  </r>
  <r>
    <n v="3937"/>
    <m/>
    <s v="Member"/>
    <s v="Hegarty's Auto Services Limited"/>
    <s v="Hegarty's Auto Services Limited"/>
    <s v="Carnamuggagh"/>
    <s v="Letterkenny"/>
    <m/>
    <m/>
    <s v="Donegal"/>
    <s v="Ireland"/>
    <s v="F92 CC82"/>
    <s v="(074) 9102239"/>
    <x v="31"/>
    <s v="Stephen"/>
    <s v="Roarty"/>
    <s v="Non Compliant"/>
    <x v="0"/>
  </r>
  <r>
    <n v="3938"/>
    <m/>
    <s v="Member"/>
    <s v="Enda McCarrick Cars Ltd"/>
    <s v="Enda McCarrick Cars Ltd"/>
    <s v="Northwest Business Park"/>
    <s v="Dublin Road"/>
    <s v="Collooney"/>
    <m/>
    <s v="Sligo"/>
    <s v="Ireland"/>
    <m/>
    <s v="(071) 9115511"/>
    <x v="12"/>
    <s v="Barbara"/>
    <s v="McCarrick"/>
    <s v="Non Compliant"/>
    <x v="0"/>
  </r>
  <r>
    <n v="3938"/>
    <n v="1996"/>
    <s v="Premise"/>
    <s v="Enda McCarrick Cars Ltd"/>
    <s v="Enda McCarrick Cars"/>
    <s v="Northwest Business Pk"/>
    <s v="Dublin Rd"/>
    <m/>
    <s v="Collooney"/>
    <s v="Sligo"/>
    <s v="Ireland"/>
    <m/>
    <n v="719115511"/>
    <x v="12"/>
    <s v="Greg"/>
    <s v="Hayes"/>
    <s v="Non Compliant"/>
    <x v="0"/>
  </r>
  <r>
    <n v="3939"/>
    <m/>
    <s v="Member"/>
    <s v="Paul Smith"/>
    <s v="Paul Smith"/>
    <s v="3 Matthews Terrace"/>
    <s v="Monkstown Farm"/>
    <s v="Dun Laoghaire"/>
    <m/>
    <s v="Dublin County"/>
    <s v="Ireland"/>
    <m/>
    <s v="01 2311123 /08580739"/>
    <x v="27"/>
    <s v="Trevor"/>
    <s v="Doran"/>
    <s v="Non Compliant"/>
    <x v="0"/>
  </r>
  <r>
    <n v="3940"/>
    <m/>
    <s v="Member"/>
    <s v="McMenamin Tyres"/>
    <s v="McMenamin Tyres"/>
    <s v="Newtowncunningham"/>
    <s v="Lifford PO"/>
    <m/>
    <m/>
    <s v="Donegal"/>
    <s v="Ireland"/>
    <m/>
    <s v="(074) 9156114"/>
    <x v="31"/>
    <s v="Vinny"/>
    <s v="O Doherty"/>
    <s v="Compliant"/>
    <x v="0"/>
  </r>
  <r>
    <n v="3941"/>
    <m/>
    <s v="Member"/>
    <s v="Patrick McDonnell"/>
    <s v="Patrick McDonnell"/>
    <s v="Clegarrow"/>
    <s v="Enfield"/>
    <m/>
    <m/>
    <s v="Meath"/>
    <s v="Ireland"/>
    <m/>
    <s v="(046) 9541319"/>
    <x v="22"/>
    <m/>
    <m/>
    <s v="Non Compliant"/>
    <x v="0"/>
  </r>
  <r>
    <n v="3942"/>
    <m/>
    <s v="Member"/>
    <s v="Patrick Kavanagh and Sons Ltd (TRIM)"/>
    <s v="Patrick Kavanagh and Sons Ltd (TRIM)"/>
    <s v="Watergate Street"/>
    <s v="Trim"/>
    <s v="Co. Meath"/>
    <m/>
    <s v="Meath"/>
    <s v="Ireland"/>
    <m/>
    <s v="(046) 9431297"/>
    <x v="22"/>
    <s v="Dolores"/>
    <s v="Kavanagh"/>
    <s v="Non Compliant"/>
    <x v="0"/>
  </r>
  <r>
    <n v="3943"/>
    <m/>
    <s v="Member"/>
    <s v="R M Motors (Ireland) Ltd"/>
    <s v="R M Motors (Ireland) Ltd"/>
    <s v="Old Blakestown Road"/>
    <s v="Mulhuddart"/>
    <m/>
    <m/>
    <s v="Dublin 15"/>
    <s v="Ireland"/>
    <s v="D15 R259"/>
    <s v="(01) 8210919"/>
    <x v="1"/>
    <m/>
    <m/>
    <s v="Compliant"/>
    <x v="0"/>
  </r>
  <r>
    <n v="3944"/>
    <m/>
    <s v="Member"/>
    <s v="Brian Daly Tyres"/>
    <s v="Brian Daly Tyres"/>
    <s v="Rantavan"/>
    <s v="Mullagh"/>
    <m/>
    <m/>
    <s v="Cavan"/>
    <s v="Ireland"/>
    <s v="A82 H522"/>
    <s v="(046) 924 2395"/>
    <x v="16"/>
    <s v="Imelda"/>
    <s v="Argue"/>
    <s v="Compliant"/>
    <x v="0"/>
  </r>
  <r>
    <n v="3945"/>
    <m/>
    <s v="Member"/>
    <s v="Fort Motors"/>
    <s v="Fort Motors"/>
    <s v="Cromwellsfort Road"/>
    <s v="Walkinstown"/>
    <m/>
    <m/>
    <s v="Dublin 12"/>
    <s v="Ireland"/>
    <m/>
    <s v="(01) 4561811"/>
    <x v="2"/>
    <s v="Trish"/>
    <s v="Ward"/>
    <s v="Non Compliant"/>
    <x v="0"/>
  </r>
  <r>
    <n v="3945"/>
    <n v="1869"/>
    <s v="Premise"/>
    <s v="Fort Motors"/>
    <s v="Tallaght Ford"/>
    <s v="Airton Road"/>
    <s v="Tallaght"/>
    <m/>
    <m/>
    <s v="Dublin 24"/>
    <s v="Ireland"/>
    <m/>
    <s v="01-4000093"/>
    <x v="2"/>
    <s v="Peter"/>
    <s v="Mahon"/>
    <s v="Non Compliant"/>
    <x v="0"/>
  </r>
  <r>
    <n v="3946"/>
    <m/>
    <s v="Member"/>
    <s v="J Costigan Motors"/>
    <s v="J Costigan Motors"/>
    <s v="O'Brien Road"/>
    <s v="Carlow"/>
    <m/>
    <m/>
    <s v="Carlow"/>
    <s v="Ireland"/>
    <m/>
    <s v="(087) 2538680"/>
    <x v="4"/>
    <m/>
    <m/>
    <s v="Non Compliant"/>
    <x v="0"/>
  </r>
  <r>
    <n v="3947"/>
    <m/>
    <s v="Member"/>
    <s v="Walkinstown Tyre Centre"/>
    <s v="Walkinstown Tyre Centre"/>
    <s v="78 Walkinstown Road"/>
    <s v="D12"/>
    <m/>
    <m/>
    <s v="Dublin 12"/>
    <s v="Ireland"/>
    <m/>
    <s v="(01) 4569419"/>
    <x v="2"/>
    <m/>
    <m/>
    <s v="Revoked"/>
    <x v="55"/>
  </r>
  <r>
    <n v="3948"/>
    <m/>
    <s v="Member"/>
    <s v="MBC Autos"/>
    <s v="MBC Autos"/>
    <s v="1A Store Street"/>
    <s v="Youghal"/>
    <m/>
    <m/>
    <s v="Cork"/>
    <s v="Ireland"/>
    <m/>
    <s v="(024) 93868"/>
    <x v="6"/>
    <m/>
    <m/>
    <s v="Non Compliant"/>
    <x v="0"/>
  </r>
  <r>
    <n v="3949"/>
    <m/>
    <s v="Member"/>
    <s v="Arran Auto &amp; Tyre Services"/>
    <s v="Arran Auto &amp; Tyre Services"/>
    <s v="113 Cashel Road"/>
    <s v="Crumlin"/>
    <m/>
    <m/>
    <s v="Dublin 12"/>
    <s v="Ireland"/>
    <m/>
    <s v="(086) 4032228"/>
    <x v="2"/>
    <s v="Anita"/>
    <s v="Kelly"/>
    <s v="Non Compliant"/>
    <x v="0"/>
  </r>
  <r>
    <n v="3949"/>
    <n v="1870"/>
    <s v="Premise"/>
    <s v="Arran Auto &amp; Tyre Services"/>
    <s v="Securispeed"/>
    <s v="Elm Field, Ninth Lock Road"/>
    <s v="Clondalkin"/>
    <m/>
    <m/>
    <s v="Dublin 22"/>
    <s v="Ireland"/>
    <m/>
    <m/>
    <x v="2"/>
    <s v="Liam"/>
    <s v="Kelly"/>
    <s v="Non Compliant"/>
    <x v="0"/>
  </r>
  <r>
    <n v="3950"/>
    <m/>
    <s v="Member"/>
    <s v="Aidan Buckley"/>
    <s v="Aidan Buckley"/>
    <s v="Rathpeacon"/>
    <s v="Mallow Road"/>
    <s v="Cork"/>
    <m/>
    <s v="Cork"/>
    <s v="Ireland"/>
    <m/>
    <s v="(086) 2656361"/>
    <x v="6"/>
    <m/>
    <m/>
    <s v="Non Compliant"/>
    <x v="0"/>
  </r>
  <r>
    <n v="3951"/>
    <m/>
    <s v="Member"/>
    <s v="Dunboyne Auto Centre Limited"/>
    <s v="Dunboyne Auto Centre Limited"/>
    <s v="Beechgrove"/>
    <s v="Old Fairyhouse Road"/>
    <s v="Dunboyne"/>
    <m/>
    <s v="Meath"/>
    <s v="Ireland"/>
    <m/>
    <s v="+353 1 8251062"/>
    <x v="22"/>
    <s v="Linda"/>
    <s v="Kane"/>
    <s v="Compliant"/>
    <x v="0"/>
  </r>
  <r>
    <n v="3952"/>
    <m/>
    <s v="Member"/>
    <s v="John McCabe Motors Ltd"/>
    <s v="John McCabe Motors Ltd"/>
    <s v="Cocs Road"/>
    <s v="Louth"/>
    <m/>
    <m/>
    <s v="Louth"/>
    <s v="Ireland"/>
    <m/>
    <s v="(042) 9351333"/>
    <x v="23"/>
    <s v="Maria"/>
    <s v="McCabe"/>
    <s v="Non Compliant"/>
    <x v="0"/>
  </r>
  <r>
    <n v="3953"/>
    <m/>
    <s v="Member"/>
    <s v="Fitzpatricks Garage (Tullamore) Ltd"/>
    <s v="Fitzpatricks Garage (Tullamore) Ltd"/>
    <s v="Church Road"/>
    <s v="Tullamore"/>
    <m/>
    <m/>
    <s v="Offaly"/>
    <s v="Ireland"/>
    <s v="R35 CH60"/>
    <s v="(057) 9352700"/>
    <x v="26"/>
    <s v="Shirley"/>
    <s v="Murphy"/>
    <s v="Non Compliant"/>
    <x v="0"/>
  </r>
  <r>
    <n v="3954"/>
    <m/>
    <s v="Member"/>
    <s v="Fort Motors Ltd"/>
    <s v="Fort Motors Ltd"/>
    <s v="Whitechurch Road"/>
    <s v="Rathfarnham"/>
    <m/>
    <m/>
    <s v="Dublin 14"/>
    <s v="Ireland"/>
    <m/>
    <s v="(01) 4561811"/>
    <x v="17"/>
    <s v="Graham"/>
    <s v="Kelly"/>
    <s v="Non Compliant"/>
    <x v="0"/>
  </r>
  <r>
    <n v="3955"/>
    <m/>
    <s v="Member"/>
    <s v="Munnelly Bros Car Sales Ltd"/>
    <s v="Munnelly Bros Car Sales Ltd"/>
    <s v="Arles"/>
    <s v="Ballickmoyler"/>
    <s v="Carlow"/>
    <m/>
    <s v="Laois"/>
    <s v="Ireland"/>
    <m/>
    <s v="(059) 9147688"/>
    <x v="3"/>
    <s v="Mary"/>
    <s v="Munnelly"/>
    <s v="Non Compliant"/>
    <x v="0"/>
  </r>
  <r>
    <n v="3955"/>
    <n v="2004"/>
    <s v="Premise"/>
    <s v="Munnelly Bros Car Sales Ltd"/>
    <s v="Munnelly Car Dismantlers"/>
    <s v="Arles"/>
    <s v="Ballickmoyler"/>
    <s v="Carlow"/>
    <m/>
    <s v="Laois"/>
    <s v="Ireland"/>
    <m/>
    <s v="086-2575741"/>
    <x v="3"/>
    <s v="Colm"/>
    <s v="Munnelly"/>
    <s v="Non Compliant"/>
    <x v="0"/>
  </r>
  <r>
    <n v="3956"/>
    <m/>
    <s v="Member"/>
    <s v="Cobh Auto Centre"/>
    <s v="Cobh Auto Centre"/>
    <s v="The Bag Factory"/>
    <s v="Lake Road"/>
    <s v="Cobh"/>
    <m/>
    <s v="Cork"/>
    <s v="Ireland"/>
    <m/>
    <s v="(021) 4814403"/>
    <x v="6"/>
    <s v="Joe"/>
    <s v="Dowling"/>
    <s v="Non Compliant"/>
    <x v="0"/>
  </r>
  <r>
    <n v="3957"/>
    <m/>
    <s v="Member"/>
    <s v="G.A. Claffey Ltd"/>
    <s v="G.A. Claffey Ltd"/>
    <s v="Portumna Bridge"/>
    <s v="Portland Lorrha"/>
    <s v="Nenagh"/>
    <m/>
    <s v="Tipperary"/>
    <s v="Ireland"/>
    <m/>
    <s v="(0909) 747777"/>
    <x v="11"/>
    <m/>
    <m/>
    <s v="Revoked"/>
    <x v="56"/>
  </r>
  <r>
    <n v="3958"/>
    <m/>
    <s v="Member"/>
    <s v="Fort Motors Blanchardstown"/>
    <s v="Fort Motors Blanchardstown"/>
    <s v="Coolmine Industrial Estate"/>
    <s v="Blanchardstown"/>
    <m/>
    <m/>
    <s v="Dublin 15"/>
    <s v="Ireland"/>
    <m/>
    <s v="(01) 821 9000"/>
    <x v="1"/>
    <s v="Trish"/>
    <s v="Ward"/>
    <s v="Non Compliant"/>
    <x v="0"/>
  </r>
  <r>
    <n v="3959"/>
    <m/>
    <s v="Member"/>
    <s v="John Paul Ruth"/>
    <s v="John Paul Ruth"/>
    <s v="Foulkstown"/>
    <s v="Waterford Road"/>
    <s v="Kilkenny"/>
    <m/>
    <s v="Kilkenny"/>
    <s v="Ireland"/>
    <s v="R95 CX24"/>
    <s v="(086) 1521603"/>
    <x v="15"/>
    <m/>
    <m/>
    <s v="Non Compliant"/>
    <x v="0"/>
  </r>
  <r>
    <n v="3960"/>
    <m/>
    <s v="Member"/>
    <s v="South Dublin Automotive"/>
    <s v="South Dublin Automotive"/>
    <s v="1A Limekiln Lane"/>
    <s v="Walkinstown"/>
    <m/>
    <m/>
    <s v="Dublin 12"/>
    <s v="Ireland"/>
    <m/>
    <s v="(01) 4569431"/>
    <x v="17"/>
    <m/>
    <m/>
    <s v="Non Compliant"/>
    <x v="0"/>
  </r>
  <r>
    <n v="3961"/>
    <m/>
    <s v="Member"/>
    <s v="Liam O'Neill"/>
    <s v="Liam O'Neill"/>
    <s v="Tore"/>
    <s v="Tyrrellspass"/>
    <m/>
    <m/>
    <s v="Westmeath"/>
    <s v="Ireland"/>
    <m/>
    <s v="(087) 2800107"/>
    <x v="25"/>
    <m/>
    <m/>
    <s v="Compliant"/>
    <x v="0"/>
  </r>
  <r>
    <n v="3962"/>
    <m/>
    <s v="Member"/>
    <s v="Niall Staunton"/>
    <s v="Niall Staunton"/>
    <s v="Dollanstown"/>
    <s v="Kilcock"/>
    <m/>
    <m/>
    <s v="Kildare"/>
    <s v="Ireland"/>
    <m/>
    <s v="(085) 2812000"/>
    <x v="14"/>
    <m/>
    <m/>
    <s v="Non Compliant"/>
    <x v="0"/>
  </r>
  <r>
    <n v="3963"/>
    <m/>
    <s v="Member"/>
    <s v="Pat Joe O'Donovan Car Sales"/>
    <s v="Pat Joe O'Donovan Car Sales"/>
    <s v="Clogheen West"/>
    <s v="Clonakilty"/>
    <m/>
    <m/>
    <s v="Cork"/>
    <s v="Ireland"/>
    <s v="P85 YX78"/>
    <s v="(023) 8833891"/>
    <x v="6"/>
    <s v="Patricia"/>
    <s v="O'Donovan"/>
    <s v="Non Compliant"/>
    <x v="0"/>
  </r>
  <r>
    <n v="3964"/>
    <m/>
    <s v="Member"/>
    <s v="Pat Bowens"/>
    <s v="Pat Bowens"/>
    <s v="Platin road"/>
    <s v="Duleek"/>
    <m/>
    <m/>
    <s v="Meath"/>
    <s v="Ireland"/>
    <m/>
    <s v="(086) 0890332"/>
    <x v="22"/>
    <m/>
    <m/>
    <s v="Non Compliant"/>
    <x v="0"/>
  </r>
  <r>
    <n v="3965"/>
    <m/>
    <s v="Member"/>
    <s v="Mc Auto Repairs Ltd"/>
    <s v="Mc Auto Repairs Ltd"/>
    <s v="Bredin Court"/>
    <s v="Bredin Street"/>
    <s v="Drogheda"/>
    <m/>
    <s v="Louth"/>
    <s v="Ireland"/>
    <m/>
    <s v="(041) 9809180"/>
    <x v="23"/>
    <m/>
    <m/>
    <s v="Non Compliant"/>
    <x v="0"/>
  </r>
  <r>
    <n v="3966"/>
    <m/>
    <s v="Member"/>
    <s v="A-AWS , Tyre Service."/>
    <s v="A-AWS , Tyre Service."/>
    <s v="Kilnahue Lane"/>
    <s v="Gorey"/>
    <m/>
    <m/>
    <s v="Wexford"/>
    <s v="Ireland"/>
    <m/>
    <s v="(086) 0611648"/>
    <x v="24"/>
    <m/>
    <m/>
    <s v="Non Compliant"/>
    <x v="0"/>
  </r>
  <r>
    <n v="3967"/>
    <m/>
    <s v="Member"/>
    <s v="Emo Tyres"/>
    <s v="Emo Tyres"/>
    <s v="Killimy"/>
    <s v="Emo"/>
    <s v="Portlaoise"/>
    <m/>
    <s v="Laois"/>
    <s v="Ireland"/>
    <m/>
    <s v="(087) 3292538"/>
    <x v="3"/>
    <m/>
    <m/>
    <s v="Non Compliant"/>
    <x v="0"/>
  </r>
  <r>
    <n v="3968"/>
    <m/>
    <s v="Member"/>
    <s v="Hussey Tyres Recovery Car Sales"/>
    <s v="Hussey Tyres Recovery Car Sales"/>
    <s v="Ballymacandrew"/>
    <s v="Ardfert"/>
    <m/>
    <m/>
    <s v="Kerry"/>
    <s v="Ireland"/>
    <m/>
    <s v="(087) 2064226"/>
    <x v="13"/>
    <m/>
    <m/>
    <s v="Non Compliant"/>
    <x v="0"/>
  </r>
  <r>
    <n v="3969"/>
    <m/>
    <s v="Member"/>
    <s v="Monavalley Tyreshop Limited"/>
    <s v="Monavalley Tyreshop Limited"/>
    <s v="Monavalley Industrial Estate Tralee"/>
    <s v="Tralee"/>
    <m/>
    <m/>
    <s v="Kerry"/>
    <s v="Ireland"/>
    <m/>
    <s v="(086) 3116576"/>
    <x v="13"/>
    <s v="JJ"/>
    <s v="Falvey"/>
    <s v="Non Compliant"/>
    <x v="0"/>
  </r>
  <r>
    <n v="3970"/>
    <m/>
    <s v="Member"/>
    <s v="Linas Ivanauskas and Darius Fabijonavicius"/>
    <s v="Linas Ivanauskas and Darius Fabijonavicius"/>
    <s v="Kilshane Cross"/>
    <s v="The Ward"/>
    <m/>
    <m/>
    <s v="Dublin 11"/>
    <s v="Ireland"/>
    <m/>
    <s v="(089) 4486780"/>
    <x v="1"/>
    <m/>
    <m/>
    <s v="Non Compliant"/>
    <x v="0"/>
  </r>
  <r>
    <n v="3971"/>
    <m/>
    <s v="Member"/>
    <s v="Auto Supply"/>
    <s v="Auto Supply"/>
    <s v="Tobracken"/>
    <s v="Ballaghaderreen"/>
    <m/>
    <m/>
    <s v="Roscommon"/>
    <s v="Ireland"/>
    <m/>
    <s v="(087) 6920835"/>
    <x v="28"/>
    <s v="John"/>
    <s v="O'Grady"/>
    <s v="Non Compliant"/>
    <x v="0"/>
  </r>
  <r>
    <n v="3972"/>
    <m/>
    <s v="Member"/>
    <s v="Damian Moroney Auto Repairs"/>
    <s v="Damian Moroney Auto Repairs"/>
    <s v="Clashaniska Upper"/>
    <s v="Clonmel"/>
    <m/>
    <m/>
    <s v="Tipperary"/>
    <s v="Ireland"/>
    <s v="E91 KD37"/>
    <s v="(052) 6122539"/>
    <x v="11"/>
    <s v="Damian"/>
    <s v="Moroney"/>
    <s v="Compliant"/>
    <x v="0"/>
  </r>
  <r>
    <n v="3973"/>
    <m/>
    <s v="Member"/>
    <s v="Diarmuid French Motors Ltd"/>
    <s v="Diarmuid French Motors Ltd"/>
    <s v="Knockanenacrohy"/>
    <s v="Leap"/>
    <m/>
    <m/>
    <s v="Cork"/>
    <s v="Ireland"/>
    <s v="P81 WT26"/>
    <s v="(028) 34657"/>
    <x v="6"/>
    <s v="Denise"/>
    <s v="French"/>
    <s v="Non Compliant"/>
    <x v="0"/>
  </r>
  <r>
    <n v="3974"/>
    <m/>
    <s v="Member"/>
    <s v="Smith Motorcycles Ltd"/>
    <s v="Smith Motorcycles Ltd"/>
    <s v="Unit 6, Primeside Park"/>
    <s v="Ballycoolin"/>
    <m/>
    <m/>
    <s v="Dublin 15"/>
    <s v="Ireland"/>
    <s v="D15 X017"/>
    <s v="(01) 8612977"/>
    <x v="1"/>
    <m/>
    <m/>
    <s v="Non Compliant"/>
    <x v="0"/>
  </r>
  <r>
    <n v="3975"/>
    <m/>
    <s v="Member"/>
    <s v="Corofin Car Dismantlers"/>
    <s v="Corofin Car Dismantlers"/>
    <s v="Roxton"/>
    <s v="Corofin"/>
    <m/>
    <m/>
    <s v="Clare"/>
    <s v="Ireland"/>
    <m/>
    <s v="(065) 6837508"/>
    <x v="18"/>
    <m/>
    <m/>
    <s v="Non Compliant"/>
    <x v="0"/>
  </r>
  <r>
    <n v="3976"/>
    <m/>
    <s v="Member"/>
    <s v="Frank's Auto Repairs"/>
    <s v="Frank's Auto Repairs"/>
    <s v="Kilrush Road"/>
    <s v="Kilkee"/>
    <m/>
    <m/>
    <s v="Clare"/>
    <s v="Ireland"/>
    <m/>
    <s v="(065) 9056696"/>
    <x v="18"/>
    <s v="Frank"/>
    <s v="O'Gorman"/>
    <s v="Non Compliant"/>
    <x v="0"/>
  </r>
  <r>
    <n v="3977"/>
    <m/>
    <s v="Member"/>
    <s v="Hehir Tyres Ltd"/>
    <s v="Hehir Tyres Ltd"/>
    <s v="Hebron Rd Ind. Est."/>
    <s v="Kilkenny"/>
    <m/>
    <m/>
    <s v="Kilkenny"/>
    <s v="Ireland"/>
    <s v="R95 RH4X"/>
    <s v="(056) 7765930"/>
    <x v="15"/>
    <s v="Bill"/>
    <s v="Hehir"/>
    <s v="Compliant"/>
    <x v="0"/>
  </r>
  <r>
    <n v="3978"/>
    <m/>
    <s v="Member"/>
    <s v="Bernard Clarke Garage"/>
    <s v="Bernard Clarke Garage"/>
    <s v="Annaharnett"/>
    <s v="Virginia"/>
    <m/>
    <m/>
    <s v="Cavan"/>
    <s v="Ireland"/>
    <m/>
    <s v="(049) 8547645"/>
    <x v="16"/>
    <s v="Fidelma"/>
    <s v="Clarke"/>
    <s v="Compliant"/>
    <x v="0"/>
  </r>
  <r>
    <n v="3979"/>
    <m/>
    <s v="Member"/>
    <s v="Rathmichael Motors"/>
    <s v="Rathmichael Motors"/>
    <s v="New Vale"/>
    <s v="Shankill"/>
    <m/>
    <m/>
    <s v="Dublin County"/>
    <s v="Ireland"/>
    <s v="D18 RV10"/>
    <s v="( 01) 2826730"/>
    <x v="27"/>
    <s v="David"/>
    <s v="Curley"/>
    <s v="Non Compliant"/>
    <x v="0"/>
  </r>
  <r>
    <n v="3980"/>
    <m/>
    <s v="Member"/>
    <s v="JVC Motors Ltd"/>
    <s v="JVC Motors Ltd"/>
    <s v="Unit 3/4 Westlink Business Park"/>
    <s v="Clondrinagh"/>
    <s v="Limerick"/>
    <m/>
    <s v="Limerick"/>
    <s v="Ireland"/>
    <m/>
    <s v="061-452050"/>
    <x v="8"/>
    <s v="Margaret"/>
    <s v="Cleary"/>
    <s v="Non Compliant"/>
    <x v="0"/>
  </r>
  <r>
    <n v="3981"/>
    <m/>
    <s v="Member"/>
    <s v="Ray Healy Tyres"/>
    <s v="Ray Healy Tyres"/>
    <s v="Gurteenroe House"/>
    <s v="Macroom Co Cork"/>
    <m/>
    <m/>
    <s v="Cork"/>
    <s v="Ireland"/>
    <m/>
    <s v="(026) 41554"/>
    <x v="6"/>
    <m/>
    <m/>
    <s v="Non Compliant"/>
    <x v="0"/>
  </r>
  <r>
    <n v="3982"/>
    <m/>
    <s v="Member"/>
    <s v="Tyres Direct"/>
    <s v="Tyres Direct"/>
    <s v="Unit 1a"/>
    <s v="Churchview"/>
    <s v="Sixmilebridge"/>
    <m/>
    <s v="Clare"/>
    <s v="Ireland"/>
    <m/>
    <s v="(087) 2122313"/>
    <x v="18"/>
    <m/>
    <m/>
    <s v="Non Compliant"/>
    <x v="0"/>
  </r>
  <r>
    <n v="3983"/>
    <m/>
    <s v="Member"/>
    <s v="Valcroft Limited"/>
    <s v="Valcroft Limited"/>
    <s v="Ashbourne Hall"/>
    <s v="Dock Road"/>
    <s v="Limerick"/>
    <m/>
    <s v="Limerick"/>
    <s v="Ireland"/>
    <m/>
    <s v="(061) 359000"/>
    <x v="8"/>
    <m/>
    <m/>
    <s v="Non Compliant"/>
    <x v="0"/>
  </r>
  <r>
    <n v="3984"/>
    <m/>
    <s v="Member"/>
    <s v="Ryan Auto Diagnostics &amp; Servicing"/>
    <s v="Ryan Auto Diagnostics &amp; Servicing"/>
    <s v="Unit A7, Clane Business Park"/>
    <s v="Clane"/>
    <m/>
    <m/>
    <s v="Kildare"/>
    <s v="Ireland"/>
    <m/>
    <s v="(045) 902000"/>
    <x v="14"/>
    <s v="Louise"/>
    <s v="O'Neill"/>
    <s v="Non Compliant"/>
    <x v="0"/>
  </r>
  <r>
    <n v="3985"/>
    <m/>
    <s v="Member"/>
    <s v="AutoFix - Greg Pawlak"/>
    <s v="AutoFix - Greg Pawlak"/>
    <s v="Irishtown"/>
    <s v="Kilkenny"/>
    <m/>
    <m/>
    <s v="Kilkenny"/>
    <s v="Ireland"/>
    <m/>
    <n v="353852800088"/>
    <x v="15"/>
    <s v="Grzegorz"/>
    <s v="Pawlak"/>
    <s v="Non Compliant"/>
    <x v="0"/>
  </r>
  <r>
    <n v="3986"/>
    <m/>
    <s v="Member"/>
    <s v="HIQ Automotive Services Ltd"/>
    <s v="HIQ Automotive Services Ltd"/>
    <s v="Unit 6"/>
    <s v="Monread Commercial Park"/>
    <s v="Monread Road, Naas"/>
    <m/>
    <s v="Kildare"/>
    <s v="Ireland"/>
    <m/>
    <s v="(045) 871871"/>
    <x v="14"/>
    <m/>
    <m/>
    <s v="Non Compliant"/>
    <x v="0"/>
  </r>
  <r>
    <n v="3987"/>
    <m/>
    <s v="Member"/>
    <s v="Sweeney's Garage"/>
    <s v="Sweeney's Garage"/>
    <s v="Sea Road,"/>
    <s v="Arklow"/>
    <m/>
    <m/>
    <s v="Wicklow"/>
    <s v="Ireland"/>
    <s v="Y14 NH56"/>
    <n v="35340232461"/>
    <x v="20"/>
    <s v="irene"/>
    <s v="sweeney"/>
    <s v="Non Compliant"/>
    <x v="0"/>
  </r>
  <r>
    <n v="3988"/>
    <m/>
    <s v="Member"/>
    <s v="TyreStop (Killorglin)"/>
    <s v="TyreStop (Killorglin)"/>
    <s v="Killorglin Business Park"/>
    <s v="Killorglin"/>
    <m/>
    <m/>
    <s v="Kerry"/>
    <s v="Ireland"/>
    <m/>
    <s v="(066) 9796585"/>
    <x v="13"/>
    <m/>
    <m/>
    <s v="Non Compliant"/>
    <x v="0"/>
  </r>
  <r>
    <n v="3989"/>
    <m/>
    <s v="Member"/>
    <s v="Jer Coffey &amp; Son Limited"/>
    <s v="Jer Coffey &amp; Son Limited"/>
    <s v="Coolbane"/>
    <s v="Ballyhar"/>
    <s v="Killarney"/>
    <m/>
    <s v="Kerry"/>
    <s v="Ireland"/>
    <m/>
    <s v="(087) 4094293"/>
    <x v="13"/>
    <s v="Elaine"/>
    <s v="Coffey"/>
    <s v="Compliant"/>
    <x v="0"/>
  </r>
  <r>
    <n v="3990"/>
    <m/>
    <s v="Member"/>
    <s v="David Murphy Car Sales Ltd"/>
    <s v="David Murphy Car Sales Ltd"/>
    <s v="Corbally"/>
    <s v="Quin"/>
    <m/>
    <m/>
    <s v="Clare"/>
    <s v="Ireland"/>
    <m/>
    <s v="(065) 6841743"/>
    <x v="18"/>
    <s v="David"/>
    <s v="Murphy"/>
    <s v="Non Compliant"/>
    <x v="0"/>
  </r>
  <r>
    <n v="3991"/>
    <m/>
    <s v="Member"/>
    <s v="George Buckley Garage Ltd"/>
    <s v="George Buckley Garage Ltd"/>
    <s v="Unit 8 Ellis Yard"/>
    <s v="Ballyvolane"/>
    <m/>
    <m/>
    <s v="Cork"/>
    <s v="Ireland"/>
    <m/>
    <s v="(021) 4508422"/>
    <x v="7"/>
    <m/>
    <m/>
    <s v="Compliant"/>
    <x v="0"/>
  </r>
  <r>
    <n v="3992"/>
    <m/>
    <s v="Member"/>
    <s v="Prendergast Tyres"/>
    <s v="Prendergast Tyres"/>
    <s v="Main Street"/>
    <s v="Ballyhale"/>
    <m/>
    <m/>
    <s v="Kilkenny"/>
    <s v="Ireland"/>
    <m/>
    <s v="(056) 7768714"/>
    <x v="15"/>
    <m/>
    <m/>
    <s v="Non Compliant"/>
    <x v="0"/>
  </r>
  <r>
    <n v="3993"/>
    <m/>
    <s v="Member"/>
    <s v="Owen O'Hare"/>
    <s v="Owen O'Hare"/>
    <s v="Dublin Road"/>
    <s v="Dundalk"/>
    <m/>
    <m/>
    <s v="Louth"/>
    <s v="Ireland"/>
    <s v="A91 R2HE"/>
    <s v="(086) 1907763"/>
    <x v="23"/>
    <m/>
    <m/>
    <s v="Non Compliant"/>
    <x v="0"/>
  </r>
  <r>
    <n v="3994"/>
    <m/>
    <s v="Member"/>
    <s v="Jimmy McGeeney"/>
    <s v="Jimmy McGeeney"/>
    <s v="Church Street"/>
    <s v="Kilcock"/>
    <m/>
    <m/>
    <s v="Kildare"/>
    <s v="Ireland"/>
    <m/>
    <s v="(087) 6233139"/>
    <x v="14"/>
    <s v="Jim"/>
    <s v="McGeeney"/>
    <s v="Non Compliant"/>
    <x v="0"/>
  </r>
  <r>
    <n v="3995"/>
    <m/>
    <s v="Member"/>
    <s v="Liam Bradfield Motors Ltd"/>
    <s v="Liam Bradfield Motors Ltd"/>
    <s v="West End"/>
    <s v="Ballineen"/>
    <m/>
    <m/>
    <s v="Cork"/>
    <s v="Ireland"/>
    <s v="P47 A212"/>
    <s v="(023) 8847384"/>
    <x v="6"/>
    <m/>
    <m/>
    <s v="Compliant"/>
    <x v="0"/>
  </r>
  <r>
    <n v="3996"/>
    <m/>
    <s v="Member"/>
    <s v="Reens Garage Test Centre &amp; Bodyshop Ltd"/>
    <s v="Reens Garage Test Centre &amp; Bodyshop Ltd"/>
    <s v="Old Chapel"/>
    <s v="Rathmore"/>
    <m/>
    <m/>
    <s v="Kerry"/>
    <s v="Ireland"/>
    <m/>
    <s v="(064) 7759003"/>
    <x v="13"/>
    <s v="Maria"/>
    <s v="O'Mahony"/>
    <s v="Non Compliant"/>
    <x v="0"/>
  </r>
  <r>
    <n v="3997"/>
    <m/>
    <s v="Member"/>
    <s v="Stephen Byrne"/>
    <s v="Stephen Byrne"/>
    <s v="5 Lower Ballyfermot Road"/>
    <s v="Ballyfermot"/>
    <m/>
    <m/>
    <s v="Dublin 10"/>
    <s v="Ireland"/>
    <m/>
    <s v="(01) 6269446"/>
    <x v="17"/>
    <m/>
    <m/>
    <s v="Compliant"/>
    <x v="0"/>
  </r>
  <r>
    <n v="3998"/>
    <m/>
    <s v="Member"/>
    <s v="DRC Tyres Limited"/>
    <s v="DRC Tyres Limited"/>
    <s v="Unit 4A Goldenbridge Industrial Estate"/>
    <s v="Tyrconnell Road"/>
    <s v="Inchicore"/>
    <m/>
    <s v="Dublin 8"/>
    <s v="Ireland"/>
    <m/>
    <s v="(086) 3374718"/>
    <x v="17"/>
    <m/>
    <m/>
    <s v="Non Compliant"/>
    <x v="0"/>
  </r>
  <r>
    <n v="3999"/>
    <m/>
    <s v="Member"/>
    <s v="Bertie Turpin"/>
    <s v="Bertie Turpin"/>
    <s v="Coolgreen"/>
    <s v="Whitescross"/>
    <m/>
    <m/>
    <s v="Cork"/>
    <s v="Ireland"/>
    <s v="T23 D825"/>
    <s v="(021) 4884556"/>
    <x v="6"/>
    <s v="Bertie"/>
    <s v="Turpin"/>
    <s v="Non Compliant"/>
    <x v="0"/>
  </r>
  <r>
    <n v="4000"/>
    <m/>
    <s v="Member"/>
    <s v="Laragh Motors"/>
    <s v="Laragh Motors"/>
    <s v="Laragh East"/>
    <s v="Annamoe"/>
    <s v="Bray"/>
    <m/>
    <s v="Wicklow"/>
    <s v="Ireland"/>
    <s v="A98 VY57"/>
    <s v="(087) 0533602"/>
    <x v="20"/>
    <s v="Billy"/>
    <s v="O'Neill"/>
    <s v="Non Compliant"/>
    <x v="0"/>
  </r>
  <r>
    <n v="4001"/>
    <m/>
    <s v="Member"/>
    <s v="Lawton &amp; Foley Motors"/>
    <s v="Lawton &amp; Foley Motors"/>
    <s v="Dublin Rd"/>
    <s v="Edenderry"/>
    <m/>
    <m/>
    <s v="Offaly"/>
    <s v="Ireland"/>
    <m/>
    <s v="(046) 9731133"/>
    <x v="26"/>
    <m/>
    <m/>
    <s v="Non Compliant"/>
    <x v="0"/>
  </r>
  <r>
    <n v="4002"/>
    <m/>
    <s v="Member"/>
    <s v="O'Sullivan's Garage"/>
    <s v="O'Sullivan's Garage"/>
    <s v="Ballygurrihy"/>
    <s v="Donoughmore"/>
    <m/>
    <m/>
    <s v="Cork"/>
    <s v="Ireland"/>
    <s v="P32 TD91"/>
    <s v="(087) 6484060"/>
    <x v="6"/>
    <s v="Grace"/>
    <s v="Conway"/>
    <s v="Compliant"/>
    <x v="0"/>
  </r>
  <r>
    <n v="4003"/>
    <m/>
    <s v="Member"/>
    <s v="Sebastian Gruszecki"/>
    <s v="Sebastian Gruszecki"/>
    <s v="5 Eastlink Business Park"/>
    <s v="Ballysimon Road"/>
    <s v="Limerick"/>
    <m/>
    <s v="Limerick"/>
    <s v="Ireland"/>
    <s v="V94 TF86"/>
    <s v="(085) 1676256"/>
    <x v="8"/>
    <s v="Patrycja"/>
    <s v="Szmigiel"/>
    <s v="Compliant"/>
    <x v="0"/>
  </r>
  <r>
    <n v="4004"/>
    <m/>
    <s v="Member"/>
    <s v="Fitzpatricks Garage Naas Ltd"/>
    <s v="Fitzpatricks Garage Naas Ltd"/>
    <s v="Naas Industrial Estate"/>
    <s v="Dublin Road"/>
    <s v="Naas"/>
    <m/>
    <s v="Kildare"/>
    <s v="Ireland"/>
    <s v="W91H934"/>
    <s v="(045) 875800"/>
    <x v="14"/>
    <s v="Josephine"/>
    <s v="Hannaway"/>
    <s v="Non Compliant"/>
    <x v="0"/>
  </r>
  <r>
    <n v="4005"/>
    <m/>
    <s v="Member"/>
    <s v="De Barra Covers"/>
    <s v="De Barra Covers"/>
    <s v="Unit 6 Park Road Business Park"/>
    <s v="Park Road Waterford City"/>
    <m/>
    <m/>
    <s v="Waterford"/>
    <s v="Ireland"/>
    <m/>
    <s v="(087) 4148003"/>
    <x v="5"/>
    <m/>
    <m/>
    <s v="Non Compliant"/>
    <x v="0"/>
  </r>
  <r>
    <n v="4006"/>
    <m/>
    <s v="Member"/>
    <s v="Tom Doyle Motors Ltd"/>
    <s v="Tom Doyle Motors Ltd"/>
    <s v="Galway Road"/>
    <s v="Loughrea"/>
    <m/>
    <m/>
    <s v="Galway"/>
    <s v="Ireland"/>
    <s v="H62 D982"/>
    <s v="(091) 841922"/>
    <x v="21"/>
    <s v="Ann"/>
    <s v="Doyle"/>
    <s v="Non Compliant"/>
    <x v="0"/>
  </r>
  <r>
    <n v="4007"/>
    <m/>
    <s v="Member"/>
    <s v="Andrew O'Connor"/>
    <s v="Andrew O'Connor"/>
    <s v="Ballynamona"/>
    <s v="Mallow"/>
    <m/>
    <m/>
    <s v="Cork"/>
    <s v="Ireland"/>
    <m/>
    <s v="(087) 2772678"/>
    <x v="6"/>
    <m/>
    <m/>
    <s v="Compliant"/>
    <x v="0"/>
  </r>
  <r>
    <n v="4009"/>
    <m/>
    <s v="Member"/>
    <s v="J &amp; S Mitchelstown Auto Clinic Ltd"/>
    <s v="J &amp; S Mitchelstown Auto Clinic Ltd"/>
    <s v="Corracunna"/>
    <s v="Dublin Road"/>
    <s v="Mitchelstown"/>
    <m/>
    <s v="Cork"/>
    <s v="Ireland"/>
    <m/>
    <s v="(085) 7705081"/>
    <x v="6"/>
    <m/>
    <m/>
    <s v="Non Compliant"/>
    <x v="0"/>
  </r>
  <r>
    <n v="4010"/>
    <m/>
    <s v="Member"/>
    <s v="Car Treats Valeting &amp; Tyre Centre"/>
    <s v="Car Treats Valeting &amp; Tyre Centre"/>
    <s v="Derry"/>
    <s v="Lahinch"/>
    <m/>
    <m/>
    <s v="Clare"/>
    <s v="Ireland"/>
    <m/>
    <s v="(085) 8472496"/>
    <x v="18"/>
    <m/>
    <m/>
    <s v="Non Compliant"/>
    <x v="0"/>
  </r>
  <r>
    <n v="4011"/>
    <m/>
    <s v="Member"/>
    <s v="Quinn &amp; Sons Tyre &amp; Auto Centre Ltd."/>
    <s v="Quinn &amp; Sons Tyre &amp; Auto Centre Ltd."/>
    <s v="Green Street"/>
    <s v="Kilkenny"/>
    <m/>
    <m/>
    <s v="Kilkenny"/>
    <s v="Ireland"/>
    <s v="R95 VP23"/>
    <s v="(056) 7775597"/>
    <x v="15"/>
    <m/>
    <m/>
    <s v="Non Compliant"/>
    <x v="0"/>
  </r>
  <r>
    <n v="4012"/>
    <m/>
    <s v="Member"/>
    <s v="Donal O'Sullivan"/>
    <s v="Donal O'Sullivan"/>
    <s v="Dromahoe"/>
    <s v="Dromagh"/>
    <s v="Mallow"/>
    <m/>
    <s v="Cork"/>
    <s v="Ireland"/>
    <m/>
    <s v="(087) 9796960"/>
    <x v="6"/>
    <s v="Donal"/>
    <s v="O'Sullivan"/>
    <s v="Compliant"/>
    <x v="0"/>
  </r>
  <r>
    <n v="4014"/>
    <m/>
    <s v="Member"/>
    <s v="James Cassidy Motors"/>
    <s v="James Cassidy Motors"/>
    <s v="Carrickspringan"/>
    <s v="Moynalty"/>
    <s v="Kells"/>
    <m/>
    <s v="Meath"/>
    <s v="Ireland"/>
    <m/>
    <s v="(046) 9244389"/>
    <x v="22"/>
    <m/>
    <m/>
    <s v="Non Compliant"/>
    <x v="0"/>
  </r>
  <r>
    <n v="4015"/>
    <m/>
    <s v="Member"/>
    <s v="Alan Sweetman"/>
    <s v="Alan Sweetman"/>
    <s v="Skerries Road"/>
    <s v="Lusk"/>
    <m/>
    <m/>
    <s v="Dublin County"/>
    <s v="Ireland"/>
    <m/>
    <s v="(086) 2610285"/>
    <x v="1"/>
    <s v="Ger"/>
    <s v="Sweetman"/>
    <s v="Non Compliant"/>
    <x v="0"/>
  </r>
  <r>
    <n v="4016"/>
    <m/>
    <s v="Member"/>
    <s v="B.Brothers"/>
    <s v="B.Brothers"/>
    <s v="19 Castlecomer Rd."/>
    <s v="Kilkenny"/>
    <m/>
    <m/>
    <s v="Kilkenny"/>
    <s v="Ireland"/>
    <s v="R95 HT61"/>
    <s v="(087) 3216705"/>
    <x v="15"/>
    <m/>
    <m/>
    <s v="Non Compliant"/>
    <x v="0"/>
  </r>
  <r>
    <n v="4017"/>
    <m/>
    <s v="Member"/>
    <s v="BP Motors"/>
    <s v="BP Motors"/>
    <s v="Circular Road"/>
    <s v="Navan"/>
    <m/>
    <m/>
    <s v="Meath"/>
    <s v="Ireland"/>
    <m/>
    <s v="(046) 9456046"/>
    <x v="22"/>
    <m/>
    <m/>
    <s v="Non Compliant"/>
    <x v="0"/>
  </r>
  <r>
    <n v="4018"/>
    <m/>
    <s v="Member"/>
    <s v="Askea Tyres"/>
    <s v="Askea Tyres"/>
    <s v="O'Brien road"/>
    <s v="Carlow"/>
    <m/>
    <m/>
    <s v="Carlow"/>
    <s v="Ireland"/>
    <m/>
    <s v="(059) 9133833"/>
    <x v="4"/>
    <m/>
    <m/>
    <s v="Non Compliant"/>
    <x v="0"/>
  </r>
  <r>
    <n v="4019"/>
    <m/>
    <s v="Member"/>
    <s v="Lynch's Garage"/>
    <s v="Lynch's Garage"/>
    <s v="Bridge Street"/>
    <s v="Ballylongford"/>
    <s v="Listowel"/>
    <m/>
    <s v="Kerry"/>
    <s v="Ireland"/>
    <m/>
    <s v="(087) 2621765"/>
    <x v="13"/>
    <s v="Pat"/>
    <s v="Lynch"/>
    <s v="Compliant"/>
    <x v="0"/>
  </r>
  <r>
    <n v="4020"/>
    <m/>
    <s v="Member"/>
    <s v="Rory Donnelly"/>
    <s v="Rory Donnelly"/>
    <s v="Arrody"/>
    <s v="Fenagh"/>
    <s v="Ballinamore"/>
    <m/>
    <s v="Leitrim"/>
    <s v="Ireland"/>
    <m/>
    <s v="(086) 2330719"/>
    <x v="19"/>
    <m/>
    <m/>
    <s v="Non Compliant"/>
    <x v="0"/>
  </r>
  <r>
    <n v="4021"/>
    <m/>
    <s v="Member"/>
    <s v="MG Garage"/>
    <s v="MG Garage"/>
    <s v="Portlaoise Road"/>
    <s v="Portlaoise"/>
    <m/>
    <m/>
    <s v="Laois"/>
    <s v="Ireland"/>
    <m/>
    <s v="(085) 1011051"/>
    <x v="3"/>
    <m/>
    <m/>
    <s v="Non Compliant"/>
    <x v="0"/>
  </r>
  <r>
    <n v="4023"/>
    <m/>
    <s v="Member"/>
    <s v="Liam Dowling Tyres"/>
    <s v="Liam Dowling Tyres"/>
    <s v="Boharbui Village"/>
    <s v="Kellymount Road"/>
    <s v="Paulstown"/>
    <m/>
    <s v="Kilkenny"/>
    <s v="Ireland"/>
    <s v="R95 A4C4"/>
    <s v="(087) 255 4369"/>
    <x v="15"/>
    <m/>
    <m/>
    <s v="Compliant"/>
    <x v="0"/>
  </r>
  <r>
    <n v="4024"/>
    <m/>
    <s v="Member"/>
    <s v="Campbell Tyres"/>
    <s v="Campbell Tyres"/>
    <s v="North Main Street"/>
    <s v="Clane"/>
    <m/>
    <m/>
    <s v="Kildare"/>
    <s v="Ireland"/>
    <m/>
    <s v="(045) 868273"/>
    <x v="14"/>
    <s v="Joseph JNR"/>
    <s v="Campbell"/>
    <s v="Non Compliant"/>
    <x v="0"/>
  </r>
  <r>
    <n v="4025"/>
    <m/>
    <s v="Member"/>
    <s v="Jumusa ltd."/>
    <s v="Jumusa ltd."/>
    <s v="Main Street"/>
    <s v="Ratoath"/>
    <m/>
    <m/>
    <s v="Meath"/>
    <s v="Ireland"/>
    <m/>
    <s v="(01) 8256184"/>
    <x v="22"/>
    <s v="Annamarie"/>
    <m/>
    <s v="Non Compliant"/>
    <x v="0"/>
  </r>
  <r>
    <n v="4026"/>
    <m/>
    <s v="Member"/>
    <s v="Michael Barrable Motors Ltd"/>
    <s v="Michael Barrable Motors Ltd"/>
    <s v="Airside Motor Park"/>
    <s v="Swords"/>
    <m/>
    <m/>
    <s v="Dublin County"/>
    <s v="Ireland"/>
    <m/>
    <s v="(01) 8833300"/>
    <x v="1"/>
    <s v="Maria"/>
    <s v="Riordan"/>
    <s v="Compliant"/>
    <x v="0"/>
  </r>
  <r>
    <n v="4027"/>
    <m/>
    <s v="Member"/>
    <s v="Renault Ireland Limited"/>
    <s v="Renault Ireland Limited"/>
    <s v="Block 4, Dundrum Town Centre"/>
    <s v="Sandyford Road"/>
    <s v="Dundrum"/>
    <m/>
    <s v="Dublin 16"/>
    <s v="Ireland"/>
    <s v="D16 A4W6"/>
    <s v="(01) 6055525"/>
    <x v="27"/>
    <s v="Alan"/>
    <s v="Gormley"/>
    <s v="Non Compliant"/>
    <x v="0"/>
  </r>
  <r>
    <n v="4028"/>
    <m/>
    <s v="Member"/>
    <s v="Inishowen Motors JMCL Ltd"/>
    <s v="Inishowen Motors JMCL Ltd"/>
    <s v="Malin"/>
    <s v="Malin Town"/>
    <m/>
    <m/>
    <s v="Donegal"/>
    <s v="Ireland"/>
    <m/>
    <n v="749134567"/>
    <x v="31"/>
    <s v="Sharon"/>
    <s v="McGonigle"/>
    <s v="Non Compliant"/>
    <x v="0"/>
  </r>
  <r>
    <n v="4028"/>
    <n v="1878"/>
    <s v="Premise"/>
    <s v="Inishowen Motors JMCL Ltd"/>
    <s v="Inishowen Motors"/>
    <s v="Drumkeen"/>
    <s v="lifford P.O"/>
    <m/>
    <m/>
    <s v="Donegal"/>
    <s v="Ireland"/>
    <m/>
    <n v="749134567"/>
    <x v="31"/>
    <s v="caroline"/>
    <s v="cunningham"/>
    <s v="Non Compliant"/>
    <x v="0"/>
  </r>
  <r>
    <n v="4029"/>
    <m/>
    <s v="Member"/>
    <s v="Gallagher Auto Repairs Ltd"/>
    <s v="Gallagher Auto Repairs Ltd"/>
    <s v="Airport Road"/>
    <s v="Charlestown"/>
    <m/>
    <m/>
    <s v="Mayo"/>
    <s v="Ireland"/>
    <s v="F12 P280"/>
    <s v="(094) 9254174"/>
    <x v="10"/>
    <s v="Owen"/>
    <s v="Gallagher"/>
    <s v="Compliant"/>
    <x v="0"/>
  </r>
  <r>
    <n v="4030"/>
    <m/>
    <s v="Member"/>
    <s v="Budget Autos"/>
    <s v="Budget Autos"/>
    <s v="121 Drimnagh Road"/>
    <s v="Drimnagh"/>
    <m/>
    <m/>
    <s v="Dublin 12"/>
    <s v="Ireland"/>
    <m/>
    <s v="(086) 4015877"/>
    <x v="17"/>
    <m/>
    <m/>
    <s v="Non Compliant"/>
    <x v="0"/>
  </r>
  <r>
    <n v="4031"/>
    <m/>
    <s v="Member"/>
    <s v="Donegal Tyre Centre Ltd"/>
    <s v="Donegal Tyre Centre Ltd"/>
    <s v="Clar Road"/>
    <s v="Donegal Town"/>
    <m/>
    <m/>
    <s v="Donegal"/>
    <s v="Ireland"/>
    <m/>
    <s v="(074) 9721482"/>
    <x v="31"/>
    <m/>
    <m/>
    <s v="Non Compliant"/>
    <x v="0"/>
  </r>
  <r>
    <n v="4032"/>
    <m/>
    <s v="Member"/>
    <s v="Beara Top Tyres Ltd."/>
    <s v="Beara Top Tyres Ltd."/>
    <s v="Derrymihan West"/>
    <s v="Castletownbere"/>
    <m/>
    <m/>
    <s v="Cork"/>
    <s v="Ireland"/>
    <m/>
    <s v="(086) 4001398"/>
    <x v="6"/>
    <s v="Claire"/>
    <s v="O'Sullivan"/>
    <s v="Non Compliant"/>
    <x v="0"/>
  </r>
  <r>
    <n v="4033"/>
    <m/>
    <s v="Member"/>
    <s v="Tyre Depot Ltd"/>
    <s v="Tyre Depot Ltd"/>
    <s v="Edgeworthtown Road"/>
    <s v="Granard"/>
    <m/>
    <m/>
    <s v="Longford"/>
    <s v="Ireland"/>
    <m/>
    <s v="(043) 6687749"/>
    <x v="29"/>
    <s v="John Joe"/>
    <s v="Plunkett"/>
    <s v="Non Compliant"/>
    <x v="0"/>
  </r>
  <r>
    <n v="4034"/>
    <m/>
    <s v="Member"/>
    <s v="Ronan Pentony Motorcycles (RPM)"/>
    <s v="Ronan Pentony Motorcycles (RPM)"/>
    <s v="Hill of Rath"/>
    <s v="Drogheda"/>
    <m/>
    <m/>
    <s v="Louth"/>
    <s v="Ireland"/>
    <m/>
    <s v="(041) 9874441"/>
    <x v="23"/>
    <s v="Ronan"/>
    <s v="Pentony"/>
    <s v="Non Compliant"/>
    <x v="0"/>
  </r>
  <r>
    <n v="4035"/>
    <m/>
    <s v="Member"/>
    <s v="CSE McGrath Motors"/>
    <s v="CSE McGrath Motors"/>
    <s v="32 Orion Business Campus"/>
    <s v="Ballycoolin"/>
    <m/>
    <m/>
    <s v="Dublin 15"/>
    <s v="Ireland"/>
    <m/>
    <s v="(01) 8665044"/>
    <x v="1"/>
    <m/>
    <m/>
    <s v="Non Compliant"/>
    <x v="0"/>
  </r>
  <r>
    <n v="4036"/>
    <m/>
    <s v="Member"/>
    <s v="Tim Kissane"/>
    <s v="Tim Kissane"/>
    <s v="Moubella"/>
    <s v="Lisselton"/>
    <m/>
    <m/>
    <s v="Kerry"/>
    <s v="Ireland"/>
    <s v="V31 EE36"/>
    <s v="(087) 2978259"/>
    <x v="13"/>
    <m/>
    <m/>
    <s v="Non Compliant"/>
    <x v="0"/>
  </r>
  <r>
    <n v="4037"/>
    <m/>
    <s v="Member"/>
    <s v="JD O'Brien"/>
    <s v="JD O'Brien"/>
    <s v="Tramore Road"/>
    <s v="Cork"/>
    <m/>
    <m/>
    <s v="Cork"/>
    <s v="Ireland"/>
    <m/>
    <s v="(087) 1210109"/>
    <x v="7"/>
    <m/>
    <m/>
    <s v="Revoked"/>
    <x v="57"/>
  </r>
  <r>
    <n v="4038"/>
    <m/>
    <s v="Member"/>
    <s v="Powerscourt Golf Club PLC"/>
    <s v="Powerscourt Golf Club PLC"/>
    <s v="Powerscourt Estate"/>
    <s v="Enniskerry"/>
    <m/>
    <m/>
    <s v="Wicklow"/>
    <s v="Ireland"/>
    <s v="A98 K376"/>
    <s v="(01) 2046004"/>
    <x v="20"/>
    <s v="Hilary"/>
    <s v="Barnes"/>
    <s v="Non Compliant"/>
    <x v="0"/>
  </r>
  <r>
    <n v="4039"/>
    <m/>
    <s v="Member"/>
    <s v="Fairview Motors Limited"/>
    <s v="Fairview Motors Limited"/>
    <s v="45A Windsor Avenue"/>
    <s v="Fairview"/>
    <m/>
    <m/>
    <s v="Dublin 3"/>
    <s v="Ireland"/>
    <s v="D03WK09"/>
    <s v="(01) 8332241"/>
    <x v="17"/>
    <s v="Suzanne"/>
    <s v="Guinan"/>
    <s v="Non Compliant"/>
    <x v="0"/>
  </r>
  <r>
    <n v="4040"/>
    <m/>
    <s v="Member"/>
    <s v="Darragh Hogan"/>
    <s v="Darragh Hogan"/>
    <s v="Unit 3, Raheen Woods Centre"/>
    <s v="Tuamgraney"/>
    <m/>
    <m/>
    <s v="Clare"/>
    <s v="Ireland"/>
    <m/>
    <s v="(087) 6321222"/>
    <x v="18"/>
    <s v="Ellen"/>
    <s v="Moreau"/>
    <s v="Non Compliant"/>
    <x v="0"/>
  </r>
  <r>
    <n v="4041"/>
    <m/>
    <s v="Member"/>
    <s v="Patrick J Burke"/>
    <s v="Patrick J Burke"/>
    <s v="Clonbur"/>
    <m/>
    <m/>
    <m/>
    <s v="Galway"/>
    <s v="Ireland"/>
    <m/>
    <n v="949546172"/>
    <x v="21"/>
    <s v="Bernadette"/>
    <s v="Burke"/>
    <s v="Compliant"/>
    <x v="0"/>
  </r>
  <r>
    <n v="4042"/>
    <m/>
    <s v="Member"/>
    <s v="SLC Sales &amp; Repairs Ltd"/>
    <s v="SLC Sales &amp; Repairs Ltd"/>
    <s v="Spiddal Lodge"/>
    <s v="Spiddal"/>
    <s v="Nobber"/>
    <m/>
    <s v="Meath"/>
    <s v="Ireland"/>
    <s v="A82 HY66"/>
    <s v="(046) 9052336"/>
    <x v="22"/>
    <s v="Hannah"/>
    <s v="McMahon"/>
    <s v="Compliant"/>
    <x v="0"/>
  </r>
  <r>
    <n v="4043"/>
    <m/>
    <s v="Member"/>
    <s v="Keohane Car Parts Ltd"/>
    <s v="Keohane Car Parts Ltd"/>
    <s v="Rathmacullig East"/>
    <s v="Ballygarvan"/>
    <m/>
    <m/>
    <s v="Cork"/>
    <s v="Ireland"/>
    <s v="T12 PY16"/>
    <s v="(021) 4311814"/>
    <x v="6"/>
    <m/>
    <m/>
    <s v="Non Compliant"/>
    <x v="0"/>
  </r>
  <r>
    <n v="4044"/>
    <m/>
    <s v="Member"/>
    <s v="T &amp; F Tyres &amp; Valeting Services"/>
    <s v="T &amp; F Tyres &amp; Valeting Services"/>
    <s v="Ballyvisteen"/>
    <s v="Kildorrery"/>
    <m/>
    <m/>
    <s v="Cork"/>
    <s v="Ireland"/>
    <m/>
    <s v="(085) 7577085"/>
    <x v="6"/>
    <m/>
    <m/>
    <s v="Non Compliant"/>
    <x v="0"/>
  </r>
  <r>
    <n v="4045"/>
    <m/>
    <s v="Member"/>
    <s v="Billy Moran &amp; Son's Ltd"/>
    <s v="Billy Moran &amp; Son's Ltd"/>
    <s v="Cluntymullen"/>
    <s v="Legan"/>
    <m/>
    <m/>
    <s v="Longford"/>
    <s v="Ireland"/>
    <s v="N39 X754"/>
    <s v="(043) 6676133"/>
    <x v="29"/>
    <s v="Avril"/>
    <s v="Moran"/>
    <s v="Compliant"/>
    <x v="0"/>
  </r>
  <r>
    <n v="4047"/>
    <m/>
    <s v="Member"/>
    <s v="Patrick Ballantyne Motors"/>
    <s v="Patrick Ballantyne Motors"/>
    <s v="Unit 26 Mullaghboy Industrial Estate"/>
    <s v="Navan"/>
    <m/>
    <m/>
    <s v="Meath"/>
    <s v="Ireland"/>
    <s v="C15 K209"/>
    <s v="(046) 9028548"/>
    <x v="22"/>
    <s v="Ross"/>
    <s v="Ballantyne"/>
    <s v="Non Compliant"/>
    <x v="0"/>
  </r>
  <r>
    <n v="4048"/>
    <m/>
    <s v="Member"/>
    <s v="Pat O'Leary"/>
    <s v="Pat O'Leary"/>
    <s v="Lissarda"/>
    <m/>
    <m/>
    <m/>
    <s v="Cork"/>
    <s v="Ireland"/>
    <m/>
    <s v="(021) 733 6146"/>
    <x v="6"/>
    <s v="Jacq"/>
    <s v="Veale"/>
    <s v="Non Compliant"/>
    <x v="0"/>
  </r>
  <r>
    <n v="4049"/>
    <m/>
    <s v="Member"/>
    <s v="Clondrinagh Car Repairs Ltd."/>
    <s v="Clondrinagh Car Repairs Ltd."/>
    <s v="Clondrinagh Industrial Estate"/>
    <s v="Ennis Road"/>
    <s v="Limerick"/>
    <m/>
    <s v="Limerick"/>
    <s v="Ireland"/>
    <s v="V94 R866"/>
    <s v="061-329369"/>
    <x v="8"/>
    <m/>
    <m/>
    <s v="Non Compliant"/>
    <x v="0"/>
  </r>
  <r>
    <n v="4050"/>
    <m/>
    <s v="Member"/>
    <s v="Paul Fitzgerald Motors LTD"/>
    <s v="Paul Fitzgerald Motors LTD"/>
    <s v="Shinanagh"/>
    <s v="Ballyhea"/>
    <s v="Charleville"/>
    <m/>
    <s v="Cork"/>
    <s v="Ireland"/>
    <s v="P56 HF96"/>
    <s v="(087) 6631507"/>
    <x v="6"/>
    <m/>
    <m/>
    <s v="Compliant"/>
    <x v="0"/>
  </r>
  <r>
    <n v="4051"/>
    <m/>
    <s v="Member"/>
    <s v="Forrest Motors"/>
    <s v="Forrest Motors"/>
    <s v="Mulhussey"/>
    <s v="Kilcock"/>
    <m/>
    <m/>
    <s v="Meath"/>
    <s v="Ireland"/>
    <m/>
    <s v="(01) 6287699"/>
    <x v="22"/>
    <s v="Graham"/>
    <s v="Forrest"/>
    <s v="Non Compliant"/>
    <x v="0"/>
  </r>
  <r>
    <n v="4052"/>
    <m/>
    <s v="Member"/>
    <s v="W &amp; E Motors Ltd"/>
    <s v="W &amp; E Motors Ltd"/>
    <s v="Unit 5"/>
    <s v="Wotton House Ind Est"/>
    <s v="The Ward"/>
    <m/>
    <s v="Dublin County"/>
    <s v="Ireland"/>
    <m/>
    <s v="(087) 2982448"/>
    <x v="1"/>
    <s v="Emma"/>
    <s v="Grattan"/>
    <s v="Compliant"/>
    <x v="0"/>
  </r>
  <r>
    <n v="4053"/>
    <m/>
    <s v="Member"/>
    <s v="Fingal lpg Ltd"/>
    <s v="Fingal lpg Ltd"/>
    <s v="The Stables"/>
    <s v="Strand Road"/>
    <s v="Portmarnock"/>
    <m/>
    <s v="Dublin County"/>
    <s v="Ireland"/>
    <m/>
    <s v="(01) 8463108"/>
    <x v="1"/>
    <m/>
    <m/>
    <s v="Non Compliant"/>
    <x v="0"/>
  </r>
  <r>
    <n v="4054"/>
    <m/>
    <s v="Member"/>
    <s v="MK Tyres"/>
    <s v="MK Tyres"/>
    <s v="Drogheda Rd"/>
    <s v="Ardee"/>
    <m/>
    <m/>
    <s v="Louth"/>
    <s v="Ireland"/>
    <m/>
    <s v="(087) 3874992"/>
    <x v="23"/>
    <s v="Mark"/>
    <s v="Keenan"/>
    <s v="Non Compliant"/>
    <x v="0"/>
  </r>
  <r>
    <n v="4055"/>
    <m/>
    <s v="Member"/>
    <s v="Autobitz"/>
    <s v="Autobitz"/>
    <s v="Unit J4 Kilcoole Industrial Estate"/>
    <s v="Kilcoole"/>
    <m/>
    <m/>
    <s v="Wicklow"/>
    <s v="Ireland"/>
    <m/>
    <s v="(087) 6750663"/>
    <x v="20"/>
    <m/>
    <m/>
    <s v="Non Compliant"/>
    <x v="0"/>
  </r>
  <r>
    <n v="4056"/>
    <m/>
    <s v="Member"/>
    <s v="Robinson Auto Centre"/>
    <s v="Robinson Auto Centre"/>
    <s v="Building 2 Unit 12"/>
    <s v="Port Tunnel"/>
    <s v="Business Park Clobshaugh"/>
    <m/>
    <s v="Dublin 17"/>
    <s v="Ireland"/>
    <m/>
    <s v="(01) 5871965"/>
    <x v="1"/>
    <m/>
    <m/>
    <s v="Non Compliant"/>
    <x v="0"/>
  </r>
  <r>
    <n v="4057"/>
    <m/>
    <s v="Member"/>
    <s v="Donnybrook Service Station Ltd"/>
    <s v="Donnybrook Service Station Ltd"/>
    <s v="Donnybrook"/>
    <s v="Douglas"/>
    <m/>
    <m/>
    <s v="Cork"/>
    <s v="Ireland"/>
    <s v="T12 Y583"/>
    <s v="(021) 4363595"/>
    <x v="6"/>
    <m/>
    <m/>
    <s v="Non Compliant"/>
    <x v="0"/>
  </r>
  <r>
    <n v="4058"/>
    <m/>
    <s v="Member"/>
    <s v="United Tyres Dundrum"/>
    <s v="United Tyres Dundrum"/>
    <s v="3 Olivemount"/>
    <s v="Windy Arbour"/>
    <s v="Dundrum"/>
    <m/>
    <s v="Dublin 14"/>
    <s v="Ireland"/>
    <m/>
    <s v="(01) 2980710"/>
    <x v="2"/>
    <m/>
    <m/>
    <s v="Non Compliant"/>
    <x v="0"/>
  </r>
  <r>
    <n v="4059"/>
    <m/>
    <s v="Member"/>
    <s v="Auto Moto Repair"/>
    <s v="Auto Moto Repair"/>
    <s v="Ballinagh Road"/>
    <s v="Moynehall"/>
    <m/>
    <m/>
    <s v="Cavan"/>
    <s v="Ireland"/>
    <s v="H12T2T4"/>
    <s v="(086) 2498839"/>
    <x v="16"/>
    <s v="Gregory"/>
    <s v="Pocalun"/>
    <s v="Non Compliant"/>
    <x v="0"/>
  </r>
  <r>
    <n v="4060"/>
    <m/>
    <s v="Member"/>
    <s v="Griffins Garage"/>
    <s v="Griffins Garage"/>
    <s v="Milltown"/>
    <s v="Dingle"/>
    <m/>
    <m/>
    <s v="Kerry"/>
    <s v="Ireland"/>
    <s v="V92 R159"/>
    <s v="(066) 9151178"/>
    <x v="13"/>
    <s v="John"/>
    <s v="Griffin"/>
    <s v="Non Compliant"/>
    <x v="0"/>
  </r>
  <r>
    <n v="4061"/>
    <m/>
    <s v="Member"/>
    <s v="Michael Fenton"/>
    <s v="Michael Fenton"/>
    <s v="Sluggera Cross"/>
    <s v="Whitechurch"/>
    <m/>
    <m/>
    <s v="Cork"/>
    <s v="Ireland"/>
    <m/>
    <s v="(021) 4381012"/>
    <x v="6"/>
    <m/>
    <m/>
    <s v="Non Compliant"/>
    <x v="0"/>
  </r>
  <r>
    <n v="4062"/>
    <m/>
    <s v="Member"/>
    <s v="Piotr Szorski"/>
    <s v="Piotr Szorski"/>
    <s v="4-30 Coolmore Gardens"/>
    <s v="Raheens"/>
    <s v="Ringaskiddy"/>
    <m/>
    <s v="Cork"/>
    <s v="Ireland"/>
    <m/>
    <s v="(083) 4021929"/>
    <x v="6"/>
    <m/>
    <m/>
    <s v="Non Compliant"/>
    <x v="0"/>
  </r>
  <r>
    <n v="4063"/>
    <m/>
    <s v="Member"/>
    <s v="Glasheen Auto Services"/>
    <s v="Glasheen Auto Services"/>
    <s v="Unit 4 College Commercial Park"/>
    <s v="Magazine Road"/>
    <m/>
    <m/>
    <s v="Cork"/>
    <s v="Ireland"/>
    <s v="T12 ND3A"/>
    <s v="(087) 2486201"/>
    <x v="7"/>
    <m/>
    <m/>
    <s v="Non Compliant"/>
    <x v="0"/>
  </r>
  <r>
    <n v="4064"/>
    <m/>
    <s v="Member"/>
    <s v="Northside Tyre Depot"/>
    <s v="Northside Tyre Depot"/>
    <s v="12A Upper Artane Cottages"/>
    <s v="Artane"/>
    <m/>
    <m/>
    <s v="Dublin 5"/>
    <s v="Ireland"/>
    <m/>
    <s v="(086) 0886578"/>
    <x v="17"/>
    <s v="Michael"/>
    <s v="Hanley"/>
    <s v="Non Compliant"/>
    <x v="0"/>
  </r>
  <r>
    <n v="4065"/>
    <m/>
    <s v="Member"/>
    <s v="Kenirys Test Centre"/>
    <s v="Kenirys Test Centre"/>
    <s v="Foxhole"/>
    <s v="Youghal"/>
    <m/>
    <m/>
    <s v="Cork"/>
    <s v="Ireland"/>
    <m/>
    <n v="2493977"/>
    <x v="6"/>
    <m/>
    <m/>
    <s v="Non Compliant"/>
    <x v="0"/>
  </r>
  <r>
    <n v="4066"/>
    <m/>
    <s v="Member"/>
    <s v="Wheel Wizards Limited"/>
    <s v="Wheel Wizards Limited"/>
    <s v="Jamestown Business Park"/>
    <s v="Jamestown Road"/>
    <s v="Finglas"/>
    <m/>
    <s v="Dublin 11"/>
    <s v="Ireland"/>
    <s v="D11 K2F2"/>
    <s v="(01) 8640011"/>
    <x v="1"/>
    <m/>
    <m/>
    <s v="Non Compliant"/>
    <x v="0"/>
  </r>
  <r>
    <n v="4067"/>
    <m/>
    <s v="Member"/>
    <s v="Platinum Motorcycles"/>
    <s v="Platinum Motorcycles"/>
    <s v="Purcell Square"/>
    <s v="Bray"/>
    <m/>
    <m/>
    <s v="Wicklow"/>
    <s v="Ireland"/>
    <m/>
    <s v="(01) 2869575"/>
    <x v="20"/>
    <m/>
    <m/>
    <s v="Non Compliant"/>
    <x v="0"/>
  </r>
  <r>
    <n v="4068"/>
    <m/>
    <s v="Member"/>
    <s v="LR Motors Ltd"/>
    <s v="LR Motors Ltd"/>
    <s v="Unit 6, Link Road Business Park"/>
    <s v="Link Road"/>
    <s v="Ballincollig"/>
    <m/>
    <s v="Cork"/>
    <s v="Ireland"/>
    <m/>
    <s v="(021) 4874856"/>
    <x v="6"/>
    <s v="Algis"/>
    <s v="Zukauskas"/>
    <s v="Compliant"/>
    <x v="0"/>
  </r>
  <r>
    <n v="4069"/>
    <m/>
    <s v="Member"/>
    <s v="Dawid Rutkiewicz"/>
    <s v="Dawid Rutkiewicz"/>
    <s v="Gaol Road"/>
    <s v="Kilkenny"/>
    <m/>
    <m/>
    <s v="Kilkenny"/>
    <s v="Ireland"/>
    <m/>
    <s v="(085) 1730552"/>
    <x v="15"/>
    <m/>
    <m/>
    <s v="Non Compliant"/>
    <x v="0"/>
  </r>
  <r>
    <n v="4070"/>
    <m/>
    <s v="Member"/>
    <s v="Fitzpatrick Motors Bray Ltd"/>
    <s v="Fitzpatrick Motors Bray Ltd"/>
    <s v="Dublin Road"/>
    <s v="Bray"/>
    <m/>
    <m/>
    <s v="Wicklow"/>
    <s v="Ireland"/>
    <s v="A98 ED37"/>
    <s v="(01) 204 1030"/>
    <x v="20"/>
    <s v="Anne"/>
    <s v="Maguire"/>
    <s v="Non Compliant"/>
    <x v="0"/>
  </r>
  <r>
    <n v="4071"/>
    <m/>
    <s v="Member"/>
    <s v="Hyundai Cars Ireland"/>
    <s v="Hyundai Cars Ireland"/>
    <s v="John F. Kennedy Drive"/>
    <s v="Naas Road"/>
    <m/>
    <m/>
    <s v="Dublin 12"/>
    <s v="Ireland"/>
    <m/>
    <s v="(01) 4609800"/>
    <x v="17"/>
    <s v="Donna"/>
    <s v="Byrne"/>
    <s v="Non Compliant"/>
    <x v="0"/>
  </r>
  <r>
    <n v="4072"/>
    <m/>
    <s v="Member"/>
    <s v="HOC Plant Hire LTD"/>
    <s v="HOC Plant Hire LTD"/>
    <s v="Knockane,"/>
    <s v="Ballyclough"/>
    <s v="Mallow"/>
    <m/>
    <s v="Cork"/>
    <s v="Ireland"/>
    <s v="P51 XDR3"/>
    <s v="(022) 27506"/>
    <x v="6"/>
    <m/>
    <m/>
    <s v="Non Compliant"/>
    <x v="58"/>
  </r>
  <r>
    <n v="4073"/>
    <m/>
    <s v="Member"/>
    <s v="William Elliott"/>
    <s v="William Elliott"/>
    <s v="Springvalley"/>
    <s v="Summerhill"/>
    <m/>
    <m/>
    <s v="Meath"/>
    <s v="Ireland"/>
    <s v="A83 XP94"/>
    <s v="(046) 9557037"/>
    <x v="22"/>
    <s v="Susan"/>
    <s v="Elliott"/>
    <s v="Compliant"/>
    <x v="0"/>
  </r>
  <r>
    <n v="4074"/>
    <m/>
    <s v="Member"/>
    <s v="Hegarty Auto Services"/>
    <s v="Hegarty Auto Services"/>
    <s v="Eden"/>
    <s v="Templeusque"/>
    <s v="Upper Glanmire"/>
    <m/>
    <s v="Cork"/>
    <s v="Ireland"/>
    <m/>
    <s v="(087) 4181300"/>
    <x v="6"/>
    <s v="Denis"/>
    <s v="Hegarty"/>
    <s v="Non Compliant"/>
    <x v="0"/>
  </r>
  <r>
    <n v="4074"/>
    <n v="2003"/>
    <s v="Premise"/>
    <s v="Hegarty Auto Services"/>
    <s v="HEGARTY AUTO SERVICES"/>
    <s v="EDEN"/>
    <s v="TEMPLEUSQUE"/>
    <s v="UPPER GLANMIRE"/>
    <s v="CORK"/>
    <s v="Cork"/>
    <s v="Ireland"/>
    <m/>
    <n v="874181300"/>
    <x v="7"/>
    <s v="DENIS"/>
    <s v="HEGARTY"/>
    <s v="Non Compliant"/>
    <x v="0"/>
  </r>
  <r>
    <n v="4075"/>
    <m/>
    <s v="Member"/>
    <s v="Mark Murphy Motors"/>
    <s v="Mark Murphy Motors"/>
    <s v="Unit 13, St.Patrick's Woollen Mills"/>
    <s v="Douglas"/>
    <m/>
    <m/>
    <s v="Cork"/>
    <s v="Ireland"/>
    <m/>
    <s v="(021) 4894839"/>
    <x v="6"/>
    <m/>
    <m/>
    <s v="Non Compliant"/>
    <x v="0"/>
  </r>
  <r>
    <n v="4076"/>
    <m/>
    <s v="Member"/>
    <s v="Liam Lynch Garage"/>
    <s v="Liam Lynch Garage"/>
    <s v="Carrigeen"/>
    <s v="Croom"/>
    <m/>
    <m/>
    <s v="Limerick"/>
    <s v="Ireland"/>
    <s v="V35 HP86"/>
    <s v="(061) 397246"/>
    <x v="8"/>
    <s v="Mary"/>
    <s v="Keyes"/>
    <s v="Non Compliant"/>
    <x v="0"/>
  </r>
  <r>
    <n v="4077"/>
    <m/>
    <s v="Member"/>
    <s v="Sean Kelly"/>
    <s v="Sean Kelly"/>
    <s v="Westport Road"/>
    <s v="Castlebar"/>
    <m/>
    <m/>
    <s v="Mayo"/>
    <s v="Ireland"/>
    <m/>
    <s v="(094) 9024050"/>
    <x v="10"/>
    <m/>
    <m/>
    <s v="Compliant"/>
    <x v="0"/>
  </r>
  <r>
    <n v="4078"/>
    <m/>
    <s v="Member"/>
    <s v="Dungloe Service Station"/>
    <s v="Dungloe Service Station"/>
    <s v="Mill Road"/>
    <s v="Dungloe"/>
    <m/>
    <m/>
    <s v="Donegal"/>
    <s v="Ireland"/>
    <s v="F94 E297"/>
    <s v="(074) 9521016"/>
    <x v="31"/>
    <s v="Mary"/>
    <s v="McDevitt Walsh"/>
    <s v="Compliant"/>
    <x v="0"/>
  </r>
  <r>
    <n v="4079"/>
    <m/>
    <s v="Member"/>
    <s v="Tanner Bros Ltd"/>
    <s v="Tanner Bros Ltd"/>
    <s v="Aghern East"/>
    <s v="Conna"/>
    <m/>
    <m/>
    <s v="Cork"/>
    <s v="Ireland"/>
    <m/>
    <s v="(058) 59112"/>
    <x v="6"/>
    <m/>
    <m/>
    <s v="Non Compliant"/>
    <x v="0"/>
  </r>
  <r>
    <n v="4080"/>
    <m/>
    <s v="Member"/>
    <s v="Larry Walshs Garage Ltd ."/>
    <s v="Larry Walshs Garage Ltd ."/>
    <s v="Ballard"/>
    <s v="Barna"/>
    <m/>
    <m/>
    <s v="Galway"/>
    <s v="Ireland"/>
    <m/>
    <s v="(086) 8126535"/>
    <x v="21"/>
    <m/>
    <m/>
    <s v="Non Compliant"/>
    <x v="0"/>
  </r>
  <r>
    <n v="4081"/>
    <m/>
    <s v="Member"/>
    <s v="Courtmacsherry Machinery Limited"/>
    <s v="Courtmacsherry Machinery Limited"/>
    <s v="Courtmacsherry"/>
    <s v="Bandon"/>
    <m/>
    <m/>
    <s v="Cork"/>
    <s v="Ireland"/>
    <s v="P72 TR23"/>
    <s v="(087) 925 7824"/>
    <x v="6"/>
    <m/>
    <m/>
    <s v="Non Compliant"/>
    <x v="0"/>
  </r>
  <r>
    <n v="4082"/>
    <m/>
    <s v="Member"/>
    <s v="Midland Tyres Services Limited"/>
    <s v="Midland Tyres Services Limited"/>
    <s v="Main St"/>
    <s v="Borris in Ossory"/>
    <m/>
    <m/>
    <s v="Laois"/>
    <s v="Ireland"/>
    <m/>
    <s v="(0505) 41102"/>
    <x v="3"/>
    <m/>
    <m/>
    <s v="Non Compliant"/>
    <x v="0"/>
  </r>
  <r>
    <n v="4083"/>
    <m/>
    <s v="Member"/>
    <s v="Claremorris Auction Tyres"/>
    <s v="Claremorris Auction Tyres"/>
    <s v="Galway Road"/>
    <s v="Claremorris"/>
    <m/>
    <m/>
    <s v="Mayo"/>
    <s v="Ireland"/>
    <m/>
    <s v="(089) 2555576"/>
    <x v="10"/>
    <s v="Sinead"/>
    <s v="Hanley"/>
    <s v="Compliant"/>
    <x v="0"/>
  </r>
  <r>
    <n v="4084"/>
    <m/>
    <s v="Member"/>
    <s v="Timothy Cronin"/>
    <s v="Timothy Cronin"/>
    <s v="Ballinure"/>
    <s v="Blackrock"/>
    <m/>
    <m/>
    <s v="Cork"/>
    <s v="Ireland"/>
    <m/>
    <s v="(021) 4357997"/>
    <x v="7"/>
    <s v="Carol"/>
    <s v="Corkery"/>
    <s v="Non Compliant"/>
    <x v="0"/>
  </r>
  <r>
    <n v="4085"/>
    <m/>
    <s v="Member"/>
    <s v="Motor Businesses Ltd"/>
    <s v="Motor Businesses Ltd"/>
    <n v="43253"/>
    <s v="Erne Place Lower"/>
    <m/>
    <m/>
    <s v="Dublin 2"/>
    <s v="Ireland"/>
    <m/>
    <s v="(01) 6718480"/>
    <x v="17"/>
    <m/>
    <m/>
    <s v="Non Compliant"/>
    <x v="0"/>
  </r>
  <r>
    <n v="4086"/>
    <m/>
    <s v="Member"/>
    <s v="BAM Civil Ltd"/>
    <s v="BAM Civil Ltd"/>
    <s v="Hartwell"/>
    <s v="Kill"/>
    <m/>
    <m/>
    <s v="Kildare"/>
    <s v="Ireland"/>
    <s v="W91 KH3E"/>
    <s v="(045) 886479"/>
    <x v="14"/>
    <s v="Dee"/>
    <s v="Woods"/>
    <s v="Non Compliant"/>
    <x v="0"/>
  </r>
  <r>
    <n v="4087"/>
    <m/>
    <s v="Member"/>
    <s v="Edward Kelly"/>
    <s v="Edward Kelly"/>
    <s v="Chatsworth"/>
    <s v="Clogh"/>
    <s v="Castlecomer"/>
    <m/>
    <s v="Kilkenny"/>
    <s v="Ireland"/>
    <s v="R95N59X"/>
    <s v="(056) 4442173"/>
    <x v="15"/>
    <s v="Mary"/>
    <s v="Kelly"/>
    <s v="Compliant"/>
    <x v="0"/>
  </r>
  <r>
    <n v="4088"/>
    <m/>
    <s v="Member"/>
    <s v="Hutton &amp; Meade Ltd"/>
    <s v="Hutton &amp; Meade Ltd"/>
    <s v="Unit 600 Northwest Business Park"/>
    <s v="Ballycoolin"/>
    <s v="Blanchardstown"/>
    <m/>
    <s v="Dublin 15"/>
    <s v="Ireland"/>
    <m/>
    <s v="(01) 8366000"/>
    <x v="1"/>
    <s v="Alison"/>
    <s v="Robinson"/>
    <s v="Non Compliant"/>
    <x v="0"/>
  </r>
  <r>
    <n v="4089"/>
    <m/>
    <s v="Member"/>
    <s v="Fleming's Garage"/>
    <s v="Fleming's Garage"/>
    <s v="Unit 13c Blanchardstown Corporate Park One"/>
    <s v="Blanchardstown"/>
    <m/>
    <m/>
    <s v="Dublin 15"/>
    <s v="Ireland"/>
    <m/>
    <s v="(01) 8226020"/>
    <x v="1"/>
    <m/>
    <m/>
    <s v="Revoked"/>
    <x v="59"/>
  </r>
  <r>
    <n v="4090"/>
    <m/>
    <s v="Member"/>
    <s v="T Delaney Sons Cycles"/>
    <s v="T Delaney Sons Cycles"/>
    <s v="7 Harolds Cross Road"/>
    <s v="Harolds Cross"/>
    <m/>
    <m/>
    <s v="Dublin 6"/>
    <s v="Ireland"/>
    <m/>
    <s v="(01) 4971509"/>
    <x v="17"/>
    <m/>
    <m/>
    <s v="Non Compliant"/>
    <x v="0"/>
  </r>
  <r>
    <n v="4091"/>
    <m/>
    <s v="Member"/>
    <s v="Jarek Motors Ltd"/>
    <s v="Jarek Motors Ltd"/>
    <s v="31 Premier Business Park"/>
    <s v="Ballycoolin"/>
    <m/>
    <m/>
    <s v="Dublin 11"/>
    <s v="Ireland"/>
    <m/>
    <s v="(085) 8583324"/>
    <x v="1"/>
    <m/>
    <m/>
    <s v="Revoked"/>
    <x v="60"/>
  </r>
  <r>
    <n v="4092"/>
    <m/>
    <s v="Member"/>
    <s v="Thorntons Tyres"/>
    <s v="Thorntons Tyres"/>
    <s v="Unit 3 JFK Drive JFK Ind Estate"/>
    <s v="Naas Road"/>
    <m/>
    <m/>
    <s v="Dublin 12"/>
    <s v="Ireland"/>
    <m/>
    <s v="(085) 1381118"/>
    <x v="17"/>
    <m/>
    <m/>
    <s v="Non Compliant"/>
    <x v="0"/>
  </r>
  <r>
    <n v="4093"/>
    <m/>
    <s v="Member"/>
    <s v="McGinley Motors Ltd"/>
    <s v="McGinley Motors Ltd"/>
    <s v="Pearse Road"/>
    <s v="Letterkenny"/>
    <m/>
    <m/>
    <s v="Donegal"/>
    <s v="Ireland"/>
    <m/>
    <s v="(087) 6633221"/>
    <x v="31"/>
    <s v="Emma"/>
    <s v="Hunter"/>
    <s v="Non Compliant"/>
    <x v="0"/>
  </r>
  <r>
    <n v="4094"/>
    <m/>
    <s v="Member"/>
    <s v="Auto Master Garage"/>
    <s v="Auto Master Garage"/>
    <s v="Unit 106 Lagan Road"/>
    <s v="Dublin Industrial Estate"/>
    <m/>
    <m/>
    <s v="Dublin 11"/>
    <s v="Ireland"/>
    <m/>
    <s v="(087) 0988886"/>
    <x v="1"/>
    <m/>
    <m/>
    <s v="Compliant"/>
    <x v="0"/>
  </r>
  <r>
    <n v="4095"/>
    <m/>
    <s v="Member"/>
    <s v="Pat Molan Motor Repairs Ltd"/>
    <s v="Pat Molan Motor Repairs Ltd"/>
    <s v="Bank Place"/>
    <s v="Mitchelstown"/>
    <m/>
    <m/>
    <s v="Cork"/>
    <s v="Ireland"/>
    <s v="P67 VC03"/>
    <s v="(025) 24461"/>
    <x v="6"/>
    <m/>
    <m/>
    <s v="Compliant"/>
    <x v="0"/>
  </r>
  <r>
    <n v="4096"/>
    <m/>
    <s v="Member"/>
    <s v="Vego Tyres"/>
    <s v="Vego Tyres"/>
    <s v="Unit 4B Adamstown Industrial Estate"/>
    <s v="Newcastle Road,"/>
    <s v="Adamstown"/>
    <m/>
    <s v="Dublin County"/>
    <s v="Ireland"/>
    <s v="K78 CV48"/>
    <s v="(083) 1954442"/>
    <x v="2"/>
    <m/>
    <m/>
    <s v="Non Compliant"/>
    <x v="0"/>
  </r>
  <r>
    <n v="4097"/>
    <m/>
    <s v="Member"/>
    <s v="Aaron Conroy"/>
    <s v="Aaron Conroy"/>
    <s v="Gorteeny"/>
    <s v="Woodford"/>
    <s v="Loughrea"/>
    <m/>
    <s v="Galway"/>
    <s v="Ireland"/>
    <m/>
    <s v="(086) 2250892"/>
    <x v="21"/>
    <m/>
    <m/>
    <s v="Non Compliant"/>
    <x v="0"/>
  </r>
  <r>
    <n v="4098"/>
    <m/>
    <s v="Member"/>
    <s v="Cronin Autos Ltd"/>
    <s v="Cronin Autos Ltd"/>
    <s v="Clonbanin Cross"/>
    <s v="Mallow"/>
    <m/>
    <m/>
    <s v="Cork"/>
    <s v="Ireland"/>
    <m/>
    <s v="(029) 78014"/>
    <x v="6"/>
    <m/>
    <m/>
    <s v="Non Compliant"/>
    <x v="0"/>
  </r>
  <r>
    <n v="4099"/>
    <m/>
    <s v="Member"/>
    <s v="Michael Murrihy Tyres"/>
    <s v="Michael Murrihy Tyres"/>
    <s v="Cahercon"/>
    <s v="Kildysart"/>
    <s v="Ennis"/>
    <m/>
    <s v="Clare"/>
    <s v="Ireland"/>
    <m/>
    <s v="(087) 9076877"/>
    <x v="18"/>
    <m/>
    <m/>
    <s v="Non Compliant"/>
    <x v="0"/>
  </r>
  <r>
    <n v="4100"/>
    <m/>
    <s v="Member"/>
    <s v="John Cahill Tyres"/>
    <s v="John Cahill Tyres"/>
    <s v="Main Street"/>
    <s v="Glanworth"/>
    <m/>
    <m/>
    <s v="Cork"/>
    <s v="Ireland"/>
    <m/>
    <s v="(086) 6050011"/>
    <x v="6"/>
    <m/>
    <m/>
    <s v="Non Compliant"/>
    <x v="0"/>
  </r>
  <r>
    <n v="4101"/>
    <m/>
    <s v="Member"/>
    <s v="Gerry Caffrey Motors Ltd"/>
    <s v="Gerry Caffrey Motors Ltd"/>
    <s v="106/112 Terenure Road North ."/>
    <s v="Terenure"/>
    <m/>
    <m/>
    <s v="Dublin 6 West"/>
    <s v="Ireland"/>
    <s v="D6W WR13"/>
    <s v="(01) 4901134"/>
    <x v="17"/>
    <m/>
    <m/>
    <s v="Non Compliant"/>
    <x v="0"/>
  </r>
  <r>
    <n v="4102"/>
    <m/>
    <s v="Member"/>
    <s v="Naylor Car Dismantlers Ltd"/>
    <s v="Naylor Car Dismantlers Ltd"/>
    <s v="Walshpark"/>
    <s v="Rathcabbin"/>
    <s v="Roscrea"/>
    <m/>
    <s v="Tipperary"/>
    <s v="Ireland"/>
    <s v="R42 H512"/>
    <s v="(057) 9139855"/>
    <x v="11"/>
    <s v="Bernie"/>
    <s v="Naylor"/>
    <s v="Compliant"/>
    <x v="0"/>
  </r>
  <r>
    <n v="4104"/>
    <m/>
    <s v="Member"/>
    <s v="Donohoe Motors"/>
    <s v="Donohoe Motors"/>
    <s v="Corduff"/>
    <s v="Ballinagh"/>
    <s v="Co. Cavan"/>
    <m/>
    <s v="Cavan"/>
    <s v="Ireland"/>
    <s v="H12 FA33"/>
    <s v="(087) 9516901"/>
    <x v="16"/>
    <s v="Bernard"/>
    <s v="Donohoe"/>
    <s v="Non Compliant"/>
    <x v="0"/>
  </r>
  <r>
    <n v="4105"/>
    <m/>
    <s v="Member"/>
    <s v="Auto Service Park West"/>
    <s v="Auto Service Park West"/>
    <s v="Unit 18 Park West Enterprise Centre"/>
    <s v="Lavery Avenue"/>
    <m/>
    <m/>
    <s v="Dublin 12"/>
    <s v="Ireland"/>
    <s v="D12E5C8"/>
    <s v="01-6120031"/>
    <x v="17"/>
    <m/>
    <m/>
    <s v="Non Compliant"/>
    <x v="0"/>
  </r>
  <r>
    <n v="4106"/>
    <m/>
    <s v="Member"/>
    <s v="Tom &amp; Joan Keating"/>
    <s v="Tom &amp; Joan Keating"/>
    <s v="Rockhill"/>
    <s v="Rochchapel"/>
    <s v="Mallow"/>
    <m/>
    <s v="Cork"/>
    <s v="Ireland"/>
    <m/>
    <s v="(029) 69071"/>
    <x v="6"/>
    <m/>
    <m/>
    <s v="Compliant"/>
    <x v="0"/>
  </r>
  <r>
    <n v="4107"/>
    <m/>
    <s v="Member"/>
    <s v="Donegan's Garage"/>
    <s v="Donegan's Garage"/>
    <s v="Kilmurray"/>
    <s v="Feenagh"/>
    <s v="Kilmallock"/>
    <m/>
    <s v="Limerick"/>
    <s v="Ireland"/>
    <m/>
    <s v="(087) 2201823"/>
    <x v="8"/>
    <s v="Katherine"/>
    <s v="Donegan"/>
    <s v="Non Compliant"/>
    <x v="0"/>
  </r>
  <r>
    <n v="4108"/>
    <m/>
    <s v="Member"/>
    <s v="O'Sullivan Tyres"/>
    <s v="O'Sullivan Tyres"/>
    <s v="Newtwopothouse"/>
    <s v="Mallow"/>
    <s v="Co cork"/>
    <m/>
    <s v="Cork"/>
    <s v="Ireland"/>
    <m/>
    <s v="(022) 42599"/>
    <x v="6"/>
    <m/>
    <m/>
    <s v="Non Compliant"/>
    <x v="0"/>
  </r>
  <r>
    <n v="4109"/>
    <m/>
    <s v="Member"/>
    <s v="TyreStop (Macroom)"/>
    <s v="TyreStop (Macroom)"/>
    <s v="Masseytown"/>
    <s v="Macroom"/>
    <m/>
    <m/>
    <s v="Cork"/>
    <s v="Ireland"/>
    <m/>
    <s v="(087) 2202363"/>
    <x v="6"/>
    <s v="Patrick"/>
    <s v="Lynch"/>
    <s v="Compliant"/>
    <x v="0"/>
  </r>
  <r>
    <n v="4110"/>
    <m/>
    <s v="Member"/>
    <s v="Jerry O'Connor"/>
    <s v="Jerry O'Connor"/>
    <s v="Banteer"/>
    <s v="Mallow"/>
    <m/>
    <m/>
    <s v="Cork"/>
    <s v="Ireland"/>
    <m/>
    <s v="(029) 56048"/>
    <x v="6"/>
    <m/>
    <m/>
    <s v="Non Compliant"/>
    <x v="0"/>
  </r>
  <r>
    <n v="4111"/>
    <m/>
    <s v="Member"/>
    <s v="Westcoast Auto Services"/>
    <s v="Westcoast Auto Services"/>
    <s v="Moneen"/>
    <s v="Louisburgh"/>
    <m/>
    <m/>
    <s v="Mayo"/>
    <s v="Ireland"/>
    <m/>
    <s v="(098) 23720"/>
    <x v="10"/>
    <m/>
    <m/>
    <s v="Compliant"/>
    <x v="0"/>
  </r>
  <r>
    <n v="4112"/>
    <m/>
    <s v="Member"/>
    <s v="DMG Motors Ltd"/>
    <s v="DMG Motors Ltd"/>
    <s v="Clar Road"/>
    <s v="Donegal Town"/>
    <m/>
    <m/>
    <s v="Donegal"/>
    <s v="Ireland"/>
    <s v="F94 PK27"/>
    <s v="(074) 9721396"/>
    <x v="31"/>
    <m/>
    <m/>
    <s v="Non Compliant"/>
    <x v="0"/>
  </r>
  <r>
    <n v="4113"/>
    <m/>
    <s v="Member"/>
    <s v="Dan Dempsey Tool Hire"/>
    <s v="Dan Dempsey Tool Hire"/>
    <s v="Eastern road"/>
    <s v="Kinsale"/>
    <m/>
    <m/>
    <s v="Cork"/>
    <s v="Ireland"/>
    <m/>
    <s v="(021) 4772124"/>
    <x v="6"/>
    <s v="Patricia"/>
    <s v="Bradley"/>
    <s v="Non Compliant"/>
    <x v="0"/>
  </r>
  <r>
    <n v="4114"/>
    <m/>
    <s v="Member"/>
    <s v="C O'Donoghue Tyres"/>
    <s v="C O'Donoghue Tyres"/>
    <s v="Unit 3A Glenview"/>
    <s v="Ballinrea"/>
    <s v="Carrigaline"/>
    <m/>
    <s v="Cork"/>
    <s v="Ireland"/>
    <m/>
    <s v="(086) 3572275"/>
    <x v="6"/>
    <m/>
    <m/>
    <s v="Non Compliant"/>
    <x v="0"/>
  </r>
  <r>
    <n v="4115"/>
    <m/>
    <s v="Member"/>
    <s v="Horans Fuels and Tyres"/>
    <s v="Horans Fuels and Tyres"/>
    <s v="Unit 3 Ballaghaderren Business Park,"/>
    <s v="Ballaghaderren"/>
    <m/>
    <m/>
    <s v="Roscommon"/>
    <s v="Ireland"/>
    <m/>
    <s v="(086) 1021836"/>
    <x v="28"/>
    <s v="Martin"/>
    <s v="Horan"/>
    <s v="Compliant"/>
    <x v="0"/>
  </r>
  <r>
    <n v="4116"/>
    <m/>
    <s v="Member"/>
    <s v="KJT Motors Ltd"/>
    <s v="KJT Motors Ltd"/>
    <s v="Fairyhouse Road"/>
    <s v="Ratoath"/>
    <m/>
    <m/>
    <s v="Meath"/>
    <s v="Ireland"/>
    <s v="A85 FX02"/>
    <s v="(01) 8256282"/>
    <x v="22"/>
    <s v="Teresa"/>
    <s v="Doyle"/>
    <s v="Non Compliant"/>
    <x v="0"/>
  </r>
  <r>
    <n v="4117"/>
    <m/>
    <s v="Member"/>
    <s v="Fleet Tyre Services"/>
    <s v="Fleet Tyre Services"/>
    <s v="Church Rd"/>
    <s v="Cloncollig"/>
    <m/>
    <m/>
    <s v="Offaly"/>
    <s v="Ireland"/>
    <s v="R35 X8H1"/>
    <s v="(057) 9360929"/>
    <x v="26"/>
    <s v="Lynda"/>
    <m/>
    <s v="Non Compliant"/>
    <x v="0"/>
  </r>
  <r>
    <n v="4118"/>
    <m/>
    <s v="Member"/>
    <s v="Liam Healy"/>
    <s v="Liam Healy"/>
    <s v="Parkacunna"/>
    <s v="Glanworth"/>
    <s v="Fermoy"/>
    <m/>
    <s v="Cork"/>
    <s v="Ireland"/>
    <m/>
    <s v="(087) 2558282"/>
    <x v="6"/>
    <m/>
    <m/>
    <s v="Non Compliant"/>
    <x v="0"/>
  </r>
  <r>
    <n v="4119"/>
    <m/>
    <s v="Member"/>
    <s v="Brian Manning"/>
    <s v="Brian Manning"/>
    <s v="Dunboyne"/>
    <s v="Navan Raod"/>
    <s v="Dunboyne"/>
    <m/>
    <s v="Meath"/>
    <s v="Ireland"/>
    <m/>
    <s v="01-8255267"/>
    <x v="22"/>
    <m/>
    <m/>
    <s v="Non Compliant"/>
    <x v="0"/>
  </r>
  <r>
    <n v="4120"/>
    <m/>
    <s v="Member"/>
    <s v="Earthmoving Wear Parts Ltd"/>
    <s v="Earthmoving Wear Parts Ltd"/>
    <s v="Hollymount Industrial Estate"/>
    <s v="Hollyhill"/>
    <m/>
    <m/>
    <s v="Cork"/>
    <s v="Ireland"/>
    <m/>
    <s v="(021) 4217777"/>
    <x v="7"/>
    <s v="Mary"/>
    <s v="Donovan"/>
    <s v="Non Compliant"/>
    <x v="0"/>
  </r>
  <r>
    <n v="4121"/>
    <m/>
    <s v="Member"/>
    <s v="Value Agri Supplies"/>
    <s v="Value Agri Supplies"/>
    <s v="Lower Bunree"/>
    <s v="Ballina"/>
    <m/>
    <m/>
    <s v="Mayo"/>
    <s v="Ireland"/>
    <m/>
    <s v="(087) 4432514"/>
    <x v="10"/>
    <s v="Mitch"/>
    <s v="Murphy"/>
    <s v="Non Compliant"/>
    <x v="0"/>
  </r>
  <r>
    <n v="4122"/>
    <m/>
    <s v="Member"/>
    <s v="Richie's Hire &amp; Sales"/>
    <s v="Richie's Hire &amp; Sales"/>
    <s v="Balina Rd"/>
    <s v="Belmullet"/>
    <m/>
    <m/>
    <s v="Mayo"/>
    <s v="Ireland"/>
    <m/>
    <n v="8602512059"/>
    <x v="10"/>
    <s v="Jenny"/>
    <s v="Barrett"/>
    <s v="Non Compliant"/>
    <x v="0"/>
  </r>
  <r>
    <n v="4123"/>
    <m/>
    <s v="Member"/>
    <s v="Gary Lynch"/>
    <s v="Gary Lynch"/>
    <s v="Blakestown"/>
    <s v="Ardee"/>
    <m/>
    <m/>
    <s v="Louth"/>
    <s v="Ireland"/>
    <m/>
    <s v="085 707 5392"/>
    <x v="23"/>
    <m/>
    <m/>
    <s v="Non Compliant"/>
    <x v="0"/>
  </r>
  <r>
    <n v="4124"/>
    <m/>
    <s v="Member"/>
    <s v="O'Regan's Garage"/>
    <s v="O'Regan's Garage"/>
    <s v="West End"/>
    <s v="Castletownbere"/>
    <s v="Co. Cork"/>
    <m/>
    <s v="Cork"/>
    <s v="Ireland"/>
    <m/>
    <s v="(087) 2360445"/>
    <x v="6"/>
    <m/>
    <m/>
    <s v="Non Compliant"/>
    <x v="0"/>
  </r>
  <r>
    <n v="4125"/>
    <m/>
    <s v="Member"/>
    <s v="Good Tyre"/>
    <s v="Good Tyre"/>
    <s v="Unit 1, Atkins Yard"/>
    <s v="Bailick Road"/>
    <s v="Midleton"/>
    <m/>
    <s v="Cork"/>
    <s v="Ireland"/>
    <s v="P25 YC64"/>
    <s v="(083) 4244112"/>
    <x v="6"/>
    <m/>
    <m/>
    <s v="Non Compliant"/>
    <x v="0"/>
  </r>
  <r>
    <n v="4126"/>
    <m/>
    <s v="Member"/>
    <s v="Martin Devin Commercials Ltd"/>
    <s v="Martin Devin Commercials Ltd"/>
    <s v="14a Newgrange Business Park"/>
    <s v="Donore Road"/>
    <s v="Drogheda"/>
    <m/>
    <s v="Louth"/>
    <s v="Ireland"/>
    <m/>
    <s v="(086) 8245309"/>
    <x v="23"/>
    <m/>
    <m/>
    <s v="Non Compliant"/>
    <x v="0"/>
  </r>
  <r>
    <n v="4127"/>
    <m/>
    <s v="Member"/>
    <s v="Geraghty's Garage"/>
    <s v="Geraghty's Garage"/>
    <s v="Sruthan"/>
    <s v="Carraroe"/>
    <m/>
    <m/>
    <s v="Galway"/>
    <s v="Ireland"/>
    <s v="H91 DHN0"/>
    <s v="091 595114"/>
    <x v="21"/>
    <s v="mary"/>
    <s v="geraghty"/>
    <s v="Non Compliant"/>
    <x v="0"/>
  </r>
  <r>
    <n v="4128"/>
    <m/>
    <s v="Member"/>
    <s v="Fastrack Tyres Ltd"/>
    <s v="Fastrack Tyres Ltd"/>
    <s v="Unit 2 Pollerton Business Park"/>
    <s v="Hacketstown Road"/>
    <m/>
    <m/>
    <s v="Carlow"/>
    <s v="Ireland"/>
    <m/>
    <s v="(059) 9179353"/>
    <x v="4"/>
    <m/>
    <m/>
    <s v="Non Compliant"/>
    <x v="0"/>
  </r>
  <r>
    <n v="4129"/>
    <m/>
    <s v="Member"/>
    <s v="Paul Maxwell Tyres"/>
    <s v="Paul Maxwell Tyres"/>
    <s v="Highwood"/>
    <s v="Kilmactranny"/>
    <m/>
    <m/>
    <s v="Sligo"/>
    <s v="Ireland"/>
    <s v="F52 XY06"/>
    <s v="(087) 7487213"/>
    <x v="12"/>
    <m/>
    <m/>
    <s v="Compliant"/>
    <x v="0"/>
  </r>
  <r>
    <n v="4130"/>
    <m/>
    <s v="Member"/>
    <s v="Karl Reilly Cars Ltd."/>
    <s v="Karl Reilly Cars Ltd."/>
    <s v="Abbeyshrule"/>
    <m/>
    <m/>
    <m/>
    <s v="Longford"/>
    <s v="Ireland"/>
    <s v="N39 X753"/>
    <s v="(044) 9357520"/>
    <x v="29"/>
    <m/>
    <m/>
    <s v="Non Compliant"/>
    <x v="0"/>
  </r>
  <r>
    <n v="4131"/>
    <m/>
    <s v="Member"/>
    <s v="Fahy Car Sales Ltd."/>
    <s v="Fahy Car Sales Ltd."/>
    <s v="Cong"/>
    <m/>
    <m/>
    <m/>
    <s v="Mayo"/>
    <s v="Ireland"/>
    <m/>
    <s v="(094) 9546154"/>
    <x v="10"/>
    <m/>
    <m/>
    <s v="Non Compliant"/>
    <x v="0"/>
  </r>
  <r>
    <n v="4132"/>
    <m/>
    <s v="Member"/>
    <s v="Anthony Kellaghan"/>
    <s v="Anthony Kellaghan"/>
    <s v="Fairgreen"/>
    <s v="Killucan"/>
    <m/>
    <m/>
    <s v="Westmeath"/>
    <s v="Ireland"/>
    <m/>
    <s v="(087) 2719883"/>
    <x v="25"/>
    <m/>
    <m/>
    <s v="Non Compliant"/>
    <x v="0"/>
  </r>
  <r>
    <n v="4133"/>
    <m/>
    <s v="Member"/>
    <s v="O'Leary Auto Services"/>
    <s v="O'Leary Auto Services"/>
    <s v="Ballyregan"/>
    <s v="Kinsale"/>
    <m/>
    <m/>
    <s v="Cork"/>
    <s v="Ireland"/>
    <m/>
    <s v="(021) 4775590"/>
    <x v="6"/>
    <m/>
    <m/>
    <s v="Compliant"/>
    <x v="0"/>
  </r>
  <r>
    <n v="4134"/>
    <m/>
    <s v="Member"/>
    <s v="T Tyre Sales"/>
    <s v="T Tyre Sales"/>
    <s v="The Old Pottery"/>
    <s v="Carrigaline"/>
    <s v="Co Cork"/>
    <m/>
    <s v="Cork"/>
    <s v="Ireland"/>
    <m/>
    <s v="(086) 2734458"/>
    <x v="6"/>
    <s v="Bill"/>
    <s v="Teap"/>
    <s v="Compliant"/>
    <x v="0"/>
  </r>
  <r>
    <n v="4135"/>
    <m/>
    <s v="Member"/>
    <s v="Ballyhea Tyres"/>
    <s v="Ballyhea Tyres"/>
    <s v="Ballyhea"/>
    <s v="Charleville"/>
    <m/>
    <m/>
    <s v="Cork"/>
    <s v="Ireland"/>
    <m/>
    <s v="(087) 1350548"/>
    <x v="6"/>
    <m/>
    <m/>
    <s v="Non Compliant"/>
    <x v="0"/>
  </r>
  <r>
    <n v="4136"/>
    <m/>
    <s v="Member"/>
    <s v="Windward Motor Group"/>
    <s v="Windward Motor Group"/>
    <s v="8 Airside Motor Park"/>
    <s v="Nevinstown"/>
    <s v="Swords"/>
    <m/>
    <s v="Dublin County"/>
    <s v="Ireland"/>
    <s v="K67 V6T0"/>
    <s v="(01) 8401032"/>
    <x v="1"/>
    <s v="Alyn"/>
    <s v="*"/>
    <s v="Non Compliant"/>
    <x v="0"/>
  </r>
  <r>
    <n v="4137"/>
    <m/>
    <s v="Member"/>
    <s v="Richard Sutton"/>
    <s v="Richard Sutton"/>
    <s v="2 Coolmine Central"/>
    <s v="Blanchardstown"/>
    <m/>
    <m/>
    <s v="Dublin 15"/>
    <s v="Ireland"/>
    <s v="D15 P6DF"/>
    <s v="(01) 8030222"/>
    <x v="1"/>
    <m/>
    <m/>
    <s v="Non Compliant"/>
    <x v="0"/>
  </r>
  <r>
    <n v="4138"/>
    <m/>
    <s v="Member"/>
    <s v="Autoview Cars"/>
    <s v="Autoview Cars"/>
    <s v="32 Bigger Road"/>
    <s v="Walkinstown"/>
    <m/>
    <m/>
    <s v="Dublin 12"/>
    <s v="Ireland"/>
    <m/>
    <s v="(01) 6853560"/>
    <x v="17"/>
    <s v="Steven"/>
    <s v="Laird"/>
    <s v="Non Compliant"/>
    <x v="0"/>
  </r>
  <r>
    <n v="4139"/>
    <m/>
    <s v="Member"/>
    <s v="Dunnes Auto Centre"/>
    <s v="Dunnes Auto Centre"/>
    <s v="Weaver Square"/>
    <s v="Baltinglass"/>
    <m/>
    <m/>
    <s v="Wicklow"/>
    <s v="Ireland"/>
    <m/>
    <s v="(059) 6482879"/>
    <x v="20"/>
    <s v="Julie"/>
    <s v="Dunne"/>
    <s v="Compliant"/>
    <x v="0"/>
  </r>
  <r>
    <n v="4140"/>
    <m/>
    <s v="Member"/>
    <s v="Rigney Bros"/>
    <s v="Rigney Bros"/>
    <s v="Dungourney"/>
    <s v="Midleton"/>
    <m/>
    <m/>
    <s v="Cork"/>
    <s v="Ireland"/>
    <s v="P25 C798"/>
    <s v="(021) 4668318"/>
    <x v="6"/>
    <s v="Paul"/>
    <s v="Rigney"/>
    <s v="Non Compliant"/>
    <x v="0"/>
  </r>
  <r>
    <n v="4141"/>
    <m/>
    <s v="Member"/>
    <s v="Slievrue Tyres"/>
    <s v="Slievrue Tyres"/>
    <s v="Abbeylands Business Park"/>
    <s v="Abbey Road"/>
    <s v="Waterford"/>
    <m/>
    <s v="Waterford"/>
    <s v="Ireland"/>
    <m/>
    <s v="(087) 3699699"/>
    <x v="5"/>
    <m/>
    <m/>
    <s v="Non Compliant"/>
    <x v="0"/>
  </r>
  <r>
    <n v="4142"/>
    <m/>
    <s v="Member"/>
    <s v="Currid Motors"/>
    <s v="Currid Motors"/>
    <s v="Mount Edward"/>
    <s v="Ballinfull"/>
    <m/>
    <m/>
    <s v="Sligo"/>
    <s v="Ireland"/>
    <m/>
    <s v="(071) 9163043"/>
    <x v="12"/>
    <m/>
    <m/>
    <s v="Non Compliant"/>
    <x v="0"/>
  </r>
  <r>
    <n v="4143"/>
    <m/>
    <s v="Member"/>
    <s v="Tadg Riordan Motors (Tallaght) Ltd"/>
    <s v="Tadg Riordan Motors (Tallaght) Ltd"/>
    <s v="Bypass Road"/>
    <s v="Tallaght"/>
    <s v="Dublin 24"/>
    <m/>
    <s v="Dublin 24"/>
    <s v="Ireland"/>
    <s v="D24TN22"/>
    <s v="(01) 4517447"/>
    <x v="2"/>
    <s v="Laura"/>
    <s v="Kelly"/>
    <s v="Non Compliant"/>
    <x v="0"/>
  </r>
  <r>
    <n v="4144"/>
    <m/>
    <s v="Member"/>
    <s v="William Deegan"/>
    <s v="William Deegan"/>
    <s v="Church Avenue"/>
    <s v="Stadbally"/>
    <m/>
    <m/>
    <s v="Laois"/>
    <s v="Ireland"/>
    <m/>
    <s v="086-838-2710"/>
    <x v="3"/>
    <s v="Willam"/>
    <s v="Deegan"/>
    <s v="Non Compliant"/>
    <x v="0"/>
  </r>
  <r>
    <n v="4145"/>
    <m/>
    <s v="Member"/>
    <s v="Sweeneys Garage"/>
    <s v="Sweeneys Garage"/>
    <s v="Ballyvary"/>
    <s v="Castlebar"/>
    <m/>
    <m/>
    <s v="Mayo"/>
    <s v="Ireland"/>
    <m/>
    <s v="094-903-1012"/>
    <x v="10"/>
    <m/>
    <m/>
    <s v="Compliant"/>
    <x v="0"/>
  </r>
  <r>
    <n v="4146"/>
    <m/>
    <s v="Member"/>
    <s v="Geraghtys Garage Ltd"/>
    <s v="Geraghtys Garage Ltd"/>
    <s v="Bridge Road"/>
    <s v="Belmullet"/>
    <m/>
    <m/>
    <s v="Mayo"/>
    <s v="Ireland"/>
    <s v="F26 A5D2"/>
    <s v="097-81233"/>
    <x v="10"/>
    <s v="Rosaleen"/>
    <s v="Carey"/>
    <s v="Non Compliant"/>
    <x v="0"/>
  </r>
  <r>
    <n v="4147"/>
    <m/>
    <s v="Member"/>
    <s v="David O'Sullivan"/>
    <s v="David O'Sullivan"/>
    <s v="Droum South"/>
    <s v="Castletownbere"/>
    <m/>
    <m/>
    <s v="Cork"/>
    <s v="Ireland"/>
    <m/>
    <s v="(087) 9728116"/>
    <x v="6"/>
    <s v="David"/>
    <s v="o Sullivan"/>
    <s v="Non Compliant"/>
    <x v="0"/>
  </r>
  <r>
    <n v="4148"/>
    <m/>
    <s v="Member"/>
    <s v="T &amp; R Tyres"/>
    <s v="T &amp; R Tyres"/>
    <s v="Mace Car Park"/>
    <s v="Ferrns"/>
    <m/>
    <m/>
    <s v="Wexford"/>
    <s v="Ireland"/>
    <m/>
    <s v="087-7622869"/>
    <x v="24"/>
    <m/>
    <m/>
    <s v="Non Compliant"/>
    <x v="0"/>
  </r>
  <r>
    <n v="4149"/>
    <m/>
    <s v="Member"/>
    <s v="Larkin Automotive Ltd"/>
    <s v="Larkin Automotive Ltd"/>
    <s v="10 North Road"/>
    <s v="Finglas"/>
    <m/>
    <m/>
    <s v="Dublin 11"/>
    <s v="Ireland"/>
    <m/>
    <s v="(01) 8346499"/>
    <x v="1"/>
    <m/>
    <m/>
    <s v="Compliant"/>
    <x v="0"/>
  </r>
  <r>
    <n v="4150"/>
    <m/>
    <s v="Member"/>
    <s v="Dessies Tyres Ltd"/>
    <s v="Dessies Tyres Ltd"/>
    <s v="Old Pottery Complex"/>
    <s v="Carrigaline"/>
    <s v="Cork"/>
    <m/>
    <s v="Cork"/>
    <s v="Ireland"/>
    <m/>
    <s v="(021) 4501050"/>
    <x v="6"/>
    <s v="Eoin"/>
    <s v="Desmond"/>
    <s v="Compliant"/>
    <x v="0"/>
  </r>
  <r>
    <n v="4151"/>
    <m/>
    <s v="Member"/>
    <s v="Dessies Tyres Ltd"/>
    <s v="Dessies Tyres Ltd"/>
    <s v="701 Castleview"/>
    <s v="Little Island"/>
    <m/>
    <m/>
    <s v="Cork"/>
    <s v="Ireland"/>
    <m/>
    <s v="(021) 4501050"/>
    <x v="6"/>
    <s v="Eoin"/>
    <s v="Desmond"/>
    <s v="Compliant"/>
    <x v="0"/>
  </r>
  <r>
    <n v="4152"/>
    <m/>
    <s v="Member"/>
    <s v="David Jones Car Repairs"/>
    <s v="David Jones Car Repairs"/>
    <s v="The Line Road"/>
    <s v="Meelin"/>
    <s v="Newmarket"/>
    <m/>
    <s v="Cork"/>
    <s v="Ireland"/>
    <s v="P51 E5D8"/>
    <s v="(029) 68106"/>
    <x v="6"/>
    <s v="David"/>
    <s v="Jones"/>
    <s v="Non Compliant"/>
    <x v="0"/>
  </r>
  <r>
    <n v="4153"/>
    <m/>
    <s v="Member"/>
    <s v="Navan Tyres"/>
    <s v="Navan Tyres"/>
    <s v="Kilcarn"/>
    <s v="Dublin Road"/>
    <s v="Navan"/>
    <m/>
    <s v="Meath"/>
    <s v="Ireland"/>
    <m/>
    <s v="(087) 6370010"/>
    <x v="22"/>
    <s v="Koffi"/>
    <s v="Montcho"/>
    <s v="Non Compliant"/>
    <x v="0"/>
  </r>
  <r>
    <n v="4154"/>
    <m/>
    <s v="Member"/>
    <s v="McGuire and Sons"/>
    <s v="McGuire and Sons"/>
    <s v="Ballycumber Road"/>
    <s v="Ferbane"/>
    <m/>
    <m/>
    <s v="Offaly"/>
    <s v="Ireland"/>
    <m/>
    <s v="(087) 7742614"/>
    <x v="26"/>
    <s v="Sinead"/>
    <s v="McGuire"/>
    <s v="Non Compliant"/>
    <x v="0"/>
  </r>
  <r>
    <n v="4155"/>
    <m/>
    <s v="Member"/>
    <s v="Grove Motors Newtownmountkennedy Limited"/>
    <s v="Grove Motors Newtownmountkennedy Limited"/>
    <s v="Main Street"/>
    <s v="Newtownmoluntkennedy"/>
    <m/>
    <m/>
    <s v="Wicklow"/>
    <s v="Ireland"/>
    <s v="A63 VY97"/>
    <s v="(01) 2819803"/>
    <x v="20"/>
    <m/>
    <m/>
    <s v="Non Compliant"/>
    <x v="0"/>
  </r>
  <r>
    <n v="4156"/>
    <m/>
    <s v="Member"/>
    <s v="Niall's Tyres"/>
    <s v="Niall's Tyres"/>
    <s v="71 The Fairways"/>
    <s v="Ballyroan Road"/>
    <s v="Abbeyleix"/>
    <m/>
    <s v="Laois"/>
    <s v="Ireland"/>
    <m/>
    <s v="(087) 9030821"/>
    <x v="3"/>
    <m/>
    <m/>
    <s v="Non Compliant"/>
    <x v="0"/>
  </r>
  <r>
    <n v="4157"/>
    <m/>
    <s v="Member"/>
    <s v="Cobh Motormart Limited"/>
    <s v="Cobh Motormart Limited"/>
    <s v="Glenanaar Place"/>
    <s v="Cobh"/>
    <m/>
    <m/>
    <s v="Cork"/>
    <s v="Ireland"/>
    <m/>
    <s v="(021) 4813424"/>
    <x v="6"/>
    <m/>
    <m/>
    <s v="Non Compliant"/>
    <x v="0"/>
  </r>
  <r>
    <n v="4158"/>
    <m/>
    <s v="Member"/>
    <s v="Ger Pickford Tyres Ltd"/>
    <s v="Ger Pickford Tyres Ltd"/>
    <s v="Unit 3,"/>
    <s v="Stonebridge Business Park,"/>
    <s v="Ballysimon Road,"/>
    <m/>
    <s v="Limerick"/>
    <s v="Ireland"/>
    <s v="V94 V583"/>
    <s v="(061) 294428"/>
    <x v="8"/>
    <s v="Blake"/>
    <s v="Pickford"/>
    <s v="Non Compliant"/>
    <x v="0"/>
  </r>
  <r>
    <n v="4159"/>
    <m/>
    <s v="Member"/>
    <s v="Consul Salvage Limited"/>
    <s v="Consul Salvage Limited"/>
    <s v="Fentons Yard"/>
    <s v="Patrickswell Road"/>
    <s v="Raheen"/>
    <m/>
    <s v="Limerick"/>
    <s v="Ireland"/>
    <m/>
    <s v="(061) 300045"/>
    <x v="8"/>
    <s v="Ger"/>
    <s v="Ryan"/>
    <s v="Non Compliant"/>
    <x v="0"/>
  </r>
  <r>
    <n v="4160"/>
    <m/>
    <s v="Member"/>
    <s v="A.Gibbons Tyres"/>
    <s v="A.Gibbons Tyres"/>
    <s v="Gortlee"/>
    <s v="Letterkenny"/>
    <m/>
    <m/>
    <s v="Donegal"/>
    <s v="Ireland"/>
    <s v="F92 KD98"/>
    <s v="(074) 9125621"/>
    <x v="31"/>
    <m/>
    <m/>
    <s v="Non Compliant"/>
    <x v="0"/>
  </r>
  <r>
    <n v="4161"/>
    <m/>
    <s v="Member"/>
    <s v="Rooney Motors"/>
    <s v="Rooney Motors"/>
    <s v="Two Mile Ditch"/>
    <s v="Tuam Road"/>
    <s v="Galway"/>
    <m/>
    <s v="Galway"/>
    <s v="Ireland"/>
    <m/>
    <s v="(091) 753583"/>
    <x v="21"/>
    <m/>
    <m/>
    <s v="Non Compliant"/>
    <x v="0"/>
  </r>
  <r>
    <n v="4162"/>
    <m/>
    <s v="Member"/>
    <s v="Paschal Connolly Auto Centre"/>
    <s v="Paschal Connolly Auto Centre"/>
    <s v="Unit 5"/>
    <s v="Loughboy Industrial Estate"/>
    <s v="Kilkenny"/>
    <m/>
    <s v="Kilkenny"/>
    <s v="Ireland"/>
    <m/>
    <s v="(056) 7761425"/>
    <x v="15"/>
    <m/>
    <m/>
    <s v="Non Compliant"/>
    <x v="0"/>
  </r>
  <r>
    <n v="4163"/>
    <m/>
    <s v="Member"/>
    <s v="Tomaga Ltd"/>
    <s v="Tomaga Ltd"/>
    <s v="Abbeyleix Road"/>
    <s v="Portlaoise"/>
    <m/>
    <m/>
    <s v="Laois"/>
    <s v="Ireland"/>
    <m/>
    <s v="(057) 8621124"/>
    <x v="3"/>
    <m/>
    <m/>
    <s v="Non Compliant"/>
    <x v="0"/>
  </r>
  <r>
    <n v="4164"/>
    <m/>
    <s v="Member"/>
    <s v="Mark Johnston Motors Ltd"/>
    <s v="Mark Johnston Motors Ltd"/>
    <s v="New Street"/>
    <s v="wicklow"/>
    <m/>
    <m/>
    <s v="Wicklow"/>
    <s v="Ireland"/>
    <m/>
    <s v="(0404) 25956"/>
    <x v="20"/>
    <m/>
    <m/>
    <s v="Non Compliant"/>
    <x v="0"/>
  </r>
  <r>
    <n v="4165"/>
    <m/>
    <s v="Member"/>
    <s v="Victor Fegan"/>
    <s v="Victor Fegan"/>
    <s v="Crimlin"/>
    <s v="Carrickaboy"/>
    <m/>
    <m/>
    <s v="Cavan"/>
    <s v="Ireland"/>
    <m/>
    <s v="(086) 8504534"/>
    <x v="16"/>
    <m/>
    <m/>
    <s v="Non Compliant"/>
    <x v="0"/>
  </r>
  <r>
    <n v="4166"/>
    <m/>
    <s v="Member"/>
    <s v="Nextcar Limited"/>
    <s v="Nextcar Limited"/>
    <s v="Unit 6 Red Cow Retail Centre"/>
    <s v="Robinhood Road"/>
    <s v="Ballymount"/>
    <m/>
    <s v="Dublin 22"/>
    <s v="Ireland"/>
    <s v="D22 W725"/>
    <s v="(01) 4642211"/>
    <x v="2"/>
    <m/>
    <m/>
    <s v="Non Compliant"/>
    <x v="0"/>
  </r>
  <r>
    <n v="4167"/>
    <m/>
    <s v="Member"/>
    <s v="Mark Johnson Motors"/>
    <s v="Mark Johnson Motors"/>
    <s v="Unit 8 Port Tunnel Business Park"/>
    <s v="Clonshaugh"/>
    <m/>
    <m/>
    <s v="Dublin 17"/>
    <s v="Ireland"/>
    <m/>
    <s v="(087) 2893012"/>
    <x v="1"/>
    <s v="Mark"/>
    <s v="Johnston"/>
    <s v="Non Compliant"/>
    <x v="0"/>
  </r>
  <r>
    <n v="4168"/>
    <m/>
    <s v="Member"/>
    <s v="Megabikes Ltd"/>
    <s v="Megabikes Ltd"/>
    <s v="3-4 Wexford Street"/>
    <s v="Dublin"/>
    <m/>
    <m/>
    <s v="Dublin 2"/>
    <s v="Ireland"/>
    <m/>
    <s v="(01) 4784200"/>
    <x v="17"/>
    <s v="Ciaran"/>
    <s v="Hayes"/>
    <s v="Non Compliant"/>
    <x v="0"/>
  </r>
  <r>
    <n v="4169"/>
    <m/>
    <s v="Member"/>
    <s v="Kilmoon Autos"/>
    <s v="Kilmoon Autos"/>
    <s v="Hilltown"/>
    <s v="Garristown"/>
    <m/>
    <m/>
    <s v="Meath"/>
    <s v="Ireland"/>
    <s v="A42FE43"/>
    <s v="(087) 2993772"/>
    <x v="22"/>
    <m/>
    <m/>
    <s v="Non Compliant"/>
    <x v="0"/>
  </r>
  <r>
    <n v="4170"/>
    <m/>
    <s v="Member"/>
    <s v="F &amp; C Connolly"/>
    <s v="F &amp; C Connolly"/>
    <s v="Annaghill"/>
    <s v="Ballyglunin"/>
    <s v="Tuam"/>
    <m/>
    <s v="Galway"/>
    <s v="Ireland"/>
    <m/>
    <s v="(091) 797746"/>
    <x v="21"/>
    <s v="Cliona"/>
    <s v="Connolly"/>
    <s v="Non Compliant"/>
    <x v="0"/>
  </r>
  <r>
    <n v="4171"/>
    <m/>
    <s v="Member"/>
    <s v="Keith Lenihan Motors Ltd"/>
    <s v="Keith Lenihan Motors Ltd"/>
    <s v="Unit 48 Finglas Business Center"/>
    <s v="Jamestown Road"/>
    <s v="Finglas"/>
    <m/>
    <s v="Dublin 11"/>
    <s v="Ireland"/>
    <m/>
    <s v="(01) 8361977"/>
    <x v="1"/>
    <m/>
    <m/>
    <s v="Non Compliant"/>
    <x v="0"/>
  </r>
  <r>
    <n v="4172"/>
    <m/>
    <s v="Member"/>
    <s v="Mattie Lynch"/>
    <s v="Mattie Lynch"/>
    <s v="Cavan Road"/>
    <s v="Ballyjamesduff"/>
    <m/>
    <m/>
    <s v="Cavan"/>
    <s v="Ireland"/>
    <s v="A82 PD37"/>
    <s v="(049) 8544744"/>
    <x v="16"/>
    <m/>
    <m/>
    <s v="Non Compliant"/>
    <x v="0"/>
  </r>
  <r>
    <n v="4173"/>
    <m/>
    <s v="Member"/>
    <s v="Eugene O'Farrell &amp; Sons Ltd"/>
    <s v="Eugene O'Farrell &amp; Sons Ltd"/>
    <s v="Knocknacarra"/>
    <s v="Salthill"/>
    <m/>
    <m/>
    <s v="Galway"/>
    <s v="Ireland"/>
    <m/>
    <s v="(091) 522226"/>
    <x v="9"/>
    <m/>
    <m/>
    <s v="Non Compliant"/>
    <x v="0"/>
  </r>
  <r>
    <n v="4174"/>
    <m/>
    <s v="Member"/>
    <s v="Danny McCormack Motors"/>
    <s v="Danny McCormack Motors"/>
    <s v="Moygrehan"/>
    <s v="Athboy"/>
    <m/>
    <m/>
    <s v="Westmeath"/>
    <s v="Ireland"/>
    <s v="C15 HH50"/>
    <s v="(087) 2763877"/>
    <x v="25"/>
    <m/>
    <m/>
    <s v="Compliant"/>
    <x v="0"/>
  </r>
  <r>
    <n v="4175"/>
    <m/>
    <s v="Member"/>
    <s v="JA Boland Carlow"/>
    <s v="JA Boland Carlow"/>
    <s v="Dublin Road"/>
    <s v="carlow"/>
    <m/>
    <m/>
    <s v="Carlow"/>
    <s v="Ireland"/>
    <m/>
    <s v="(059) 9183333"/>
    <x v="4"/>
    <m/>
    <m/>
    <s v="Compliant"/>
    <x v="0"/>
  </r>
  <r>
    <n v="4176"/>
    <m/>
    <s v="Member"/>
    <s v="ButtevantTyre And Auto Centre"/>
    <s v="ButtevantTyre And Auto Centre"/>
    <s v="Unit 5 Creggane Industrial Estate"/>
    <s v="Station Road"/>
    <s v="Buttevant"/>
    <m/>
    <s v="Cork"/>
    <s v="Ireland"/>
    <m/>
    <s v="(086) 2330504"/>
    <x v="6"/>
    <m/>
    <m/>
    <s v="Non Compliant"/>
    <x v="0"/>
  </r>
  <r>
    <n v="4177"/>
    <m/>
    <s v="Member"/>
    <s v="Dungloe Autofactors &amp; Tyre Centre"/>
    <s v="Dungloe Autofactors &amp; Tyre Centre"/>
    <s v="Dungloe Business Park , Dungloe"/>
    <s v="Letterkenny"/>
    <m/>
    <m/>
    <s v="Donegal"/>
    <s v="Ireland"/>
    <m/>
    <s v="(074) 9521111"/>
    <x v="31"/>
    <s v="Hugh"/>
    <s v="McDevitt"/>
    <s v="Non Compliant"/>
    <x v="0"/>
  </r>
  <r>
    <n v="4178"/>
    <m/>
    <s v="Member"/>
    <s v="Paul Buckley Sales &amp; Service"/>
    <s v="Paul Buckley Sales &amp; Service"/>
    <s v="Bettyville"/>
    <s v="Kanturk"/>
    <m/>
    <m/>
    <s v="Cork"/>
    <s v="Ireland"/>
    <m/>
    <s v="(087) 2617418"/>
    <x v="6"/>
    <s v="Paul"/>
    <s v="Buckley"/>
    <s v="Non Compliant"/>
    <x v="0"/>
  </r>
  <r>
    <n v="4179"/>
    <m/>
    <s v="Member"/>
    <s v="McNamara's Garage"/>
    <s v="McNamara's Garage"/>
    <s v="Knockanena"/>
    <s v="Caher"/>
    <m/>
    <m/>
    <s v="Clare"/>
    <s v="Ireland"/>
    <s v="V94 PF74"/>
    <s v="(061) 925026"/>
    <x v="18"/>
    <s v="Niall"/>
    <s v="McNamara"/>
    <s v="Non Compliant"/>
    <x v="0"/>
  </r>
  <r>
    <n v="4180"/>
    <m/>
    <s v="Member"/>
    <s v="Auto Dismantlers Ltd"/>
    <s v="Auto Dismantlers Ltd"/>
    <s v="Scartbarry"/>
    <s v="Watergrasshill"/>
    <m/>
    <m/>
    <s v="Cork"/>
    <s v="Ireland"/>
    <m/>
    <s v="(021) 4889235"/>
    <x v="6"/>
    <m/>
    <m/>
    <s v="Non Compliant"/>
    <x v="0"/>
  </r>
  <r>
    <n v="4181"/>
    <m/>
    <s v="Member"/>
    <s v="Truckcar Sales Ltd"/>
    <s v="Truckcar Sales Ltd"/>
    <s v="Fanningstown"/>
    <s v="Patrickswell"/>
    <m/>
    <m/>
    <s v="Limerick"/>
    <s v="Ireland"/>
    <m/>
    <s v="(061) 600720"/>
    <x v="8"/>
    <m/>
    <m/>
    <s v="Non Compliant"/>
    <x v="0"/>
  </r>
  <r>
    <n v="4182"/>
    <m/>
    <s v="Member"/>
    <s v="Lee Garage (Cork) Ltd"/>
    <s v="Lee Garage (Cork) Ltd"/>
    <s v="Model Farm Road"/>
    <s v="Cork"/>
    <m/>
    <m/>
    <s v="Cork"/>
    <s v="Ireland"/>
    <s v="T12 T326"/>
    <s v="021-454-2933"/>
    <x v="7"/>
    <s v="Jeffery"/>
    <s v="Goode"/>
    <s v="Non Compliant"/>
    <x v="0"/>
  </r>
  <r>
    <n v="4183"/>
    <m/>
    <s v="Member"/>
    <s v="O'Connells of Mallow Limited"/>
    <s v="O'Connells of Mallow Limited"/>
    <s v="Townview"/>
    <s v="Mallow"/>
    <m/>
    <m/>
    <s v="Cork"/>
    <s v="Ireland"/>
    <m/>
    <s v="(022) 42002"/>
    <x v="6"/>
    <s v="Catherine"/>
    <s v="O'Callaghan"/>
    <s v="Non Compliant"/>
    <x v="0"/>
  </r>
  <r>
    <n v="4184"/>
    <m/>
    <s v="Member"/>
    <s v="Joe McCarthy"/>
    <s v="Joe McCarthy"/>
    <s v="Gortglass"/>
    <s v="Castleisland"/>
    <m/>
    <m/>
    <s v="Kerry"/>
    <s v="Ireland"/>
    <s v="V92 A364"/>
    <s v="(066) 7147115"/>
    <x v="13"/>
    <m/>
    <m/>
    <s v="Non Compliant"/>
    <x v="0"/>
  </r>
  <r>
    <n v="4185"/>
    <m/>
    <s v="Member"/>
    <s v="Donegal Car Breakers"/>
    <s v="Donegal Car Breakers"/>
    <s v="Bonagee"/>
    <s v="Letterenny"/>
    <m/>
    <m/>
    <s v="Donegal"/>
    <s v="Ireland"/>
    <m/>
    <s v="(074) 9120717"/>
    <x v="31"/>
    <m/>
    <m/>
    <s v="Non Compliant"/>
    <x v="0"/>
  </r>
  <r>
    <n v="4186"/>
    <m/>
    <s v="Member"/>
    <s v="O'Sullivan's Garage"/>
    <s v="O'Sullivan's Garage"/>
    <s v="Listry"/>
    <s v="West Faha"/>
    <s v="Killarney"/>
    <m/>
    <s v="Kerry"/>
    <s v="Ireland"/>
    <s v="V93 PCP7"/>
    <s v="(066) 9767183"/>
    <x v="13"/>
    <m/>
    <m/>
    <s v="Non Compliant"/>
    <x v="0"/>
  </r>
  <r>
    <n v="4187"/>
    <m/>
    <s v="Member"/>
    <s v="CEC Remanufacturing Ltd"/>
    <s v="CEC Remanufacturing Ltd"/>
    <s v="25-26 Rockgrove Industrial Estate"/>
    <s v="Littleisland"/>
    <s v="Cork"/>
    <m/>
    <s v="Cork"/>
    <s v="Ireland"/>
    <s v="T45 KW44"/>
    <s v="(021) 4354535"/>
    <x v="6"/>
    <m/>
    <m/>
    <s v="Non Compliant"/>
    <x v="0"/>
  </r>
  <r>
    <n v="4188"/>
    <m/>
    <s v="Member"/>
    <s v="Staisiun Seirbhis Bhreathnach Teo"/>
    <s v="Staisiun Seirbhis Bhreathnach Teo"/>
    <s v="Derrynea"/>
    <s v="Costelloe"/>
    <m/>
    <m/>
    <s v="Galway"/>
    <s v="Ireland"/>
    <s v="H91 XRC3"/>
    <s v="(091) 572169"/>
    <x v="21"/>
    <m/>
    <m/>
    <s v="Non Compliant"/>
    <x v="0"/>
  </r>
  <r>
    <n v="4189"/>
    <m/>
    <s v="Member"/>
    <s v="O'Sullivan's Garage"/>
    <s v="O'Sullivan's Garage"/>
    <s v="Dromina"/>
    <s v="Charleville"/>
    <m/>
    <m/>
    <s v="Cork"/>
    <s v="Ireland"/>
    <m/>
    <s v="(063) 70091"/>
    <x v="6"/>
    <m/>
    <m/>
    <s v="Compliant"/>
    <x v="0"/>
  </r>
  <r>
    <n v="4190"/>
    <m/>
    <s v="Member"/>
    <s v="O'Donovan Transport (Cork) Ltd"/>
    <s v="O'Donovan Transport (Cork) Ltd"/>
    <s v="Main Street"/>
    <s v="Carrigtwohill"/>
    <m/>
    <m/>
    <s v="Cork"/>
    <s v="Ireland"/>
    <m/>
    <s v="(021) 4883399"/>
    <x v="6"/>
    <m/>
    <m/>
    <s v="Non Compliant"/>
    <x v="0"/>
  </r>
  <r>
    <n v="4191"/>
    <m/>
    <s v="Member"/>
    <s v="Frank Acton Motors"/>
    <s v="Frank Acton Motors"/>
    <s v="Units 9/10 Clifden Business Park"/>
    <s v="Galway Road"/>
    <s v="Clifden"/>
    <m/>
    <s v="Galway"/>
    <s v="Ireland"/>
    <m/>
    <s v="(095) 21766"/>
    <x v="21"/>
    <m/>
    <m/>
    <s v="Compliant"/>
    <x v="0"/>
  </r>
  <r>
    <n v="4192"/>
    <m/>
    <s v="Member"/>
    <s v="Japanese Performance"/>
    <s v="Japanese Performance"/>
    <s v="Unit C"/>
    <s v="South Quay"/>
    <s v="Arklow"/>
    <m/>
    <s v="Wicklow"/>
    <s v="Ireland"/>
    <m/>
    <s v="(0404) 32969"/>
    <x v="20"/>
    <m/>
    <m/>
    <s v="Non Compliant"/>
    <x v="0"/>
  </r>
  <r>
    <n v="4193"/>
    <m/>
    <s v="Member"/>
    <s v="Mercier Mechanical Services"/>
    <s v="Mercier Mechanical Services"/>
    <s v="Unit 12"/>
    <s v="Turnings Cross"/>
    <s v="Straffan"/>
    <m/>
    <s v="Kildare"/>
    <s v="Ireland"/>
    <m/>
    <s v="(087) 6891143"/>
    <x v="14"/>
    <m/>
    <m/>
    <s v="Non Compliant"/>
    <x v="0"/>
  </r>
  <r>
    <n v="4194"/>
    <m/>
    <s v="Member"/>
    <s v="Blessington Road Tyre Center"/>
    <s v="Blessington Road Tyre Center"/>
    <s v="Unit 1 Greenhill Bungalows"/>
    <s v="Blessington Road"/>
    <s v="Tallaght"/>
    <m/>
    <s v="Dublin 24"/>
    <s v="Ireland"/>
    <m/>
    <s v="(085) 486808"/>
    <x v="2"/>
    <m/>
    <m/>
    <s v="Non Compliant"/>
    <x v="0"/>
  </r>
  <r>
    <n v="4195"/>
    <m/>
    <s v="Member"/>
    <s v="The Trailer Clinic"/>
    <s v="The Trailer Clinic"/>
    <s v="Giltown"/>
    <s v="Kilcullen"/>
    <m/>
    <m/>
    <s v="Kildare"/>
    <s v="Ireland"/>
    <s v="R56 XE63"/>
    <s v="(087) 6699637"/>
    <x v="14"/>
    <m/>
    <m/>
    <s v="Non Compliant"/>
    <x v="0"/>
  </r>
  <r>
    <n v="4196"/>
    <m/>
    <s v="Member"/>
    <s v="Joe O'Sullivan Garage"/>
    <s v="Joe O'Sullivan Garage"/>
    <s v="East End"/>
    <s v="Caherciveen"/>
    <m/>
    <m/>
    <s v="Kerry"/>
    <s v="Ireland"/>
    <m/>
    <s v="(087) 2848270"/>
    <x v="13"/>
    <m/>
    <m/>
    <s v="Non Compliant"/>
    <x v="0"/>
  </r>
  <r>
    <n v="4197"/>
    <m/>
    <s v="Member"/>
    <s v="SOS Tyre and Battery Centre"/>
    <s v="SOS Tyre and Battery Centre"/>
    <s v="McBride Street"/>
    <s v="Raphoe"/>
    <m/>
    <m/>
    <s v="Donegal"/>
    <s v="Ireland"/>
    <m/>
    <s v="(074) 9144555"/>
    <x v="31"/>
    <m/>
    <m/>
    <s v="Non Compliant"/>
    <x v="0"/>
  </r>
  <r>
    <n v="4198"/>
    <m/>
    <s v="Member"/>
    <s v="Michael Wemyss"/>
    <s v="Michael Wemyss"/>
    <s v="Fairgreen"/>
    <s v="Thomastown"/>
    <m/>
    <m/>
    <s v="Kilkenny"/>
    <s v="Ireland"/>
    <m/>
    <s v="(056) 7724198"/>
    <x v="15"/>
    <m/>
    <m/>
    <s v="Non Compliant"/>
    <x v="0"/>
  </r>
  <r>
    <n v="4199"/>
    <m/>
    <s v="Member"/>
    <s v="Patrick Skelton"/>
    <s v="Patrick Skelton"/>
    <s v="Ballinavoughran"/>
    <s v="Bunclody"/>
    <m/>
    <m/>
    <s v="Wexford"/>
    <s v="Ireland"/>
    <s v="Y21 D882"/>
    <s v="(087) 6076715"/>
    <x v="24"/>
    <s v="Jennifer"/>
    <s v="Fagan"/>
    <s v="Non Compliant"/>
    <x v="0"/>
  </r>
  <r>
    <n v="4200"/>
    <m/>
    <s v="Member"/>
    <s v="Bantry Skip Hire Ltd"/>
    <s v="Bantry Skip Hire Ltd"/>
    <s v="Dunbittern East"/>
    <s v="Bantry"/>
    <m/>
    <m/>
    <s v="Cork"/>
    <s v="Ireland"/>
    <m/>
    <s v="(027) 55923"/>
    <x v="6"/>
    <s v="Lorraine"/>
    <s v="McCarthy"/>
    <s v="Non Compliant"/>
    <x v="0"/>
  </r>
  <r>
    <n v="4201"/>
    <m/>
    <s v="Member"/>
    <s v="DC Tyres and Service Centre"/>
    <s v="DC Tyres and Service Centre"/>
    <s v="110 Collins Avenue West"/>
    <s v="Donnycarney"/>
    <m/>
    <m/>
    <s v="Dublin 9"/>
    <s v="Ireland"/>
    <m/>
    <n v="831576156"/>
    <x v="17"/>
    <m/>
    <m/>
    <s v="Compliant"/>
    <x v="0"/>
  </r>
  <r>
    <n v="4202"/>
    <m/>
    <s v="Member"/>
    <s v="DSMG Motorcycle Accessories"/>
    <s v="DSMG Motorcycle Accessories"/>
    <s v="Unit 5 Swans Nest Business Park"/>
    <s v="Togher"/>
    <s v="Cork"/>
    <m/>
    <s v="Cork"/>
    <s v="Ireland"/>
    <s v="T12 HX36"/>
    <s v="021 4966305"/>
    <x v="6"/>
    <s v="Sonia"/>
    <s v="Swanton"/>
    <s v="Non Compliant"/>
    <x v="0"/>
  </r>
  <r>
    <n v="4203"/>
    <m/>
    <s v="Member"/>
    <s v="Kilkenny Vehicle Repairs Limited"/>
    <s v="Kilkenny Vehicle Repairs Limited"/>
    <s v="kilkenny vehicle repair, dublin road"/>
    <s v="Dublin road"/>
    <m/>
    <m/>
    <s v="Kilkenny"/>
    <s v="Ireland"/>
    <s v="R95 RK11"/>
    <n v="851431105"/>
    <x v="15"/>
    <s v="Suzy"/>
    <s v="Maher"/>
    <s v="Non Compliant"/>
    <x v="0"/>
  </r>
  <r>
    <n v="4204"/>
    <m/>
    <s v="Member"/>
    <s v="Alan Lewis Motors Ltd"/>
    <s v="Alan Lewis Motors Ltd"/>
    <s v="Cabinteely Village"/>
    <s v="Cabinteely"/>
    <m/>
    <m/>
    <s v="Dublin 18"/>
    <s v="Ireland"/>
    <s v="d18 xa71"/>
    <s v="01-2352844"/>
    <x v="2"/>
    <m/>
    <m/>
    <s v="Non Compliant"/>
    <x v="0"/>
  </r>
  <r>
    <n v="4205"/>
    <m/>
    <s v="Member"/>
    <s v="Jack McCarthys Garage"/>
    <s v="Jack McCarthys Garage"/>
    <s v="St Brendan's TCE"/>
    <s v="Cahirciveen"/>
    <m/>
    <m/>
    <s v="Kerry"/>
    <s v="Ireland"/>
    <m/>
    <s v="(087) 2313398"/>
    <x v="13"/>
    <m/>
    <m/>
    <s v="Non Compliant"/>
    <x v="0"/>
  </r>
  <r>
    <n v="4206"/>
    <m/>
    <s v="Member"/>
    <s v="Keogh Tyres"/>
    <s v="Keogh Tyres"/>
    <s v="Cloughan"/>
    <s v="Mullingar"/>
    <m/>
    <m/>
    <s v="Westmeath"/>
    <s v="Ireland"/>
    <s v="N91 YF7X"/>
    <s v="(087) 7425375"/>
    <x v="25"/>
    <s v="Darren"/>
    <s v="Keogh"/>
    <s v="Non Compliant"/>
    <x v="0"/>
  </r>
  <r>
    <n v="4207"/>
    <m/>
    <s v="Member"/>
    <s v="O'Sullivan's Garage"/>
    <s v="O'Sullivan's Garage"/>
    <s v="Main Street"/>
    <s v="Castletownbere"/>
    <m/>
    <m/>
    <s v="Cork"/>
    <s v="Ireland"/>
    <m/>
    <s v="(027) 70040"/>
    <x v="6"/>
    <s v="James"/>
    <m/>
    <s v="Non Compliant"/>
    <x v="0"/>
  </r>
  <r>
    <n v="4208"/>
    <m/>
    <s v="Member"/>
    <s v="Kocana Motors 2"/>
    <s v="Kocana Motors 2"/>
    <s v="Unit 5C Dunboyne Industrial Park,"/>
    <s v="Dunboyne"/>
    <m/>
    <m/>
    <s v="Meath"/>
    <s v="Ireland"/>
    <m/>
    <s v="(01) 8015638"/>
    <x v="22"/>
    <m/>
    <m/>
    <s v="Non Compliant"/>
    <x v="0"/>
  </r>
  <r>
    <n v="4209"/>
    <m/>
    <s v="Member"/>
    <s v="Kellehers Garage"/>
    <s v="Kellehers Garage"/>
    <s v="The Garage"/>
    <s v="Ballymakeera"/>
    <s v="Macroom"/>
    <m/>
    <s v="Cork"/>
    <s v="Ireland"/>
    <m/>
    <s v="(026) 45038"/>
    <x v="6"/>
    <m/>
    <m/>
    <s v="Non Compliant"/>
    <x v="0"/>
  </r>
  <r>
    <n v="4210"/>
    <m/>
    <s v="Member"/>
    <s v="Hughes Sales and Services LTD"/>
    <s v="Hughes Sales and Services LTD"/>
    <s v="Oberstown"/>
    <s v="Lusk"/>
    <m/>
    <m/>
    <s v="Dublin County"/>
    <s v="Ireland"/>
    <m/>
    <s v="(086) 3935886"/>
    <x v="1"/>
    <m/>
    <m/>
    <s v="Non Compliant"/>
    <x v="0"/>
  </r>
  <r>
    <n v="4211"/>
    <m/>
    <s v="Member"/>
    <s v="Allen Commercials Ltd"/>
    <s v="Allen Commercials Ltd"/>
    <s v="Kilmeague"/>
    <s v="Naas"/>
    <m/>
    <m/>
    <s v="Kildare"/>
    <s v="Ireland"/>
    <m/>
    <s v="(087) 2596807"/>
    <x v="14"/>
    <s v="Bernard"/>
    <s v="Smyth"/>
    <s v="Non Compliant"/>
    <x v="0"/>
  </r>
  <r>
    <n v="4212"/>
    <m/>
    <s v="Member"/>
    <s v="PM Mooney Ltd"/>
    <s v="PM Mooney Ltd"/>
    <s v="Unit 4, Concorde Ind Est"/>
    <s v="Naas Rd"/>
    <m/>
    <m/>
    <s v="Dublin 12"/>
    <s v="Ireland"/>
    <s v="D12 NX3P"/>
    <s v="(01) 4607299"/>
    <x v="17"/>
    <s v="Caroline"/>
    <s v="Whelan"/>
    <s v="Non Compliant"/>
    <x v="0"/>
  </r>
  <r>
    <n v="4213"/>
    <m/>
    <s v="Member"/>
    <s v="Thomas Hennessy"/>
    <s v="Thomas Hennessy"/>
    <s v="Lower Bridge Street"/>
    <s v="Callan"/>
    <m/>
    <m/>
    <s v="Kilkenny"/>
    <s v="Ireland"/>
    <s v="R95 Y640"/>
    <s v="(056) 7725149"/>
    <x v="15"/>
    <m/>
    <m/>
    <s v="Non Compliant"/>
    <x v="0"/>
  </r>
  <r>
    <n v="4214"/>
    <m/>
    <s v="Member"/>
    <s v="Fastlane Tyres Ltd"/>
    <s v="Fastlane Tyres Ltd"/>
    <s v="3 Keepers Cottages"/>
    <s v="Dublin Road"/>
    <s v="Leixlip"/>
    <m/>
    <s v="Kildare"/>
    <s v="Ireland"/>
    <m/>
    <s v="(045) 437956"/>
    <x v="14"/>
    <s v="Chris"/>
    <s v="Bolger"/>
    <s v="Non Compliant"/>
    <x v="0"/>
  </r>
  <r>
    <n v="4214"/>
    <n v="1914"/>
    <s v="Premise"/>
    <s v="Fastlane Tyres Ltd"/>
    <s v="Fastlane Tyres (Newbridge)"/>
    <s v="Henry Street"/>
    <s v="Newbridge"/>
    <m/>
    <m/>
    <s v="Kildare"/>
    <s v="Ireland"/>
    <m/>
    <n v="45437956"/>
    <x v="14"/>
    <s v="Chris"/>
    <s v="Bolger"/>
    <s v="Non Compliant"/>
    <x v="0"/>
  </r>
  <r>
    <n v="4214"/>
    <n v="1942"/>
    <s v="Premise"/>
    <s v="Fastlane Tyres Ltd"/>
    <s v="Fastlane Tyres (Tallaght)"/>
    <s v="Unit 2 Belgard Ind. Est"/>
    <s v="Belgard Road"/>
    <s v="Tallaght"/>
    <m/>
    <s v="Dublin 24"/>
    <s v="Ireland"/>
    <m/>
    <m/>
    <x v="2"/>
    <m/>
    <m/>
    <s v="Non Compliant"/>
    <x v="0"/>
  </r>
  <r>
    <n v="4215"/>
    <m/>
    <s v="Member"/>
    <s v="Northgate Vehicle Hire Ltd"/>
    <s v="Northgate Vehicle Hire Ltd"/>
    <s v="Unit 200A"/>
    <s v="Northwest Business Park"/>
    <s v="Blanchardstown"/>
    <m/>
    <s v="Dublin 15"/>
    <s v="Ireland"/>
    <m/>
    <s v="(01) 8665656"/>
    <x v="1"/>
    <s v="Robert"/>
    <s v="Wharry"/>
    <s v="Non Compliant"/>
    <x v="0"/>
  </r>
  <r>
    <n v="4215"/>
    <n v="1949"/>
    <s v="Premise"/>
    <s v="Northgate Vehicle Hire Ltd"/>
    <s v="Northgate Vehicle Hire"/>
    <s v="Cathedral Place"/>
    <m/>
    <m/>
    <s v="Limerick"/>
    <s v="Limerick"/>
    <s v="Ireland"/>
    <m/>
    <m/>
    <x v="8"/>
    <m/>
    <m/>
    <s v="Non Compliant"/>
    <x v="0"/>
  </r>
  <r>
    <n v="4215"/>
    <n v="1950"/>
    <s v="Premise"/>
    <s v="Northgate Vehicle Hire Ltd"/>
    <s v="Northgate Vehicle Hire"/>
    <s v="Kinsale Road"/>
    <m/>
    <m/>
    <s v="Cork"/>
    <s v="Cork"/>
    <s v="Ireland"/>
    <m/>
    <m/>
    <x v="7"/>
    <m/>
    <m/>
    <s v="Non Compliant"/>
    <x v="0"/>
  </r>
  <r>
    <n v="4216"/>
    <m/>
    <s v="Member"/>
    <s v="The Motorbike Doctor"/>
    <s v="The Motorbike Doctor"/>
    <s v="13A Brunswick Place"/>
    <s v="Dublin 2"/>
    <m/>
    <m/>
    <s v="Dublin 2"/>
    <s v="Ireland"/>
    <m/>
    <s v="(086) 0400320"/>
    <x v="17"/>
    <m/>
    <m/>
    <s v="Non Compliant"/>
    <x v="0"/>
  </r>
  <r>
    <n v="4217"/>
    <m/>
    <s v="Member"/>
    <s v="DandL Motors Ltd"/>
    <s v="DandL Motors Ltd"/>
    <s v="Unit 7"/>
    <s v="Crossagala Bussiness Park"/>
    <s v="Ballysimon Road"/>
    <m/>
    <s v="Limerick"/>
    <s v="Ireland"/>
    <m/>
    <s v="(061) 316011"/>
    <x v="8"/>
    <m/>
    <m/>
    <s v="Non Compliant"/>
    <x v="0"/>
  </r>
  <r>
    <n v="4218"/>
    <m/>
    <s v="Member"/>
    <s v="Paul Rossiter"/>
    <s v="Paul Rossiter"/>
    <s v="Barntown"/>
    <s v="Co. Wexford"/>
    <m/>
    <m/>
    <s v="Wexford"/>
    <s v="Ireland"/>
    <m/>
    <s v="(053) 9172886"/>
    <x v="24"/>
    <s v="Christabel"/>
    <s v="Rossiter"/>
    <s v="Non Compliant"/>
    <x v="0"/>
  </r>
  <r>
    <n v="4219"/>
    <m/>
    <s v="Member"/>
    <s v="N. Dolan (Panel Services) Ltd."/>
    <s v="N. Dolan (Panel Services) Ltd."/>
    <s v="64 Baggot Lane"/>
    <s v="Ballsbridge"/>
    <m/>
    <m/>
    <s v="Dublin 4"/>
    <s v="Ireland"/>
    <s v="D04 RY19"/>
    <s v="(01) 6671869"/>
    <x v="17"/>
    <m/>
    <m/>
    <s v="Non Compliant"/>
    <x v="0"/>
  </r>
  <r>
    <n v="4220"/>
    <m/>
    <s v="Member"/>
    <s v="James Fagan"/>
    <s v="James Fagan"/>
    <s v="Bray Road"/>
    <s v="Enniskerry"/>
    <m/>
    <m/>
    <s v="Wicklow"/>
    <s v="Ireland"/>
    <s v="A98 V993"/>
    <s v="(01) 2860163"/>
    <x v="20"/>
    <m/>
    <m/>
    <s v="Non Compliant"/>
    <x v="0"/>
  </r>
  <r>
    <n v="4221"/>
    <m/>
    <s v="Member"/>
    <s v="Ulster Tyre Company Limited"/>
    <s v="Ulster Tyre Company Limited"/>
    <s v="Letterkenny Road"/>
    <s v="Ballybofey"/>
    <m/>
    <m/>
    <s v="Donegal"/>
    <s v="Ireland"/>
    <s v="F93 PW95"/>
    <s v="(074) 9131385"/>
    <x v="31"/>
    <s v="Kathleen"/>
    <s v="Heraghty Buchanan"/>
    <s v="Non Compliant"/>
    <x v="0"/>
  </r>
  <r>
    <n v="4221"/>
    <n v="1917"/>
    <s v="Premise"/>
    <s v="Ulster Tyre Company Limited"/>
    <s v="Ulster Tyre Company Limited"/>
    <s v="Port Road"/>
    <s v="Letterkenny"/>
    <s v="Co. Donegal"/>
    <s v="Letterkenny"/>
    <s v="Donegal"/>
    <s v="Ireland"/>
    <m/>
    <s v="074 9121784"/>
    <x v="31"/>
    <s v="Fiona"/>
    <s v="McGinley"/>
    <s v="Non Compliant"/>
    <x v="0"/>
  </r>
  <r>
    <n v="4223"/>
    <m/>
    <s v="Member"/>
    <s v="Quick Fit Tyres Service"/>
    <s v="Quick Fit Tyres Service"/>
    <s v="Unit 1"/>
    <s v="Far Finisklin Road"/>
    <m/>
    <m/>
    <s v="Sligo"/>
    <s v="Ireland"/>
    <m/>
    <s v="(071) 9161866"/>
    <x v="12"/>
    <m/>
    <m/>
    <s v="Non Compliant"/>
    <x v="0"/>
  </r>
  <r>
    <n v="4224"/>
    <m/>
    <s v="Member"/>
    <s v="Kennedy Motorcycles"/>
    <s v="Kennedy Motorcycles"/>
    <s v="6 Dyer Street"/>
    <s v="Drogheda"/>
    <m/>
    <m/>
    <s v="Louth"/>
    <s v="Ireland"/>
    <m/>
    <s v="(041) 9838117"/>
    <x v="23"/>
    <m/>
    <m/>
    <s v="Non Compliant"/>
    <x v="0"/>
  </r>
  <r>
    <n v="4225"/>
    <m/>
    <s v="Member"/>
    <s v="HR Tyres LTD"/>
    <s v="HR Tyres LTD"/>
    <s v="Craughwell"/>
    <s v="Galway"/>
    <m/>
    <m/>
    <s v="Galway"/>
    <s v="Ireland"/>
    <m/>
    <s v="(091) 876100"/>
    <x v="21"/>
    <m/>
    <m/>
    <s v="Non Compliant"/>
    <x v="0"/>
  </r>
  <r>
    <n v="4226"/>
    <m/>
    <s v="Member"/>
    <s v="Daragh Smith"/>
    <s v="Daragh Smith"/>
    <s v="Rear 16-18 Orwell road"/>
    <s v="Rathgar"/>
    <m/>
    <m/>
    <s v="Dublin 6"/>
    <s v="Ireland"/>
    <s v="D06 A9P0"/>
    <s v="(01) 4910610"/>
    <x v="17"/>
    <s v="Daragh"/>
    <s v="Smith"/>
    <s v="Non Compliant"/>
    <x v="0"/>
  </r>
  <r>
    <n v="4227"/>
    <m/>
    <s v="Member"/>
    <s v="Algirdas Daukintis"/>
    <s v="Algirdas Daukintis"/>
    <s v="Unit 5, Spawell Cottages"/>
    <s v="Tallaght Road"/>
    <s v="Dublin 6W"/>
    <m/>
    <s v="Dublin 6 West"/>
    <s v="Ireland"/>
    <m/>
    <s v="(087) 3358830"/>
    <x v="17"/>
    <m/>
    <m/>
    <s v="Non Compliant"/>
    <x v="0"/>
  </r>
  <r>
    <n v="4228"/>
    <m/>
    <s v="Member"/>
    <s v="Premier Auto Parts Limited"/>
    <s v="Premier Auto Parts Limited"/>
    <s v="Unit 21 Southside Industrial Estate"/>
    <s v="Pouladuff Road"/>
    <s v="Cork"/>
    <m/>
    <s v="Cork"/>
    <s v="Ireland"/>
    <m/>
    <s v="(021) 431 1666"/>
    <x v="6"/>
    <s v="Elaine"/>
    <s v="Sheehan"/>
    <s v="Non Compliant"/>
    <x v="0"/>
  </r>
  <r>
    <n v="4228"/>
    <n v="1915"/>
    <s v="Premise"/>
    <s v="Premier Auto Parts Limited"/>
    <s v="Premier Auto Parts (Midleton)"/>
    <s v="Rosehill Ballinacurra"/>
    <s v="Midleton"/>
    <s v="Co. Cork"/>
    <m/>
    <s v="Cork"/>
    <s v="Ireland"/>
    <m/>
    <m/>
    <x v="6"/>
    <s v="Elaine"/>
    <s v="Sheehan"/>
    <s v="Non Compliant"/>
    <x v="0"/>
  </r>
  <r>
    <n v="4229"/>
    <m/>
    <s v="Member"/>
    <s v="Lynn Estate Tyres"/>
    <s v="Lynn Estate Tyres"/>
    <s v="Lynn Industrial Estate"/>
    <s v="Mullingar"/>
    <m/>
    <m/>
    <s v="Westmeath"/>
    <s v="Ireland"/>
    <m/>
    <s v="(044) 9341490"/>
    <x v="25"/>
    <m/>
    <m/>
    <s v="Non Compliant"/>
    <x v="0"/>
  </r>
  <r>
    <n v="4230"/>
    <m/>
    <s v="Member"/>
    <s v="E Murphy Motors Ltd"/>
    <s v="E Murphy Motors Ltd"/>
    <s v="Trinity Street"/>
    <s v="Wexford"/>
    <m/>
    <m/>
    <s v="Wexford"/>
    <s v="Ireland"/>
    <m/>
    <s v="(053) 9122500"/>
    <x v="24"/>
    <m/>
    <m/>
    <s v="Non Compliant"/>
    <x v="0"/>
  </r>
  <r>
    <n v="4231"/>
    <m/>
    <s v="Member"/>
    <s v="Pat Malone Car Sales"/>
    <s v="Pat Malone Car Sales"/>
    <s v="Darragh"/>
    <s v="Ennis"/>
    <m/>
    <m/>
    <s v="Clare"/>
    <s v="Ireland"/>
    <m/>
    <s v="(065) 6838956"/>
    <x v="18"/>
    <m/>
    <m/>
    <s v="Non Compliant"/>
    <x v="0"/>
  </r>
  <r>
    <n v="4232"/>
    <m/>
    <s v="Member"/>
    <s v="Michael Mara"/>
    <s v="Michael Mara"/>
    <s v="Kilkee St"/>
    <s v="Bagnalstown"/>
    <m/>
    <m/>
    <s v="Carlow"/>
    <s v="Ireland"/>
    <s v="R21 NP46"/>
    <s v="(059) 9721440"/>
    <x v="4"/>
    <s v="Michael"/>
    <s v="Mara"/>
    <s v="Non Compliant"/>
    <x v="0"/>
  </r>
  <r>
    <n v="4233"/>
    <m/>
    <s v="Member"/>
    <s v="John Brennan"/>
    <s v="John Brennan"/>
    <s v="Freemount"/>
    <s v="Charleville"/>
    <m/>
    <m/>
    <s v="Cork"/>
    <s v="Ireland"/>
    <s v="P56 D459"/>
    <s v="(087) 8218619"/>
    <x v="6"/>
    <s v="John"/>
    <s v="Brennan"/>
    <s v="Non Compliant"/>
    <x v="0"/>
  </r>
  <r>
    <n v="4234"/>
    <m/>
    <s v="Member"/>
    <s v="Tamway Motors Breslin Service Station"/>
    <s v="Tamway Motors Breslin Service Station"/>
    <s v="Donegal Road"/>
    <s v="Killybegs"/>
    <m/>
    <m/>
    <s v="Donegal"/>
    <s v="Ireland"/>
    <s v="F94 W2YF"/>
    <s v="(085) 8830684"/>
    <x v="31"/>
    <m/>
    <m/>
    <s v="Non Compliant"/>
    <x v="0"/>
  </r>
  <r>
    <n v="4235"/>
    <m/>
    <s v="Member"/>
    <s v="Stateline Transport Ltd"/>
    <s v="Stateline Transport Ltd"/>
    <s v="Unit 1 Compass Dist Park"/>
    <s v="Santry"/>
    <m/>
    <m/>
    <s v="Dublin 9"/>
    <s v="Ireland"/>
    <m/>
    <s v="(01) 8624045"/>
    <x v="1"/>
    <m/>
    <m/>
    <s v="Non Compliant"/>
    <x v="0"/>
  </r>
  <r>
    <n v="4236"/>
    <m/>
    <s v="Member"/>
    <s v="Marcin Gackowski Motors Limited"/>
    <s v="Marcin Gackowski Motors Limited"/>
    <s v="Unit 5 Toberbride Business Park"/>
    <s v="Collooney"/>
    <m/>
    <m/>
    <s v="Sligo"/>
    <s v="Ireland"/>
    <s v="F91 YF25"/>
    <s v="(071) 9167948"/>
    <x v="12"/>
    <m/>
    <m/>
    <s v="Non Compliant"/>
    <x v="0"/>
  </r>
  <r>
    <n v="4237"/>
    <m/>
    <s v="Member"/>
    <s v="Hurley Bros Garage (Skibbereen) Ltd"/>
    <s v="Hurley Bros Garage (Skibbereen) Ltd"/>
    <s v="Ilen Street"/>
    <s v="Skibbereen"/>
    <m/>
    <m/>
    <s v="Cork"/>
    <s v="Ireland"/>
    <s v="P81 PW99"/>
    <s v="(028) 21555"/>
    <x v="6"/>
    <m/>
    <m/>
    <s v="Non Compliant"/>
    <x v="0"/>
  </r>
  <r>
    <n v="4238"/>
    <m/>
    <s v="Member"/>
    <s v="Wintongrove Limited"/>
    <s v="Wintongrove Limited"/>
    <s v="River Road"/>
    <s v="blanchardstown"/>
    <m/>
    <m/>
    <s v="Dublin 15"/>
    <s v="Ireland"/>
    <m/>
    <s v="(01) 8383944"/>
    <x v="1"/>
    <m/>
    <m/>
    <s v="Non Compliant"/>
    <x v="0"/>
  </r>
  <r>
    <n v="4239"/>
    <m/>
    <s v="Member"/>
    <s v="Kilmacud In Car Services Ltd"/>
    <s v="Kilmacud In Car Services Ltd"/>
    <s v="Lwr Kilmacud Road"/>
    <s v="Stillorgan"/>
    <m/>
    <m/>
    <s v="Dublin County"/>
    <s v="Ireland"/>
    <m/>
    <s v="(01) 2131700"/>
    <x v="27"/>
    <m/>
    <m/>
    <s v="Non Compliant"/>
    <x v="0"/>
  </r>
  <r>
    <n v="4240"/>
    <m/>
    <s v="Member"/>
    <s v="Woodfarm Tyres"/>
    <s v="Woodfarm Tyres"/>
    <s v="1 Woodfarm Cottages"/>
    <s v="Upper Kennelsfort Road"/>
    <s v="Palmerstown"/>
    <m/>
    <s v="Dublin 20"/>
    <s v="Ireland"/>
    <s v="D20 KP62"/>
    <s v="(086) 338 4407"/>
    <x v="2"/>
    <m/>
    <m/>
    <s v="Compliant"/>
    <x v="0"/>
  </r>
  <r>
    <n v="4241"/>
    <m/>
    <s v="Member"/>
    <s v="Ganly Motors Ltd"/>
    <s v="Ganly Motors Ltd"/>
    <s v="Railway Yard"/>
    <s v="Grove Street"/>
    <s v="Mullingar"/>
    <m/>
    <s v="Westmeath"/>
    <s v="Ireland"/>
    <s v="N91 DKX5"/>
    <s v="(087) 6403163"/>
    <x v="25"/>
    <s v="Joe"/>
    <s v="Ganly"/>
    <s v="Non Compliant"/>
    <x v="0"/>
  </r>
  <r>
    <n v="4242"/>
    <m/>
    <s v="Member"/>
    <s v="Kieran Moran Car &amp; Commercial Sales Ltd"/>
    <s v="Kieran Moran Car &amp; Commercial Sales Ltd"/>
    <s v="Glenascaul"/>
    <s v="Oranmore"/>
    <m/>
    <m/>
    <s v="Galway"/>
    <s v="Ireland"/>
    <s v="H91 XN70"/>
    <s v="(091) 794565"/>
    <x v="21"/>
    <s v="Mary"/>
    <s v="McMahon"/>
    <s v="Compliant"/>
    <x v="0"/>
  </r>
  <r>
    <n v="4243"/>
    <m/>
    <s v="Member"/>
    <s v="Bradley Motor Works Ltd"/>
    <s v="Bradley Motor Works Ltd"/>
    <s v="Dublin Road"/>
    <s v="Galway"/>
    <m/>
    <m/>
    <s v="Galway"/>
    <s v="Ireland"/>
    <m/>
    <s v="(091) 770909"/>
    <x v="9"/>
    <s v="Oliver"/>
    <s v="McMahon"/>
    <s v="Non Compliant"/>
    <x v="0"/>
  </r>
  <r>
    <n v="4244"/>
    <m/>
    <s v="Member"/>
    <s v="Ballylooby Mechanical Services Ltd"/>
    <s v="Ballylooby Mechanical Services Ltd"/>
    <s v="Kilroe"/>
    <s v="Ballylooby"/>
    <s v="Cahir"/>
    <m/>
    <s v="Tipperary"/>
    <s v="Ireland"/>
    <m/>
    <s v="(087) 1309871"/>
    <x v="11"/>
    <s v="Sharon"/>
    <s v="Rossiter"/>
    <s v="Non Compliant"/>
    <x v="0"/>
  </r>
  <r>
    <n v="4245"/>
    <m/>
    <s v="Member"/>
    <s v="Paschal Power Car Dismantlers."/>
    <s v="Paschal Power Car Dismantlers."/>
    <s v="Busherstown"/>
    <s v="Glenmore"/>
    <m/>
    <m/>
    <s v="Kilkenny"/>
    <s v="Ireland"/>
    <m/>
    <s v="(086) 2579461"/>
    <x v="15"/>
    <s v="Paschal"/>
    <s v="Power"/>
    <s v="Non Compliant"/>
    <x v="0"/>
  </r>
  <r>
    <n v="4246"/>
    <m/>
    <s v="Member"/>
    <s v="Tullyallen Mobile Tyres"/>
    <s v="Tullyallen Mobile Tyres"/>
    <s v="21 Lavin Park"/>
    <s v="Tullyallen"/>
    <s v="Drogheda"/>
    <m/>
    <s v="Louth"/>
    <s v="Ireland"/>
    <m/>
    <s v="(086) 8099774"/>
    <x v="23"/>
    <s v="George"/>
    <s v="O'Brien"/>
    <s v="Non Compliant"/>
    <x v="0"/>
  </r>
  <r>
    <n v="4247"/>
    <m/>
    <s v="Member"/>
    <s v="Navan Nissan Ltd"/>
    <s v="Navan Nissan Ltd"/>
    <s v="Balmoral Industrial Estate"/>
    <s v="Navan"/>
    <m/>
    <m/>
    <s v="Meath"/>
    <s v="Ireland"/>
    <m/>
    <s v="(046) 9070676"/>
    <x v="22"/>
    <m/>
    <m/>
    <s v="Compliant"/>
    <x v="0"/>
  </r>
  <r>
    <n v="4248"/>
    <m/>
    <s v="Member"/>
    <s v="Darby Gavin Motors"/>
    <s v="Darby Gavin Motors"/>
    <s v="Killimor"/>
    <s v="The Neale"/>
    <s v="Ballinrobe"/>
    <m/>
    <s v="Mayo"/>
    <s v="Ireland"/>
    <s v="F31 PD83"/>
    <s v="(094) 954 6074"/>
    <x v="10"/>
    <m/>
    <m/>
    <s v="Non Compliant"/>
    <x v="0"/>
  </r>
  <r>
    <n v="4249"/>
    <m/>
    <s v="Member"/>
    <s v="TyreStop (Killarney)"/>
    <s v="TyreStop (Killarney)"/>
    <s v="New Street"/>
    <s v="Killarney"/>
    <m/>
    <m/>
    <s v="Kerry"/>
    <s v="Ireland"/>
    <m/>
    <s v="(085) 8355155"/>
    <x v="13"/>
    <m/>
    <m/>
    <s v="Compliant"/>
    <x v="0"/>
  </r>
  <r>
    <n v="4250"/>
    <m/>
    <s v="Member"/>
    <s v="Rapid Rail Response Ltd"/>
    <s v="Rapid Rail Response Ltd"/>
    <s v="Unit 1,Beechwood House"/>
    <s v="Greenogue Business Park"/>
    <s v="Rathcoole"/>
    <m/>
    <s v="Dublin County"/>
    <s v="Ireland"/>
    <m/>
    <s v="(01) 4018800"/>
    <x v="2"/>
    <m/>
    <m/>
    <s v="Non Compliant"/>
    <x v="0"/>
  </r>
  <r>
    <n v="4251"/>
    <m/>
    <s v="Member"/>
    <s v="Tilunas Ltd"/>
    <s v="Tilunas Ltd"/>
    <s v="Main Street"/>
    <s v="Rathcoole"/>
    <m/>
    <m/>
    <s v="Dublin County"/>
    <s v="Ireland"/>
    <m/>
    <s v="(087) 6442769"/>
    <x v="2"/>
    <m/>
    <m/>
    <s v="Non Compliant"/>
    <x v="0"/>
  </r>
  <r>
    <n v="4252"/>
    <m/>
    <s v="Member"/>
    <s v="Jonathan O'Brien Cars Ltd."/>
    <s v="Jonathan O'Brien Cars Ltd."/>
    <s v="Unit 52 Tramore Ind. Estate"/>
    <s v="Tramore Rd."/>
    <s v="Cork"/>
    <m/>
    <s v="Cork"/>
    <s v="Ireland"/>
    <m/>
    <s v="(021) 4320665"/>
    <x v="7"/>
    <m/>
    <m/>
    <s v="Non Compliant"/>
    <x v="0"/>
  </r>
  <r>
    <n v="4252"/>
    <n v="1925"/>
    <s v="Premise"/>
    <s v="Jonathan O'Brien Cars Ltd."/>
    <s v="Jonathan O'Brien Cars Ltd (Forge Hill)"/>
    <s v="13B"/>
    <s v="Citylink Park"/>
    <s v="Forge Hill"/>
    <m/>
    <s v="Cork"/>
    <s v="Ireland"/>
    <m/>
    <n v="872736831"/>
    <x v="6"/>
    <s v="Jonathan"/>
    <s v="O'Brien"/>
    <s v="Non Compliant"/>
    <x v="0"/>
  </r>
  <r>
    <n v="4257"/>
    <m/>
    <s v="Member"/>
    <s v="Tractamotors Ltd"/>
    <s v="Tractamotors Ltd"/>
    <s v="Dublin Road"/>
    <s v="Cavan"/>
    <m/>
    <m/>
    <s v="Cavan"/>
    <s v="Ireland"/>
    <s v="H12 E4W6"/>
    <s v="(049) 4375900"/>
    <x v="16"/>
    <s v="Michael"/>
    <s v="Kane"/>
    <s v="Compliant"/>
    <x v="0"/>
  </r>
  <r>
    <n v="4258"/>
    <m/>
    <s v="Member"/>
    <s v="Clogheen Auto Service"/>
    <s v="Clogheen Auto Service"/>
    <s v="Unit 5A"/>
    <s v="Clogheen Business Park"/>
    <s v="Blarney Road"/>
    <m/>
    <s v="Cork"/>
    <s v="Ireland"/>
    <m/>
    <s v="(021) 430 8368"/>
    <x v="6"/>
    <s v="Denis"/>
    <s v="Lawlor"/>
    <s v="Non Compliant"/>
    <x v="0"/>
  </r>
  <r>
    <n v="4259"/>
    <m/>
    <s v="Member"/>
    <s v="F Mc Donagh Tyres LTD"/>
    <s v="F Mc Donagh Tyres LTD"/>
    <s v="Crolly,"/>
    <s v="Letterkenny"/>
    <m/>
    <m/>
    <s v="Donegal"/>
    <s v="Ireland"/>
    <m/>
    <s v="(087) 6678316"/>
    <x v="31"/>
    <m/>
    <m/>
    <s v="Non Compliant"/>
    <x v="0"/>
  </r>
  <r>
    <n v="4261"/>
    <m/>
    <s v="Member"/>
    <s v="Sean Canny Tyres"/>
    <s v="Sean Canny Tyres"/>
    <s v="Cottage Road"/>
    <s v="Breaffy"/>
    <s v="Castlebar"/>
    <m/>
    <s v="Mayo"/>
    <s v="Ireland"/>
    <s v="F23 CV06"/>
    <s v="(087) 7426581"/>
    <x v="10"/>
    <m/>
    <m/>
    <s v="Non Compliant"/>
    <x v="0"/>
  </r>
  <r>
    <n v="4262"/>
    <m/>
    <s v="Member"/>
    <s v="MPG Motors Ltd"/>
    <s v="MPG Motors Ltd"/>
    <s v="Inch"/>
    <s v="Kilcummin"/>
    <s v="Killarney"/>
    <m/>
    <s v="Kerry"/>
    <s v="Ireland"/>
    <m/>
    <s v="(087) 7903670"/>
    <x v="13"/>
    <m/>
    <m/>
    <s v="Non Compliant"/>
    <x v="0"/>
  </r>
  <r>
    <n v="4263"/>
    <m/>
    <s v="Member"/>
    <s v="S. W. Autos"/>
    <s v="S. W. Autos"/>
    <s v="Bert Cross"/>
    <s v="Tyrrellstown"/>
    <s v="Athy"/>
    <m/>
    <s v="Kildare"/>
    <s v="Ireland"/>
    <s v="R14 HC85"/>
    <s v="(085) 7724262"/>
    <x v="14"/>
    <s v="Sean"/>
    <s v="Whelan"/>
    <s v="Non Compliant"/>
    <x v="0"/>
  </r>
  <r>
    <n v="4264"/>
    <m/>
    <s v="Member"/>
    <s v="Premier Auto Parts Bandon Limited"/>
    <s v="Premier Auto Parts Bandon Limited"/>
    <s v="The Bypass Business Park"/>
    <s v="The Bypass"/>
    <s v="Bandon"/>
    <m/>
    <s v="Cork"/>
    <s v="Ireland"/>
    <m/>
    <s v="(087) 7936616"/>
    <x v="6"/>
    <m/>
    <m/>
    <s v="Non Compliant"/>
    <x v="0"/>
  </r>
  <r>
    <n v="4264"/>
    <n v="1929"/>
    <s v="Premise"/>
    <s v="Premier Auto Parts Bandon Limited"/>
    <s v="Premier Auto Parts (Bantry)"/>
    <s v="The Old Creamery"/>
    <s v="Colomane"/>
    <s v="Bantry"/>
    <m/>
    <s v="Cork"/>
    <s v="Ireland"/>
    <m/>
    <m/>
    <x v="6"/>
    <s v="Elaine"/>
    <s v="Sheehan"/>
    <s v="Non Compliant"/>
    <x v="0"/>
  </r>
  <r>
    <n v="4265"/>
    <m/>
    <s v="Member"/>
    <s v="Patrick Connell"/>
    <s v="Patrick Connell"/>
    <s v="Ballintava"/>
    <s v="Dunmore"/>
    <m/>
    <m/>
    <s v="Galway"/>
    <s v="Ireland"/>
    <m/>
    <s v="(083) 8019128"/>
    <x v="21"/>
    <s v="Patrick"/>
    <s v="Connell"/>
    <s v="Revoked"/>
    <x v="61"/>
  </r>
  <r>
    <n v="4266"/>
    <m/>
    <s v="Member"/>
    <s v="Linden Copse"/>
    <s v="Linden Copse"/>
    <s v="Quarrypark"/>
    <s v="Enniscorthy"/>
    <m/>
    <m/>
    <s v="Wexford"/>
    <s v="Ireland"/>
    <m/>
    <s v="(053) 9242526"/>
    <x v="24"/>
    <s v="Melanie"/>
    <s v="O'Leary"/>
    <s v="Non Compliant"/>
    <x v="0"/>
  </r>
  <r>
    <n v="4267"/>
    <m/>
    <s v="Member"/>
    <s v="Western Garages Ltd"/>
    <s v="Western Garages Ltd"/>
    <s v="Quin Road"/>
    <s v="Ennis"/>
    <m/>
    <m/>
    <s v="Clare"/>
    <s v="Ireland"/>
    <s v="V95 A397"/>
    <s v="(065) 6828505"/>
    <x v="18"/>
    <s v="Mairead"/>
    <s v="McMahon"/>
    <s v="Non Compliant"/>
    <x v="0"/>
  </r>
  <r>
    <n v="4268"/>
    <m/>
    <s v="Member"/>
    <s v="Rob Heelan"/>
    <s v="Rob Heelan"/>
    <s v="1 Union Road"/>
    <s v="Collooney"/>
    <m/>
    <m/>
    <s v="Sligo"/>
    <s v="Ireland"/>
    <m/>
    <s v="(085) 8397630"/>
    <x v="12"/>
    <m/>
    <m/>
    <s v="Non Compliant"/>
    <x v="0"/>
  </r>
  <r>
    <n v="4269"/>
    <m/>
    <s v="Member"/>
    <s v="OD Auto Service"/>
    <s v="OD Auto Service"/>
    <s v="Leitrim Village"/>
    <s v="Carrick-on- Shannon"/>
    <m/>
    <m/>
    <s v="Leitrim"/>
    <s v="Ireland"/>
    <s v="N41 DC94"/>
    <s v="(086) 8508148"/>
    <x v="19"/>
    <s v="Adrian"/>
    <s v="O'Donnell"/>
    <s v="Non Compliant"/>
    <x v="0"/>
  </r>
  <r>
    <n v="4270"/>
    <m/>
    <s v="Member"/>
    <s v="VT Autos"/>
    <s v="VT Autos"/>
    <s v="French Furze"/>
    <s v="Carrigaline"/>
    <m/>
    <m/>
    <s v="Cork"/>
    <s v="Ireland"/>
    <m/>
    <s v="(087) 3905524"/>
    <x v="6"/>
    <s v="John"/>
    <s v="Barry"/>
    <s v="Non Compliant"/>
    <x v="0"/>
  </r>
  <r>
    <n v="4271"/>
    <m/>
    <s v="Member"/>
    <s v="Michael Harding Auto Repair"/>
    <s v="Michael Harding Auto Repair"/>
    <s v="Kilcummin"/>
    <s v="Belmont"/>
    <s v="Birr"/>
    <m/>
    <s v="Offaly"/>
    <s v="Ireland"/>
    <s v="R42 PK77"/>
    <s v="(086) 8176985"/>
    <x v="26"/>
    <m/>
    <m/>
    <s v="Non Compliant"/>
    <x v="0"/>
  </r>
  <r>
    <n v="4272"/>
    <m/>
    <s v="Member"/>
    <s v="Tom Herbert Tyres"/>
    <s v="Tom Herbert Tyres"/>
    <s v="Shangh"/>
    <s v="Shanballymore"/>
    <s v="Mallow"/>
    <m/>
    <s v="Cork"/>
    <s v="Ireland"/>
    <m/>
    <s v="(086) 8195313"/>
    <x v="6"/>
    <m/>
    <m/>
    <s v="Non Compliant"/>
    <x v="0"/>
  </r>
  <r>
    <n v="4273"/>
    <m/>
    <s v="Member"/>
    <s v="Michael Ledwith Motors"/>
    <s v="Michael Ledwith Motors"/>
    <s v="6 Ballynacargy Business Park"/>
    <s v="Mullingar"/>
    <m/>
    <m/>
    <s v="Westmeath"/>
    <s v="Ireland"/>
    <m/>
    <s v="(086) 8308115"/>
    <x v="25"/>
    <s v="Michael"/>
    <s v="Ledwith"/>
    <s v="Non Compliant"/>
    <x v="0"/>
  </r>
  <r>
    <n v="4274"/>
    <m/>
    <s v="Member"/>
    <s v="Gleeson Sales &amp; Service Ltd"/>
    <s v="Gleeson Sales &amp; Service Ltd"/>
    <s v="1 Lorglen Business Park"/>
    <s v="Pollerton"/>
    <s v="Carlow"/>
    <m/>
    <s v="Carlow"/>
    <s v="Ireland"/>
    <m/>
    <s v="(087) 7871899"/>
    <x v="4"/>
    <s v="Anthony"/>
    <s v="Gleeson"/>
    <s v="Non Compliant"/>
    <x v="0"/>
  </r>
  <r>
    <n v="4275"/>
    <m/>
    <s v="Member"/>
    <s v="Carroll's Garage"/>
    <s v="Carroll's Garage"/>
    <s v="Ballyragget"/>
    <s v="Kilkenny"/>
    <m/>
    <m/>
    <s v="Kilkenny"/>
    <s v="Ireland"/>
    <m/>
    <s v="(056) 8833373"/>
    <x v="15"/>
    <m/>
    <m/>
    <s v="Non Compliant"/>
    <x v="0"/>
  </r>
  <r>
    <n v="4276"/>
    <m/>
    <s v="Member"/>
    <s v="Parsons Garage Ltd"/>
    <s v="Parsons Garage Ltd"/>
    <s v="Kilcloghans"/>
    <s v="Tuam"/>
    <m/>
    <m/>
    <s v="Galway"/>
    <s v="Ireland"/>
    <m/>
    <s v="(093) 24762"/>
    <x v="21"/>
    <s v="Diane"/>
    <s v="Clarke"/>
    <s v="Compliant"/>
    <x v="0"/>
  </r>
  <r>
    <n v="4277"/>
    <m/>
    <s v="Member"/>
    <s v="Franklin Motors Ltd"/>
    <s v="Franklin Motors Ltd"/>
    <s v="Cahernarry"/>
    <s v="Ballysimon"/>
    <m/>
    <m/>
    <s v="Limerick"/>
    <s v="Ireland"/>
    <m/>
    <s v="(087) 2230717"/>
    <x v="8"/>
    <m/>
    <m/>
    <s v="Non Compliant"/>
    <x v="0"/>
  </r>
  <r>
    <n v="4278"/>
    <m/>
    <s v="Member"/>
    <s v="The Premium Tyre Company Ltd"/>
    <s v="The Premium Tyre Company Ltd"/>
    <s v="Unit 19 Duleek Business Park"/>
    <s v="Duleek"/>
    <m/>
    <m/>
    <s v="Meath"/>
    <s v="Ireland"/>
    <m/>
    <s v="(041) 9823010"/>
    <x v="22"/>
    <m/>
    <m/>
    <s v="Non Compliant"/>
    <x v="0"/>
  </r>
  <r>
    <n v="4278"/>
    <n v="1930"/>
    <s v="Premise"/>
    <s v="The Premium Tyre Company Ltd"/>
    <s v="The Tyre Company"/>
    <s v="59 Duleek St"/>
    <s v="Drogheda"/>
    <m/>
    <m/>
    <s v="Louth"/>
    <s v="Ireland"/>
    <m/>
    <s v="041-9810420"/>
    <x v="23"/>
    <s v="mariusz"/>
    <s v="gucze"/>
    <s v="Non Compliant"/>
    <x v="0"/>
  </r>
  <r>
    <n v="4279"/>
    <m/>
    <s v="Member"/>
    <s v="Auto Tech Dunboyne"/>
    <s v="Auto Tech Dunboyne"/>
    <s v="Stockton"/>
    <s v="Caulstown"/>
    <s v="Dunboyne"/>
    <m/>
    <s v="Meath"/>
    <s v="Ireland"/>
    <m/>
    <s v="(085) 3735321"/>
    <x v="22"/>
    <m/>
    <m/>
    <s v="Non Compliant"/>
    <x v="0"/>
  </r>
  <r>
    <n v="4280"/>
    <m/>
    <s v="Member"/>
    <s v="Bridge Street Service Station"/>
    <s v="Bridge Street Service Station"/>
    <s v="Bridge Street"/>
    <s v="Athboy"/>
    <m/>
    <m/>
    <s v="Meath"/>
    <s v="Ireland"/>
    <m/>
    <s v="(087) 2197527"/>
    <x v="22"/>
    <m/>
    <m/>
    <s v="Non Compliant"/>
    <x v="0"/>
  </r>
  <r>
    <n v="4282"/>
    <m/>
    <s v="Member"/>
    <s v="Kyle Sheridan"/>
    <s v="Kyle Sheridan"/>
    <s v="Unit 5 Newtown Industrial Estate"/>
    <s v="Main Street"/>
    <s v="Newtownmountkennedy"/>
    <m/>
    <s v="Wicklow"/>
    <s v="Ireland"/>
    <m/>
    <s v="(085) 7127526"/>
    <x v="20"/>
    <m/>
    <m/>
    <s v="Compliant"/>
    <x v="0"/>
  </r>
  <r>
    <n v="4283"/>
    <m/>
    <s v="Member"/>
    <s v="Liam Buckley Car Sales Ltd"/>
    <s v="Liam Buckley Car Sales Ltd"/>
    <s v="Main Street"/>
    <s v="Moneygall"/>
    <s v="Birr"/>
    <m/>
    <s v="Offaly"/>
    <s v="Ireland"/>
    <m/>
    <s v="(0505) 45249"/>
    <x v="26"/>
    <s v="Mary"/>
    <s v="Hogan"/>
    <s v="Non Compliant"/>
    <x v="0"/>
  </r>
  <r>
    <n v="4284"/>
    <m/>
    <s v="Member"/>
    <s v="Ken Fildes Garages Ltd"/>
    <s v="Ken Fildes Garages Ltd"/>
    <s v="Williamstown"/>
    <s v="Clonsilla"/>
    <m/>
    <m/>
    <s v="Dublin 15"/>
    <s v="Ireland"/>
    <s v="D15 PN25"/>
    <s v="(01) 8214477"/>
    <x v="1"/>
    <s v="Sonya"/>
    <s v="Fildes"/>
    <s v="Non Compliant"/>
    <x v="0"/>
  </r>
  <r>
    <n v="4285"/>
    <m/>
    <s v="Member"/>
    <s v="Donegal Commercial Vehicles Ltd"/>
    <s v="Donegal Commercial Vehicles Ltd"/>
    <s v="Drumkeen"/>
    <s v="Lifford"/>
    <m/>
    <m/>
    <s v="Donegal"/>
    <s v="Ireland"/>
    <s v="F93 KV53"/>
    <s v="(074) 9134812"/>
    <x v="31"/>
    <m/>
    <m/>
    <s v="Non Compliant"/>
    <x v="0"/>
  </r>
  <r>
    <n v="4286"/>
    <m/>
    <s v="Member"/>
    <s v="Philip Griffin Motors"/>
    <s v="Philip Griffin Motors"/>
    <s v="Whitegate"/>
    <s v="Catlemaine"/>
    <m/>
    <m/>
    <s v="Kerry"/>
    <s v="Ireland"/>
    <m/>
    <s v="(087) 2267769"/>
    <x v="13"/>
    <m/>
    <m/>
    <s v="Compliant"/>
    <x v="0"/>
  </r>
  <r>
    <n v="4287"/>
    <m/>
    <s v="Member"/>
    <s v="W.S Motors"/>
    <s v="W.S Motors"/>
    <s v="Main Street"/>
    <s v="Enfield"/>
    <m/>
    <m/>
    <s v="Meath"/>
    <s v="Ireland"/>
    <m/>
    <s v="(087) 2455580"/>
    <x v="22"/>
    <m/>
    <m/>
    <s v="Non Compliant"/>
    <x v="0"/>
  </r>
  <r>
    <n v="4288"/>
    <m/>
    <s v="Member"/>
    <s v="Jason Mcgrath"/>
    <s v="Jason Mcgrath"/>
    <s v="The Mart"/>
    <s v="Caherslee"/>
    <s v="Tralee"/>
    <m/>
    <s v="Kerry"/>
    <s v="Ireland"/>
    <m/>
    <s v="(066) 7180599"/>
    <x v="13"/>
    <m/>
    <m/>
    <s v="Non Compliant"/>
    <x v="0"/>
  </r>
  <r>
    <n v="4289"/>
    <m/>
    <s v="Member"/>
    <s v="Langtonville ltd"/>
    <s v="Langtonville ltd"/>
    <s v="Ballybrit"/>
    <s v="Galway"/>
    <m/>
    <m/>
    <s v="Galway"/>
    <s v="Ireland"/>
    <m/>
    <s v="(091) 771111"/>
    <x v="9"/>
    <s v="Karen"/>
    <s v="Joyce"/>
    <s v="Non Compliant"/>
    <x v="0"/>
  </r>
  <r>
    <n v="4290"/>
    <m/>
    <s v="Member"/>
    <s v="TSA TYRES (DONEGAL) LTD."/>
    <s v="TSA TYRES (DONEGAL) LTD."/>
    <s v="Donegal Road"/>
    <s v="Ballybofey"/>
    <m/>
    <m/>
    <s v="Donegal"/>
    <s v="Ireland"/>
    <s v="F93 T324"/>
    <s v="(074) 9131051"/>
    <x v="31"/>
    <s v="Anne"/>
    <s v="McConigley"/>
    <s v="Non Compliant"/>
    <x v="0"/>
  </r>
  <r>
    <n v="4291"/>
    <m/>
    <s v="Member"/>
    <s v="T Duggan Garage"/>
    <s v="T Duggan Garage"/>
    <s v="The Bungalow"/>
    <s v="Lakeview"/>
    <s v="Claregalway"/>
    <m/>
    <s v="Galway"/>
    <s v="Ireland"/>
    <m/>
    <s v="(091) 798283"/>
    <x v="21"/>
    <m/>
    <m/>
    <s v="Non Compliant"/>
    <x v="0"/>
  </r>
  <r>
    <n v="4292"/>
    <m/>
    <s v="Member"/>
    <s v="Sean Weldon Motors"/>
    <s v="Sean Weldon Motors"/>
    <s v="Rahood"/>
    <s v="Nobber"/>
    <s v="Kells"/>
    <m/>
    <s v="Meath"/>
    <s v="Ireland"/>
    <s v="A82 W2W9"/>
    <s v="(087) 3622900"/>
    <x v="22"/>
    <m/>
    <m/>
    <s v="Non Compliant"/>
    <x v="0"/>
  </r>
  <r>
    <n v="4293"/>
    <m/>
    <s v="Member"/>
    <s v="Dublin Auto Centre Ltd"/>
    <s v="Dublin Auto Centre Ltd"/>
    <s v="Unit G2"/>
    <s v="Ballymount Drive"/>
    <m/>
    <m/>
    <s v="Dublin 12"/>
    <s v="Ireland"/>
    <m/>
    <s v="(086) 2474151"/>
    <x v="17"/>
    <m/>
    <m/>
    <s v="Non Compliant"/>
    <x v="0"/>
  </r>
  <r>
    <n v="4294"/>
    <m/>
    <s v="Member"/>
    <s v="Teague Diver &amp; Sons Ltd"/>
    <s v="Teague Diver &amp; Sons Ltd"/>
    <s v="Canal Road"/>
    <s v="Letterkenny"/>
    <m/>
    <m/>
    <s v="Donegal"/>
    <s v="Ireland"/>
    <m/>
    <s v="(074) 9122600"/>
    <x v="31"/>
    <s v="Maeve"/>
    <s v="McLaughlin"/>
    <s v="Non Compliant"/>
    <x v="0"/>
  </r>
  <r>
    <n v="4295"/>
    <m/>
    <s v="Member"/>
    <s v="Keohane and Townshend Tyre Co. LTD"/>
    <s v="Keohane and Townshend Tyre Co. LTD"/>
    <s v="Market Street"/>
    <s v="Skibbereen"/>
    <m/>
    <m/>
    <s v="Cork"/>
    <s v="Ireland"/>
    <s v="P81 VX05"/>
    <s v="(028) 21563"/>
    <x v="6"/>
    <s v="Mark Salter"/>
    <s v="Townshend"/>
    <s v="Non Compliant"/>
    <x v="0"/>
  </r>
  <r>
    <n v="4296"/>
    <m/>
    <s v="Member"/>
    <s v="Adventure Motorcycles Ireland Ltd"/>
    <s v="Adventure Motorcycles Ireland Ltd"/>
    <s v="Unit 35 Gorey Business Park"/>
    <s v="Ramstown"/>
    <s v="Gorey"/>
    <m/>
    <s v="Wexford"/>
    <s v="Ireland"/>
    <m/>
    <s v="(053) 9422415"/>
    <x v="24"/>
    <s v="Cathrine"/>
    <s v="Dunne"/>
    <s v="Non Compliant"/>
    <x v="0"/>
  </r>
  <r>
    <n v="4297"/>
    <m/>
    <s v="Member"/>
    <s v="Gerald Dever"/>
    <s v="Gerald Dever"/>
    <s v="Saula West"/>
    <s v="Achill Sound"/>
    <m/>
    <m/>
    <s v="Mayo"/>
    <s v="Ireland"/>
    <s v="F28 KW57"/>
    <s v="(086) 8595688"/>
    <x v="10"/>
    <s v="Gerald"/>
    <s v="Dever"/>
    <s v="Non Compliant"/>
    <x v="0"/>
  </r>
  <r>
    <n v="4298"/>
    <m/>
    <s v="Member"/>
    <s v="Bekim Misini"/>
    <s v="Bekim Misini"/>
    <s v="Clane"/>
    <s v="Clane"/>
    <m/>
    <s v="Naas"/>
    <s v="Kildare"/>
    <s v="Ireland"/>
    <s v="w91v525"/>
    <s v="(045) 902629"/>
    <x v="14"/>
    <m/>
    <m/>
    <s v="Non Compliant"/>
    <x v="0"/>
  </r>
  <r>
    <n v="4299"/>
    <m/>
    <s v="Member"/>
    <s v="Premier Auto Parts Tralee Limited"/>
    <s v="Premier Auto Parts Tralee Limited"/>
    <s v="Monavalley Industrial Estate"/>
    <s v="Monavalley"/>
    <s v="Tralee"/>
    <m/>
    <s v="Kerry"/>
    <s v="Ireland"/>
    <m/>
    <s v="(087) 7936616"/>
    <x v="13"/>
    <s v="Elaine"/>
    <s v="Sheehan"/>
    <s v="Non Compliant"/>
    <x v="0"/>
  </r>
  <r>
    <n v="4299"/>
    <n v="1933"/>
    <s v="Premise"/>
    <s v="Premier Auto Parts Tralee Limited"/>
    <s v="Premier Auto Parts (Abbeyfeale)"/>
    <s v="Rear Morriseys Unit 1"/>
    <s v="Kilarney Road"/>
    <s v="Abbeyfeale"/>
    <m/>
    <s v="Limerick"/>
    <s v="Ireland"/>
    <m/>
    <n v="877936616"/>
    <x v="8"/>
    <s v="Elaine"/>
    <s v="Sheehan"/>
    <s v="Non Compliant"/>
    <x v="0"/>
  </r>
  <r>
    <n v="4300"/>
    <m/>
    <s v="Member"/>
    <s v="Premier Auto Parts Killarney Limited"/>
    <s v="Premier Auto Parts Killarney Limited"/>
    <s v="Ballycasheen Road"/>
    <s v="Killarney"/>
    <s v="Co. Kerry"/>
    <m/>
    <s v="Kerry"/>
    <s v="Ireland"/>
    <m/>
    <s v="(087) 7936616"/>
    <x v="13"/>
    <s v="Elaine"/>
    <s v="Sheehan"/>
    <s v="Non Compliant"/>
    <x v="0"/>
  </r>
  <r>
    <n v="4301"/>
    <m/>
    <s v="Member"/>
    <s v="Premier Auto Parts Mallow Limited"/>
    <s v="Premier Auto Parts Mallow Limited"/>
    <s v="Ballydaheen Industrial Estate"/>
    <s v="Ballydaheen"/>
    <s v="Mallow"/>
    <m/>
    <s v="Cork"/>
    <s v="Ireland"/>
    <m/>
    <s v="(087) 7936616"/>
    <x v="6"/>
    <s v="Elaine"/>
    <s v="Sheehan"/>
    <s v="Non Compliant"/>
    <x v="0"/>
  </r>
  <r>
    <n v="4302"/>
    <m/>
    <s v="Member"/>
    <s v="Alan Gregg Auto Services"/>
    <s v="Alan Gregg Auto Services"/>
    <s v="Knockacullen"/>
    <s v="Nohoval"/>
    <m/>
    <m/>
    <s v="Cork"/>
    <s v="Ireland"/>
    <m/>
    <s v="(087) 9911848"/>
    <x v="6"/>
    <m/>
    <m/>
    <s v="Compliant"/>
    <x v="0"/>
  </r>
  <r>
    <n v="4303"/>
    <m/>
    <s v="Member"/>
    <s v="Hogan Motorcycles"/>
    <s v="Hogan Motorcycles"/>
    <s v="21 Yewston"/>
    <s v="Nenagh"/>
    <m/>
    <m/>
    <s v="Tipperary"/>
    <s v="Ireland"/>
    <s v="E45 HT32"/>
    <s v="(067) 41474"/>
    <x v="11"/>
    <m/>
    <m/>
    <s v="Non Compliant"/>
    <x v="0"/>
  </r>
  <r>
    <n v="4510"/>
    <m/>
    <s v="Member"/>
    <s v="Baldricks Motor Cycles"/>
    <s v="Baldricks Motor Cycles"/>
    <s v="New Building Lane"/>
    <s v="Parliament St"/>
    <s v="Kilkenny"/>
    <m/>
    <s v="Kilkenny"/>
    <s v="Ireland"/>
    <m/>
    <s v="056-7751314"/>
    <x v="15"/>
    <s v="Enda"/>
    <s v="Carrigan"/>
    <s v="Non Compliant"/>
    <x v="0"/>
  </r>
  <r>
    <n v="4530"/>
    <m/>
    <s v="Member"/>
    <s v="Quinn Motors Ltd"/>
    <s v="Quinn Motors Ltd"/>
    <s v="Clogh Rd"/>
    <m/>
    <s v="Castlecomer"/>
    <m/>
    <s v="Kilkenny"/>
    <s v="Ireland"/>
    <s v="R95 TF44"/>
    <s v="056-4441358"/>
    <x v="15"/>
    <s v="Ann Marie"/>
    <s v="Quinn"/>
    <s v="Non Compliant"/>
    <x v="0"/>
  </r>
  <r>
    <n v="4597"/>
    <m/>
    <s v="Member"/>
    <s v="Allenline Ltd"/>
    <s v="Allenline Ltd"/>
    <s v="Ballysimon Road"/>
    <s v="Limerick City"/>
    <m/>
    <m/>
    <s v="Limerick"/>
    <s v="Ireland"/>
    <m/>
    <s v="061-417141/061-41769"/>
    <x v="8"/>
    <s v="Anne"/>
    <s v="Quinn"/>
    <s v="Non Compliant"/>
    <x v="0"/>
  </r>
  <r>
    <n v="4996"/>
    <m/>
    <s v="Member"/>
    <s v="JH Autos Sales &amp; Services"/>
    <s v="JH Autos Sales &amp; Services"/>
    <s v="Collinstown"/>
    <s v="Skerries"/>
    <m/>
    <m/>
    <s v="Dublin County"/>
    <s v="Ireland"/>
    <s v="K34 F668"/>
    <s v="(087) 2296194"/>
    <x v="1"/>
    <s v="John"/>
    <s v="Hoare"/>
    <s v="Non Compliant"/>
    <x v="0"/>
  </r>
  <r>
    <n v="5064"/>
    <m/>
    <s v="Member"/>
    <s v="Leixlip Tyre Service Ltd"/>
    <s v="Leixlip Tyre Service Ltd"/>
    <s v="U5 M4 Business Park"/>
    <s v="Leixlip West Road"/>
    <s v="Celbridge"/>
    <m/>
    <s v="Kildare"/>
    <s v="Ireland"/>
    <m/>
    <s v="(01) 6272611"/>
    <x v="14"/>
    <s v="Fergal"/>
    <s v="Eiffe"/>
    <s v="Non Compliant"/>
    <x v="0"/>
  </r>
  <r>
    <n v="5172"/>
    <m/>
    <s v="Member"/>
    <s v="Conachys Garage"/>
    <s v="Conachys Garage"/>
    <s v="Barn Rd"/>
    <s v="Dunleer"/>
    <m/>
    <m/>
    <s v="Louth"/>
    <s v="Ireland"/>
    <m/>
    <s v="041-6851726"/>
    <x v="23"/>
    <s v="Susan"/>
    <s v="Conachy"/>
    <s v="Non Compliant"/>
    <x v="0"/>
  </r>
  <r>
    <n v="5420"/>
    <m/>
    <s v="Member"/>
    <s v="Wicklow Tyre Services"/>
    <s v="Wicklow Tyre Services"/>
    <s v="The Murrough"/>
    <s v="Wicklow"/>
    <s v="Wicklow Town"/>
    <m/>
    <s v="Wicklow"/>
    <s v="Ireland"/>
    <s v="A67 N763"/>
    <s v="(0404) 61298"/>
    <x v="20"/>
    <s v="Jackie"/>
    <s v="Brady"/>
    <s v="Non Compliant"/>
    <x v="0"/>
  </r>
  <r>
    <n v="5558"/>
    <m/>
    <s v="Member"/>
    <s v="Michael Lavelle Motors"/>
    <s v="Michael Lavelle Motors"/>
    <s v="Aughleam"/>
    <s v="Blacksod"/>
    <s v="Ballina"/>
    <m/>
    <s v="Mayo"/>
    <s v="Ireland"/>
    <m/>
    <s v="097-85669"/>
    <x v="10"/>
    <s v="Michael"/>
    <s v="Lavelle"/>
    <s v="Non Compliant"/>
    <x v="0"/>
  </r>
  <r>
    <n v="5611"/>
    <m/>
    <s v="Member"/>
    <s v="V-Tyres"/>
    <s v="V-Tyres"/>
    <s v="Bennettsbridge Road"/>
    <s v="Sheestown"/>
    <m/>
    <m/>
    <s v="Kilkenny"/>
    <s v="Ireland"/>
    <m/>
    <s v="(089) 4508802"/>
    <x v="15"/>
    <m/>
    <m/>
    <s v="Non Compliant"/>
    <x v="0"/>
  </r>
  <r>
    <n v="5612"/>
    <m/>
    <s v="Member"/>
    <s v="Guerin Motorservice"/>
    <s v="Guerin Motorservice"/>
    <s v="Newtown"/>
    <s v="Clarina"/>
    <m/>
    <m/>
    <s v="Limerick"/>
    <s v="Ireland"/>
    <m/>
    <s v="(087) 2066306"/>
    <x v="8"/>
    <m/>
    <m/>
    <s v="Non Compliant"/>
    <x v="0"/>
  </r>
  <r>
    <n v="5637"/>
    <m/>
    <s v="Member"/>
    <s v="Clarkes Auto Service Ballina LTD"/>
    <s v="Clarkes Auto Service Ballina LTD"/>
    <s v="Killala Road"/>
    <s v="Ballina"/>
    <m/>
    <m/>
    <s v="Mayo"/>
    <s v="Ireland"/>
    <s v="F26 N767"/>
    <s v="(096) 21049"/>
    <x v="10"/>
    <m/>
    <m/>
    <s v="Non Compliant"/>
    <x v="0"/>
  </r>
  <r>
    <n v="5638"/>
    <m/>
    <s v="Member"/>
    <s v="Costellos Garage"/>
    <s v="Costellos Garage"/>
    <s v="Douglas"/>
    <s v="Killorglin"/>
    <m/>
    <m/>
    <s v="Kerry"/>
    <s v="Ireland"/>
    <s v="V93 XT85"/>
    <s v="(066) 9761457"/>
    <x v="13"/>
    <m/>
    <m/>
    <s v="Non Compliant"/>
    <x v="0"/>
  </r>
  <r>
    <n v="5638"/>
    <n v="1975"/>
    <s v="Premise"/>
    <s v="Costellos Garage"/>
    <s v="Costellos Garage"/>
    <s v="Douglas"/>
    <m/>
    <m/>
    <s v="Killorglin"/>
    <s v="Kerry"/>
    <s v="Ireland"/>
    <m/>
    <s v="087 2662728"/>
    <x v="13"/>
    <s v="Patrick"/>
    <s v="Costello"/>
    <s v="Non Compliant"/>
    <x v="0"/>
  </r>
  <r>
    <n v="5639"/>
    <m/>
    <s v="Member"/>
    <s v="John Conaty Ltd"/>
    <s v="John Conaty Ltd"/>
    <s v="Balnagon"/>
    <s v="Carnaross"/>
    <s v="Kells"/>
    <m/>
    <s v="Meath"/>
    <s v="Ireland"/>
    <m/>
    <s v="(046) 9241178"/>
    <x v="22"/>
    <m/>
    <m/>
    <s v="Compliant"/>
    <x v="0"/>
  </r>
  <r>
    <n v="5640"/>
    <m/>
    <s v="Member"/>
    <s v="The Woodland Motor Company"/>
    <s v="The Woodland Motor Company"/>
    <s v="Lydican Road"/>
    <s v="Claregalway"/>
    <m/>
    <m/>
    <s v="Galway"/>
    <s v="Ireland"/>
    <m/>
    <s v="(091) 799367"/>
    <x v="21"/>
    <s v="Micheal"/>
    <s v="Shaughnessy"/>
    <s v="Non Compliant"/>
    <x v="0"/>
  </r>
  <r>
    <n v="5641"/>
    <m/>
    <s v="Member"/>
    <s v="Convent Lane Motors"/>
    <s v="Convent Lane Motors"/>
    <s v="Convent Lane"/>
    <s v="Balbriggan"/>
    <m/>
    <m/>
    <s v="Dublin County"/>
    <s v="Ireland"/>
    <m/>
    <s v="(01) 8412099"/>
    <x v="1"/>
    <s v="Patricia"/>
    <s v="Yeates"/>
    <s v="Non Compliant"/>
    <x v="0"/>
  </r>
  <r>
    <n v="5641"/>
    <n v="1959"/>
    <s v="Premise"/>
    <s v="Convent Lane Motors"/>
    <s v="Convent Lane Motors"/>
    <s v="Convent Lane"/>
    <m/>
    <m/>
    <s v="Balbriggan"/>
    <s v="Dublin County"/>
    <s v="Ireland"/>
    <m/>
    <n v="18412099"/>
    <x v="1"/>
    <s v="Glen"/>
    <s v="Campbell"/>
    <s v="Non Compliant"/>
    <x v="0"/>
  </r>
  <r>
    <n v="5644"/>
    <m/>
    <s v="Member"/>
    <s v="COS Wholesale Ltd"/>
    <s v="COS Wholesale Ltd"/>
    <s v="Moyriesk"/>
    <s v="Quinn"/>
    <m/>
    <m/>
    <s v="Clare"/>
    <s v="Ireland"/>
    <m/>
    <s v="(085) 1353950"/>
    <x v="18"/>
    <s v="Christopher"/>
    <s v="Carpenter"/>
    <s v="Compliant"/>
    <x v="0"/>
  </r>
  <r>
    <n v="5644"/>
    <n v="1955"/>
    <s v="Premise"/>
    <s v="COS Wholesale Ltd"/>
    <s v="Cos Wholesale Ltd (Westlake)"/>
    <s v="Horsevalley"/>
    <s v="Headford"/>
    <m/>
    <m/>
    <s v="Galway"/>
    <s v="Ireland"/>
    <m/>
    <n v="872882719"/>
    <x v="21"/>
    <s v="Shane"/>
    <s v="O'Sullivan"/>
    <s v="Compliant"/>
    <x v="0"/>
  </r>
  <r>
    <n v="5647"/>
    <m/>
    <s v="Member"/>
    <s v="Exit 13 Tyres &amp; Services Ltd"/>
    <s v="Exit 13 Tyres &amp; Services Ltd"/>
    <s v="Loughanaskin ind estate"/>
    <s v="Grace Park Road"/>
    <s v="Athlone"/>
    <m/>
    <s v="Westmeath"/>
    <s v="Ireland"/>
    <m/>
    <s v="(0906) 400165"/>
    <x v="25"/>
    <m/>
    <m/>
    <s v="Non Compliant"/>
    <x v="0"/>
  </r>
  <r>
    <n v="5649"/>
    <m/>
    <s v="Member"/>
    <s v="M &amp; S Autos"/>
    <s v="M &amp; S Autos"/>
    <s v="Main Street"/>
    <s v="Clarinbridge"/>
    <m/>
    <m/>
    <s v="Galway"/>
    <s v="Ireland"/>
    <m/>
    <s v="(091) 776611"/>
    <x v="21"/>
    <s v="Matthew"/>
    <s v="Daniels"/>
    <s v="Non Compliant"/>
    <x v="0"/>
  </r>
  <r>
    <n v="5659"/>
    <m/>
    <s v="Member"/>
    <s v="Brady's (Dublin) Ltd"/>
    <s v="Brady's (Dublin) Ltd"/>
    <s v="Old Navan Road"/>
    <s v="Castleknock"/>
    <m/>
    <m/>
    <s v="Dublin 15"/>
    <s v="Ireland"/>
    <m/>
    <s v="(01) 8692400"/>
    <x v="1"/>
    <s v="Alison"/>
    <s v="Brady"/>
    <s v="Non Compliant"/>
    <x v="0"/>
  </r>
  <r>
    <n v="5669"/>
    <m/>
    <s v="Member"/>
    <s v="J &amp; V Tyres and Service"/>
    <s v="J &amp; V Tyres and Service"/>
    <s v="Knockcross"/>
    <s v="Balbriggan"/>
    <m/>
    <m/>
    <s v="Dublin County"/>
    <s v="Ireland"/>
    <m/>
    <s v="(01) 8415305"/>
    <x v="1"/>
    <s v="Rita"/>
    <s v="*"/>
    <s v="Non Compliant"/>
    <x v="0"/>
  </r>
  <r>
    <n v="5670"/>
    <m/>
    <s v="Member"/>
    <s v="Tirsan Ltd"/>
    <s v="Tirsan Ltd"/>
    <s v="Gort Road"/>
    <s v="Ennis"/>
    <m/>
    <m/>
    <s v="Clare"/>
    <s v="Ireland"/>
    <s v="V95 X722"/>
    <s v="(065) 6823232"/>
    <x v="18"/>
    <s v="Niall"/>
    <s v="Tierney"/>
    <s v="Compliant"/>
    <x v="0"/>
  </r>
  <r>
    <n v="5671"/>
    <m/>
    <s v="Member"/>
    <s v="Noel Gough Motors"/>
    <s v="Noel Gough Motors"/>
    <s v="Unit 4 Enterprise Centre"/>
    <s v="Tallaght Village"/>
    <s v="nil"/>
    <m/>
    <s v="Dublin 24"/>
    <s v="Ireland"/>
    <m/>
    <s v="(087) 1356751"/>
    <x v="2"/>
    <m/>
    <m/>
    <s v="Non Compliant"/>
    <x v="0"/>
  </r>
  <r>
    <n v="5672"/>
    <m/>
    <s v="Member"/>
    <s v="Mariusz Kolodynski"/>
    <s v="Mariusz Kolodynski"/>
    <s v="Unit 2N Ard Gaoithe Business Park"/>
    <s v="Clonmel"/>
    <m/>
    <m/>
    <s v="Tipperary"/>
    <s v="Ireland"/>
    <s v="E91 T627"/>
    <s v="(087) 3184294"/>
    <x v="11"/>
    <m/>
    <m/>
    <s v="Non Compliant"/>
    <x v="0"/>
  </r>
  <r>
    <n v="5673"/>
    <m/>
    <s v="Member"/>
    <s v="Mongan's Scrap Yard"/>
    <s v="Mongan's Scrap Yard"/>
    <s v="Cluide"/>
    <s v="Corrandulla"/>
    <m/>
    <m/>
    <s v="Galway"/>
    <s v="Ireland"/>
    <s v="H91 P8X8"/>
    <s v="(085) 167 0166"/>
    <x v="21"/>
    <s v="Mike"/>
    <s v="Mongan"/>
    <s v="Compliant"/>
    <x v="0"/>
  </r>
  <r>
    <n v="5674"/>
    <m/>
    <s v="Member"/>
    <s v="Cargotec Engineering Ireland Limited"/>
    <s v="Cargotec Engineering Ireland Limited"/>
    <s v="Cambrickville"/>
    <s v="Ardee Road"/>
    <s v="Dundalk"/>
    <m/>
    <s v="Louth"/>
    <s v="Ireland"/>
    <s v="A91 C896"/>
    <n v="871240170"/>
    <x v="23"/>
    <s v="Wendy"/>
    <s v="Connolly"/>
    <s v="Non Compliant"/>
    <x v="0"/>
  </r>
  <r>
    <n v="5680"/>
    <m/>
    <s v="Member"/>
    <s v="Ballybough Valleting"/>
    <s v="Ballybough Valleting"/>
    <s v="20 Ballybough road"/>
    <s v="Ballybough"/>
    <m/>
    <m/>
    <s v="Dublin 3"/>
    <s v="Ireland"/>
    <m/>
    <s v="(087) 9674820"/>
    <x v="17"/>
    <s v="Warren"/>
    <s v="Farrell"/>
    <s v="Non Compliant"/>
    <x v="0"/>
  </r>
  <r>
    <n v="5681"/>
    <m/>
    <s v="Member"/>
    <s v="Clarkes Tyre &amp; Battery Centre"/>
    <s v="Clarkes Tyre &amp; Battery Centre"/>
    <s v="Knockanrawley Business Park"/>
    <s v="Rathsasseragh"/>
    <s v="Tipperary Town"/>
    <m/>
    <s v="Tipperary"/>
    <s v="Ireland"/>
    <s v="E34 VN34"/>
    <s v="(062) 31108"/>
    <x v="11"/>
    <s v="Anne"/>
    <s v="Clarke"/>
    <s v="Non Compliant"/>
    <x v="0"/>
  </r>
  <r>
    <n v="5682"/>
    <m/>
    <s v="Member"/>
    <s v="Kenny Galway Ltd"/>
    <s v="Kenny Galway Ltd"/>
    <s v="City North Business Park"/>
    <s v="Tuam Road"/>
    <s v="Galway"/>
    <m/>
    <s v="Galway"/>
    <s v="Ireland"/>
    <m/>
    <s v="(091) 783000"/>
    <x v="9"/>
    <s v="Edel"/>
    <s v="O'Connor"/>
    <s v="Non Compliant"/>
    <x v="0"/>
  </r>
  <r>
    <n v="5683"/>
    <m/>
    <s v="Member"/>
    <s v="Garryhinch Motors"/>
    <s v="Garryhinch Motors"/>
    <s v="Garryhinch"/>
    <s v="Portarlington"/>
    <m/>
    <m/>
    <s v="Offaly"/>
    <s v="Ireland"/>
    <m/>
    <s v="(057) 8623441"/>
    <x v="26"/>
    <m/>
    <m/>
    <s v="Compliant"/>
    <x v="0"/>
  </r>
  <r>
    <n v="5686"/>
    <m/>
    <s v="Member"/>
    <s v="Alegro Motor Limited"/>
    <s v="Alegro Motor Limited"/>
    <s v="Long Mile Road"/>
    <s v="Walkinstown"/>
    <m/>
    <m/>
    <s v="Dublin 12"/>
    <s v="Ireland"/>
    <m/>
    <s v="01 4606070"/>
    <x v="17"/>
    <s v="Veronica"/>
    <s v="Gaizauskait"/>
    <s v="Non Compliant"/>
    <x v="0"/>
  </r>
  <r>
    <n v="5695"/>
    <m/>
    <s v="Member"/>
    <s v="P. Farrell Garage"/>
    <s v="P. Farrell Garage"/>
    <s v="48, St. Brendan's Avenue"/>
    <s v="Woodquay"/>
    <s v="Galway"/>
    <m/>
    <s v="Galway"/>
    <s v="Ireland"/>
    <s v="H91 RW32"/>
    <s v="091-563881"/>
    <x v="9"/>
    <s v="Mary"/>
    <s v="Madden"/>
    <s v="Compliant"/>
    <x v="0"/>
  </r>
  <r>
    <n v="5711"/>
    <m/>
    <s v="Member"/>
    <s v="MJ Lawlor Auto Services Ltd"/>
    <s v="MJ Lawlor Auto Services Ltd"/>
    <s v="Dean Hill"/>
    <s v="Hayes"/>
    <s v="Navan"/>
    <m/>
    <s v="Meath"/>
    <s v="Ireland"/>
    <s v="C15 XH9W"/>
    <s v="(046) 9824746"/>
    <x v="22"/>
    <m/>
    <m/>
    <s v="Compliant"/>
    <x v="0"/>
  </r>
  <r>
    <n v="5712"/>
    <m/>
    <s v="Member"/>
    <s v="MBG MOTORS LIMITED"/>
    <s v="MBG MOTORS LIMITED"/>
    <s v="Unit 1 Smurfit Packaging Complex"/>
    <s v="Lower Ballymount Road"/>
    <s v="Walkinstown"/>
    <m/>
    <s v="Dublin 12"/>
    <s v="Ireland"/>
    <m/>
    <s v="(01) 426444"/>
    <x v="2"/>
    <m/>
    <m/>
    <s v="Non Compliant"/>
    <x v="0"/>
  </r>
  <r>
    <n v="5714"/>
    <m/>
    <s v="Member"/>
    <s v="Shanahan Car Sales Ltd"/>
    <s v="Shanahan Car Sales Ltd"/>
    <s v="Killura"/>
    <s v="Killavullen"/>
    <m/>
    <m/>
    <s v="Cork"/>
    <s v="Ireland"/>
    <m/>
    <s v="(022) 26507"/>
    <x v="6"/>
    <m/>
    <m/>
    <s v="Non Compliant"/>
    <x v="0"/>
  </r>
  <r>
    <n v="5715"/>
    <m/>
    <s v="Member"/>
    <s v="Connonagh Motors Ltd"/>
    <s v="Connonagh Motors Ltd"/>
    <s v="Connonagh"/>
    <s v="Leap"/>
    <s v="Skibbereen"/>
    <m/>
    <s v="Cork"/>
    <s v="Ireland"/>
    <s v="P81 T320"/>
    <s v="(028) 33345"/>
    <x v="6"/>
    <s v="Mary"/>
    <s v="O'Driscoll"/>
    <s v="Non Compliant"/>
    <x v="0"/>
  </r>
  <r>
    <n v="5716"/>
    <m/>
    <s v="Member"/>
    <s v="Hotline Wheels Ltd"/>
    <s v="Hotline Wheels Ltd"/>
    <s v="Unit 406E Grants Drive"/>
    <s v="Greenogue Business Park"/>
    <s v="Rathcoole"/>
    <m/>
    <s v="Dublin County"/>
    <s v="Ireland"/>
    <m/>
    <s v="(01) 4016773"/>
    <x v="2"/>
    <m/>
    <m/>
    <s v="Compliant"/>
    <x v="0"/>
  </r>
  <r>
    <n v="5717"/>
    <m/>
    <s v="Member"/>
    <s v="Michael Madden Specialist Cars Ltd"/>
    <s v="Michael Madden Specialist Cars Ltd"/>
    <s v="Newtown"/>
    <s v="Bonnettstown"/>
    <s v="Co. Kilkenny"/>
    <m/>
    <s v="Kilkenny"/>
    <s v="Ireland"/>
    <s v="R95 AY89"/>
    <s v="056 7722669/7720280"/>
    <x v="15"/>
    <s v="Claire"/>
    <s v="Tynan"/>
    <s v="Non Compliant"/>
    <x v="0"/>
  </r>
  <r>
    <n v="5718"/>
    <m/>
    <s v="Member"/>
    <s v="Renato Onea"/>
    <s v="Renato Onea"/>
    <s v="Unit 14 Mulcahy Keane Industrial Estate"/>
    <s v="Greenhills Road"/>
    <s v="Walkinstown"/>
    <m/>
    <s v="Dublin 12"/>
    <s v="Ireland"/>
    <m/>
    <s v="(086) 6638470"/>
    <x v="17"/>
    <m/>
    <m/>
    <s v="Non Compliant"/>
    <x v="0"/>
  </r>
  <r>
    <n v="5719"/>
    <m/>
    <s v="Member"/>
    <s v="P Kelleher Motors"/>
    <s v="P Kelleher Motors"/>
    <s v="Moymore"/>
    <s v="Tulla"/>
    <m/>
    <m/>
    <s v="Clare"/>
    <s v="Ireland"/>
    <m/>
    <s v="(087) 2691010"/>
    <x v="18"/>
    <m/>
    <m/>
    <s v="Non Compliant"/>
    <x v="0"/>
  </r>
  <r>
    <n v="5720"/>
    <m/>
    <s v="Member"/>
    <s v="Michael Corridan"/>
    <s v="Michael Corridan"/>
    <s v="Murhur"/>
    <s v="Moyvane"/>
    <m/>
    <m/>
    <s v="Kerry"/>
    <s v="Ireland"/>
    <m/>
    <s v="(087) 4175063"/>
    <x v="13"/>
    <m/>
    <m/>
    <s v="Non Compliant"/>
    <x v="0"/>
  </r>
  <r>
    <n v="5721"/>
    <m/>
    <s v="Member"/>
    <s v="Kieran Roarty Limited"/>
    <s v="Kieran Roarty Limited"/>
    <s v="Moneymore"/>
    <s v="Dunlewey"/>
    <s v="Gweedore"/>
    <m/>
    <s v="Donegal"/>
    <s v="Ireland"/>
    <m/>
    <s v="(087) 2631526"/>
    <x v="31"/>
    <m/>
    <m/>
    <s v="Non Compliant"/>
    <x v="0"/>
  </r>
  <r>
    <n v="5722"/>
    <m/>
    <s v="Member"/>
    <s v="Twomey Motors"/>
    <s v="Twomey Motors"/>
    <s v="Kilmore"/>
    <s v="Ballingeary"/>
    <s v="Macroom"/>
    <m/>
    <s v="Cork"/>
    <s v="Ireland"/>
    <s v="P12 XC62"/>
    <s v="(026) 47124"/>
    <x v="6"/>
    <m/>
    <m/>
    <s v="Non Compliant"/>
    <x v="0"/>
  </r>
  <r>
    <n v="5723"/>
    <m/>
    <s v="Member"/>
    <s v="John Galligan"/>
    <s v="John Galligan"/>
    <s v="Boolies"/>
    <s v="Oldcastle"/>
    <m/>
    <m/>
    <s v="Meath"/>
    <s v="Ireland"/>
    <s v="A82H4C9"/>
    <s v="(049) 8541331"/>
    <x v="22"/>
    <m/>
    <m/>
    <s v="Non Compliant"/>
    <x v="0"/>
  </r>
  <r>
    <n v="5723"/>
    <n v="1983"/>
    <s v="Premise"/>
    <s v="John Galligan"/>
    <s v="Galligan Motors"/>
    <s v="Boolies"/>
    <m/>
    <m/>
    <s v="Oldcastle"/>
    <s v="Meath"/>
    <s v="Ireland"/>
    <s v="A82H4C9"/>
    <m/>
    <x v="22"/>
    <m/>
    <m/>
    <s v="Non Compliant"/>
    <x v="0"/>
  </r>
  <r>
    <n v="5724"/>
    <m/>
    <s v="Member"/>
    <s v="DC Motors"/>
    <s v="DC Motors"/>
    <s v="15-17 Richmond Road"/>
    <s v="Druncondra"/>
    <m/>
    <m/>
    <s v="Dublin 9"/>
    <s v="Ireland"/>
    <m/>
    <s v="(087) 2542565"/>
    <x v="17"/>
    <m/>
    <m/>
    <s v="Non Compliant"/>
    <x v="0"/>
  </r>
  <r>
    <n v="5725"/>
    <m/>
    <s v="Member"/>
    <s v="Max Taxi Ltd"/>
    <s v="Max Taxi Ltd"/>
    <s v="Premier Pitstop"/>
    <s v="Kileen Road"/>
    <m/>
    <m/>
    <s v="Dublin 12"/>
    <s v="Ireland"/>
    <m/>
    <s v="(01) 4568552"/>
    <x v="17"/>
    <s v="Dara"/>
    <s v="Fahy"/>
    <s v="Non Compliant"/>
    <x v="0"/>
  </r>
  <r>
    <n v="5726"/>
    <m/>
    <s v="Member"/>
    <s v="John Morrison Motors Limited"/>
    <s v="John Morrison Motors Limited"/>
    <s v="Old Cork Road"/>
    <s v="Cahir"/>
    <m/>
    <m/>
    <s v="Tipperary"/>
    <s v="Ireland"/>
    <s v="E21 XD25"/>
    <s v="(052) 7441122"/>
    <x v="11"/>
    <m/>
    <m/>
    <s v="Non Compliant"/>
    <x v="0"/>
  </r>
  <r>
    <n v="5727"/>
    <m/>
    <s v="Member"/>
    <s v="Truckbreak Ltd"/>
    <s v="Truckbreak Ltd"/>
    <s v="Southlink Business Park"/>
    <s v="Main Street"/>
    <s v="Patrickswell"/>
    <m/>
    <s v="Limerick"/>
    <s v="Ireland"/>
    <s v="V94P5HK"/>
    <n v="35361529098"/>
    <x v="8"/>
    <s v="Trish"/>
    <s v="Enright"/>
    <s v="Non Compliant"/>
    <x v="0"/>
  </r>
  <r>
    <n v="5728"/>
    <m/>
    <s v="Member"/>
    <s v="Paul Long"/>
    <s v="Paul Long"/>
    <s v="Drombanna"/>
    <m/>
    <m/>
    <m/>
    <s v="Limerick"/>
    <s v="Ireland"/>
    <m/>
    <n v="35361414948"/>
    <x v="8"/>
    <m/>
    <m/>
    <s v="Non Compliant"/>
    <x v="0"/>
  </r>
  <r>
    <n v="5729"/>
    <m/>
    <s v="Member"/>
    <s v="JM Car Sales &amp; Dismantlers Ltd"/>
    <s v="JM Car Sales &amp; Dismantlers Ltd"/>
    <s v="Roxborough"/>
    <s v="Ballysheedy"/>
    <m/>
    <m/>
    <s v="Limerick"/>
    <s v="Ireland"/>
    <m/>
    <s v="(061) 311858"/>
    <x v="8"/>
    <s v="Jack"/>
    <s v="Moore"/>
    <s v="Non Compliant"/>
    <x v="0"/>
  </r>
  <r>
    <n v="5730"/>
    <m/>
    <s v="Member"/>
    <s v="O'Connors Garage"/>
    <s v="O'Connors Garage"/>
    <s v="Boola"/>
    <s v="Broadford"/>
    <s v="Charleville"/>
    <m/>
    <s v="Limerick"/>
    <s v="Ireland"/>
    <s v="P56A397"/>
    <s v="(063) 84333"/>
    <x v="8"/>
    <m/>
    <m/>
    <s v="Non Compliant"/>
    <x v="0"/>
  </r>
  <r>
    <n v="5731"/>
    <m/>
    <s v="Member"/>
    <s v="David Deasy Motors Ltd"/>
    <s v="David Deasy Motors Ltd"/>
    <s v="Kilivarrig"/>
    <s v="Timoleague"/>
    <s v="Bandon"/>
    <m/>
    <s v="Cork"/>
    <s v="Ireland"/>
    <s v="P72 CX21"/>
    <s v="(023) 8846080"/>
    <x v="6"/>
    <m/>
    <m/>
    <s v="Non Compliant"/>
    <x v="0"/>
  </r>
  <r>
    <n v="5732"/>
    <m/>
    <s v="Member"/>
    <s v="Glenbawn Service Station Ltd"/>
    <s v="Glenbawn Service Station Ltd"/>
    <s v="Ballinakill Road Abbeyleix laois"/>
    <s v="Abbeyleix"/>
    <m/>
    <m/>
    <s v="Laois"/>
    <s v="Ireland"/>
    <m/>
    <s v="(057) 8731893"/>
    <x v="3"/>
    <m/>
    <m/>
    <s v="Non Compliant"/>
    <x v="0"/>
  </r>
  <r>
    <n v="5733"/>
    <m/>
    <s v="Member"/>
    <s v="JD Motors"/>
    <s v="JD Motors"/>
    <s v="Rathmacullig West"/>
    <s v="Ballygarvan"/>
    <m/>
    <m/>
    <s v="Cork"/>
    <s v="Ireland"/>
    <s v="T12 F840"/>
    <s v="(087) 7773742"/>
    <x v="6"/>
    <m/>
    <m/>
    <s v="Non Compliant"/>
    <x v="0"/>
  </r>
  <r>
    <n v="5734"/>
    <m/>
    <s v="Member"/>
    <s v="SD Commercials Ltd"/>
    <s v="SD Commercials Ltd"/>
    <s v="Desmond Business Park"/>
    <s v="Station Road"/>
    <s v="Newcastlewest"/>
    <m/>
    <s v="Limerick"/>
    <s v="Ireland"/>
    <m/>
    <n v="353868378677"/>
    <x v="8"/>
    <m/>
    <m/>
    <s v="Non Compliant"/>
    <x v="0"/>
  </r>
  <r>
    <n v="5735"/>
    <m/>
    <s v="Member"/>
    <s v="Tyrrell's Auto Repairs"/>
    <s v="Tyrrell's Auto Repairs"/>
    <s v="Dublin Road"/>
    <s v="Drogheda"/>
    <m/>
    <m/>
    <s v="Louth"/>
    <s v="Ireland"/>
    <m/>
    <s v="(086)1776901"/>
    <x v="23"/>
    <m/>
    <m/>
    <s v="Compliant"/>
    <x v="0"/>
  </r>
  <r>
    <n v="5736"/>
    <m/>
    <s v="Member"/>
    <s v="J Parker Car Sales &amp; Service"/>
    <s v="J Parker Car Sales &amp; Service"/>
    <s v="Nahad"/>
    <s v="Mount Temple"/>
    <s v="Moate"/>
    <m/>
    <s v="Westmeath"/>
    <s v="Ireland"/>
    <m/>
    <s v="(0906) 481996"/>
    <x v="25"/>
    <m/>
    <m/>
    <s v="Non Compliant"/>
    <x v="0"/>
  </r>
  <r>
    <n v="5737"/>
    <m/>
    <s v="Member"/>
    <s v="Automax Wholesale Tyres Ltd"/>
    <s v="Automax Wholesale Tyres Ltd"/>
    <s v="Naas Industrial Estate"/>
    <s v="Nass"/>
    <m/>
    <m/>
    <s v="Kildare"/>
    <s v="Ireland"/>
    <m/>
    <s v="(086) 8174560"/>
    <x v="14"/>
    <m/>
    <m/>
    <s v="Non Compliant"/>
    <x v="0"/>
  </r>
  <r>
    <n v="5742"/>
    <m/>
    <s v="Member"/>
    <s v="Gordon Rountree Motorcycles Service"/>
    <s v="Gordon Rountree Motorcycles Service"/>
    <s v="Greenaun"/>
    <s v="Dromahair"/>
    <m/>
    <m/>
    <s v="Leitrim"/>
    <s v="Ireland"/>
    <s v="F91 AN81"/>
    <s v="(086) 416 9915"/>
    <x v="19"/>
    <s v="Gordon"/>
    <s v="Rountree"/>
    <s v="Non Compliant"/>
    <x v="0"/>
  </r>
  <r>
    <n v="5744"/>
    <m/>
    <s v="Member"/>
    <s v="Brian McGlade Tyres"/>
    <s v="Brian McGlade Tyres"/>
    <s v="Drumshinney"/>
    <s v="Arva"/>
    <m/>
    <m/>
    <s v="Cavan"/>
    <s v="Ireland"/>
    <m/>
    <s v="(049) 4335618"/>
    <x v="16"/>
    <m/>
    <m/>
    <s v="Non Compliant"/>
    <x v="0"/>
  </r>
  <r>
    <n v="5745"/>
    <m/>
    <s v="Member"/>
    <s v="O'Callaghan's Garage"/>
    <s v="O'Callaghan's Garage"/>
    <s v="Coorydorigan"/>
    <s v="Schull"/>
    <m/>
    <m/>
    <s v="Cork"/>
    <s v="Ireland"/>
    <m/>
    <s v="(087) 6246735"/>
    <x v="6"/>
    <m/>
    <m/>
    <s v="Non Compliant"/>
    <x v="0"/>
  </r>
  <r>
    <n v="5746"/>
    <m/>
    <s v="Member"/>
    <s v="Renmore Motors"/>
    <s v="Renmore Motors"/>
    <s v="Dublin Road"/>
    <s v="Galway"/>
    <m/>
    <m/>
    <s v="Galway"/>
    <s v="Ireland"/>
    <m/>
    <s v="(091) 756111"/>
    <x v="9"/>
    <m/>
    <m/>
    <s v="Non Compliant"/>
    <x v="0"/>
  </r>
  <r>
    <n v="5747"/>
    <m/>
    <s v="Member"/>
    <s v="Westlink Recovery Services Ltd"/>
    <s v="Westlink Recovery Services Ltd"/>
    <s v="Red Cow"/>
    <s v="Naas Road"/>
    <m/>
    <m/>
    <s v="Dublin 22"/>
    <s v="Ireland"/>
    <m/>
    <s v="087 2567564"/>
    <x v="2"/>
    <s v="Caroline"/>
    <s v="Kinsella"/>
    <s v="Non Compliant"/>
    <x v="0"/>
  </r>
  <r>
    <n v="5748"/>
    <m/>
    <s v="Member"/>
    <s v="Krzysztof Sierant"/>
    <s v="Krzysztof Sierant"/>
    <s v="Unit 6, Finglas Business Park,"/>
    <s v="Tolka Valley Road"/>
    <s v="Finglas"/>
    <m/>
    <s v="Dublin 11"/>
    <s v="Ireland"/>
    <s v="D11H721"/>
    <s v="(087) 7408860"/>
    <x v="1"/>
    <m/>
    <m/>
    <s v="Non Compliant"/>
    <x v="0"/>
  </r>
  <r>
    <n v="5749"/>
    <m/>
    <s v="Member"/>
    <s v="Coby Autos Ltd"/>
    <s v="Coby Autos Ltd"/>
    <s v="Red Cow"/>
    <s v="Naas Road"/>
    <s v="Clondalkin"/>
    <m/>
    <s v="Dublin 22"/>
    <s v="Ireland"/>
    <m/>
    <s v="(01) 4591308"/>
    <x v="2"/>
    <m/>
    <m/>
    <s v="Non Compliant"/>
    <x v="0"/>
  </r>
  <r>
    <n v="5750"/>
    <m/>
    <s v="Member"/>
    <s v="D.T. Tyres Limited"/>
    <s v="D.T. Tyres Limited"/>
    <s v="Finniterstown"/>
    <s v="Adare"/>
    <m/>
    <m/>
    <s v="Limerick"/>
    <s v="Ireland"/>
    <m/>
    <s v="(086) 6774233"/>
    <x v="8"/>
    <m/>
    <m/>
    <s v="Non Compliant"/>
    <x v="0"/>
  </r>
  <r>
    <n v="5751"/>
    <m/>
    <s v="Member"/>
    <s v="Mr Paul O'Connell"/>
    <s v="Mr Paul O'Connell"/>
    <s v="Drumquin"/>
    <s v="Ballynacally"/>
    <s v="Ennis"/>
    <m/>
    <s v="Clare"/>
    <s v="Ireland"/>
    <s v="V95 K593"/>
    <s v="(065) 6838011"/>
    <x v="18"/>
    <s v="Sarah"/>
    <s v="Hehir"/>
    <s v="Non Compliant"/>
    <x v="0"/>
  </r>
  <r>
    <n v="5752"/>
    <m/>
    <s v="Member"/>
    <s v="Barry McLoughlin"/>
    <s v="Barry McLoughlin"/>
    <s v="Unit 2 Breedin Street"/>
    <s v="Drogheda"/>
    <m/>
    <m/>
    <s v="Louth"/>
    <s v="Ireland"/>
    <m/>
    <s v="(087) 9533476"/>
    <x v="23"/>
    <s v="Mannie"/>
    <s v="Mcloughlin"/>
    <s v="Compliant"/>
    <x v="0"/>
  </r>
  <r>
    <n v="5753"/>
    <m/>
    <s v="Member"/>
    <s v="Coogan Autos Limited"/>
    <s v="Coogan Autos Limited"/>
    <s v="Barrrack Street"/>
    <s v="Castlecomer"/>
    <m/>
    <m/>
    <s v="Kilkenny"/>
    <s v="Ireland"/>
    <m/>
    <s v="(056) 4441433"/>
    <x v="15"/>
    <m/>
    <m/>
    <s v="Non Compliant"/>
    <x v="0"/>
  </r>
  <r>
    <n v="5754"/>
    <m/>
    <s v="Member"/>
    <s v="Mr Autos"/>
    <s v="Mr Autos"/>
    <s v="Garruragh"/>
    <s v="Tulla"/>
    <m/>
    <m/>
    <s v="Clare"/>
    <s v="Ireland"/>
    <m/>
    <s v="(086) 8200121"/>
    <x v="18"/>
    <m/>
    <m/>
    <s v="Non Compliant"/>
    <x v="0"/>
  </r>
  <r>
    <n v="5755"/>
    <m/>
    <s v="Member"/>
    <s v="Sean Carty Cars Limited"/>
    <s v="Sean Carty Cars Limited"/>
    <s v="Chapel Street"/>
    <s v="Boyle"/>
    <m/>
    <m/>
    <s v="Roscommon"/>
    <s v="Ireland"/>
    <s v="F52 TD58"/>
    <s v="(071) 9662318"/>
    <x v="28"/>
    <m/>
    <m/>
    <s v="Non Compliant"/>
    <x v="0"/>
  </r>
  <r>
    <n v="5756"/>
    <m/>
    <s v="Member"/>
    <s v="Denis Kinane Motors Ltd"/>
    <s v="Denis Kinane Motors Ltd"/>
    <s v="Stradavoher"/>
    <s v="Thurles"/>
    <m/>
    <m/>
    <s v="Tipperary"/>
    <s v="Ireland"/>
    <m/>
    <s v="(0504) 21818"/>
    <x v="11"/>
    <m/>
    <m/>
    <s v="Non Compliant"/>
    <x v="0"/>
  </r>
  <r>
    <n v="5757"/>
    <m/>
    <s v="Member"/>
    <s v="Offaly Diesel Services"/>
    <s v="Offaly Diesel Services"/>
    <s v="Timolin"/>
    <s v="Banagher"/>
    <m/>
    <m/>
    <s v="Offaly"/>
    <s v="Ireland"/>
    <s v="R42 EF84"/>
    <s v="(087) 8147106"/>
    <x v="26"/>
    <m/>
    <m/>
    <s v="Non Compliant"/>
    <x v="0"/>
  </r>
  <r>
    <n v="5758"/>
    <m/>
    <s v="Member"/>
    <s v="Laurence O'Donovan"/>
    <s v="Laurence O'Donovan"/>
    <s v="Ballinroe"/>
    <s v="Ballinspittle"/>
    <s v="Kinsale"/>
    <m/>
    <s v="Cork"/>
    <s v="Ireland"/>
    <s v="P17 VW56"/>
    <s v="(021) 4778133"/>
    <x v="6"/>
    <m/>
    <m/>
    <s v="Compliant"/>
    <x v="0"/>
  </r>
  <r>
    <n v="5759"/>
    <m/>
    <s v="Member"/>
    <s v="Vincent Heneghan &amp; Sons Ltd."/>
    <s v="Vincent Heneghan &amp; Sons Ltd."/>
    <s v="Flemingstown"/>
    <s v="Dingle"/>
    <m/>
    <m/>
    <s v="Kerry"/>
    <s v="Ireland"/>
    <m/>
    <s v="(066) 9151752"/>
    <x v="13"/>
    <m/>
    <m/>
    <s v="Non Compliant"/>
    <x v="0"/>
  </r>
  <r>
    <n v="5761"/>
    <m/>
    <s v="Member"/>
    <s v="Shane Hickey t/a The Dalkey Motor Company"/>
    <s v="Shane Hickey t/a The Dalkey Motor Company"/>
    <s v="49 Sandycove Road"/>
    <s v="Sandycove"/>
    <m/>
    <m/>
    <s v="Dublin County"/>
    <s v="Ireland"/>
    <m/>
    <s v="(01) 2841200"/>
    <x v="27"/>
    <m/>
    <m/>
    <s v="Non Compliant"/>
    <x v="0"/>
  </r>
  <r>
    <n v="5761"/>
    <n v="2002"/>
    <s v="Premise"/>
    <s v="Shane Hickey t/a The Dalkey Motor Company"/>
    <s v="Dalkey Motor Company"/>
    <s v="49 Sandycove Road"/>
    <s v="Sandycove"/>
    <m/>
    <m/>
    <s v="Dublin County"/>
    <s v="Ireland"/>
    <m/>
    <m/>
    <x v="27"/>
    <m/>
    <m/>
    <s v="Non Compliant"/>
    <x v="0"/>
  </r>
  <r>
    <n v="5762"/>
    <m/>
    <s v="Member"/>
    <s v="Rickards Garage"/>
    <s v="Rickards Garage"/>
    <s v="Robinstown"/>
    <s v="Navan"/>
    <m/>
    <m/>
    <s v="Meath"/>
    <s v="Ireland"/>
    <m/>
    <s v="(046) 9023247"/>
    <x v="22"/>
    <m/>
    <m/>
    <s v="Non Compliant"/>
    <x v="0"/>
  </r>
  <r>
    <n v="5763"/>
    <m/>
    <s v="Member"/>
    <s v="Tyredoctor.ie"/>
    <s v="Tyredoctor.ie"/>
    <s v="22a Springbank"/>
    <s v="Saggart"/>
    <m/>
    <m/>
    <s v="Dublin County"/>
    <s v="Ireland"/>
    <m/>
    <s v="(087) 6523494"/>
    <x v="2"/>
    <m/>
    <m/>
    <s v="Non Compliant"/>
    <x v="0"/>
  </r>
  <r>
    <n v="5764"/>
    <m/>
    <s v="Member"/>
    <s v="Martin Byrne Car Dismantlers"/>
    <s v="Martin Byrne Car Dismantlers"/>
    <s v="Killone"/>
    <s v="Stradbally"/>
    <s v="Portlaoise"/>
    <m/>
    <s v="Laois"/>
    <s v="Ireland"/>
    <s v="R32VA06"/>
    <s v="057 8646680"/>
    <x v="3"/>
    <m/>
    <m/>
    <s v="Non Compliant"/>
    <x v="0"/>
  </r>
  <r>
    <n v="5765"/>
    <m/>
    <s v="Member"/>
    <s v="Newbridge Car Repairs"/>
    <s v="Newbridge Car Repairs"/>
    <s v="Unit A &amp; B Tarmel Centre"/>
    <s v="Cutlery Road"/>
    <s v="Newbridge"/>
    <m/>
    <s v="Kildare"/>
    <s v="Ireland"/>
    <m/>
    <s v="(087) 8464766"/>
    <x v="14"/>
    <s v="Sonya"/>
    <s v="Keating"/>
    <s v="Non Compliant"/>
    <x v="0"/>
  </r>
  <r>
    <n v="5766"/>
    <m/>
    <s v="Member"/>
    <s v="Pat O'Leary"/>
    <s v="Pat O'Leary"/>
    <s v="Market Quay"/>
    <s v="Kinsale"/>
    <m/>
    <m/>
    <s v="Cork"/>
    <s v="Ireland"/>
    <s v="P17 DD50"/>
    <s v="(021) 4772373"/>
    <x v="6"/>
    <s v="Pat"/>
    <s v="O'Leary"/>
    <s v="Non Compliant"/>
    <x v="0"/>
  </r>
  <r>
    <n v="5767"/>
    <m/>
    <s v="Member"/>
    <s v="Summerhill Spares Ltd"/>
    <s v="Summerhill Spares Ltd"/>
    <s v="Unit 3 Malahide Road Industrial Estate"/>
    <m/>
    <m/>
    <m/>
    <s v="Dublin 17"/>
    <s v="Ireland"/>
    <m/>
    <s v="(01) 8673232"/>
    <x v="17"/>
    <m/>
    <m/>
    <s v="Non Compliant"/>
    <x v="0"/>
  </r>
  <r>
    <n v="5768"/>
    <m/>
    <s v="Member"/>
    <s v="1Stop Auto Shop"/>
    <s v="1Stop Auto Shop"/>
    <s v="Tyrells Lane"/>
    <s v="Downshire"/>
    <s v="Edenderry"/>
    <m/>
    <s v="Offaly"/>
    <s v="Ireland"/>
    <m/>
    <s v="(086) 2711170"/>
    <x v="26"/>
    <m/>
    <m/>
    <s v="Non Compliant"/>
    <x v="0"/>
  </r>
  <r>
    <n v="5769"/>
    <m/>
    <s v="Member"/>
    <s v="Pat Keogh Car Sales"/>
    <s v="Pat Keogh Car Sales"/>
    <s v="Ballybrittas"/>
    <m/>
    <m/>
    <m/>
    <s v="Laois"/>
    <s v="Ireland"/>
    <s v="R32 PV08"/>
    <s v="(057) 8626479"/>
    <x v="3"/>
    <s v="Rose"/>
    <s v="Keogh"/>
    <s v="Non Compliant"/>
    <x v="0"/>
  </r>
  <r>
    <n v="5770"/>
    <m/>
    <s v="Member"/>
    <s v="Mounttown Motors LTD"/>
    <s v="Mounttown Motors LTD"/>
    <s v="76 Monttown Road Lower"/>
    <s v="Dun Laoghaire"/>
    <m/>
    <m/>
    <s v="Dublin County"/>
    <s v="Ireland"/>
    <s v="A96XV44"/>
    <s v="(01)2806530"/>
    <x v="27"/>
    <m/>
    <m/>
    <s v="Non Compliant"/>
    <x v="0"/>
  </r>
  <r>
    <n v="5771"/>
    <m/>
    <s v="Member"/>
    <s v="O'Connors Garage"/>
    <s v="O'Connors Garage"/>
    <s v="Castlebar Road"/>
    <s v="Balla"/>
    <s v="Castlebar"/>
    <m/>
    <s v="Mayo"/>
    <s v="Ireland"/>
    <m/>
    <s v="(094) 936 5265"/>
    <x v="10"/>
    <m/>
    <m/>
    <s v="Non Compliant"/>
    <x v="0"/>
  </r>
  <r>
    <n v="5772"/>
    <m/>
    <s v="Member"/>
    <s v="John O'Carroll Crash Repairs"/>
    <s v="John O'Carroll Crash Repairs"/>
    <s v="Gotoon"/>
    <s v="Hospital"/>
    <m/>
    <m/>
    <s v="Limerick"/>
    <s v="Ireland"/>
    <s v="V35KP03"/>
    <s v="(061) 383280"/>
    <x v="8"/>
    <m/>
    <m/>
    <s v="Non Compliant"/>
    <x v="0"/>
  </r>
  <r>
    <n v="5773"/>
    <m/>
    <s v="Member"/>
    <s v="Michael Kierans"/>
    <s v="Michael Kierans"/>
    <s v="Cambridge Road"/>
    <m/>
    <m/>
    <m/>
    <s v="Dublin 4"/>
    <s v="Ireland"/>
    <m/>
    <s v="(01) 6683805"/>
    <x v="17"/>
    <m/>
    <m/>
    <s v="Compliant"/>
    <x v="0"/>
  </r>
  <r>
    <n v="5774"/>
    <m/>
    <s v="Member"/>
    <s v="SMS Motors LTD"/>
    <s v="SMS Motors LTD"/>
    <s v="IDA Industrial Estate"/>
    <s v="Ballina Road"/>
    <s v="Tubbercurry"/>
    <m/>
    <s v="Sligo"/>
    <s v="Ireland"/>
    <s v="F91 KX52"/>
    <s v="(071) 9120033"/>
    <x v="12"/>
    <m/>
    <m/>
    <s v="Non Compliant"/>
    <x v="0"/>
  </r>
  <r>
    <n v="5775"/>
    <m/>
    <s v="Member"/>
    <s v="Horse and Jockey Car Sales"/>
    <s v="Horse and Jockey Car Sales"/>
    <s v="Horse and Jockey"/>
    <s v="Thurles"/>
    <m/>
    <m/>
    <s v="Tipperary"/>
    <s v="Ireland"/>
    <s v="E41 DT78"/>
    <s v="(0504) 44176"/>
    <x v="11"/>
    <s v="Geraldine"/>
    <s v="carey"/>
    <s v="Non Compliant"/>
    <x v="0"/>
  </r>
  <r>
    <n v="5776"/>
    <m/>
    <s v="Member"/>
    <s v="P &amp; J Finnegan Car Sales Ltd"/>
    <s v="P &amp; J Finnegan Car Sales Ltd"/>
    <s v="Drynan"/>
    <s v="Ballymahon"/>
    <m/>
    <m/>
    <s v="Longford"/>
    <s v="Ireland"/>
    <m/>
    <s v="087 270 5014"/>
    <x v="29"/>
    <s v="Tracey"/>
    <s v="Finnegan"/>
    <s v="Non Compliant"/>
    <x v="0"/>
  </r>
  <r>
    <n v="5777"/>
    <m/>
    <s v="Member"/>
    <s v="Galway CK Repairs Ltd"/>
    <s v="Galway CK Repairs Ltd"/>
    <s v="Kiltulla"/>
    <s v="Oranmore"/>
    <m/>
    <m/>
    <s v="Galway"/>
    <s v="Ireland"/>
    <m/>
    <s v="(091) 773094"/>
    <x v="21"/>
    <s v="Helena"/>
    <s v="Keane"/>
    <s v="Non Compliant"/>
    <x v="0"/>
  </r>
  <r>
    <n v="5778"/>
    <m/>
    <s v="Member"/>
    <s v="Dunnes Mobile Services"/>
    <s v="Dunnes Mobile Services"/>
    <s v="The Greenroads"/>
    <s v="Borris-in-Ossory"/>
    <s v="Portlaoise"/>
    <m/>
    <s v="Laois"/>
    <s v="Ireland"/>
    <m/>
    <s v="(083) 8825151"/>
    <x v="3"/>
    <m/>
    <m/>
    <s v="Non Compliant"/>
    <x v="0"/>
  </r>
  <r>
    <n v="5779"/>
    <m/>
    <s v="Member"/>
    <s v="Damian Dineen Car Services"/>
    <s v="Damian Dineen Car Services"/>
    <s v="Coolea"/>
    <s v="Macroom"/>
    <s v="Co. Cork"/>
    <m/>
    <s v="Cork"/>
    <s v="Ireland"/>
    <s v="P12 D432"/>
    <s v="086 8493606"/>
    <x v="6"/>
    <m/>
    <m/>
    <s v="Compliant"/>
    <x v="0"/>
  </r>
  <r>
    <n v="5780"/>
    <m/>
    <s v="Member"/>
    <s v="Sean's Tyres"/>
    <s v="Sean's Tyres"/>
    <s v="Ardmore"/>
    <s v="Binghamstown"/>
    <s v="Belmullet"/>
    <m/>
    <s v="Mayo"/>
    <s v="Ireland"/>
    <m/>
    <n v="851591620"/>
    <x v="10"/>
    <m/>
    <m/>
    <s v="Non Compliant"/>
    <x v="0"/>
  </r>
  <r>
    <n v="5781"/>
    <m/>
    <s v="Member"/>
    <s v="Riasc Motors"/>
    <s v="Riasc Motors"/>
    <s v="Upper Riasc"/>
    <s v="Ballyferriter"/>
    <s v="Tralee"/>
    <m/>
    <s v="Kerry"/>
    <s v="Ireland"/>
    <m/>
    <s v="(086) 3048107"/>
    <x v="13"/>
    <s v="Gearoid"/>
    <s v="Lynch"/>
    <s v="Non Compliant"/>
    <x v="0"/>
  </r>
  <r>
    <n v="5787"/>
    <m/>
    <s v="Member"/>
    <s v="Gerard &amp; Mary Flynn Ltd"/>
    <s v="Gerard &amp; Mary Flynn Ltd"/>
    <s v="Tulligmore"/>
    <s v="Killorglin"/>
    <m/>
    <m/>
    <s v="Kerry"/>
    <s v="Ireland"/>
    <m/>
    <s v="353 066 976 7330"/>
    <x v="13"/>
    <s v="Kieran"/>
    <s v="Flynn"/>
    <s v="Non Compliant"/>
    <x v="0"/>
  </r>
  <r>
    <n v="5787"/>
    <n v="2006"/>
    <s v="Premise"/>
    <s v="Gerard &amp; Mary Flynn Ltd"/>
    <s v="Flynn's Garage"/>
    <s v="Brackhill"/>
    <s v="Castlemaine"/>
    <m/>
    <m/>
    <s v="Kerry"/>
    <s v="Ireland"/>
    <m/>
    <s v="(066) 9767330"/>
    <x v="13"/>
    <s v="Kieran"/>
    <s v="Flynn"/>
    <s v="Non Compliant"/>
    <x v="0"/>
  </r>
  <r>
    <n v="5794"/>
    <m/>
    <s v="Member"/>
    <s v="Tony O'Sullivan Tyre Sales"/>
    <s v="Tony O'Sullivan Tyre Sales"/>
    <s v="Ardnalaoi"/>
    <s v="Carrigadroghid"/>
    <s v="Macroom"/>
    <m/>
    <s v="Cork"/>
    <s v="Ireland"/>
    <m/>
    <s v="(026) 48242"/>
    <x v="6"/>
    <s v="Tony"/>
    <s v="O'Sullivan"/>
    <s v="Non Compliant"/>
    <x v="0"/>
  </r>
  <r>
    <n v="5796"/>
    <m/>
    <s v="Member"/>
    <s v="Tonup Ltd"/>
    <s v="Tonup Ltd"/>
    <s v="Tirhomin"/>
    <s v="Milford"/>
    <s v="Letterkenny"/>
    <m/>
    <s v="Donegal"/>
    <s v="Ireland"/>
    <s v="F92 Y389"/>
    <s v="(074) 91 53223"/>
    <x v="31"/>
    <s v="Lorna"/>
    <s v="Scott"/>
    <s v="Non Compliant"/>
    <x v="0"/>
  </r>
  <r>
    <n v="5797"/>
    <m/>
    <s v="Member"/>
    <s v="O D Auto Services Ltd"/>
    <s v="O D Auto Services Ltd"/>
    <s v="14 Wellington Square"/>
    <s v="Magazine Road"/>
    <m/>
    <m/>
    <s v="Cork"/>
    <s v="Ireland"/>
    <m/>
    <s v="(086) 8240287"/>
    <x v="7"/>
    <s v="Francis"/>
    <s v="Collins"/>
    <s v="Non Compliant"/>
    <x v="0"/>
  </r>
  <r>
    <n v="5798"/>
    <m/>
    <s v="Member"/>
    <s v="Sasha's Pitstop"/>
    <s v="Sasha's Pitstop"/>
    <s v="Unit 10 Roscommon Business Park"/>
    <s v="Racecourse Road"/>
    <s v="Roscommon"/>
    <m/>
    <s v="Roscommon"/>
    <s v="Ireland"/>
    <m/>
    <s v="(0906) 62 8469"/>
    <x v="28"/>
    <s v="Pat"/>
    <s v="Baxter"/>
    <s v="Non Compliant"/>
    <x v="0"/>
  </r>
  <r>
    <n v="5799"/>
    <m/>
    <s v="Member"/>
    <s v="Martin McHugh Hire Ltd"/>
    <s v="Martin McHugh Hire Ltd"/>
    <s v="Turlough Castlebar Co mayo"/>
    <s v="Castlebar"/>
    <m/>
    <m/>
    <s v="Mayo"/>
    <s v="Ireland"/>
    <m/>
    <s v="(094) 9031251"/>
    <x v="10"/>
    <m/>
    <m/>
    <s v="Non Compliant"/>
    <x v="0"/>
  </r>
  <r>
    <n v="5800"/>
    <m/>
    <s v="Member"/>
    <s v="Dermot Cleary Motors"/>
    <s v="Dermot Cleary Motors"/>
    <s v="Ashline"/>
    <s v="Kilrush Road"/>
    <s v="Ennis"/>
    <m/>
    <s v="Clare"/>
    <s v="Ireland"/>
    <m/>
    <s v="065-6828822"/>
    <x v="18"/>
    <m/>
    <m/>
    <s v="Non Compliant"/>
    <x v="0"/>
  </r>
  <r>
    <n v="5801"/>
    <m/>
    <s v="Member"/>
    <s v="Ben McNally Motors Ltd"/>
    <s v="Ben McNally Motors Ltd"/>
    <s v="Unit 6 Adamstown Industrial Estate"/>
    <s v="Newcastle Road"/>
    <s v="Lucan"/>
    <m/>
    <s v="Dublin County"/>
    <s v="Ireland"/>
    <m/>
    <s v="(087) 2659188"/>
    <x v="2"/>
    <m/>
    <m/>
    <s v="Non Compliant"/>
    <x v="0"/>
  </r>
  <r>
    <n v="5802"/>
    <m/>
    <s v="Member"/>
    <s v="Thomas Lane Sales Ltd"/>
    <s v="Thomas Lane Sales Ltd"/>
    <s v="Rustic House"/>
    <s v="Ballylanders"/>
    <m/>
    <m/>
    <s v="Limerick"/>
    <s v="Ireland"/>
    <m/>
    <s v="(062) 46813"/>
    <x v="8"/>
    <s v="Mark"/>
    <s v="Lane"/>
    <s v="Compliant"/>
    <x v="0"/>
  </r>
  <r>
    <n v="5806"/>
    <m/>
    <s v="Member"/>
    <s v="Alasta Auto Engineers Limited"/>
    <s v="Alasta Auto Engineers Limited"/>
    <s v="7 South Lotts Road"/>
    <s v="Beggers Bush"/>
    <m/>
    <m/>
    <s v="Dublin 4"/>
    <s v="Ireland"/>
    <s v="D04 DH94"/>
    <s v="(01) 6307030"/>
    <x v="17"/>
    <s v="Andrew"/>
    <s v="Faulkner"/>
    <s v="Non Compliant"/>
    <x v="0"/>
  </r>
  <r>
    <n v="5810"/>
    <m/>
    <s v="Member"/>
    <s v="The Castle Garage"/>
    <s v="The Castle Garage"/>
    <s v="Shandon, Dungarvan, Co Waterford."/>
    <s v="Shandon, Dungarvan, Co Waterford."/>
    <m/>
    <m/>
    <s v="Waterford"/>
    <s v="Ireland"/>
    <s v="X35 HH64"/>
    <s v="058 43540"/>
    <x v="5"/>
    <m/>
    <m/>
    <s v="Non Compliant"/>
    <x v="0"/>
  </r>
  <r>
    <n v="5811"/>
    <m/>
    <s v="Member"/>
    <s v="GT Tyres"/>
    <s v="GT Tyres"/>
    <s v="Fiilling Station"/>
    <s v="Westmeath"/>
    <m/>
    <m/>
    <s v="Westmeath"/>
    <s v="Ireland"/>
    <m/>
    <s v="(087) 2450614"/>
    <x v="25"/>
    <s v="John"/>
    <s v="McNevin"/>
    <s v="Non Compliant"/>
    <x v="0"/>
  </r>
  <r>
    <n v="5813"/>
    <m/>
    <s v="Member"/>
    <s v="E &amp; G AUTOCARE LTD"/>
    <s v="E &amp; G AUTOCARE LTD"/>
    <s v="UNIT 12"/>
    <s v="ASHBOURNE MANUFACTURING PARK,BALLYBIN ROAD"/>
    <s v="ASHBOURNE"/>
    <m/>
    <s v="Meath"/>
    <s v="Ireland"/>
    <s v="A84KR92"/>
    <n v="19690033"/>
    <x v="22"/>
    <s v="TERESA"/>
    <s v="HAYES"/>
    <s v="Non Compliant"/>
    <x v="0"/>
  </r>
  <r>
    <n v="5814"/>
    <m/>
    <s v="Member"/>
    <s v="Tyre Centre"/>
    <s v="Tyre Centre"/>
    <s v="145 Connaught Street"/>
    <s v="Phibsborough"/>
    <m/>
    <m/>
    <s v="Dublin 7"/>
    <s v="Ireland"/>
    <m/>
    <n v="873432652"/>
    <x v="17"/>
    <s v="Hassan"/>
    <s v="Nasser"/>
    <s v="Non Compliant"/>
    <x v="0"/>
  </r>
  <r>
    <n v="5815"/>
    <m/>
    <s v="Member"/>
    <s v="Leahys Garage Ltd"/>
    <s v="Leahys Garage Ltd"/>
    <s v="Gort Road"/>
    <s v="Loughrea"/>
    <m/>
    <m/>
    <s v="Galway"/>
    <s v="Ireland"/>
    <s v="H62XP97"/>
    <n v="91841283"/>
    <x v="21"/>
    <s v="Padraig"/>
    <s v="Connaughton"/>
    <s v="Compliant"/>
    <x v="0"/>
  </r>
  <r>
    <n v="5816"/>
    <m/>
    <s v="Member"/>
    <s v="Volvo Car Ireland Limited"/>
    <s v="Volvo Car Ireland Limited"/>
    <s v="Killakee House"/>
    <s v="The Square"/>
    <s v="Tallaght"/>
    <m/>
    <s v="Dublin 24"/>
    <s v="Ireland"/>
    <m/>
    <s v="(01) 4631200"/>
    <x v="2"/>
    <m/>
    <m/>
    <s v="Non Compliant"/>
    <x v="0"/>
  </r>
  <r>
    <n v="5817"/>
    <m/>
    <s v="Member"/>
    <s v="Durbond LTD"/>
    <s v="Durbond LTD"/>
    <s v="Newtown"/>
    <s v="Killaloe"/>
    <m/>
    <m/>
    <s v="Clare"/>
    <s v="Ireland"/>
    <s v="V94H925"/>
    <n v="61376306"/>
    <x v="18"/>
    <m/>
    <m/>
    <s v="Compliant"/>
    <x v="0"/>
  </r>
  <r>
    <n v="5818"/>
    <m/>
    <s v="Member"/>
    <s v="Seamus Doyle"/>
    <s v="Seamus Doyle"/>
    <s v="Ballyvarra House"/>
    <s v="Ballyvarra"/>
    <s v="Lisnagry"/>
    <m/>
    <s v="Limerick"/>
    <s v="Ireland"/>
    <m/>
    <s v="0035387 8582993"/>
    <x v="8"/>
    <m/>
    <m/>
    <s v="Non Compliant"/>
    <x v="0"/>
  </r>
  <r>
    <n v="5819"/>
    <m/>
    <s v="Member"/>
    <s v="Limerick City ATF Ltd"/>
    <s v="Limerick City ATF Ltd"/>
    <s v="Unit 8"/>
    <s v="Rhebogue Business Park"/>
    <s v="Park Road"/>
    <m/>
    <s v="Limerick"/>
    <s v="Ireland"/>
    <m/>
    <n v="35386418850"/>
    <x v="8"/>
    <m/>
    <m/>
    <s v="Non Compliant"/>
    <x v="0"/>
  </r>
  <r>
    <n v="5820"/>
    <m/>
    <s v="Member"/>
    <s v="Kylemore Service Station"/>
    <s v="Kylemore Service Station"/>
    <s v="Kylemore"/>
    <s v="Renvyle"/>
    <m/>
    <m/>
    <s v="Galway"/>
    <s v="Ireland"/>
    <m/>
    <s v="(095) 41147"/>
    <x v="21"/>
    <s v="Anita"/>
    <s v="Keane"/>
    <s v="Non Compliant"/>
    <x v="0"/>
  </r>
  <r>
    <n v="5820"/>
    <n v="1985"/>
    <s v="Premise"/>
    <s v="Kylemore Service Station"/>
    <s v="Kylemore Service Station"/>
    <s v="Kylemore"/>
    <m/>
    <m/>
    <s v="Renvyle"/>
    <s v="Galway"/>
    <s v="Belgium"/>
    <m/>
    <s v="095 41147"/>
    <x v="21"/>
    <s v="David"/>
    <s v="Walsh"/>
    <s v="Non Compliant"/>
    <x v="0"/>
  </r>
  <r>
    <n v="5821"/>
    <m/>
    <s v="Member"/>
    <s v="Des Golden"/>
    <s v="Des Golden"/>
    <s v="Unit 4, Karlbrook Ent. Park"/>
    <s v="Sarsfield Road,"/>
    <s v="Wilton"/>
    <m/>
    <s v="Cork"/>
    <s v="Ireland"/>
    <m/>
    <s v="(021) 4867888"/>
    <x v="6"/>
    <s v="Sandra"/>
    <s v="Golden"/>
    <s v="Non Compliant"/>
    <x v="0"/>
  </r>
  <r>
    <n v="5822"/>
    <m/>
    <s v="Member"/>
    <s v="Ryan &amp; Burns Car Sales Ltd."/>
    <s v="Ryan &amp; Burns Car Sales Ltd."/>
    <s v="Dublin Road"/>
    <s v="Nenagh"/>
    <m/>
    <m/>
    <s v="Tipperary"/>
    <s v="Ireland"/>
    <s v="E45 A395"/>
    <s v="(067) 33290"/>
    <x v="11"/>
    <m/>
    <m/>
    <s v="Compliant"/>
    <x v="0"/>
  </r>
  <r>
    <n v="5823"/>
    <m/>
    <s v="Member"/>
    <s v="Green Cars Distributors Limited"/>
    <s v="Green Cars Distributors Limited"/>
    <s v="Greenhills Road"/>
    <s v="Tallaght"/>
    <s v="Dublin 24"/>
    <m/>
    <s v="Dublin 24"/>
    <s v="Ireland"/>
    <s v="D24 PW 7"/>
    <s v="01 4522420"/>
    <x v="2"/>
    <m/>
    <m/>
    <s v="Compliant"/>
    <x v="0"/>
  </r>
  <r>
    <n v="5824"/>
    <m/>
    <s v="Member"/>
    <s v="martin duffy 24 hour recovery"/>
    <s v="martin duffy 24 hour recovery"/>
    <s v="2 castletown cross"/>
    <s v="dundalk"/>
    <m/>
    <m/>
    <s v="Louth"/>
    <s v="Ireland"/>
    <m/>
    <s v="042 9379217"/>
    <x v="23"/>
    <s v="martin"/>
    <s v="duffy"/>
    <s v="Non Compliant"/>
    <x v="0"/>
  </r>
  <r>
    <n v="5825"/>
    <m/>
    <s v="Member"/>
    <s v="Brian Conway's Garage"/>
    <s v="Brian Conway's Garage"/>
    <s v="Lismirrane"/>
    <s v="Swinford"/>
    <m/>
    <m/>
    <s v="Mayo"/>
    <s v="Ireland"/>
    <m/>
    <n v="863522021"/>
    <x v="10"/>
    <m/>
    <m/>
    <s v="Compliant"/>
    <x v="0"/>
  </r>
  <r>
    <n v="5826"/>
    <m/>
    <s v="Member"/>
    <s v="Glynn O'Neill"/>
    <s v="Glynn O'Neill"/>
    <s v="Gooig"/>
    <s v="Castleconnell"/>
    <m/>
    <m/>
    <s v="Limerick"/>
    <s v="Ireland"/>
    <m/>
    <s v="00 353 85 7278577"/>
    <x v="8"/>
    <s v="Glynn"/>
    <s v="O'Neill"/>
    <s v="Non Compliant"/>
    <x v="0"/>
  </r>
  <r>
    <n v="5827"/>
    <m/>
    <s v="Member"/>
    <s v="Ariel Motors Limited"/>
    <s v="Ariel Motors Limited"/>
    <s v="unit 2 Ardnaree"/>
    <s v="Ballina"/>
    <m/>
    <m/>
    <s v="Mayo"/>
    <s v="Ireland"/>
    <s v="F26X9W8"/>
    <n v="868978395"/>
    <x v="10"/>
    <m/>
    <m/>
    <s v="Non Compliant"/>
    <x v="0"/>
  </r>
  <r>
    <n v="5828"/>
    <m/>
    <s v="Member"/>
    <s v="PHILIP CASE AUTO REPAIRS"/>
    <s v="PHILIP CASE AUTO REPAIRS"/>
    <s v="Unit 3 Carrygally Business Park"/>
    <s v="Lismonaghan"/>
    <m/>
    <s v="Letterkenny"/>
    <s v="Donegal"/>
    <s v="Ireland"/>
    <s v="F92 N6FT"/>
    <n v="749177617"/>
    <x v="31"/>
    <m/>
    <m/>
    <s v="Non Compliant"/>
    <x v="0"/>
  </r>
  <r>
    <n v="5828"/>
    <n v="1962"/>
    <s v="Premise"/>
    <s v="PHILIP CASE AUTO REPAIRS"/>
    <s v="UNIT 3"/>
    <s v="CARRYGALLY BUSINESS PARK"/>
    <s v="LISMONAGHAN"/>
    <s v="LETTERKENNY"/>
    <m/>
    <s v="Donegal"/>
    <s v="Ireland"/>
    <s v="F92 P867"/>
    <s v="074 9177617"/>
    <x v="31"/>
    <s v="PHILIP"/>
    <s v="CASE"/>
    <s v="Non Compliant"/>
    <x v="0"/>
  </r>
  <r>
    <n v="5829"/>
    <m/>
    <s v="Member"/>
    <s v="John Ahern"/>
    <s v="John Ahern"/>
    <s v="Tournafulla"/>
    <m/>
    <m/>
    <m/>
    <s v="Limerick"/>
    <s v="Ireland"/>
    <m/>
    <n v="353872633590"/>
    <x v="8"/>
    <s v="John"/>
    <s v="Ahern"/>
    <s v="Non Compliant"/>
    <x v="0"/>
  </r>
  <r>
    <n v="5830"/>
    <m/>
    <s v="Member"/>
    <s v="Rory Flahive"/>
    <s v="Rory Flahive"/>
    <s v="Abbeyfeale West"/>
    <s v="Abbeyfeale"/>
    <m/>
    <m/>
    <s v="Limerick"/>
    <s v="Ireland"/>
    <m/>
    <n v="353878343845"/>
    <x v="8"/>
    <m/>
    <m/>
    <s v="Non Compliant"/>
    <x v="0"/>
  </r>
  <r>
    <n v="5836"/>
    <m/>
    <s v="Member"/>
    <s v="McCoy Motors Ltd"/>
    <s v="McCoy Motors Ltd"/>
    <s v="Exit 4A N4"/>
    <s v="Lucan"/>
    <m/>
    <m/>
    <s v="Dublin County"/>
    <s v="Ireland"/>
    <s v="K78 Y409"/>
    <s v="(01) 6241223"/>
    <x v="2"/>
    <m/>
    <m/>
    <s v="Compliant"/>
    <x v="0"/>
  </r>
  <r>
    <n v="5837"/>
    <m/>
    <s v="Member"/>
    <s v="A1 Auto Care Specialists LTD"/>
    <s v="A1 Auto Care Specialists LTD"/>
    <s v="Main Dublin Road"/>
    <s v="Edenderry"/>
    <m/>
    <m/>
    <s v="Offaly"/>
    <s v="Ireland"/>
    <s v="R45 NY62"/>
    <s v="(087) 3127888"/>
    <x v="26"/>
    <m/>
    <m/>
    <s v="Non Compliant"/>
    <x v="0"/>
  </r>
  <r>
    <n v="5838"/>
    <m/>
    <s v="Member"/>
    <s v="Danny Doyle's Garage"/>
    <s v="Danny Doyle's Garage"/>
    <s v="Dublin Road"/>
    <s v="Edenderry"/>
    <m/>
    <m/>
    <s v="Offaly"/>
    <s v="Ireland"/>
    <m/>
    <s v="(046) 97 32216"/>
    <x v="26"/>
    <m/>
    <m/>
    <s v="Non Compliant"/>
    <x v="0"/>
  </r>
  <r>
    <n v="5839"/>
    <m/>
    <s v="Member"/>
    <s v="Holden Plant Rentals Ltd"/>
    <s v="Holden Plant Rentals Ltd"/>
    <s v="Deerpark"/>
    <s v="Mullinavat"/>
    <m/>
    <m/>
    <s v="Kilkenny"/>
    <s v="Ireland"/>
    <s v="X91 NV05"/>
    <s v="(051) 898106"/>
    <x v="15"/>
    <s v="Kristin"/>
    <s v="McCord"/>
    <s v="Non Compliant"/>
    <x v="0"/>
  </r>
  <r>
    <n v="5839"/>
    <n v="1965"/>
    <s v="Premise"/>
    <s v="Holden Plant Rentals Ltd"/>
    <s v="Half Moon Lane Depot"/>
    <s v="Half Moon Lane Machinery Yard"/>
    <s v="South Douglas Road"/>
    <s v="Cork"/>
    <m/>
    <s v="Cork"/>
    <s v="Ireland"/>
    <s v="T12 HX54"/>
    <s v="(051)898106"/>
    <x v="7"/>
    <s v="Tommy"/>
    <s v="Cronin"/>
    <s v="Non Compliant"/>
    <x v="0"/>
  </r>
  <r>
    <n v="5840"/>
    <m/>
    <s v="Member"/>
    <s v="Nealie Sullivan Garage Ltd"/>
    <s v="Nealie Sullivan Garage Ltd"/>
    <s v="Crumpane"/>
    <s v="Eyeries"/>
    <s v="Beara"/>
    <m/>
    <s v="Cork"/>
    <s v="Ireland"/>
    <s v="P75 EY05"/>
    <s v="(027) 74044"/>
    <x v="6"/>
    <m/>
    <m/>
    <s v="Compliant"/>
    <x v="0"/>
  </r>
  <r>
    <n v="5841"/>
    <m/>
    <s v="Member"/>
    <s v="Richard Duggans Garage"/>
    <s v="Richard Duggans Garage"/>
    <s v="Station Road, Balla, Castlebar, Co. Mayo."/>
    <s v="Balla"/>
    <s v="Castlebar"/>
    <m/>
    <s v="Mayo"/>
    <s v="Ireland"/>
    <m/>
    <s v="(087) 9152063"/>
    <x v="10"/>
    <m/>
    <m/>
    <s v="Compliant"/>
    <x v="0"/>
  </r>
  <r>
    <n v="5842"/>
    <m/>
    <s v="Member"/>
    <s v="Ace Autobody Ltd"/>
    <s v="Ace Autobody Ltd"/>
    <s v="Unit 54, Robinhood Industrial Estate"/>
    <s v="Long Mile Road"/>
    <m/>
    <m/>
    <s v="Dublin 22"/>
    <s v="Ireland"/>
    <m/>
    <s v="(01) 4081000"/>
    <x v="17"/>
    <s v="RICHARD"/>
    <s v="MEEKE"/>
    <s v="Non Compliant"/>
    <x v="0"/>
  </r>
  <r>
    <n v="5843"/>
    <m/>
    <s v="Member"/>
    <s v="Mark Burke"/>
    <s v="Mark Burke"/>
    <s v="The Square"/>
    <s v="Lisdoonvarna"/>
    <m/>
    <m/>
    <s v="Clare"/>
    <s v="Ireland"/>
    <m/>
    <s v="(065) 7074022"/>
    <x v="18"/>
    <m/>
    <m/>
    <s v="Compliant"/>
    <x v="0"/>
  </r>
  <r>
    <n v="5844"/>
    <m/>
    <s v="Member"/>
    <s v="Brian O'Connor Car Sales Ltd"/>
    <s v="Brian O'Connor Car Sales Ltd"/>
    <s v="Ballymurn Upper"/>
    <s v="Ballymurn"/>
    <s v="Enniscorthy"/>
    <m/>
    <s v="Wexford"/>
    <s v="Ireland"/>
    <m/>
    <s v="(053) 9138988"/>
    <x v="24"/>
    <s v="Denise"/>
    <s v="O'Connor"/>
    <s v="Compliant"/>
    <x v="0"/>
  </r>
  <r>
    <n v="5845"/>
    <m/>
    <s v="Member"/>
    <s v="John Kirwan Tyres Ltd"/>
    <s v="John Kirwan Tyres Ltd"/>
    <s v="Clonganny"/>
    <s v="Ballygarrett"/>
    <s v="Gorey"/>
    <m/>
    <s v="Wexford"/>
    <s v="Ireland"/>
    <m/>
    <s v="(087) 9873602"/>
    <x v="24"/>
    <m/>
    <m/>
    <s v="Non Compliant"/>
    <x v="0"/>
  </r>
  <r>
    <n v="5846"/>
    <m/>
    <s v="Member"/>
    <s v="Leslie Allen Auto Repairs"/>
    <s v="Leslie Allen Auto Repairs"/>
    <s v="Unit 1"/>
    <s v="Kildalton"/>
    <s v="Piltown"/>
    <m/>
    <s v="Kilkenny"/>
    <s v="Ireland"/>
    <m/>
    <s v="(086) 2529094"/>
    <x v="15"/>
    <m/>
    <m/>
    <s v="Non Compliant"/>
    <x v="0"/>
  </r>
  <r>
    <n v="5847"/>
    <m/>
    <s v="Member"/>
    <s v="Metro Auto Services"/>
    <s v="Metro Auto Services"/>
    <s v="Unit C1 Metropoint Business Park"/>
    <s v="Kettles Lane"/>
    <s v="Swords"/>
    <m/>
    <s v="Dublin County"/>
    <s v="Ireland"/>
    <m/>
    <s v="(087) 4173740"/>
    <x v="1"/>
    <m/>
    <m/>
    <s v="Non Compliant"/>
    <x v="0"/>
  </r>
  <r>
    <n v="5848"/>
    <m/>
    <s v="Member"/>
    <s v="BD Servicing &amp; Repairs"/>
    <s v="BD Servicing &amp; Repairs"/>
    <s v="Cullenagh"/>
    <s v="Timahoe"/>
    <s v="Portlaoise"/>
    <m/>
    <s v="Laois"/>
    <s v="Ireland"/>
    <m/>
    <s v="(087) 9329779"/>
    <x v="3"/>
    <m/>
    <m/>
    <s v="Non Compliant"/>
    <x v="0"/>
  </r>
  <r>
    <n v="5849"/>
    <m/>
    <s v="Member"/>
    <s v="Keating's Garage"/>
    <s v="Keating's Garage"/>
    <s v="Dublin Road"/>
    <s v="Virginia"/>
    <m/>
    <m/>
    <s v="Cavan"/>
    <s v="Ireland"/>
    <m/>
    <s v="(049) 8547364"/>
    <x v="16"/>
    <s v="Margo"/>
    <s v="Keating"/>
    <s v="Non Compliant"/>
    <x v="0"/>
  </r>
  <r>
    <n v="5850"/>
    <m/>
    <s v="Member"/>
    <s v="O'Reilly Commercials Ltd"/>
    <s v="O'Reilly Commercials Ltd"/>
    <s v="Ballinalack"/>
    <s v="Mullingar"/>
    <m/>
    <m/>
    <s v="Westmeath"/>
    <s v="Ireland"/>
    <m/>
    <s v="(044) 9371360"/>
    <x v="25"/>
    <m/>
    <m/>
    <s v="Non Compliant"/>
    <x v="0"/>
  </r>
  <r>
    <n v="5851"/>
    <m/>
    <s v="Member"/>
    <s v="Monasterevin Motors Ltd"/>
    <s v="Monasterevin Motors Ltd"/>
    <s v="Sallins Road"/>
    <s v="Naas"/>
    <m/>
    <m/>
    <s v="Kildare"/>
    <s v="Ireland"/>
    <m/>
    <s v="(045) 897589"/>
    <x v="14"/>
    <s v="Caroline"/>
    <s v="Clarke"/>
    <s v="Non Compliant"/>
    <x v="0"/>
  </r>
  <r>
    <n v="5852"/>
    <m/>
    <s v="Member"/>
    <s v="Wexford Motorcycles &amp; Marine Ltd"/>
    <s v="Wexford Motorcycles &amp; Marine Ltd"/>
    <s v="Trinity Street"/>
    <s v="Wexford Town"/>
    <m/>
    <m/>
    <s v="Wexford"/>
    <s v="Ireland"/>
    <s v="Y35 CC62"/>
    <s v="053-9122564"/>
    <x v="24"/>
    <m/>
    <m/>
    <s v="Non Compliant"/>
    <x v="0"/>
  </r>
  <r>
    <n v="5853"/>
    <m/>
    <s v="Member"/>
    <s v="Smyth's Tyres"/>
    <s v="Smyth's Tyres"/>
    <s v="Lemonfield"/>
    <s v="Oughterard"/>
    <m/>
    <m/>
    <s v="Galway"/>
    <s v="Ireland"/>
    <s v="H91 DH77"/>
    <s v="(087) 2686843"/>
    <x v="21"/>
    <s v="Anthony"/>
    <s v="Smyth"/>
    <s v="Non Compliant"/>
    <x v="0"/>
  </r>
  <r>
    <n v="5854"/>
    <m/>
    <s v="Member"/>
    <s v="Pauric Connolly Cars"/>
    <s v="Pauric Connolly Cars"/>
    <s v="Unit 1C"/>
    <s v="Parkside"/>
    <s v="Ballymahon"/>
    <m/>
    <s v="Longford"/>
    <s v="Ireland"/>
    <m/>
    <s v="(087) 9496702"/>
    <x v="29"/>
    <m/>
    <m/>
    <s v="Non Compliant"/>
    <x v="0"/>
  </r>
  <r>
    <n v="5858"/>
    <m/>
    <s v="Member"/>
    <s v="Barry Auto Repairs Ltd"/>
    <s v="Barry Auto Repairs Ltd"/>
    <s v="Rear 1 Academy Street"/>
    <s v="Navan"/>
    <m/>
    <m/>
    <s v="Meath"/>
    <s v="Ireland"/>
    <m/>
    <s v="(046) 9073333"/>
    <x v="22"/>
    <m/>
    <m/>
    <s v="Non Compliant"/>
    <x v="0"/>
  </r>
  <r>
    <n v="5859"/>
    <m/>
    <s v="Member"/>
    <s v="Dwayne Lynch"/>
    <s v="Dwayne Lynch"/>
    <s v="Cavan Road"/>
    <s v="Virginia"/>
    <s v="Co. Cavan"/>
    <m/>
    <s v="Cavan"/>
    <s v="Ireland"/>
    <s v="A82 X7H6"/>
    <s v="(049) 8554942"/>
    <x v="16"/>
    <s v="Agnes"/>
    <s v="Simkovic"/>
    <s v="Non Compliant"/>
    <x v="0"/>
  </r>
  <r>
    <n v="5860"/>
    <m/>
    <s v="Member"/>
    <s v="S.Duffy Tyres"/>
    <s v="S.Duffy Tyres"/>
    <s v="Navenny lane"/>
    <s v="Main Street"/>
    <s v="Ballybofey"/>
    <m/>
    <s v="Donegal"/>
    <s v="Ireland"/>
    <m/>
    <s v="(087) 7128873"/>
    <x v="31"/>
    <s v="Shane"/>
    <s v="Duffy"/>
    <s v="Non Compliant"/>
    <x v="0"/>
  </r>
  <r>
    <n v="5861"/>
    <m/>
    <s v="Member"/>
    <s v="Mark Sullivan"/>
    <s v="Mark Sullivan"/>
    <s v="Rosehill"/>
    <s v="Mullagh"/>
    <s v="Kells"/>
    <m/>
    <s v="Cavan"/>
    <s v="Ireland"/>
    <s v="A82 FY70"/>
    <s v="(086) 8226857"/>
    <x v="16"/>
    <s v="Mark"/>
    <s v="Sullivan"/>
    <s v="Non Compliant"/>
    <x v="0"/>
  </r>
  <r>
    <n v="5862"/>
    <m/>
    <s v="Member"/>
    <s v="New Wheels Limited"/>
    <s v="New Wheels Limited"/>
    <s v="Ranevogue"/>
    <s v="Crossakiel"/>
    <s v="Kells"/>
    <m/>
    <s v="Meath"/>
    <s v="Ireland"/>
    <s v="A82 DW71"/>
    <s v="(087) 9345596"/>
    <x v="22"/>
    <s v="JACKIE"/>
    <s v="TUNNEY"/>
    <s v="Non Compliant"/>
    <x v="0"/>
  </r>
  <r>
    <n v="5863"/>
    <m/>
    <s v="Member"/>
    <s v="Fleetplan Hire Limited"/>
    <s v="Fleetplan Hire Limited"/>
    <s v="Unit C4 North City Business Park"/>
    <s v="Finglas Road"/>
    <m/>
    <m/>
    <s v="Dublin 11"/>
    <s v="Ireland"/>
    <m/>
    <s v="(01) 8041108"/>
    <x v="1"/>
    <s v="Sharon"/>
    <s v="Whelan"/>
    <s v="Non Compliant"/>
    <x v="0"/>
  </r>
  <r>
    <n v="5864"/>
    <m/>
    <s v="Member"/>
    <s v="Tyre Centre Baltinglass"/>
    <s v="Tyre Centre Baltinglass"/>
    <s v="Edward Street"/>
    <s v="Baltinglass"/>
    <m/>
    <m/>
    <s v="Wicklow"/>
    <s v="Ireland"/>
    <m/>
    <s v="(087) 1141587"/>
    <x v="20"/>
    <m/>
    <m/>
    <s v="Non Compliant"/>
    <x v="0"/>
  </r>
  <r>
    <n v="5865"/>
    <m/>
    <s v="Member"/>
    <s v="ATD Auto Services"/>
    <s v="ATD Auto Services"/>
    <s v="Riverside"/>
    <s v="Sarsfield Court"/>
    <s v="Glanmire"/>
    <m/>
    <s v="Cork"/>
    <s v="Ireland"/>
    <s v="T45 E103"/>
    <s v="(087) 7173817"/>
    <x v="6"/>
    <s v="Sean"/>
    <s v="Greenwood"/>
    <s v="Non Compliant"/>
    <x v="0"/>
  </r>
  <r>
    <n v="5866"/>
    <m/>
    <s v="Member"/>
    <s v="Martin Doolan Motors"/>
    <s v="Martin Doolan Motors"/>
    <s v="Edmondstown Road"/>
    <s v="Rathfarnham"/>
    <m/>
    <m/>
    <s v="Dublin 16"/>
    <s v="Ireland"/>
    <m/>
    <n v="872645242"/>
    <x v="2"/>
    <m/>
    <m/>
    <s v="Non Compliant"/>
    <x v="0"/>
  </r>
  <r>
    <n v="5867"/>
    <m/>
    <s v="Member"/>
    <s v="Swinford Motors Ltd"/>
    <s v="Swinford Motors Ltd"/>
    <s v="Dublin Road"/>
    <s v="Kilbride"/>
    <s v="Swinford"/>
    <m/>
    <s v="Mayo"/>
    <s v="Ireland"/>
    <s v="F12 KX94"/>
    <n v="353949251233"/>
    <x v="10"/>
    <s v="Mary"/>
    <s v="Gerity"/>
    <s v="Non Compliant"/>
    <x v="0"/>
  </r>
  <r>
    <n v="5867"/>
    <n v="1973"/>
    <s v="Premise"/>
    <s v="Swinford Motors Ltd"/>
    <s v="Pat Kelly Autopoint"/>
    <s v="Foxford Road"/>
    <s v="Ballina"/>
    <m/>
    <m/>
    <s v="Mayo"/>
    <s v="Ireland"/>
    <s v="F26D5N3"/>
    <n v="3539622033"/>
    <x v="10"/>
    <s v="Mr. Derek"/>
    <s v="Kelly"/>
    <s v="Non Compliant"/>
    <x v="0"/>
  </r>
  <r>
    <n v="5868"/>
    <m/>
    <s v="Member"/>
    <s v="Declan Waters Autocare"/>
    <s v="Declan Waters Autocare"/>
    <s v="Unit 5"/>
    <s v="Birch House"/>
    <s v="Rosemount Business Park"/>
    <m/>
    <s v="Dublin 11"/>
    <s v="Ireland"/>
    <s v="D11 DR13"/>
    <s v="(01) 8853392"/>
    <x v="1"/>
    <m/>
    <m/>
    <s v="Non Compliant"/>
    <x v="0"/>
  </r>
  <r>
    <n v="5869"/>
    <m/>
    <s v="Member"/>
    <s v="Berkery's Garage"/>
    <s v="Berkery's Garage"/>
    <s v="Main Street"/>
    <s v="Doon"/>
    <m/>
    <m/>
    <s v="Limerick"/>
    <s v="Ireland"/>
    <s v="V94TP29"/>
    <s v="(061) 380174"/>
    <x v="8"/>
    <s v="Dolores"/>
    <s v="Berkery"/>
    <s v="Non Compliant"/>
    <x v="0"/>
  </r>
  <r>
    <n v="5870"/>
    <m/>
    <s v="Member"/>
    <s v="Kellys Tyre Centre"/>
    <s v="Kellys Tyre Centre"/>
    <s v="Greenyhills"/>
    <s v="Drogheda"/>
    <m/>
    <m/>
    <s v="Louth"/>
    <s v="Ireland"/>
    <m/>
    <s v="(086) 2143743"/>
    <x v="23"/>
    <m/>
    <m/>
    <s v="Non Compliant"/>
    <x v="0"/>
  </r>
  <r>
    <n v="5872"/>
    <m/>
    <s v="Member"/>
    <s v="Portland Motors Ltd"/>
    <s v="Portland Motors Ltd"/>
    <s v="Bluebell Ave"/>
    <m/>
    <m/>
    <m/>
    <s v="Dublin 12"/>
    <s v="Ireland"/>
    <s v="D12 C990"/>
    <s v="(01) 4568489"/>
    <x v="17"/>
    <s v="Mike"/>
    <s v="Heelan"/>
    <s v="Non Compliant"/>
    <x v="0"/>
  </r>
  <r>
    <n v="5873"/>
    <m/>
    <s v="Member"/>
    <s v="Shevlin's Garage"/>
    <s v="Shevlin's Garage"/>
    <s v="Ballina Road"/>
    <s v="Belmullet"/>
    <m/>
    <m/>
    <s v="Mayo"/>
    <s v="Ireland"/>
    <m/>
    <s v="(087) 2377074"/>
    <x v="10"/>
    <m/>
    <m/>
    <s v="Compliant"/>
    <x v="0"/>
  </r>
  <r>
    <n v="5874"/>
    <m/>
    <s v="Member"/>
    <s v="UA Motors Ltd"/>
    <s v="UA Motors Ltd"/>
    <s v="Abbey Road"/>
    <s v="Navan"/>
    <m/>
    <m/>
    <s v="Meath"/>
    <s v="Ireland"/>
    <s v="C15 VK66"/>
    <s v="(046) 9022026"/>
    <x v="22"/>
    <m/>
    <m/>
    <s v="Non Compliant"/>
    <x v="0"/>
  </r>
  <r>
    <n v="5875"/>
    <m/>
    <s v="Member"/>
    <s v="Templemore Quickfit"/>
    <s v="Templemore Quickfit"/>
    <s v="Newrow"/>
    <s v="Templemore"/>
    <m/>
    <m/>
    <s v="Tipperary"/>
    <s v="Ireland"/>
    <m/>
    <s v="(086) 6182929"/>
    <x v="11"/>
    <m/>
    <m/>
    <s v="Non Compliant"/>
    <x v="0"/>
  </r>
  <r>
    <n v="5876"/>
    <m/>
    <s v="Member"/>
    <s v="Andrzej Kowalczyk"/>
    <s v="Andrzej Kowalczyk"/>
    <s v="Aiden Street Rear"/>
    <s v="Kiltimagh"/>
    <m/>
    <m/>
    <s v="Mayo"/>
    <s v="Ireland"/>
    <m/>
    <s v="(087) 9226422"/>
    <x v="10"/>
    <m/>
    <m/>
    <s v="Non Compliant"/>
    <x v="0"/>
  </r>
  <r>
    <n v="5876"/>
    <n v="1981"/>
    <s v="Premise"/>
    <s v="Andrzej Kowalczyk"/>
    <s v="ANDREWS GARAGE"/>
    <s v="AIDEN ST REAR"/>
    <m/>
    <m/>
    <s v="KILTIMAGH"/>
    <s v="Mayo"/>
    <s v="Ireland"/>
    <m/>
    <m/>
    <x v="10"/>
    <m/>
    <m/>
    <s v="Non Compliant"/>
    <x v="0"/>
  </r>
  <r>
    <n v="5876"/>
    <n v="1982"/>
    <s v="Premise"/>
    <s v="Andrzej Kowalczyk"/>
    <s v="ANDREWS GARAGE"/>
    <s v="KNOCK RD"/>
    <m/>
    <m/>
    <s v="KILKELLY"/>
    <s v="Mayo"/>
    <s v="Ireland"/>
    <m/>
    <m/>
    <x v="10"/>
    <m/>
    <m/>
    <s v="Non Compliant"/>
    <x v="0"/>
  </r>
  <r>
    <n v="5882"/>
    <m/>
    <s v="Member"/>
    <s v="O'Sullivan's Garage"/>
    <s v="O'Sullivan's Garage"/>
    <s v="Scarnagh"/>
    <s v="Coolegreny"/>
    <s v="Gorey"/>
    <m/>
    <s v="Wexford"/>
    <s v="Ireland"/>
    <m/>
    <s v="(0402) 37127"/>
    <x v="24"/>
    <m/>
    <m/>
    <s v="Non Compliant"/>
    <x v="0"/>
  </r>
  <r>
    <n v="5883"/>
    <m/>
    <s v="Member"/>
    <s v="Derek Beahan Ltd"/>
    <s v="Derek Beahan Ltd"/>
    <s v="Rear 90-98 Emmet Road"/>
    <s v="Inchicore"/>
    <m/>
    <m/>
    <s v="Dublin 8"/>
    <s v="Ireland"/>
    <m/>
    <s v="(01) 4534567"/>
    <x v="17"/>
    <s v="Pauline"/>
    <s v="Vincent"/>
    <s v="Non Compliant"/>
    <x v="0"/>
  </r>
  <r>
    <n v="5884"/>
    <m/>
    <s v="Member"/>
    <s v="Jerry O'Sullivan Motors Ltd"/>
    <s v="Jerry O'Sullivan Motors Ltd"/>
    <s v="Tullig"/>
    <s v="Killorglin"/>
    <m/>
    <m/>
    <s v="Kerry"/>
    <s v="Ireland"/>
    <s v="V93 H299"/>
    <s v="(087) 2523105"/>
    <x v="13"/>
    <s v="Jerry"/>
    <s v="O'Sullivan"/>
    <s v="Non Compliant"/>
    <x v="0"/>
  </r>
  <r>
    <n v="5885"/>
    <m/>
    <s v="Member"/>
    <s v="Floods Taxis Services Ltd"/>
    <s v="Floods Taxis Services Ltd"/>
    <s v="Abbey Street"/>
    <s v="Cavan"/>
    <m/>
    <m/>
    <s v="Cavan"/>
    <s v="Ireland"/>
    <s v="H12 NN12"/>
    <s v="(049) 4361525"/>
    <x v="16"/>
    <m/>
    <m/>
    <s v="Non Compliant"/>
    <x v="0"/>
  </r>
  <r>
    <n v="5885"/>
    <n v="1976"/>
    <s v="Premise"/>
    <s v="Floods Taxis Services Ltd"/>
    <s v="Floods Coaches"/>
    <s v="Moynehall"/>
    <s v="Cavan"/>
    <m/>
    <m/>
    <s v="Cavan"/>
    <s v="Ireland"/>
    <s v="H12TX46"/>
    <s v="(049)4380519"/>
    <x v="16"/>
    <s v="Martin"/>
    <s v="Shannon"/>
    <s v="Non Compliant"/>
    <x v="0"/>
  </r>
  <r>
    <n v="5886"/>
    <m/>
    <s v="Member"/>
    <s v="Lucan Tyres"/>
    <s v="Lucan Tyres"/>
    <s v="15 Hills Industrial Estate"/>
    <s v="Lucan"/>
    <m/>
    <m/>
    <s v="Dublin County"/>
    <s v="Ireland"/>
    <m/>
    <s v="(01) 06100359"/>
    <x v="2"/>
    <m/>
    <m/>
    <s v="Non Compliant"/>
    <x v="0"/>
  </r>
  <r>
    <n v="5887"/>
    <m/>
    <s v="Member"/>
    <s v="Ace Autobody Ltd"/>
    <s v="Ace Autobody Ltd"/>
    <s v="Ray O'Brien Complex"/>
    <s v="Newhall"/>
    <s v="Naas"/>
    <m/>
    <s v="Kildare"/>
    <s v="Ireland"/>
    <m/>
    <s v="(045) 882855"/>
    <x v="14"/>
    <m/>
    <m/>
    <s v="Non Compliant"/>
    <x v="0"/>
  </r>
  <r>
    <n v="5888"/>
    <m/>
    <s v="Member"/>
    <s v="Ace Autobody Ltd"/>
    <s v="Ace Autobody Ltd"/>
    <s v="Willow Retail Park"/>
    <s v="Dublin Road"/>
    <s v="Portlaoise"/>
    <m/>
    <s v="Laois"/>
    <s v="Ireland"/>
    <m/>
    <s v="(057) 8664897"/>
    <x v="3"/>
    <m/>
    <m/>
    <s v="Non Compliant"/>
    <x v="0"/>
  </r>
  <r>
    <n v="5889"/>
    <m/>
    <s v="Member"/>
    <s v="Croom Tyres"/>
    <s v="Croom Tyres"/>
    <s v="Dullas"/>
    <s v="Croom"/>
    <m/>
    <m/>
    <s v="Limerick"/>
    <s v="Ireland"/>
    <m/>
    <s v="(086) 3207831"/>
    <x v="8"/>
    <m/>
    <m/>
    <s v="Non Compliant"/>
    <x v="0"/>
  </r>
  <r>
    <n v="5890"/>
    <m/>
    <s v="Member"/>
    <s v="Butler and Young Tyres"/>
    <s v="Butler and Young Tyres"/>
    <s v="Parnell St."/>
    <s v="Thurles"/>
    <m/>
    <m/>
    <s v="Tipperary"/>
    <s v="Ireland"/>
    <m/>
    <s v="(085) 1068088"/>
    <x v="11"/>
    <m/>
    <m/>
    <s v="Non Compliant"/>
    <x v="0"/>
  </r>
  <r>
    <n v="5891"/>
    <m/>
    <s v="Member"/>
    <s v="Dooley's Garage"/>
    <s v="Dooley's Garage"/>
    <s v="Grorges Tree"/>
    <s v="Jenkinstown"/>
    <m/>
    <m/>
    <s v="Kilkenny"/>
    <s v="Ireland"/>
    <s v="R95 A4YP"/>
    <s v="(087) 6576154"/>
    <x v="15"/>
    <s v="Liam"/>
    <s v="Dooley"/>
    <s v="Non Compliant"/>
    <x v="0"/>
  </r>
  <r>
    <n v="5892"/>
    <m/>
    <s v="Member"/>
    <s v="Midland Auto Salvage Limited"/>
    <s v="Midland Auto Salvage Limited"/>
    <s v="Cloncrane"/>
    <s v="Clonbullogue"/>
    <s v="Edenderry"/>
    <m/>
    <s v="Offaly"/>
    <s v="Ireland"/>
    <s v="R45 CF10"/>
    <s v="(087) 2954234"/>
    <x v="26"/>
    <s v="Orla"/>
    <s v="Canton"/>
    <s v="Compliant"/>
    <x v="0"/>
  </r>
  <r>
    <n v="5893"/>
    <m/>
    <s v="Member"/>
    <s v="Curran Motors"/>
    <s v="Curran Motors"/>
    <s v="Level Crossing"/>
    <s v="Allenwood"/>
    <m/>
    <m/>
    <s v="Kildare"/>
    <s v="Ireland"/>
    <s v="W91 YE8P"/>
    <s v="(087) 9324736"/>
    <x v="14"/>
    <m/>
    <m/>
    <s v="Non Compliant"/>
    <x v="0"/>
  </r>
  <r>
    <n v="5894"/>
    <m/>
    <s v="Member"/>
    <s v="O &amp; I Motors Limited"/>
    <s v="O &amp; I Motors Limited"/>
    <s v="Drimark"/>
    <s v="Donegal Town"/>
    <m/>
    <m/>
    <s v="Donegal"/>
    <s v="Ireland"/>
    <m/>
    <s v="(074) 9722555"/>
    <x v="31"/>
    <s v="Janet"/>
    <s v="McIntyre"/>
    <s v="Compliant"/>
    <x v="0"/>
  </r>
  <r>
    <n v="5895"/>
    <m/>
    <s v="Member"/>
    <s v="Kildare Crash Centre Ltd"/>
    <s v="Kildare Crash Centre Ltd"/>
    <s v="Athgarvan"/>
    <s v="Newbridge"/>
    <m/>
    <m/>
    <s v="Kildare"/>
    <s v="Ireland"/>
    <s v="W12 EY24"/>
    <s v="00353 45434161"/>
    <x v="14"/>
    <s v="Ollie"/>
    <s v="Carroll"/>
    <s v="Non Compliant"/>
    <x v="0"/>
  </r>
  <r>
    <n v="5896"/>
    <m/>
    <s v="Member"/>
    <s v="Lucan Auto Services"/>
    <s v="Lucan Auto Services"/>
    <s v="Ballydowd"/>
    <s v="Lucan"/>
    <m/>
    <m/>
    <s v="Dublin County"/>
    <s v="Ireland"/>
    <m/>
    <s v="(086) 8613720"/>
    <x v="2"/>
    <m/>
    <m/>
    <s v="Non Compliant"/>
    <x v="0"/>
  </r>
  <r>
    <n v="5897"/>
    <m/>
    <s v="Member"/>
    <s v="Dillon Motors Ltd"/>
    <s v="Dillon Motors Ltd"/>
    <s v="Ballykelly"/>
    <s v="Broadford"/>
    <m/>
    <m/>
    <s v="Clare"/>
    <s v="Ireland"/>
    <s v="V94 Y9W0"/>
    <s v="(061) 473214"/>
    <x v="18"/>
    <m/>
    <m/>
    <s v="Non Compliant"/>
    <x v="0"/>
  </r>
  <r>
    <n v="5898"/>
    <m/>
    <s v="Member"/>
    <s v="Oughterard Motors"/>
    <s v="Oughterard Motors"/>
    <s v="Rock View Park"/>
    <s v="Station Road"/>
    <s v="Oughterard"/>
    <m/>
    <s v="Galway"/>
    <s v="Ireland"/>
    <m/>
    <s v="(087)650 7545"/>
    <x v="21"/>
    <m/>
    <m/>
    <s v="Non Compliant"/>
    <x v="0"/>
  </r>
  <r>
    <n v="5899"/>
    <m/>
    <s v="Member"/>
    <s v="TJ's Autocare &amp; Tyres Ltd"/>
    <s v="TJ's Autocare &amp; Tyres Ltd"/>
    <s v="Applegreen"/>
    <s v="Bridge St"/>
    <s v="Dunmore"/>
    <m/>
    <s v="Galway"/>
    <s v="Ireland"/>
    <s v="H54 K704"/>
    <s v="(087) 1772727"/>
    <x v="21"/>
    <m/>
    <m/>
    <s v="Compliant"/>
    <x v="0"/>
  </r>
  <r>
    <n v="5900"/>
    <m/>
    <s v="Member"/>
    <s v="Car Max"/>
    <s v="Car Max"/>
    <s v="Dublin Road"/>
    <s v="Monasterevin"/>
    <m/>
    <m/>
    <s v="Kildare"/>
    <s v="Ireland"/>
    <s v="W34 YP66"/>
    <s v="(045) 529541"/>
    <x v="14"/>
    <m/>
    <m/>
    <s v="Non Compliant"/>
    <x v="0"/>
  </r>
  <r>
    <n v="5901"/>
    <m/>
    <s v="Member"/>
    <s v="Tony McElligott"/>
    <s v="Tony McElligott"/>
    <s v="Lower Coonagh"/>
    <s v="Coonagh"/>
    <m/>
    <m/>
    <s v="Limerick"/>
    <s v="Ireland"/>
    <s v="V94 F4E9"/>
    <s v="(087) 2872485"/>
    <x v="8"/>
    <s v="Tony"/>
    <s v="McElligott"/>
    <s v="Non Compliant"/>
    <x v="0"/>
  </r>
  <r>
    <n v="5902"/>
    <m/>
    <s v="Member"/>
    <s v="Teddy Harrington"/>
    <s v="Teddy Harrington"/>
    <s v="Lower Reen"/>
    <s v="Kenmare"/>
    <m/>
    <m/>
    <s v="Kerry"/>
    <s v="Ireland"/>
    <s v="V93 P974"/>
    <s v="(087) 2399668"/>
    <x v="13"/>
    <m/>
    <m/>
    <s v="Compliant"/>
    <x v="0"/>
  </r>
  <r>
    <n v="5903"/>
    <m/>
    <s v="Member"/>
    <s v="Kevin Connor"/>
    <s v="Kevin Connor"/>
    <s v="Erris Road"/>
    <s v="Crossmolina"/>
    <m/>
    <m/>
    <s v="Mayo"/>
    <s v="Ireland"/>
    <s v="F26 N923"/>
    <s v="096 31331"/>
    <x v="10"/>
    <s v="Kevin"/>
    <s v="Connor"/>
    <s v="Compliant"/>
    <x v="0"/>
  </r>
  <r>
    <n v="5904"/>
    <m/>
    <s v="Member"/>
    <s v="Alan Lawson"/>
    <s v="Alan Lawson"/>
    <s v="Carrickbanagher"/>
    <s v="Drumfin"/>
    <s v="Drumfin"/>
    <m/>
    <s v="Sligo"/>
    <s v="Ireland"/>
    <m/>
    <s v="(087)1518607"/>
    <x v="12"/>
    <m/>
    <m/>
    <s v="Non Compliant"/>
    <x v="0"/>
  </r>
  <r>
    <n v="5905"/>
    <m/>
    <s v="Member"/>
    <s v="Bartle Masterson"/>
    <s v="Bartle Masterson"/>
    <s v="Millbrook"/>
    <s v="Oldcastle"/>
    <m/>
    <m/>
    <s v="Meath"/>
    <s v="Ireland"/>
    <s v="A82 N205"/>
    <s v="(049) 8541300"/>
    <x v="22"/>
    <m/>
    <m/>
    <s v="Non Compliant"/>
    <x v="0"/>
  </r>
  <r>
    <n v="5906"/>
    <m/>
    <s v="Member"/>
    <s v="Pallas Tyres Centre"/>
    <s v="Pallas Tyres Centre"/>
    <s v="Pallasgreen"/>
    <s v="Ballynagranagh"/>
    <s v="Kilteely"/>
    <m/>
    <s v="Limerick"/>
    <s v="Ireland"/>
    <s v="V94 YV06"/>
    <s v="(087) 0668008"/>
    <x v="8"/>
    <s v="Mike"/>
    <s v="O'Connell"/>
    <s v="Non Compliant"/>
    <x v="0"/>
  </r>
  <r>
    <n v="5907"/>
    <m/>
    <s v="Member"/>
    <s v="T &amp; K Tyre Depot Ltd"/>
    <s v="T &amp; K Tyre Depot Ltd"/>
    <s v="Rathgorragh"/>
    <s v="Kill"/>
    <m/>
    <m/>
    <s v="Kildare"/>
    <s v="Ireland"/>
    <m/>
    <s v="(085) 1583977"/>
    <x v="14"/>
    <m/>
    <m/>
    <s v="Non Compliant"/>
    <x v="0"/>
  </r>
  <r>
    <n v="5908"/>
    <m/>
    <s v="Member"/>
    <s v="N3 Autolink LTD"/>
    <s v="N3 Autolink LTD"/>
    <s v="B1 Gateway"/>
    <s v="Rosemount Business Park"/>
    <s v="Blanchatdstown"/>
    <m/>
    <s v="Dublin 11"/>
    <s v="Ireland"/>
    <s v="D11 E446"/>
    <s v="(01) 8855955"/>
    <x v="1"/>
    <s v="Ruth"/>
    <s v="Cummins"/>
    <s v="Non Compliant"/>
    <x v="0"/>
  </r>
  <r>
    <n v="5909"/>
    <m/>
    <s v="Member"/>
    <s v="Donal Murtagh Mobility Ltd"/>
    <s v="Donal Murtagh Mobility Ltd"/>
    <s v="Unit 1 Moate Business Park"/>
    <s v="Clara Road"/>
    <s v="Moate"/>
    <m/>
    <s v="Westmeath"/>
    <s v="Ireland"/>
    <s v="N37 AH05"/>
    <s v="(0906) 481050"/>
    <x v="25"/>
    <s v="Donal"/>
    <s v="Murtagh"/>
    <s v="Non Compliant"/>
    <x v="0"/>
  </r>
  <r>
    <n v="5910"/>
    <m/>
    <s v="Member"/>
    <s v="All in One Garage"/>
    <s v="All in One Garage"/>
    <s v="Moneen Industrial Estate"/>
    <s v="Castlebar"/>
    <m/>
    <m/>
    <s v="Mayo"/>
    <s v="Ireland"/>
    <m/>
    <s v="(087) 3642010"/>
    <x v="10"/>
    <s v="Zdzislaw"/>
    <m/>
    <s v="Non Compliant"/>
    <x v="0"/>
  </r>
  <r>
    <n v="5911"/>
    <m/>
    <s v="Member"/>
    <s v="Keith Hogg"/>
    <s v="Keith Hogg"/>
    <s v="Unit 7 Lilmar Industrial Estate"/>
    <s v="Coolock Lane"/>
    <s v="Santry"/>
    <m/>
    <s v="Dublin 9"/>
    <s v="Ireland"/>
    <s v="D09 K289"/>
    <s v="(01) 8835929"/>
    <x v="1"/>
    <s v="Keith"/>
    <s v="Hogg"/>
    <s v="Compliant"/>
    <x v="0"/>
  </r>
  <r>
    <n v="5934"/>
    <m/>
    <s v="Member"/>
    <s v="Millenium Motors"/>
    <s v="Millenium Motors"/>
    <s v="St Margarets Road"/>
    <s v="Meakstown"/>
    <s v="Finglas"/>
    <m/>
    <s v="Dublin 11"/>
    <s v="Ireland"/>
    <s v="D11 W088"/>
    <s v="(087) 9305374"/>
    <x v="1"/>
    <m/>
    <m/>
    <s v="Non Compliant"/>
    <x v="0"/>
  </r>
  <r>
    <n v="5935"/>
    <m/>
    <s v="Member"/>
    <s v="John O'Brien"/>
    <s v="John O'Brien"/>
    <s v="Kilganiey"/>
    <s v="Clonmel"/>
    <m/>
    <m/>
    <s v="Tipperary"/>
    <s v="Ireland"/>
    <m/>
    <s v="(052) 6123147"/>
    <x v="11"/>
    <m/>
    <m/>
    <s v="Non Compliant"/>
    <x v="0"/>
  </r>
  <r>
    <n v="5936"/>
    <m/>
    <s v="Member"/>
    <s v="Andrei Croitoru"/>
    <s v="Andrei Croitoru"/>
    <s v="Unit 6 &amp; 7 Naas Road Business Park"/>
    <s v="Clondalkin"/>
    <m/>
    <m/>
    <s v="Dublin 22"/>
    <s v="Ireland"/>
    <m/>
    <s v="(087) 4020966"/>
    <x v="17"/>
    <m/>
    <m/>
    <s v="Non Compliant"/>
    <x v="0"/>
  </r>
  <r>
    <n v="5937"/>
    <m/>
    <s v="Member"/>
    <s v="Trackside Tyres"/>
    <s v="Trackside Tyres"/>
    <s v="Unit 3"/>
    <s v="Killeagh Road"/>
    <s v="Youghal"/>
    <m/>
    <s v="Cork"/>
    <s v="Ireland"/>
    <m/>
    <s v="(024) 85559"/>
    <x v="6"/>
    <s v="as above"/>
    <s v="as above"/>
    <s v="Non Compliant"/>
    <x v="0"/>
  </r>
  <r>
    <n v="5938"/>
    <m/>
    <s v="Member"/>
    <s v="Auto Body Repairs"/>
    <s v="Auto Body Repairs"/>
    <s v="60a Beaumont Ave"/>
    <s v="Churchtown"/>
    <m/>
    <m/>
    <s v="Dublin 14"/>
    <s v="Ireland"/>
    <s v="D14 DH36"/>
    <s v="(01) 2984433"/>
    <x v="27"/>
    <s v="Matthew"/>
    <s v="Bedford"/>
    <s v="Non Compliant"/>
    <x v="0"/>
  </r>
  <r>
    <n v="5939"/>
    <m/>
    <s v="Member"/>
    <s v="Pauric Connolly Cars Ltd"/>
    <s v="Pauric Connolly Cars Ltd"/>
    <s v="Unit 1C"/>
    <s v="Parkside"/>
    <s v="Ballymahon"/>
    <m/>
    <s v="Longford"/>
    <s v="Ireland"/>
    <m/>
    <s v="(0906) 452006"/>
    <x v="29"/>
    <s v="Antoinette"/>
    <s v="Mulvihill"/>
    <s v="Non Compliant"/>
    <x v="0"/>
  </r>
  <r>
    <n v="5940"/>
    <m/>
    <s v="Member"/>
    <s v="Liam O'Reilly Car Repairs"/>
    <s v="Liam O'Reilly Car Repairs"/>
    <s v="Dispensary Lane"/>
    <s v="Wicklow Town"/>
    <m/>
    <m/>
    <s v="Wicklow"/>
    <s v="Ireland"/>
    <s v="A67 DH50"/>
    <s v="(0404) 68123"/>
    <x v="20"/>
    <s v="Mary"/>
    <s v="O'Reilly"/>
    <s v="Non Compliant"/>
    <x v="0"/>
  </r>
  <r>
    <n v="5941"/>
    <m/>
    <s v="Member"/>
    <s v="Paul Goldsmith"/>
    <s v="Paul Goldsmith"/>
    <s v="Rosslare Road"/>
    <s v="Rosslare Harbour"/>
    <m/>
    <m/>
    <s v="Wexford"/>
    <s v="Ireland"/>
    <m/>
    <s v="(086) 3679395"/>
    <x v="24"/>
    <m/>
    <m/>
    <s v="Non Compliant"/>
    <x v="0"/>
  </r>
  <r>
    <n v="5942"/>
    <m/>
    <s v="Member"/>
    <s v="Athlone Spinney Investments"/>
    <s v="Athlone Spinney Investments"/>
    <s v="Blyry Industrial Estate"/>
    <s v="Athlone"/>
    <m/>
    <m/>
    <s v="Westmeath"/>
    <s v="Ireland"/>
    <m/>
    <s v="(0906) 486412"/>
    <x v="25"/>
    <s v="Sharon"/>
    <s v="Taylor"/>
    <s v="Non Compliant"/>
    <x v="0"/>
  </r>
  <r>
    <n v="5943"/>
    <m/>
    <s v="Member"/>
    <s v="The Tyre Depot Ennis"/>
    <s v="The Tyre Depot Ennis"/>
    <s v="Kilrush Road"/>
    <s v="Ennis"/>
    <m/>
    <m/>
    <s v="Clare"/>
    <s v="Ireland"/>
    <m/>
    <s v="(065) 6725973"/>
    <x v="18"/>
    <m/>
    <m/>
    <s v="Non Compliant"/>
    <x v="0"/>
  </r>
  <r>
    <n v="5944"/>
    <m/>
    <s v="Member"/>
    <s v="Kellett Motors"/>
    <s v="Kellett Motors"/>
    <s v="Callaighstown"/>
    <s v="Kells"/>
    <m/>
    <m/>
    <s v="Meath"/>
    <s v="Ireland"/>
    <s v="A82 P294"/>
    <s v="(087) 2731350"/>
    <x v="22"/>
    <m/>
    <m/>
    <s v="Non Compliant"/>
    <x v="0"/>
  </r>
  <r>
    <n v="5945"/>
    <m/>
    <s v="Member"/>
    <s v="B &amp; S Motors"/>
    <s v="B &amp; S Motors"/>
    <s v="Rock view"/>
    <s v="Dale park"/>
    <s v="Arklow co Wicklow"/>
    <m/>
    <s v="Wicklow"/>
    <s v="Ireland"/>
    <m/>
    <s v="(0402) 39829"/>
    <x v="20"/>
    <m/>
    <m/>
    <s v="Non Compliant"/>
    <x v="0"/>
  </r>
  <r>
    <n v="5946"/>
    <m/>
    <s v="Member"/>
    <s v="Jack Sleator Motors Ltd"/>
    <s v="Jack Sleator Motors Ltd"/>
    <s v="Harbour Street"/>
    <s v="Mullingar"/>
    <m/>
    <m/>
    <s v="Westmeath"/>
    <s v="Ireland"/>
    <s v="N91 CC64"/>
    <s v="(044) 9340350"/>
    <x v="25"/>
    <m/>
    <m/>
    <s v="Non Compliant"/>
    <x v="0"/>
  </r>
  <r>
    <n v="5947"/>
    <m/>
    <s v="Member"/>
    <s v="PJ Mannix Motors"/>
    <s v="PJ Mannix Motors"/>
    <s v="Hollymount"/>
    <s v="Ciaremorris"/>
    <m/>
    <m/>
    <s v="Mayo"/>
    <s v="Ireland"/>
    <s v="F12DK57"/>
    <s v="(087) 2628552"/>
    <x v="10"/>
    <s v="PJ"/>
    <s v="Mannix"/>
    <s v="Non Compliant"/>
    <x v="0"/>
  </r>
  <r>
    <n v="5948"/>
    <m/>
    <s v="Member"/>
    <s v="Southern Tyres"/>
    <s v="Southern Tyres"/>
    <s v="Loughanaskin Industrial Estate"/>
    <s v="Athlone"/>
    <m/>
    <m/>
    <s v="Westmeath"/>
    <s v="Ireland"/>
    <m/>
    <s v="(086) 0362325"/>
    <x v="25"/>
    <m/>
    <m/>
    <s v="Non Compliant"/>
    <x v="0"/>
  </r>
  <r>
    <n v="5949"/>
    <m/>
    <s v="Member"/>
    <s v="Dineens Garage"/>
    <s v="Dineens Garage"/>
    <s v="Ventry"/>
    <s v="Tralee"/>
    <m/>
    <m/>
    <s v="Kerry"/>
    <s v="Ireland"/>
    <m/>
    <s v="(066) 9159831"/>
    <x v="13"/>
    <m/>
    <m/>
    <s v="Non Compliant"/>
    <x v="0"/>
  </r>
  <r>
    <n v="5950"/>
    <m/>
    <s v="Member"/>
    <s v="Sur Le Pont"/>
    <s v="Sur Le Pont"/>
    <s v="Johnstownbridge"/>
    <s v="Near Enfield"/>
    <m/>
    <m/>
    <s v="Kildare"/>
    <s v="Ireland"/>
    <m/>
    <s v="(046) 9541977"/>
    <x v="14"/>
    <s v="Anne"/>
    <s v="Sinnott"/>
    <s v="Non Compliant"/>
    <x v="0"/>
  </r>
  <r>
    <n v="5951"/>
    <m/>
    <s v="Member"/>
    <s v="DS Moto Service"/>
    <s v="DS Moto Service"/>
    <s v="Unit 1 Ballycasheen"/>
    <s v="White Bridge"/>
    <m/>
    <m/>
    <s v="Kerry"/>
    <s v="Ireland"/>
    <s v="V93 AK3V"/>
    <s v="(087) 1831500"/>
    <x v="13"/>
    <m/>
    <m/>
    <s v="Non Compliant"/>
    <x v="0"/>
  </r>
  <r>
    <n v="5952"/>
    <m/>
    <s v="Member"/>
    <s v="Dave Sylvester"/>
    <s v="Dave Sylvester"/>
    <s v="Lysterfield"/>
    <s v="Curraghboy"/>
    <s v="Athlone"/>
    <m/>
    <s v="Roscommon"/>
    <s v="Ireland"/>
    <s v="N37 XP27"/>
    <s v="(087) 1203591"/>
    <x v="28"/>
    <m/>
    <m/>
    <s v="Compliant"/>
    <x v="0"/>
  </r>
  <r>
    <n v="5953"/>
    <m/>
    <s v="Member"/>
    <s v="Gort Tyre Centre Ltd"/>
    <s v="Gort Tyre Centre Ltd"/>
    <s v="Unit 5,"/>
    <s v="The Grove"/>
    <s v="Gort"/>
    <m/>
    <s v="Galway"/>
    <s v="Ireland"/>
    <m/>
    <s v="(091) 630322"/>
    <x v="21"/>
    <m/>
    <m/>
    <s v="Non Compliant"/>
    <x v="0"/>
  </r>
  <r>
    <n v="5954"/>
    <m/>
    <s v="Member"/>
    <s v="Terry Flynn"/>
    <s v="Terry Flynn"/>
    <s v="Longford Road"/>
    <s v="Lanesboro"/>
    <m/>
    <m/>
    <s v="Longford"/>
    <s v="Ireland"/>
    <m/>
    <s v="(043) 3321182"/>
    <x v="29"/>
    <m/>
    <m/>
    <s v="Compliant"/>
    <x v="0"/>
  </r>
  <r>
    <n v="5955"/>
    <m/>
    <s v="Member"/>
    <s v="Breidens Garage"/>
    <s v="Breidens Garage"/>
    <s v="Church St"/>
    <s v="Ballyconnell"/>
    <m/>
    <m/>
    <s v="Cavan"/>
    <s v="Ireland"/>
    <m/>
    <s v="(087) 6794883"/>
    <x v="16"/>
    <m/>
    <m/>
    <s v="Non Compliant"/>
    <x v="0"/>
  </r>
  <r>
    <n v="5957"/>
    <m/>
    <s v="Member"/>
    <s v="Manta Motors Ltd"/>
    <s v="Manta Motors Ltd"/>
    <s v="Limerick Road"/>
    <s v="Killaloe"/>
    <m/>
    <m/>
    <s v="Clare"/>
    <s v="Ireland"/>
    <m/>
    <s v="(085) 7302842"/>
    <x v="18"/>
    <s v="Vincent"/>
    <s v="Ward"/>
    <s v="Non Compliant"/>
    <x v="0"/>
  </r>
  <r>
    <n v="5959"/>
    <m/>
    <s v="Member"/>
    <s v="Coll Autos"/>
    <s v="Coll Autos"/>
    <s v="Meenaniller"/>
    <s v="Derrybeg"/>
    <m/>
    <m/>
    <s v="Donegal"/>
    <s v="Ireland"/>
    <m/>
    <s v="(087) 8672661"/>
    <x v="31"/>
    <m/>
    <m/>
    <s v="Non Compliant"/>
    <x v="0"/>
  </r>
  <r>
    <n v="5963"/>
    <m/>
    <s v="Member"/>
    <s v="Seamus Mc Grath Servicing &amp; Tyres"/>
    <s v="Seamus Mc Grath Servicing &amp; Tyres"/>
    <s v="12 Sexton Street"/>
    <s v="Limerick"/>
    <m/>
    <m/>
    <s v="Limerick"/>
    <s v="Ireland"/>
    <s v="V94 PR94"/>
    <s v="(061) 319319"/>
    <x v="8"/>
    <s v="Milena"/>
    <m/>
    <s v="Non Compliant"/>
    <x v="0"/>
  </r>
  <r>
    <n v="5964"/>
    <m/>
    <s v="Member"/>
    <s v="O'Mahony's Tyres"/>
    <s v="O'Mahony's Tyres"/>
    <s v="Unit 1 Block A Parkmountain"/>
    <s v="Youghal Business Park"/>
    <s v="Cork"/>
    <m/>
    <s v="Cork"/>
    <s v="Ireland"/>
    <m/>
    <s v="(024) 20333"/>
    <x v="6"/>
    <m/>
    <m/>
    <s v="Non Compliant"/>
    <x v="0"/>
  </r>
  <r>
    <n v="5965"/>
    <m/>
    <s v="Member"/>
    <s v="Devoys Garage Ltd"/>
    <s v="Devoys Garage Ltd"/>
    <s v="Tullow Road"/>
    <s v="Carlow"/>
    <m/>
    <m/>
    <s v="Carlow"/>
    <s v="Ireland"/>
    <s v="R93 KA61"/>
    <s v="(059) 9140400"/>
    <x v="4"/>
    <m/>
    <m/>
    <s v="Non Compliant"/>
    <x v="0"/>
  </r>
  <r>
    <n v="5966"/>
    <m/>
    <s v="Member"/>
    <s v="Derek Flanagan Auto Repairs"/>
    <s v="Derek Flanagan Auto Repairs"/>
    <s v="Wells Road"/>
    <s v="Adree"/>
    <m/>
    <m/>
    <s v="Louth"/>
    <s v="Ireland"/>
    <m/>
    <s v="(041) 6857465"/>
    <x v="23"/>
    <s v="Derek"/>
    <s v="Flanagan"/>
    <s v="Non Compliant"/>
    <x v="0"/>
  </r>
  <r>
    <n v="5967"/>
    <m/>
    <s v="Member"/>
    <s v="Tony King Motor Centre"/>
    <s v="Tony King Motor Centre"/>
    <s v="Laurel Grove"/>
    <s v="Celbridge"/>
    <s v="Co Kildare"/>
    <m/>
    <s v="Kildare"/>
    <s v="Ireland"/>
    <m/>
    <s v="01 6276066"/>
    <x v="14"/>
    <s v="Tony"/>
    <s v="King"/>
    <s v="Non Compliant"/>
    <x v="0"/>
  </r>
  <r>
    <n v="5968"/>
    <m/>
    <s v="Member"/>
    <s v="Tony Kierans Motors Ltd."/>
    <s v="Tony Kierans Motors Ltd."/>
    <s v="Waterunder"/>
    <s v="Mell"/>
    <s v="Drogheda"/>
    <m/>
    <s v="Louth"/>
    <s v="Ireland"/>
    <m/>
    <s v="041 9844966"/>
    <x v="23"/>
    <s v="Tony"/>
    <s v="Kierans"/>
    <s v="Non Compliant"/>
    <x v="0"/>
  </r>
  <r>
    <n v="5969"/>
    <m/>
    <s v="Member"/>
    <s v="PJ Dunne"/>
    <s v="PJ Dunne"/>
    <s v="Eyeries"/>
    <s v="Beara"/>
    <m/>
    <m/>
    <s v="Cork"/>
    <s v="Ireland"/>
    <m/>
    <s v="(086) 3862978"/>
    <x v="6"/>
    <m/>
    <m/>
    <s v="Non Compliant"/>
    <x v="0"/>
  </r>
  <r>
    <n v="5970"/>
    <m/>
    <s v="Member"/>
    <s v="MWC Auto Services Ltd"/>
    <s v="MWC Auto Services Ltd"/>
    <s v="Cloneyhurke,"/>
    <s v="Portarlington"/>
    <m/>
    <m/>
    <s v="Laois"/>
    <s v="Ireland"/>
    <s v="R32 AH77"/>
    <s v="(057))86 23006"/>
    <x v="26"/>
    <m/>
    <m/>
    <s v="Non Compliant"/>
    <x v="0"/>
  </r>
  <r>
    <n v="5971"/>
    <m/>
    <s v="Member"/>
    <s v="Lilly Fusion Ltd"/>
    <s v="Lilly Fusion Ltd"/>
    <s v="Blackhill"/>
    <s v="Kill"/>
    <m/>
    <m/>
    <s v="Kildare"/>
    <s v="Ireland"/>
    <m/>
    <s v="(045)842949"/>
    <x v="14"/>
    <s v="Kenneth"/>
    <s v="Smullen"/>
    <s v="Non Compliant"/>
    <x v="0"/>
  </r>
  <r>
    <n v="5972"/>
    <m/>
    <s v="Member"/>
    <s v="Martin Dolan Motors"/>
    <s v="Martin Dolan Motors"/>
    <s v="Robertstown"/>
    <s v="Kilmainhamwood"/>
    <s v="Kells"/>
    <m/>
    <s v="Meath"/>
    <s v="Ireland"/>
    <m/>
    <s v="(086) 8244484"/>
    <x v="22"/>
    <m/>
    <m/>
    <s v="Non Compliant"/>
    <x v="0"/>
  </r>
  <r>
    <n v="5973"/>
    <m/>
    <s v="Member"/>
    <s v="Parkes Garage Ltd"/>
    <s v="Parkes Garage Ltd"/>
    <s v="Knoxpark"/>
    <s v="Ballisodare"/>
    <m/>
    <m/>
    <s v="Sligo"/>
    <s v="Ireland"/>
    <m/>
    <s v="(071) 9167291"/>
    <x v="12"/>
    <s v="Willie"/>
    <s v="Grady"/>
    <s v="Non Compliant"/>
    <x v="0"/>
  </r>
  <r>
    <n v="5974"/>
    <m/>
    <s v="Member"/>
    <s v="ASG Motors"/>
    <s v="ASG Motors"/>
    <s v="Unit 4 Johnny Doyle Industrial Park"/>
    <s v="Farranfore"/>
    <s v="Killarney"/>
    <m/>
    <s v="Kerry"/>
    <s v="Ireland"/>
    <s v="V93 N447"/>
    <s v="(085) 7363270"/>
    <x v="13"/>
    <m/>
    <m/>
    <s v="Non Compliant"/>
    <x v="0"/>
  </r>
  <r>
    <n v="5975"/>
    <m/>
    <s v="Member"/>
    <s v="Killeshin Motors"/>
    <s v="Killeshin Motors"/>
    <s v="Old Derrig"/>
    <s v="Killeshin Road"/>
    <s v="Carlow"/>
    <m/>
    <s v="Carlow"/>
    <s v="Ireland"/>
    <m/>
    <s v="(059) 9141356"/>
    <x v="3"/>
    <s v="Olive"/>
    <s v="Jacob"/>
    <s v="Non Compliant"/>
    <x v="0"/>
  </r>
  <r>
    <n v="5976"/>
    <m/>
    <s v="Member"/>
    <s v="Motorstop Stillorgan"/>
    <s v="Motorstop Stillorgan"/>
    <s v="71 St. Laurences Park"/>
    <s v="Stillorgan"/>
    <m/>
    <m/>
    <s v="Dublin County"/>
    <s v="Ireland"/>
    <m/>
    <s v="(086) 2566957"/>
    <x v="27"/>
    <m/>
    <m/>
    <s v="Non Compliant"/>
    <x v="0"/>
  </r>
  <r>
    <n v="5977"/>
    <m/>
    <s v="Member"/>
    <s v="Connollys Garage"/>
    <s v="Connollys Garage"/>
    <s v="Rosslough"/>
    <s v="Dundalk"/>
    <m/>
    <m/>
    <s v="Louth"/>
    <s v="Ireland"/>
    <s v="A91 CY58"/>
    <s v="(087) 9583202"/>
    <x v="23"/>
    <m/>
    <m/>
    <s v="Non Compliant"/>
    <x v="0"/>
  </r>
  <r>
    <n v="5978"/>
    <m/>
    <s v="Member"/>
    <s v="Truck Garage"/>
    <s v="Truck Garage"/>
    <s v="4 Westpoint Business Park"/>
    <s v="Damastown"/>
    <s v="Navan Road"/>
    <m/>
    <s v="Dublin 15"/>
    <s v="Ireland"/>
    <m/>
    <s v="(085) 7522400"/>
    <x v="1"/>
    <m/>
    <m/>
    <s v="Non Compliant"/>
    <x v="0"/>
  </r>
  <r>
    <n v="5979"/>
    <m/>
    <s v="Member"/>
    <s v="Autopoint Tyre and Service Centre"/>
    <s v="Autopoint Tyre and Service Centre"/>
    <s v="35 ballybough Road"/>
    <m/>
    <m/>
    <m/>
    <s v="Dublin 3"/>
    <s v="Ireland"/>
    <m/>
    <s v="(01) 8555666"/>
    <x v="17"/>
    <s v="Gerard"/>
    <s v="Nolan"/>
    <s v="Non Compliant"/>
    <x v="0"/>
  </r>
  <r>
    <n v="5980"/>
    <m/>
    <s v="Member"/>
    <s v="Donal Cronin"/>
    <s v="Donal Cronin"/>
    <s v="Spunkane"/>
    <s v="Waterville"/>
    <m/>
    <m/>
    <s v="Kerry"/>
    <s v="Ireland"/>
    <m/>
    <s v="(087) 2203617"/>
    <x v="13"/>
    <m/>
    <m/>
    <s v="Non Compliant"/>
    <x v="0"/>
  </r>
  <r>
    <n v="5981"/>
    <m/>
    <s v="Member"/>
    <s v="Discount Motor Parts &amp; Accessories"/>
    <s v="Discount Motor Parts &amp; Accessories"/>
    <s v="Unit A,"/>
    <s v="1, Ballymount Cross Industrial Estate"/>
    <m/>
    <m/>
    <s v="Dublin 24"/>
    <s v="Ireland"/>
    <m/>
    <n v="353831231814"/>
    <x v="2"/>
    <s v="RIMVYDAS"/>
    <s v="KAZLAUSKAS"/>
    <s v="Non Compliant"/>
    <x v="0"/>
  </r>
  <r>
    <n v="5982"/>
    <m/>
    <s v="Member"/>
    <s v="Palace Motors"/>
    <s v="Palace Motors"/>
    <s v="13A Palace Motors"/>
    <s v="Palace Street"/>
    <s v="Drogheda"/>
    <m/>
    <s v="Louth"/>
    <s v="Ireland"/>
    <m/>
    <s v="(086) 3494867"/>
    <x v="23"/>
    <s v="john g.allen &amp;co"/>
    <m/>
    <s v="Non Compliant"/>
    <x v="0"/>
  </r>
  <r>
    <n v="5983"/>
    <m/>
    <s v="Member"/>
    <s v="Martin Grehan T/A Mountmerrion Tyres"/>
    <s v="Martin Grehan T/A Mountmerrion Tyres"/>
    <s v="111 Foster Avenue"/>
    <s v="Mount Merrion"/>
    <s v="Blackrock"/>
    <m/>
    <s v="Dublin County"/>
    <s v="Ireland"/>
    <m/>
    <s v="(01) 2880222"/>
    <x v="27"/>
    <s v="Martin"/>
    <s v="Grehan"/>
    <s v="Non Compliant"/>
    <x v="0"/>
  </r>
  <r>
    <n v="5984"/>
    <m/>
    <s v="Member"/>
    <s v="James Shaughnessy Car Sales"/>
    <s v="James Shaughnessy Car Sales"/>
    <s v="Cranleymore"/>
    <s v="Edgeworthstown"/>
    <m/>
    <m/>
    <s v="Longford"/>
    <s v="Ireland"/>
    <m/>
    <s v="(087) 6173699"/>
    <x v="29"/>
    <m/>
    <m/>
    <s v="Non Compliant"/>
    <x v="0"/>
  </r>
  <r>
    <n v="5986"/>
    <m/>
    <s v="Member"/>
    <s v="Sean Ó Cualáin"/>
    <s v="Sean Ó Cualáin"/>
    <s v="Cladhnach"/>
    <s v="Carraroe"/>
    <m/>
    <m/>
    <s v="Galway"/>
    <s v="Ireland"/>
    <s v="H91 W5RD"/>
    <s v="(087) 6326999"/>
    <x v="21"/>
    <s v="Treasa"/>
    <s v="Ó Cualáin"/>
    <s v="Non Compliant"/>
    <x v="0"/>
  </r>
  <r>
    <n v="5987"/>
    <m/>
    <s v="Member"/>
    <s v="Cormac Ward Car Sales"/>
    <s v="Cormac Ward Car Sales"/>
    <s v="Cronkeerin"/>
    <s v="Ardara"/>
    <m/>
    <m/>
    <s v="Donegal"/>
    <s v="Ireland"/>
    <s v="F94V5D1"/>
    <s v="(074) 9541399"/>
    <x v="31"/>
    <m/>
    <m/>
    <s v="Non Compliant"/>
    <x v="0"/>
  </r>
  <r>
    <n v="5988"/>
    <m/>
    <s v="Member"/>
    <s v="Derroon Auto Electrical"/>
    <s v="Derroon Auto Electrical"/>
    <s v="Derroon House"/>
    <s v="Dublin Road"/>
    <s v="Maynooth"/>
    <m/>
    <s v="Kildare"/>
    <s v="Ireland"/>
    <m/>
    <s v="(087) 2881208"/>
    <x v="14"/>
    <m/>
    <m/>
    <s v="Non Compliant"/>
    <x v="0"/>
  </r>
  <r>
    <n v="5989"/>
    <m/>
    <s v="Member"/>
    <s v="ACE Autobody (Wexford) Ltd"/>
    <s v="ACE Autobody (Wexford) Ltd"/>
    <s v="Unit 11"/>
    <s v="Strandfield Business Park"/>
    <s v="Kerlogue"/>
    <m/>
    <s v="Wexford"/>
    <s v="Ireland"/>
    <s v="Y35 NN96"/>
    <s v="(053) 9144014"/>
    <x v="24"/>
    <s v="Brian"/>
    <s v="Kavanagh"/>
    <s v="Non Compliant"/>
    <x v="0"/>
  </r>
  <r>
    <n v="5990"/>
    <m/>
    <s v="Member"/>
    <s v="Andrzej Sokalski"/>
    <s v="Andrzej Sokalski"/>
    <s v="Slane Road"/>
    <s v="Dunmore"/>
    <s v="Navan"/>
    <m/>
    <s v="Meath"/>
    <s v="Ireland"/>
    <m/>
    <s v="(089) 4106685"/>
    <x v="22"/>
    <s v="ANETA"/>
    <s v="PIETRUSZKA"/>
    <s v="Non Compliant"/>
    <x v="0"/>
  </r>
  <r>
    <n v="5991"/>
    <m/>
    <s v="Member"/>
    <s v="Fionnsport Automotive Technology Ltd"/>
    <s v="Fionnsport Automotive Technology Ltd"/>
    <s v="Unit 14 Westlink Business Park"/>
    <s v="Old Mallow Road"/>
    <m/>
    <m/>
    <s v="Cork"/>
    <s v="Ireland"/>
    <m/>
    <s v="(087) 3170631"/>
    <x v="7"/>
    <m/>
    <m/>
    <s v="Non Compliant"/>
    <x v="0"/>
  </r>
  <r>
    <n v="5992"/>
    <m/>
    <s v="Member"/>
    <s v="Tom Bracken Motors"/>
    <s v="Tom Bracken Motors"/>
    <s v="D4 Acorn Business Park"/>
    <s v="Rathangan"/>
    <m/>
    <m/>
    <s v="Kildare"/>
    <s v="Ireland"/>
    <m/>
    <s v="(087) 2571640"/>
    <x v="14"/>
    <m/>
    <m/>
    <s v="Non Compliant"/>
    <x v="0"/>
  </r>
  <r>
    <n v="5993"/>
    <m/>
    <s v="Member"/>
    <s v="BC Motors"/>
    <s v="BC Motors"/>
    <s v="Ballickmoyler"/>
    <s v="Carlow"/>
    <m/>
    <m/>
    <s v="Carlow"/>
    <s v="Ireland"/>
    <s v="R93 E038"/>
    <s v="(059) 9147598"/>
    <x v="3"/>
    <m/>
    <m/>
    <s v="Compliant"/>
    <x v="0"/>
  </r>
  <r>
    <n v="5994"/>
    <m/>
    <s v="Member"/>
    <s v="JR Tyres Services &amp; Repair"/>
    <s v="JR Tyres Services &amp; Repair"/>
    <s v="Unit 2 Royal Oak Business Park"/>
    <s v="Royal Oak Road"/>
    <s v="Bagenalstown"/>
    <m/>
    <s v="Carlow"/>
    <s v="Ireland"/>
    <m/>
    <s v="(059) 9723540"/>
    <x v="4"/>
    <m/>
    <m/>
    <s v="Non Compliant"/>
    <x v="0"/>
  </r>
  <r>
    <n v="5995"/>
    <m/>
    <s v="Member"/>
    <s v="Bonham Bros"/>
    <s v="Bonham Bros"/>
    <s v="Ballinakill Rd"/>
    <s v="Abbeyleix"/>
    <m/>
    <m/>
    <s v="Laois"/>
    <s v="Ireland"/>
    <s v="R32 EF88"/>
    <s v="(057) 8731909"/>
    <x v="3"/>
    <s v="Martin"/>
    <s v="Bonham"/>
    <s v="Compliant"/>
    <x v="0"/>
  </r>
  <r>
    <n v="5995"/>
    <n v="2001"/>
    <s v="Premise"/>
    <s v="Bonham Bros"/>
    <s v="Bonham Bros"/>
    <s v="Ballinakill Rd"/>
    <m/>
    <m/>
    <s v="Abbeyleix"/>
    <s v="Laois"/>
    <s v="Ireland"/>
    <m/>
    <n v="578731909"/>
    <x v="3"/>
    <s v="Martin"/>
    <s v="Bonham"/>
    <s v="Compliant"/>
    <x v="0"/>
  </r>
  <r>
    <n v="5998"/>
    <m/>
    <s v="Member"/>
    <s v="Bridge Garage"/>
    <s v="Bridge Garage"/>
    <s v="Main street"/>
    <s v="Rochfortbridge"/>
    <s v="Mullingar"/>
    <m/>
    <s v="Westmeath"/>
    <s v="Ireland"/>
    <m/>
    <s v="(087) 6572422"/>
    <x v="25"/>
    <m/>
    <m/>
    <s v="Non Compliant"/>
    <x v="0"/>
  </r>
  <r>
    <n v="5999"/>
    <m/>
    <s v="Member"/>
    <s v="Sheldon Chamney"/>
    <s v="Sheldon Chamney"/>
    <s v="Clane Road"/>
    <s v="Sallins"/>
    <m/>
    <m/>
    <s v="Kildare"/>
    <s v="Ireland"/>
    <m/>
    <s v="(085) 7277737"/>
    <x v="14"/>
    <m/>
    <m/>
    <s v="Non Compliant"/>
    <x v="0"/>
  </r>
  <r>
    <n v="6000"/>
    <m/>
    <s v="Member"/>
    <s v="Baker Automotive Ltd"/>
    <s v="Baker Automotive Ltd"/>
    <s v="Unit 8C Santry Hall Industrial Estate"/>
    <s v="Santry"/>
    <m/>
    <m/>
    <s v="Dublin 9"/>
    <s v="Ireland"/>
    <s v="D09 X078"/>
    <s v="(01) 9603040"/>
    <x v="1"/>
    <m/>
    <m/>
    <s v="Non Compliant"/>
    <x v="0"/>
  </r>
  <r>
    <n v="6002"/>
    <m/>
    <s v="Member"/>
    <s v="Gallagher Motors"/>
    <s v="Gallagher Motors"/>
    <s v="Tallagh"/>
    <s v="Belmullet"/>
    <m/>
    <m/>
    <s v="Mayo"/>
    <s v="Ireland"/>
    <m/>
    <s v="(086) 851 5004"/>
    <x v="10"/>
    <s v="James"/>
    <s v="Gallagher"/>
    <s v="Non Compliant"/>
    <x v="0"/>
  </r>
  <r>
    <n v="6003"/>
    <m/>
    <s v="Member"/>
    <s v="The Dream Factory Ltd"/>
    <s v="The Dream Factory Ltd"/>
    <s v="57 Bloomfield Ave"/>
    <s v="South Circular Road"/>
    <m/>
    <m/>
    <s v="Dublin 8"/>
    <s v="Ireland"/>
    <m/>
    <s v="(01) 4531433"/>
    <x v="17"/>
    <s v="Keith"/>
    <s v="Browne"/>
    <s v="Non Compliant"/>
    <x v="0"/>
  </r>
  <r>
    <n v="6004"/>
    <m/>
    <s v="Member"/>
    <s v="KM Cycles/Alloys"/>
    <s v="KM Cycles/Alloys"/>
    <s v="Little Water Street"/>
    <s v="Longford"/>
    <m/>
    <m/>
    <s v="Longford"/>
    <s v="Ireland"/>
    <m/>
    <s v="(043) 3349922"/>
    <x v="29"/>
    <s v="Kevin"/>
    <s v="Martin"/>
    <s v="Non Compliant"/>
    <x v="0"/>
  </r>
  <r>
    <n v="6027"/>
    <m/>
    <s v="Member"/>
    <s v="KB Tyres"/>
    <s v="KB Tyres"/>
    <s v="Unit 7"/>
    <s v="Donore Road Industrial Estate"/>
    <s v="Drogheda"/>
    <m/>
    <s v="Louth"/>
    <s v="Ireland"/>
    <m/>
    <s v="(083) 8269639"/>
    <x v="23"/>
    <m/>
    <m/>
    <s v="Non Compliant"/>
    <x v="0"/>
  </r>
  <r>
    <n v="6028"/>
    <m/>
    <s v="Member"/>
    <s v="Airside Pitstop"/>
    <s v="Airside Pitstop"/>
    <s v="Unit 1"/>
    <s v="N1 Business Park"/>
    <s v="Swords"/>
    <m/>
    <s v="Dublin County"/>
    <s v="Ireland"/>
    <s v="K67X574"/>
    <s v="(01) 8138885"/>
    <x v="1"/>
    <s v="Tara"/>
    <s v="Campbell"/>
    <s v="Non Compliant"/>
    <x v="0"/>
  </r>
  <r>
    <n v="6029"/>
    <m/>
    <s v="Member"/>
    <s v="ACE Autobody (Clonmel) Ltd"/>
    <s v="ACE Autobody (Clonmel) Ltd"/>
    <s v="Unit 2E Ard Gaoithe Business Park"/>
    <s v="Cashel Road"/>
    <s v="Clonmel"/>
    <m/>
    <s v="Tipperary"/>
    <s v="Ireland"/>
    <s v="E91AE19"/>
    <s v="(052) 61 87414"/>
    <x v="11"/>
    <m/>
    <m/>
    <s v="Non Compliant"/>
    <x v="0"/>
  </r>
  <r>
    <n v="6030"/>
    <m/>
    <s v="Member"/>
    <s v="Rowan Tyres"/>
    <s v="Rowan Tyres"/>
    <s v="6 Kilcross Lawn"/>
    <s v="Sandyford"/>
    <m/>
    <m/>
    <s v="Dublin 18"/>
    <s v="Ireland"/>
    <m/>
    <s v="(085) 848 6324"/>
    <x v="27"/>
    <m/>
    <m/>
    <s v="Non Compliant"/>
    <x v="0"/>
  </r>
  <r>
    <n v="6030"/>
    <n v="1990"/>
    <s v="Premise"/>
    <s v="Rowan Tyres"/>
    <s v="Rowan Tyres"/>
    <s v="6 Kilcross Lawn"/>
    <m/>
    <m/>
    <s v="Sandyford"/>
    <s v="Dublin 18"/>
    <s v="Ireland"/>
    <m/>
    <s v="085 8486324"/>
    <x v="27"/>
    <s v="James"/>
    <s v="Rowan"/>
    <s v="Non Compliant"/>
    <x v="0"/>
  </r>
  <r>
    <n v="6031"/>
    <m/>
    <s v="Member"/>
    <s v="Ace Autobody (Limerick) Ltd"/>
    <s v="Ace Autobody (Limerick) Ltd"/>
    <s v="Unit 1/2"/>
    <s v="Westlink Business Park"/>
    <s v="Clondrinagh"/>
    <m/>
    <s v="Limerick"/>
    <s v="Ireland"/>
    <s v="V94 K461"/>
    <s v="(061) 459250"/>
    <x v="8"/>
    <s v="Michael"/>
    <s v="McKeogh"/>
    <s v="Non Compliant"/>
    <x v="0"/>
  </r>
  <r>
    <n v="6031"/>
    <n v="1989"/>
    <s v="Premise"/>
    <s v="Ace Autobody (Limerick) Ltd"/>
    <s v="Ace Autobody (Ballysimon) Ltd"/>
    <s v="Eastway Business Park"/>
    <s v="Ballysimon"/>
    <m/>
    <m/>
    <s v="Limerick"/>
    <s v="Ireland"/>
    <s v="V94 K379"/>
    <s v="061 416455"/>
    <x v="8"/>
    <s v="MICHAEL"/>
    <s v="MCKEOGH"/>
    <s v="Non Compliant"/>
    <x v="0"/>
  </r>
  <r>
    <n v="6032"/>
    <m/>
    <s v="Member"/>
    <s v="ACE Autobody (Letterkenny) Ltd"/>
    <s v="ACE Autobody (Letterkenny) Ltd"/>
    <s v="Pearse Road"/>
    <s v="Letterkenny"/>
    <m/>
    <m/>
    <s v="Donegal"/>
    <s v="Ireland"/>
    <s v="F92 F8PH"/>
    <s v="(074) 9116662"/>
    <x v="31"/>
    <m/>
    <m/>
    <s v="Non Compliant"/>
    <x v="0"/>
  </r>
  <r>
    <n v="6033"/>
    <m/>
    <s v="Member"/>
    <s v="John Mortimer"/>
    <s v="John Mortimer"/>
    <s v="Kylemore"/>
    <s v="Connemara"/>
    <m/>
    <m/>
    <s v="Galway"/>
    <s v="Ireland"/>
    <m/>
    <s v="(095) 41214"/>
    <x v="21"/>
    <s v="John"/>
    <s v="Mortimer"/>
    <s v="Non Compliant"/>
    <x v="0"/>
  </r>
  <r>
    <n v="6034"/>
    <m/>
    <s v="Member"/>
    <s v="ACE Autobody (Galway) Ltd"/>
    <s v="ACE Autobody (Galway) Ltd"/>
    <s v="Glenascaul"/>
    <s v="Oranmore"/>
    <m/>
    <m/>
    <s v="Galway"/>
    <s v="Ireland"/>
    <s v="H91 PX5Y"/>
    <s v="(091) 394778"/>
    <x v="21"/>
    <s v="Michael"/>
    <s v="McKeogh"/>
    <s v="Non Compliant"/>
    <x v="0"/>
  </r>
  <r>
    <n v="6035"/>
    <m/>
    <s v="Member"/>
    <s v="Wayne Kearns"/>
    <s v="Wayne Kearns"/>
    <s v="61 Nore Road"/>
    <s v="Dublin Industrial Estate"/>
    <s v="Glasnevin"/>
    <m/>
    <s v="Dublin 11"/>
    <s v="Ireland"/>
    <m/>
    <s v="(087) 8482844"/>
    <x v="1"/>
    <s v="N/A"/>
    <s v="N/A"/>
    <s v="Non Compliant"/>
    <x v="0"/>
  </r>
  <r>
    <n v="6036"/>
    <m/>
    <s v="Member"/>
    <s v="Matts Motors"/>
    <s v="Matts Motors"/>
    <s v="Unit 80 Cherry Orchard Industrial Estate"/>
    <s v="Dublin 10"/>
    <s v="Ballyfermot"/>
    <m/>
    <s v="Dublin 10"/>
    <s v="Ireland"/>
    <m/>
    <s v="(085) 2082505"/>
    <x v="2"/>
    <m/>
    <m/>
    <s v="Non Compliant"/>
    <x v="0"/>
  </r>
  <r>
    <n v="6036"/>
    <n v="1994"/>
    <s v="Premise"/>
    <s v="Matts Motors"/>
    <s v="AutoFit MattsMotors"/>
    <s v="Unit 52 cherry orchard industrial estate"/>
    <s v="Ballyfermot"/>
    <s v="Dublin 10"/>
    <s v="Ballyfermot"/>
    <s v="Dublin 10"/>
    <s v="Ireland"/>
    <m/>
    <n v="852082505"/>
    <x v="2"/>
    <s v="Matt"/>
    <s v="Hales"/>
    <s v="Non Compliant"/>
    <x v="0"/>
  </r>
  <r>
    <n v="6037"/>
    <m/>
    <s v="Member"/>
    <s v="Ryan's Services Engineering &amp; Mechanical Ltd"/>
    <s v="Ryan's Services Engineering &amp; Mechanical Ltd"/>
    <s v="St Judes"/>
    <s v="Ballivor"/>
    <m/>
    <m/>
    <s v="Meath"/>
    <s v="Ireland"/>
    <m/>
    <s v="(087) 9470583"/>
    <x v="22"/>
    <m/>
    <m/>
    <s v="Non Compliant"/>
    <x v="0"/>
  </r>
  <r>
    <n v="6038"/>
    <m/>
    <s v="Member"/>
    <s v="Oliver M.Brady Ltd"/>
    <s v="Oliver M.Brady Ltd"/>
    <s v="Manorstone Service Station"/>
    <s v="Tintore"/>
    <s v="Ballacolla"/>
    <m/>
    <s v="Laois"/>
    <s v="Ireland"/>
    <m/>
    <s v="(0505) 39991"/>
    <x v="3"/>
    <m/>
    <m/>
    <s v="Non Compliant"/>
    <x v="0"/>
  </r>
  <r>
    <n v="6039"/>
    <m/>
    <s v="Member"/>
    <s v="Forklift.ie"/>
    <s v="Forklift.ie"/>
    <s v="Templebryan North"/>
    <s v="Clonakilty"/>
    <m/>
    <m/>
    <s v="Cork"/>
    <s v="Ireland"/>
    <s v="P85 A370"/>
    <s v="(023) 8834272"/>
    <x v="6"/>
    <m/>
    <m/>
    <s v="Compliant"/>
    <x v="0"/>
  </r>
  <r>
    <n v="6040"/>
    <m/>
    <s v="Member"/>
    <s v="Damien Gibbons Motors"/>
    <s v="Damien Gibbons Motors"/>
    <s v="Upper Tyreda"/>
    <s v="Tulla"/>
    <m/>
    <m/>
    <s v="Clare"/>
    <s v="Ireland"/>
    <s v="V95 VN5"/>
    <s v="(086) 1546657"/>
    <x v="18"/>
    <m/>
    <m/>
    <s v="Non Compliant"/>
    <x v="0"/>
  </r>
  <r>
    <n v="6041"/>
    <m/>
    <s v="Member"/>
    <s v="Claremont Motors Sandyford Ltd"/>
    <s v="Claremont Motors Sandyford Ltd"/>
    <s v="Rear of Maxol Filling Station"/>
    <s v="Sandyford Road"/>
    <m/>
    <m/>
    <s v="Dublin 16"/>
    <s v="Ireland"/>
    <m/>
    <s v="(01) 29 55 011"/>
    <x v="27"/>
    <m/>
    <m/>
    <s v="Non Compliant"/>
    <x v="0"/>
  </r>
  <r>
    <n v="6042"/>
    <m/>
    <s v="Member"/>
    <s v="Liam Hogan"/>
    <s v="Liam Hogan"/>
    <s v="Doon Road"/>
    <s v="Cappamore"/>
    <s v="Cappamore"/>
    <m/>
    <s v="Limerick"/>
    <s v="Ireland"/>
    <s v="V94 F704"/>
    <s v="(061) 381215"/>
    <x v="8"/>
    <m/>
    <m/>
    <s v="Non Compliant"/>
    <x v="0"/>
  </r>
  <r>
    <n v="6043"/>
    <m/>
    <s v="Member"/>
    <s v="Donal Linehan Motors"/>
    <s v="Donal Linehan Motors"/>
    <s v="Kippagh Middle"/>
    <s v="Kanturk"/>
    <m/>
    <m/>
    <s v="Cork"/>
    <s v="Ireland"/>
    <s v="P51 CY63"/>
    <s v="(086) 2482088"/>
    <x v="7"/>
    <s v="Donal"/>
    <s v="Linehan"/>
    <s v="Non Compliant"/>
    <x v="0"/>
  </r>
  <r>
    <n v="6044"/>
    <m/>
    <s v="Member"/>
    <s v="Denis Mulvihill"/>
    <s v="Denis Mulvihill"/>
    <s v="Church Road"/>
    <s v="Moyvane"/>
    <s v="Listowel"/>
    <m/>
    <s v="Kerry"/>
    <s v="Ireland"/>
    <m/>
    <s v="086 255 6491"/>
    <x v="13"/>
    <s v="As Above"/>
    <s v="As above"/>
    <s v="Non Compliant"/>
    <x v="0"/>
  </r>
  <r>
    <n v="6045"/>
    <m/>
    <s v="Member"/>
    <s v="Martin Cahill Ltd"/>
    <s v="Martin Cahill Ltd"/>
    <s v="Crosserule"/>
    <s v="Ballyjamesduff"/>
    <m/>
    <m/>
    <s v="Cavan"/>
    <s v="Ireland"/>
    <s v="A82 KP97"/>
    <s v="(049) 8544444"/>
    <x v="16"/>
    <m/>
    <m/>
    <s v="Non Compliant"/>
    <x v="0"/>
  </r>
  <r>
    <n v="6046"/>
    <m/>
    <s v="Member"/>
    <s v="Noel Kennedy"/>
    <s v="Noel Kennedy"/>
    <s v="Loughtally"/>
    <s v="Clonmel"/>
    <m/>
    <m/>
    <s v="Tipperary"/>
    <s v="Ireland"/>
    <m/>
    <s v="(052) 6138257"/>
    <x v="11"/>
    <m/>
    <m/>
    <s v="Non Compliant"/>
    <x v="0"/>
  </r>
  <r>
    <n v="6047"/>
    <m/>
    <s v="Member"/>
    <s v="BH Agri &amp; Auto Repairs"/>
    <s v="BH Agri &amp; Auto Repairs"/>
    <s v="Cloncoskron"/>
    <s v="Ballinroad"/>
    <s v="Dungarvan"/>
    <m/>
    <s v="Waterford"/>
    <s v="Ireland"/>
    <s v="X35 TC60"/>
    <s v="(087) 9349032"/>
    <x v="5"/>
    <s v="Barry"/>
    <s v="Hayes"/>
    <s v="Non Compliant"/>
    <x v="0"/>
  </r>
  <r>
    <n v="6048"/>
    <m/>
    <s v="Member"/>
    <s v="The Sweep Garage Ltd"/>
    <s v="The Sweep Garage Ltd"/>
    <s v="The Sweep"/>
    <s v="Kilmeaden"/>
    <m/>
    <m/>
    <s v="Waterford"/>
    <s v="Ireland"/>
    <s v="X91 5345"/>
    <s v="(051) 384134"/>
    <x v="5"/>
    <s v="Donal"/>
    <s v="Daly"/>
    <s v="Non Compliant"/>
    <x v="0"/>
  </r>
  <r>
    <n v="6049"/>
    <m/>
    <s v="Member"/>
    <s v="Ace Autobody (Brady) Ltd"/>
    <s v="Ace Autobody (Brady) Ltd"/>
    <s v="Fairgreen Road"/>
    <s v="Bray"/>
    <m/>
    <m/>
    <s v="Wicklow"/>
    <s v="Ireland"/>
    <s v="A98 K3K7"/>
    <s v="(01) 276 0600"/>
    <x v="20"/>
    <s v="Brian"/>
    <s v="Kavanagh"/>
    <s v="Non Compliant"/>
    <x v="0"/>
  </r>
  <r>
    <n v="6050"/>
    <m/>
    <s v="Member"/>
    <s v="Nolan Tyres"/>
    <s v="Nolan Tyres"/>
    <s v="Knockanish"/>
    <s v="Ballyroe"/>
    <s v="Tralee"/>
    <m/>
    <s v="Kerry"/>
    <s v="Ireland"/>
    <m/>
    <s v="(087) 2974591"/>
    <x v="13"/>
    <m/>
    <m/>
    <s v="Non Compliant"/>
    <x v="0"/>
  </r>
  <r>
    <n v="6051"/>
    <m/>
    <s v="Member"/>
    <s v="G &amp; T Autos"/>
    <s v="G &amp; T Autos"/>
    <s v="Donaghmore"/>
    <s v="Dublin Road"/>
    <s v="Ashbourne"/>
    <m/>
    <s v="Meath"/>
    <s v="Ireland"/>
    <s v="A84 A566"/>
    <s v="(086) 3188625"/>
    <x v="22"/>
    <s v="Olga"/>
    <s v="Geleziuniene"/>
    <s v="Non Compliant"/>
    <x v="0"/>
  </r>
  <r>
    <n v="6052"/>
    <m/>
    <s v="Member"/>
    <s v="Electric Autos Car Sales Limited"/>
    <s v="Electric Autos Car Sales Limited"/>
    <s v="Dublin Road,"/>
    <s v="Naas"/>
    <m/>
    <m/>
    <s v="Kildare"/>
    <s v="Ireland"/>
    <s v="W91 WV61"/>
    <s v="(085) 7855916"/>
    <x v="14"/>
    <s v="Siobhan"/>
    <s v="Fitzgerald"/>
    <s v="Non Compliant"/>
    <x v="0"/>
  </r>
  <r>
    <n v="6053"/>
    <m/>
    <s v="Member"/>
    <s v="David Buggy Motors"/>
    <s v="David Buggy Motors"/>
    <s v="Hebron Road"/>
    <s v="Kilkenny"/>
    <m/>
    <m/>
    <s v="Kilkenny"/>
    <s v="Ireland"/>
    <m/>
    <s v="(056) 7770808"/>
    <x v="15"/>
    <m/>
    <m/>
    <s v="Non Compliant"/>
    <x v="0"/>
  </r>
  <r>
    <n v="6054"/>
    <m/>
    <s v="Member"/>
    <s v="Eddie O' Sullivan"/>
    <s v="Eddie O' Sullivan"/>
    <s v="Ballyfoyle"/>
    <s v="New Ross"/>
    <m/>
    <m/>
    <s v="Kilkenny"/>
    <s v="Ireland"/>
    <s v="Y34VK44"/>
    <s v="(086) 1038441"/>
    <x v="15"/>
    <m/>
    <m/>
    <s v="Non Compliant"/>
    <x v="0"/>
  </r>
  <r>
    <n v="6055"/>
    <m/>
    <s v="Member"/>
    <s v="Dunning Motors Ltd"/>
    <s v="Dunning Motors Ltd"/>
    <s v="406 Clonard Road"/>
    <s v="Crumlin"/>
    <m/>
    <m/>
    <s v="Dublin 12"/>
    <s v="Ireland"/>
    <s v="D12 DD26"/>
    <s v="(01) 4903344"/>
    <x v="17"/>
    <s v="Declan"/>
    <s v="Dunning"/>
    <s v="Non Compliant"/>
    <x v="0"/>
  </r>
  <r>
    <n v="6056"/>
    <m/>
    <s v="Member"/>
    <s v="Fiachra Purcell Motors"/>
    <s v="Fiachra Purcell Motors"/>
    <s v="Clonlyon"/>
    <s v="Kilcock"/>
    <m/>
    <m/>
    <s v="Meath"/>
    <s v="Ireland"/>
    <s v="W23 XA9K"/>
    <s v="(087) 2489557"/>
    <x v="22"/>
    <m/>
    <m/>
    <s v="Non Compliant"/>
    <x v="0"/>
  </r>
  <r>
    <n v="6057"/>
    <m/>
    <s v="Member"/>
    <s v="Mick Ryan Tyres"/>
    <s v="Mick Ryan Tyres"/>
    <s v="21 Church Terrace"/>
    <s v="Dunlavin"/>
    <m/>
    <m/>
    <s v="Wicklow"/>
    <s v="Ireland"/>
    <s v="W91 TY43"/>
    <s v="(045) 401310"/>
    <x v="20"/>
    <s v="Michael"/>
    <s v="Ryan"/>
    <s v="Non Compliant"/>
    <x v="0"/>
  </r>
  <r>
    <n v="6058"/>
    <m/>
    <s v="Member"/>
    <s v="Noel Byrne"/>
    <s v="Noel Byrne"/>
    <s v="Rocklodge"/>
    <s v="Kilquade"/>
    <s v="Delgany"/>
    <m/>
    <s v="Wicklow"/>
    <s v="Ireland"/>
    <s v="A63 XD21"/>
    <s v="(01) 2876675"/>
    <x v="20"/>
    <m/>
    <m/>
    <s v="Non Compliant"/>
    <x v="0"/>
  </r>
  <r>
    <n v="6059"/>
    <m/>
    <s v="Member"/>
    <s v="Innovation Multinational Ltd."/>
    <s v="Innovation Multinational Ltd."/>
    <s v="99 Millennium Trade Park"/>
    <s v="Cappagh Road"/>
    <s v="Dublin"/>
    <m/>
    <s v="Dublin 11"/>
    <s v="Ireland"/>
    <s v="D11 R927"/>
    <s v="(01) 4411555"/>
    <x v="1"/>
    <s v="Abdur"/>
    <s v="Bhoya"/>
    <s v="Non Compliant"/>
    <x v="0"/>
  </r>
  <r>
    <n v="6060"/>
    <m/>
    <s v="Member"/>
    <s v="Charles Auto Repairs"/>
    <s v="Charles Auto Repairs"/>
    <s v="Forest Road"/>
    <s v="Swords"/>
    <m/>
    <m/>
    <s v="Dublin 17"/>
    <s v="Ireland"/>
    <m/>
    <s v="(01) 8404455"/>
    <x v="1"/>
    <m/>
    <m/>
    <s v="Non Compliant"/>
    <x v="0"/>
  </r>
  <r>
    <n v="6061"/>
    <m/>
    <s v="Member"/>
    <s v="Patrick J Behan Ltd."/>
    <s v="Patrick J Behan Ltd."/>
    <s v="Dublin Road"/>
    <s v="Castledermot"/>
    <m/>
    <m/>
    <s v="Kildare"/>
    <s v="Ireland"/>
    <m/>
    <s v="(087) 2028885"/>
    <x v="14"/>
    <m/>
    <m/>
    <s v="Non Compliant"/>
    <x v="0"/>
  </r>
  <r>
    <n v="6087"/>
    <m/>
    <s v="Member"/>
    <s v="Mahers Garage Ltd"/>
    <s v="Mahers Garage Ltd"/>
    <s v="Main Street"/>
    <s v="Goresbridge"/>
    <m/>
    <m/>
    <s v="Kilkenny"/>
    <s v="Ireland"/>
    <s v="R95 XYY2"/>
    <s v="(086) 0460404"/>
    <x v="15"/>
    <m/>
    <m/>
    <s v="Non Compliant"/>
    <x v="0"/>
  </r>
  <r>
    <n v="6088"/>
    <m/>
    <s v="Member"/>
    <s v="Ciaran Brady"/>
    <s v="Ciaran Brady"/>
    <s v="Wotten House ind est"/>
    <s v="Dublin Road"/>
    <s v="Ashbourne"/>
    <m/>
    <s v="Meath"/>
    <s v="Ireland"/>
    <m/>
    <s v="(086) 0276100"/>
    <x v="22"/>
    <m/>
    <m/>
    <s v="Non Compliant"/>
    <x v="0"/>
  </r>
  <r>
    <n v="6089"/>
    <m/>
    <s v="Member"/>
    <s v="Stuart Kessie"/>
    <s v="Stuart Kessie"/>
    <s v="371-385 South Circular Road"/>
    <s v="Rialto"/>
    <m/>
    <m/>
    <s v="Dublin 8"/>
    <s v="Ireland"/>
    <m/>
    <s v="(01) 4733331"/>
    <x v="17"/>
    <m/>
    <m/>
    <s v="Non Compliant"/>
    <x v="0"/>
  </r>
  <r>
    <n v="6090"/>
    <m/>
    <s v="Member"/>
    <s v="Sean Murphy Auto Repairs"/>
    <s v="Sean Murphy Auto Repairs"/>
    <s v="Grange"/>
    <s v="Killavullen"/>
    <s v="Mallow"/>
    <m/>
    <s v="Cork"/>
    <s v="Ireland"/>
    <s v="P51 D785"/>
    <s v="(087) 8367962"/>
    <x v="6"/>
    <m/>
    <m/>
    <s v="Non Compliant"/>
    <x v="0"/>
  </r>
  <r>
    <n v="6091"/>
    <m/>
    <s v="Member"/>
    <s v="David Brennan"/>
    <s v="David Brennan"/>
    <s v="Cletta"/>
    <s v="Ballymote"/>
    <m/>
    <m/>
    <s v="Sligo"/>
    <s v="Ireland"/>
    <m/>
    <s v="(087) 6541747"/>
    <x v="12"/>
    <m/>
    <m/>
    <s v="Non Compliant"/>
    <x v="0"/>
  </r>
  <r>
    <n v="6092"/>
    <m/>
    <s v="Member"/>
    <s v="TLI Group Ltd"/>
    <s v="TLI Group Ltd"/>
    <s v="Beenreigh"/>
    <s v="Abbeydorney"/>
    <m/>
    <m/>
    <s v="Kerry"/>
    <s v="Ireland"/>
    <m/>
    <s v="(066) 7135710"/>
    <x v="13"/>
    <s v="Ann Marie"/>
    <s v="Prendeville"/>
    <s v="Non Compliant"/>
    <x v="0"/>
  </r>
  <r>
    <n v="6093"/>
    <m/>
    <s v="Member"/>
    <s v="Daly's Garage"/>
    <s v="Daly's Garage"/>
    <s v="Bangor-Erris"/>
    <s v="Ballina"/>
    <m/>
    <m/>
    <s v="Mayo"/>
    <s v="Ireland"/>
    <m/>
    <s v="(097) 83463"/>
    <x v="10"/>
    <m/>
    <m/>
    <s v="Non Compliant"/>
    <x v="0"/>
  </r>
  <r>
    <n v="6094"/>
    <m/>
    <s v="Member"/>
    <s v="Mariusz Obacz"/>
    <s v="Mariusz Obacz"/>
    <s v="Adelaide Court"/>
    <s v="Albert Road"/>
    <s v="Glenageary"/>
    <m/>
    <s v="Dublin County"/>
    <s v="Ireland"/>
    <s v="A96 F5X2"/>
    <s v="(01) 2020060"/>
    <x v="2"/>
    <m/>
    <m/>
    <s v="Non Compliant"/>
    <x v="0"/>
  </r>
  <r>
    <n v="6095"/>
    <m/>
    <s v="Member"/>
    <s v="Mudshack Offroad"/>
    <s v="Mudshack Offroad"/>
    <s v="Clonbannin Cross"/>
    <s v="Derrinagree"/>
    <s v="Mallow"/>
    <m/>
    <s v="Cork"/>
    <s v="Ireland"/>
    <m/>
    <s v="(029) 78441"/>
    <x v="6"/>
    <m/>
    <m/>
    <s v="Non Compliant"/>
    <x v="0"/>
  </r>
  <r>
    <n v="6096"/>
    <m/>
    <s v="Member"/>
    <s v="James Hester"/>
    <s v="James Hester"/>
    <s v="Loughglynn"/>
    <s v="Castlerea"/>
    <m/>
    <m/>
    <s v="Roscommon"/>
    <s v="Ireland"/>
    <s v="F45 YW83"/>
    <s v="(094) 9880297"/>
    <x v="28"/>
    <m/>
    <m/>
    <s v="Non Compliant"/>
    <x v="0"/>
  </r>
  <r>
    <n v="6097"/>
    <m/>
    <s v="Member"/>
    <s v="MD Motorcycles"/>
    <s v="MD Motorcycles"/>
    <s v="30 Mayors Walk"/>
    <s v="Waterford City"/>
    <m/>
    <m/>
    <s v="Waterford"/>
    <s v="Ireland"/>
    <m/>
    <s v="(051) 854052"/>
    <x v="5"/>
    <s v="Marcus"/>
    <s v="Doherty"/>
    <s v="Non Compliant"/>
    <x v="0"/>
  </r>
  <r>
    <n v="6098"/>
    <m/>
    <s v="Member"/>
    <s v="Rathcoole Commercial Vehicle Testing Centre"/>
    <s v="Rathcoole Commercial Vehicle Testing Centre"/>
    <s v="Unit 200 Grants Lane"/>
    <s v="Rathcoole"/>
    <m/>
    <m/>
    <s v="Dublin 24"/>
    <s v="Ireland"/>
    <s v="D24 NH96"/>
    <s v="(01) 4016840"/>
    <x v="2"/>
    <m/>
    <m/>
    <s v="Non Compliant"/>
    <x v="0"/>
  </r>
  <r>
    <n v="6099"/>
    <m/>
    <s v="Member"/>
    <s v="J &amp; S Motor Repair Limited"/>
    <s v="J &amp; S Motor Repair Limited"/>
    <s v="Gainstown"/>
    <s v="Navan"/>
    <m/>
    <m/>
    <s v="Meath"/>
    <s v="Ireland"/>
    <m/>
    <s v="(046) 9029752"/>
    <x v="22"/>
    <m/>
    <m/>
    <s v="Non Compliant"/>
    <x v="0"/>
  </r>
  <r>
    <n v="6100"/>
    <m/>
    <s v="Member"/>
    <s v="Christian Kramp"/>
    <s v="Christian Kramp"/>
    <s v="Unit 2B Century Business Park"/>
    <m/>
    <m/>
    <m/>
    <s v="Dublin 11"/>
    <s v="Ireland"/>
    <m/>
    <s v="(01) 9060919"/>
    <x v="1"/>
    <m/>
    <m/>
    <s v="Non Compliant"/>
    <x v="0"/>
  </r>
  <r>
    <n v="6101"/>
    <m/>
    <s v="Member"/>
    <s v="Noonan's Garage"/>
    <s v="Noonan's Garage"/>
    <s v="Main street"/>
    <s v="Ballyduff upper"/>
    <s v="Ballyduff"/>
    <m/>
    <s v="Waterford"/>
    <s v="Ireland"/>
    <m/>
    <s v="(087) 7489944"/>
    <x v="5"/>
    <m/>
    <m/>
    <s v="Non Compliant"/>
    <x v="0"/>
  </r>
  <r>
    <n v="6102"/>
    <m/>
    <s v="Member"/>
    <s v="Geary's Garage Ltd"/>
    <s v="Geary's Garage Ltd"/>
    <s v="Kilmeedy"/>
    <s v="Newcastlewest"/>
    <m/>
    <m/>
    <s v="Limerick"/>
    <s v="Ireland"/>
    <s v="V42 ET63"/>
    <s v="(063) 87004"/>
    <x v="8"/>
    <s v="Patrick"/>
    <s v="Browne"/>
    <s v="Non Compliant"/>
    <x v="0"/>
  </r>
  <r>
    <n v="6102"/>
    <n v="2000"/>
    <s v="Premise"/>
    <s v="Geary's Garage Ltd"/>
    <s v="Gearys Garage Ltd"/>
    <s v="Lissane"/>
    <s v="Clarecastle"/>
    <m/>
    <m/>
    <s v="Clare"/>
    <s v="Ireland"/>
    <s v="V95 X0XK"/>
    <s v="065 6847100"/>
    <x v="18"/>
    <s v="Laurence"/>
    <s v="Leahy"/>
    <s v="Non Compliant"/>
    <x v="0"/>
  </r>
  <r>
    <n v="6103"/>
    <m/>
    <s v="Member"/>
    <s v="Kellys Tyres and Auto Centre Ltd"/>
    <s v="Kellys Tyres and Auto Centre Ltd"/>
    <s v="Unit 42 Turvey Business Park"/>
    <s v="Donabate"/>
    <m/>
    <m/>
    <s v="Dublin 15"/>
    <s v="Ireland"/>
    <m/>
    <s v="(01) 8956633"/>
    <x v="1"/>
    <s v="Ronan"/>
    <s v="Kelly"/>
    <s v="Non Compliant"/>
    <x v="0"/>
  </r>
  <r>
    <n v="6104"/>
    <m/>
    <s v="Member"/>
    <s v="Barkshire Motors"/>
    <s v="Barkshire Motors"/>
    <s v="Unit 4"/>
    <s v="Kylemore Park South"/>
    <s v="Ballyfermot"/>
    <m/>
    <s v="Dublin 10"/>
    <s v="Ireland"/>
    <m/>
    <s v="(01) 6100466"/>
    <x v="17"/>
    <m/>
    <m/>
    <s v="Non Compliant"/>
    <x v="0"/>
  </r>
  <r>
    <n v="6105"/>
    <m/>
    <s v="Member"/>
    <s v="Denis O Sullivan"/>
    <s v="Denis O Sullivan"/>
    <s v="Dirra"/>
    <s v="Asdee"/>
    <s v="Listowel"/>
    <m/>
    <s v="Kerry"/>
    <s v="Ireland"/>
    <m/>
    <s v="(086) 3510478"/>
    <x v="13"/>
    <s v="Denis"/>
    <s v="O'Sullivan"/>
    <s v="Non Compliant"/>
    <x v="0"/>
  </r>
  <r>
    <n v="6106"/>
    <m/>
    <s v="Member"/>
    <s v="Ger O'Sullivan Motor Services"/>
    <s v="Ger O'Sullivan Motor Services"/>
    <s v="Termanaugh"/>
    <s v="Glenbeigh"/>
    <m/>
    <m/>
    <s v="Kerry"/>
    <s v="Ireland"/>
    <m/>
    <s v="(087) 2961579"/>
    <x v="13"/>
    <m/>
    <m/>
    <s v="Non Compliant"/>
    <x v="0"/>
  </r>
  <r>
    <n v="6107"/>
    <m/>
    <s v="Member"/>
    <s v="Tuam Engineering (Hynes ) Ltd.,"/>
    <s v="Tuam Engineering (Hynes ) Ltd.,"/>
    <s v="Airglooney,"/>
    <s v="Tuam"/>
    <m/>
    <m/>
    <s v="Galway"/>
    <s v="Ireland"/>
    <m/>
    <s v="(087) 2180240"/>
    <x v="21"/>
    <s v="Annette"/>
    <s v="Gleeson"/>
    <s v="Non Compliant"/>
    <x v="0"/>
  </r>
  <r>
    <n v="6108"/>
    <m/>
    <s v="Member"/>
    <s v="Grace &amp; Harvey Ltd"/>
    <s v="Grace &amp; Harvey Ltd"/>
    <s v="12-16 Glasthule Road"/>
    <s v="Glasthule"/>
    <m/>
    <m/>
    <s v="Dublin County"/>
    <s v="Ireland"/>
    <m/>
    <s v="(01) 2802991"/>
    <x v="2"/>
    <m/>
    <m/>
    <s v="Non Compliant"/>
    <x v="0"/>
  </r>
  <r>
    <n v="6109"/>
    <m/>
    <s v="Member"/>
    <s v="Michael Daffy Quality Cars"/>
    <s v="Michael Daffy Quality Cars"/>
    <s v="Lisselton Cross"/>
    <s v="Lisselton"/>
    <s v="Listowel"/>
    <m/>
    <s v="Kerry"/>
    <s v="Ireland"/>
    <m/>
    <s v="(068) 47001"/>
    <x v="13"/>
    <s v="Helen"/>
    <s v="Kennelly"/>
    <s v="Non Compliant"/>
    <x v="0"/>
  </r>
  <r>
    <n v="6110"/>
    <m/>
    <s v="Member"/>
    <s v="Gannons Garage ( Westport ) Ltd"/>
    <s v="Gannons Garage ( Westport ) Ltd"/>
    <s v="Belclare"/>
    <s v="Westport"/>
    <m/>
    <m/>
    <s v="Mayo"/>
    <s v="Ireland"/>
    <m/>
    <s v="(098) 25239"/>
    <x v="10"/>
    <m/>
    <m/>
    <s v="Non Compliant"/>
    <x v="0"/>
  </r>
  <r>
    <n v="6111"/>
    <m/>
    <s v="Member"/>
    <s v="Knockrooskey Motors"/>
    <s v="Knockrooskey Motors"/>
    <s v="Knockrooskey"/>
    <s v="Westport"/>
    <m/>
    <m/>
    <s v="Mayo"/>
    <s v="Ireland"/>
    <m/>
    <s v="(098) 35143"/>
    <x v="10"/>
    <m/>
    <m/>
    <s v="Non Compliant"/>
    <x v="0"/>
  </r>
  <r>
    <n v="6112"/>
    <m/>
    <s v="Member"/>
    <s v="Hogan Brothers"/>
    <s v="Hogan Brothers"/>
    <s v="Broughla"/>
    <s v="Clonaslee"/>
    <m/>
    <m/>
    <s v="Laois"/>
    <s v="Ireland"/>
    <s v="R32 D702"/>
    <s v="(057) 8648166"/>
    <x v="3"/>
    <s v="Sylvia"/>
    <s v="Kelly"/>
    <s v="Non Compliant"/>
    <x v="0"/>
  </r>
  <r>
    <n v="6113"/>
    <m/>
    <s v="Member"/>
    <s v="Brouders Garage"/>
    <s v="Brouders Garage"/>
    <s v="Upper Athea"/>
    <m/>
    <m/>
    <m/>
    <s v="Limerick"/>
    <s v="Ireland"/>
    <s v="V94 N9F5"/>
    <s v="(068) 42279"/>
    <x v="8"/>
    <m/>
    <m/>
    <s v="Non Compliant"/>
    <x v="0"/>
  </r>
  <r>
    <n v="6114"/>
    <m/>
    <s v="Member"/>
    <s v="Chapmans Garage"/>
    <s v="Chapmans Garage"/>
    <s v="Curragh Road"/>
    <s v="Kildare Town"/>
    <m/>
    <m/>
    <s v="Kildare"/>
    <s v="Ireland"/>
    <m/>
    <s v="(045) 521203"/>
    <x v="14"/>
    <m/>
    <m/>
    <s v="Non Compliant"/>
    <x v="0"/>
  </r>
  <r>
    <n v="6115"/>
    <m/>
    <s v="Member"/>
    <s v="Bavarian Auto Technik Ltd"/>
    <s v="Bavarian Auto Technik Ltd"/>
    <s v="Shanbally"/>
    <s v="Abbeyfeale"/>
    <m/>
    <m/>
    <s v="Limerick"/>
    <s v="Ireland"/>
    <s v="V94 X4A4"/>
    <s v="(068) 32404"/>
    <x v="8"/>
    <m/>
    <m/>
    <s v="Non Compliant"/>
    <x v="0"/>
  </r>
  <r>
    <n v="6116"/>
    <m/>
    <s v="Member"/>
    <s v="D Murphy &amp; Sons Autosales Ltd"/>
    <s v="D Murphy &amp; Sons Autosales Ltd"/>
    <s v="Dublin Road"/>
    <s v="Ballyhaunis"/>
    <m/>
    <m/>
    <s v="Mayo"/>
    <s v="Ireland"/>
    <m/>
    <s v="(094) 9630307"/>
    <x v="10"/>
    <m/>
    <m/>
    <s v="Non Compliant"/>
    <x v="0"/>
  </r>
  <r>
    <n v="6117"/>
    <m/>
    <s v="Member"/>
    <s v="John Lally Motors (Garage)"/>
    <s v="John Lally Motors (Garage)"/>
    <s v="Mooweystoww"/>
    <s v="Athboy"/>
    <m/>
    <m/>
    <s v="Meath"/>
    <s v="Ireland"/>
    <m/>
    <s v="(046) 9432759"/>
    <x v="22"/>
    <s v="John"/>
    <m/>
    <s v="Non Compliant"/>
    <x v="0"/>
  </r>
  <r>
    <n v="6118"/>
    <m/>
    <s v="Member"/>
    <s v="Verde Remediation Services Ltd"/>
    <s v="Verde Remediation Services Ltd"/>
    <s v="E7 Network Enterprise Park"/>
    <s v="Kilcoole"/>
    <m/>
    <m/>
    <s v="Wicklow"/>
    <s v="Ireland"/>
    <s v="A63 KV04"/>
    <s v="01-2011260"/>
    <x v="20"/>
    <s v="Teresa"/>
    <m/>
    <s v="Non Compliant"/>
    <x v="0"/>
  </r>
  <r>
    <n v="6119"/>
    <m/>
    <s v="Member"/>
    <s v="Sure Autos International MF Limited"/>
    <s v="Sure Autos International MF Limited"/>
    <s v="Carrowcannon"/>
    <s v="Falcarragh"/>
    <s v="Letterkenny"/>
    <m/>
    <s v="Donegal"/>
    <s v="Ireland"/>
    <m/>
    <s v="(074) 9162048"/>
    <x v="31"/>
    <m/>
    <m/>
    <s v="Non Compliant"/>
    <x v="0"/>
  </r>
  <r>
    <n v="6120"/>
    <m/>
    <s v="Member"/>
    <s v="Gerard O'Leary"/>
    <s v="Gerard O'Leary"/>
    <s v="Ballinascreena"/>
    <s v="Causeway"/>
    <s v="Tralee"/>
    <m/>
    <s v="Kerry"/>
    <s v="Ireland"/>
    <s v="V92 R6T2"/>
    <s v="(086) 2289572"/>
    <x v="13"/>
    <m/>
    <m/>
    <s v="Non Compliant"/>
    <x v="0"/>
  </r>
  <r>
    <n v="6121"/>
    <m/>
    <s v="Member"/>
    <s v="Santry Motor Sales Ltd"/>
    <s v="Santry Motor Sales Ltd"/>
    <s v="Swords Road"/>
    <s v="Santry"/>
    <m/>
    <m/>
    <s v="Dublin 9"/>
    <s v="Ireland"/>
    <m/>
    <s v="(01) 8422444"/>
    <x v="1"/>
    <m/>
    <m/>
    <s v="Non Compliant"/>
    <x v="0"/>
  </r>
  <r>
    <n v="6122"/>
    <m/>
    <s v="Member"/>
    <s v="Peter Hanley Motors LTD"/>
    <s v="Peter Hanley Motors LTD"/>
    <s v="Terlicken"/>
    <s v="Ballymahon"/>
    <m/>
    <m/>
    <s v="Longford"/>
    <s v="Ireland"/>
    <m/>
    <s v="(086) 8222655"/>
    <x v="29"/>
    <s v="David"/>
    <s v="Hanley"/>
    <s v="Non Compliant"/>
    <x v="0"/>
  </r>
  <r>
    <n v="6124"/>
    <m/>
    <s v="Member"/>
    <s v="Derek Considine Car Sales Ltd"/>
    <s v="Derek Considine Car Sales Ltd"/>
    <s v="Miltown Malbay"/>
    <m/>
    <m/>
    <m/>
    <s v="Clare"/>
    <s v="Ireland"/>
    <m/>
    <s v="(086) 2625446"/>
    <x v="18"/>
    <m/>
    <m/>
    <s v="Non Compliant"/>
    <x v="0"/>
  </r>
  <r>
    <n v="6125"/>
    <m/>
    <s v="Member"/>
    <s v="Kevin Kennedy Motors Ltd"/>
    <s v="Kevin Kennedy Motors Ltd"/>
    <s v="Binghamstown"/>
    <s v="Belmullet"/>
    <m/>
    <m/>
    <s v="Mayo"/>
    <s v="Ireland"/>
    <s v="F26 FY91"/>
    <s v="097-82082"/>
    <x v="10"/>
    <m/>
    <m/>
    <s v="Non Compliant"/>
    <x v="0"/>
  </r>
  <r>
    <n v="6126"/>
    <m/>
    <s v="Member"/>
    <s v="European Car Mechanic Ltd"/>
    <s v="European Car Mechanic Ltd"/>
    <s v="Newtown Busines and Enterprise Centre"/>
    <s v="Unit 12"/>
    <s v="Newtownmountkennedy"/>
    <m/>
    <s v="Wicklow"/>
    <s v="Ireland"/>
    <m/>
    <s v="(087) 9242078"/>
    <x v="20"/>
    <m/>
    <m/>
    <s v="Non Compliant"/>
    <x v="0"/>
  </r>
  <r>
    <n v="6127"/>
    <m/>
    <s v="Member"/>
    <s v="Kildysart Motors Ltd"/>
    <s v="Kildysart Motors Ltd"/>
    <s v="Ennis Road"/>
    <s v="Kildysart"/>
    <s v="Ennis"/>
    <m/>
    <s v="Clare"/>
    <s v="Ireland"/>
    <m/>
    <s v="(065) 6832522"/>
    <x v="18"/>
    <m/>
    <m/>
    <s v="Non Compliant"/>
    <x v="0"/>
  </r>
  <r>
    <n v="6128"/>
    <m/>
    <s v="Member"/>
    <s v="Oran Autos Ltd"/>
    <s v="Oran Autos Ltd"/>
    <s v="Deerpark Business Centre"/>
    <s v="Claregalway Road"/>
    <s v="Oranmore"/>
    <m/>
    <s v="Galway"/>
    <s v="Ireland"/>
    <m/>
    <s v="(091) 792400"/>
    <x v="21"/>
    <m/>
    <m/>
    <s v="Non Compliant"/>
    <x v="0"/>
  </r>
  <r>
    <n v="6129"/>
    <m/>
    <s v="Member"/>
    <s v="Bonaway Ltd"/>
    <s v="Bonaway Ltd"/>
    <s v="Unit 1 Advanced Business Park"/>
    <s v="Old Airport Road"/>
    <s v="Santry"/>
    <m/>
    <s v="Dublin 9"/>
    <s v="Ireland"/>
    <m/>
    <s v="(085) 1505295"/>
    <x v="1"/>
    <m/>
    <m/>
    <s v="Non Compliant"/>
    <x v="0"/>
  </r>
  <r>
    <n v="6130"/>
    <m/>
    <s v="Member"/>
    <s v="PK Motors"/>
    <s v="PK Motors"/>
    <s v="Cornhill Business Park"/>
    <s v="Ballyshannon"/>
    <m/>
    <m/>
    <s v="Donegal"/>
    <s v="Ireland"/>
    <m/>
    <s v="(071) 9858300"/>
    <x v="31"/>
    <m/>
    <m/>
    <s v="Non Compliant"/>
    <x v="0"/>
  </r>
  <r>
    <n v="6131"/>
    <m/>
    <s v="Member"/>
    <s v="Chris Bradley Tyres"/>
    <s v="Chris Bradley Tyres"/>
    <s v="Kilcormac Road"/>
    <s v="Birr"/>
    <m/>
    <m/>
    <s v="Offaly"/>
    <s v="Ireland"/>
    <m/>
    <s v="(087) 6749166"/>
    <x v="26"/>
    <m/>
    <m/>
    <s v="Non Compliant"/>
    <x v="0"/>
  </r>
  <r>
    <n v="6132"/>
    <m/>
    <s v="Member"/>
    <s v="5 Star Auto Service"/>
    <s v="5 Star Auto Service"/>
    <s v="Unit 1B 15 Naas Road"/>
    <s v="Clondalkin"/>
    <m/>
    <m/>
    <s v="Dublin 22"/>
    <s v="Ireland"/>
    <s v="D22 H7R2"/>
    <s v="(01) 4594977"/>
    <x v="2"/>
    <m/>
    <m/>
    <s v="Non Compliant"/>
    <x v="0"/>
  </r>
  <r>
    <n v="6133"/>
    <m/>
    <s v="Member"/>
    <s v="Gallagher Motors Ltd"/>
    <s v="Gallagher Motors Ltd"/>
    <s v="Donegal Road"/>
    <s v="Ballybofey"/>
    <m/>
    <m/>
    <s v="Donegal"/>
    <s v="Ireland"/>
    <m/>
    <s v="(074) 9131331"/>
    <x v="31"/>
    <m/>
    <m/>
    <s v="Non Compliant"/>
    <x v="0"/>
  </r>
  <r>
    <n v="6134"/>
    <m/>
    <s v="Member"/>
    <s v="O'Hare Tyres"/>
    <s v="O'Hare Tyres"/>
    <s v="Kilcurry"/>
    <s v="Dundalk"/>
    <m/>
    <m/>
    <s v="Louth"/>
    <s v="Ireland"/>
    <m/>
    <n v="353857408710"/>
    <x v="23"/>
    <m/>
    <m/>
    <s v="Non Compliant"/>
    <x v="0"/>
  </r>
  <r>
    <n v="6135"/>
    <m/>
    <s v="Member"/>
    <s v="Jonathan Fildes Services Ltd"/>
    <s v="Jonathan Fildes Services Ltd"/>
    <s v="Unit 6 Dunshaughlin Business Park"/>
    <s v="Dunshaughlin"/>
    <m/>
    <m/>
    <s v="Meath"/>
    <s v="Ireland"/>
    <m/>
    <s v="+353 1 8240766"/>
    <x v="22"/>
    <s v="Jonathan"/>
    <s v="Fildes."/>
    <s v="Non Compliant"/>
    <x v="0"/>
  </r>
  <r>
    <n v="6136"/>
    <m/>
    <s v="Member"/>
    <s v="Melview Motors Limited"/>
    <s v="Melview Motors Limited"/>
    <s v="Clonrollagh"/>
    <s v="Longford"/>
    <m/>
    <m/>
    <s v="Longford"/>
    <s v="Ireland"/>
    <s v="N39 X785"/>
    <s v="(086) 3463913"/>
    <x v="29"/>
    <s v="Eamon"/>
    <s v="Reilly"/>
    <s v="Non Compliant"/>
    <x v="0"/>
  </r>
  <r>
    <n v="6147"/>
    <m/>
    <s v="Member"/>
    <s v="Ryan Garage Ltd"/>
    <s v="Ryan Garage Ltd"/>
    <s v="Main Street"/>
    <s v="Blanchardstown"/>
    <m/>
    <m/>
    <s v="Dublin 15"/>
    <s v="Ireland"/>
    <m/>
    <s v="01 8213446"/>
    <x v="1"/>
    <s v="Sheila"/>
    <m/>
    <s v="Non Compliant"/>
    <x v="0"/>
  </r>
  <r>
    <n v="6148"/>
    <m/>
    <s v="Member"/>
    <s v="Quayside Motors &amp; Tyres"/>
    <s v="Quayside Motors &amp; Tyres"/>
    <s v="Lower Quaystreet"/>
    <s v="Sligo Town"/>
    <m/>
    <m/>
    <s v="Sligo"/>
    <s v="Ireland"/>
    <m/>
    <s v="(087) 4455815"/>
    <x v="12"/>
    <s v="John"/>
    <s v="Conlon"/>
    <s v="Non Compliant"/>
    <x v="0"/>
  </r>
  <r>
    <n v="6149"/>
    <m/>
    <s v="Member"/>
    <s v="Adventure Motorcycles Ireland Ltd"/>
    <s v="Adventure Motorcycles Ireland Ltd"/>
    <s v="Unit 35"/>
    <s v="Gorey Business Park"/>
    <s v="Gorey"/>
    <m/>
    <s v="Wexford"/>
    <s v="Ireland"/>
    <s v="Y25 YH24"/>
    <s v="(053) 9422415"/>
    <x v="24"/>
    <s v="Catherine"/>
    <s v="Dunne"/>
    <s v="Non Compliant"/>
    <x v="0"/>
  </r>
  <r>
    <n v="6150"/>
    <m/>
    <s v="Member"/>
    <s v="Ray Hogan Crash Repairs"/>
    <s v="Ray Hogan Crash Repairs"/>
    <s v="Shraduff"/>
    <s v="Clonaslee"/>
    <m/>
    <m/>
    <s v="Laois"/>
    <s v="Ireland"/>
    <m/>
    <s v="(057) 8648012"/>
    <x v="3"/>
    <m/>
    <m/>
    <s v="Non Compliant"/>
    <x v="0"/>
  </r>
  <r>
    <n v="6151"/>
    <m/>
    <s v="Member"/>
    <s v="McDonald Recovery Service"/>
    <s v="McDonald Recovery Service"/>
    <s v="Claremorris Road"/>
    <s v="Ballinrobe"/>
    <m/>
    <m/>
    <s v="Mayo"/>
    <s v="Ireland"/>
    <m/>
    <s v="(087) 2477978"/>
    <x v="10"/>
    <m/>
    <m/>
    <s v="Non Compliant"/>
    <x v="0"/>
  </r>
  <r>
    <n v="6152"/>
    <m/>
    <s v="Member"/>
    <s v="O'Neills Garage"/>
    <s v="O'Neills Garage"/>
    <s v="Monasootha"/>
    <s v="Camolin"/>
    <m/>
    <m/>
    <s v="Wexford"/>
    <s v="Ireland"/>
    <s v="Y21 YP02"/>
    <s v="(087) 8163814"/>
    <x v="24"/>
    <s v="Liam"/>
    <s v="O'Neill"/>
    <s v="Non Compliant"/>
    <x v="0"/>
  </r>
  <r>
    <n v="6153"/>
    <m/>
    <s v="Member"/>
    <s v="C &amp; D Tyres"/>
    <s v="C &amp; D Tyres"/>
    <s v="Kilmaine"/>
    <m/>
    <m/>
    <m/>
    <s v="Mayo"/>
    <s v="Ireland"/>
    <m/>
    <s v="(093) 33371"/>
    <x v="10"/>
    <m/>
    <m/>
    <s v="Non Compliant"/>
    <x v="0"/>
  </r>
  <r>
    <n v="6154"/>
    <m/>
    <s v="Member"/>
    <s v="Murhill Car Spares"/>
    <s v="Murhill Car Spares"/>
    <s v="Gortahoonig"/>
    <s v="Muckross"/>
    <s v="Killarney"/>
    <m/>
    <s v="Kerry"/>
    <s v="Ireland"/>
    <s v="V93CY86"/>
    <s v="(064) 6633719"/>
    <x v="13"/>
    <m/>
    <m/>
    <s v="Non Compliant"/>
    <x v="0"/>
  </r>
  <r>
    <n v="6155"/>
    <m/>
    <s v="Member"/>
    <s v="Martin Molloy Commercials Limited"/>
    <s v="Martin Molloy Commercials Limited"/>
    <s v="Ross West"/>
    <s v="Castlebar"/>
    <m/>
    <m/>
    <s v="Mayo"/>
    <s v="Ireland"/>
    <m/>
    <s v="(094) 9035105"/>
    <x v="10"/>
    <m/>
    <m/>
    <s v="Non Compliant"/>
    <x v="0"/>
  </r>
  <r>
    <n v="6156"/>
    <m/>
    <s v="Member"/>
    <s v="TH Metal Recycling"/>
    <s v="TH Metal Recycling"/>
    <s v="Cooladerry"/>
    <s v="Raphoe"/>
    <m/>
    <m/>
    <s v="Donegal"/>
    <s v="Ireland"/>
    <m/>
    <s v="(074) 9145518"/>
    <x v="31"/>
    <s v="Anita"/>
    <s v="Howard"/>
    <s v="Non Compliant"/>
    <x v="0"/>
  </r>
  <r>
    <m/>
    <m/>
    <m/>
    <m/>
    <m/>
    <m/>
    <m/>
    <m/>
    <m/>
    <m/>
    <m/>
    <m/>
    <m/>
    <x v="30"/>
    <m/>
    <m/>
    <m/>
    <x v="4"/>
  </r>
</pivotCacheRecords>
</file>

<file path=xl/pivotCache/pivotCacheRecords4.xml><?xml version="1.0" encoding="utf-8"?>
<pivotCacheRecords xmlns="http://schemas.openxmlformats.org/spreadsheetml/2006/main" xmlns:r="http://schemas.openxmlformats.org/officeDocument/2006/relationships" count="64">
  <r>
    <n v="841"/>
    <s v="Nenagh Quickfit"/>
    <m/>
    <s v="Ormond Street"/>
    <s v="Nenagh"/>
    <m/>
    <m/>
    <s v="Tipperary"/>
    <s v="Ireland"/>
    <m/>
    <x v="0"/>
    <n v="1"/>
    <x v="0"/>
    <m/>
  </r>
  <r>
    <n v="930"/>
    <s v="Scully Autocare"/>
    <m/>
    <s v="63 Howth Road"/>
    <s v="Clontarf"/>
    <m/>
    <m/>
    <s v="Dublin 3"/>
    <s v="Ireland"/>
    <s v="DO3F9C4"/>
    <x v="1"/>
    <n v="1"/>
    <x v="0"/>
    <m/>
  </r>
  <r>
    <n v="960"/>
    <s v="Firststop &amp; Fastfit"/>
    <s v="Levet Ltd"/>
    <s v="Unit 14 Oak Road Business Park"/>
    <m/>
    <m/>
    <s v="Nangor Road"/>
    <s v="Dublin 12"/>
    <m/>
    <m/>
    <x v="2"/>
    <m/>
    <x v="1"/>
    <m/>
  </r>
  <r>
    <n v="962"/>
    <s v="Continental Tyre Group Ltd"/>
    <m/>
    <s v="Continental House,"/>
    <s v="191 High Street"/>
    <s v="Yiewsley, West Drayton"/>
    <s v="Middlesex"/>
    <m/>
    <s v="United Kingdom"/>
    <s v="UB7 7XW"/>
    <x v="3"/>
    <n v="1"/>
    <x v="2"/>
    <m/>
  </r>
  <r>
    <n v="968"/>
    <s v="Top Class Cabs Ltd"/>
    <s v="Henry's Garage"/>
    <s v="Knock Road"/>
    <s v="Kiltimagh"/>
    <m/>
    <m/>
    <s v="Mayo"/>
    <s v="Ireland"/>
    <s v="F12 F5X4"/>
    <x v="4"/>
    <n v="1"/>
    <x v="0"/>
    <m/>
  </r>
  <r>
    <n v="977"/>
    <s v="Brusna Fuels and Tyres"/>
    <m/>
    <s v="Brusna"/>
    <s v="Ballaghaderreen"/>
    <m/>
    <m/>
    <s v="Roscommon"/>
    <s v="Ireland"/>
    <m/>
    <x v="5"/>
    <m/>
    <x v="3"/>
    <m/>
  </r>
  <r>
    <n v="1029"/>
    <s v="Lawlors Auto Centre"/>
    <m/>
    <s v="Unit 14B"/>
    <s v="Castlecomer Business Park"/>
    <s v="Castlecomer"/>
    <m/>
    <s v="Kilkenny"/>
    <s v="Ireland"/>
    <m/>
    <x v="6"/>
    <n v="1"/>
    <x v="0"/>
    <m/>
  </r>
  <r>
    <n v="1041"/>
    <s v="Brian Mordaunt Clerihan Ltd"/>
    <s v="Auto Market Car Sales"/>
    <s v="Carrigeen Roundabout"/>
    <s v="Powerstown"/>
    <s v="Clonmel"/>
    <m/>
    <s v="Tipperary"/>
    <s v="Ireland"/>
    <s v="E91 VT33"/>
    <x v="0"/>
    <n v="1"/>
    <x v="0"/>
    <m/>
  </r>
  <r>
    <n v="1138"/>
    <s v="Colliers Tyres"/>
    <s v="Colliers Tyres"/>
    <s v="Unit 11 Block 503 Grants Row"/>
    <s v="Greenogue Business Park"/>
    <s v="Rathcoole"/>
    <m/>
    <s v="Dublin County"/>
    <s v="Ireland"/>
    <m/>
    <x v="2"/>
    <n v="1"/>
    <x v="4"/>
    <m/>
  </r>
  <r>
    <n v="1139"/>
    <s v="Pirelli Tyres Limited"/>
    <m/>
    <s v="Derby Road"/>
    <s v="Burton on Trent"/>
    <s v="Staffordshire"/>
    <m/>
    <m/>
    <s v="United Kingdom"/>
    <s v="DE13 0BH"/>
    <x v="3"/>
    <n v="1"/>
    <x v="2"/>
    <m/>
  </r>
  <r>
    <n v="1160"/>
    <s v="Tyres &amp; More"/>
    <m/>
    <s v="Top Oil Station"/>
    <s v="Old Youghal Road"/>
    <s v="Mayfield"/>
    <m/>
    <s v="Cork"/>
    <s v="Ireland"/>
    <m/>
    <x v="7"/>
    <n v="1"/>
    <x v="0"/>
    <m/>
  </r>
  <r>
    <n v="1176"/>
    <s v="P &amp; N Tyre Services"/>
    <m/>
    <s v="Bailieborough Foundry"/>
    <s v="Leiter"/>
    <m/>
    <s v="Bailieborough"/>
    <s v="Cavan"/>
    <s v="Ireland"/>
    <m/>
    <x v="8"/>
    <m/>
    <x v="3"/>
    <m/>
  </r>
  <r>
    <n v="1185"/>
    <s v="Kingpin Tyres and Machinery Ltd"/>
    <m/>
    <s v="Tuckmill Town"/>
    <s v="Straffan"/>
    <m/>
    <m/>
    <s v="Kildare"/>
    <s v="Ireland"/>
    <m/>
    <x v="9"/>
    <m/>
    <x v="3"/>
    <m/>
  </r>
  <r>
    <n v="1189"/>
    <s v="Allez Property Holdings Ltd"/>
    <s v="Allez Property Holdings Ltd"/>
    <s v="Main Street"/>
    <s v="Ratoath"/>
    <m/>
    <m/>
    <s v="Meath"/>
    <s v="Ireland"/>
    <m/>
    <x v="10"/>
    <m/>
    <x v="0"/>
    <m/>
  </r>
  <r>
    <n v="1199"/>
    <s v="Tyre Division"/>
    <m/>
    <s v="Unit 2"/>
    <s v="JFK Drive"/>
    <s v="Naas Road"/>
    <m/>
    <s v="Dublin 12"/>
    <s v="Ireland"/>
    <s v="D12 AE78"/>
    <x v="1"/>
    <n v="1"/>
    <x v="0"/>
    <m/>
  </r>
  <r>
    <n v="1204"/>
    <s v="Lyons Motors"/>
    <s v="c/o John Lyons"/>
    <s v="Liosban Industrial Estate"/>
    <s v="Tuam Road"/>
    <m/>
    <m/>
    <s v="Galway"/>
    <s v="Ireland"/>
    <m/>
    <x v="11"/>
    <n v="1"/>
    <x v="0"/>
    <d v="2018-01-15T00:00:00"/>
  </r>
  <r>
    <n v="1205"/>
    <s v="A &amp; N Top Motor Centre Ltd"/>
    <m/>
    <s v="Sheaf of Wheat"/>
    <s v="Navan road"/>
    <s v="Dunboyne"/>
    <m/>
    <s v="Meath"/>
    <s v="Ireland"/>
    <m/>
    <x v="12"/>
    <n v="1"/>
    <x v="0"/>
    <m/>
  </r>
  <r>
    <n v="1218"/>
    <s v="Intercars Repairs"/>
    <s v="Damian Lubecki"/>
    <s v="Unit 5 Small IDA Business Park"/>
    <s v="Tuam Road"/>
    <s v="Galway"/>
    <m/>
    <s v="Galway"/>
    <s v="Ireland"/>
    <m/>
    <x v="13"/>
    <n v="1"/>
    <x v="0"/>
    <d v="2018-01-29T00:00:00"/>
  </r>
  <r>
    <n v="1245"/>
    <s v="Seamus McManus Tyres"/>
    <s v="Seamus McManus Tyres"/>
    <s v="Coolmurla"/>
    <s v="Geevagh"/>
    <m/>
    <m/>
    <s v="Sligo"/>
    <s v="Ireland"/>
    <m/>
    <x v="14"/>
    <m/>
    <x v="0"/>
    <m/>
  </r>
  <r>
    <n v="1280"/>
    <s v="Remigijus Juskeviccus"/>
    <s v="Remigijus Juskeviccus"/>
    <s v="Woodquay Service Station"/>
    <s v="Headford Road"/>
    <s v="Galway"/>
    <m/>
    <s v="Galway"/>
    <s v="Ireland"/>
    <m/>
    <x v="11"/>
    <m/>
    <x v="5"/>
    <m/>
  </r>
  <r>
    <n v="1400"/>
    <s v="B &amp; E Tyres Ltd"/>
    <m/>
    <s v="Moynehall"/>
    <s v="Ballinagh Road"/>
    <s v="Cavan"/>
    <m/>
    <s v="Cavan"/>
    <s v="Ireland"/>
    <s v="H12 E372"/>
    <x v="8"/>
    <n v="1"/>
    <x v="5"/>
    <m/>
  </r>
  <r>
    <n v="1411"/>
    <s v="Elite Servicing"/>
    <m/>
    <s v="Athleague"/>
    <s v="Roscommon"/>
    <m/>
    <m/>
    <s v="Roscommon"/>
    <s v="Ireland"/>
    <m/>
    <x v="5"/>
    <m/>
    <x v="3"/>
    <m/>
  </r>
  <r>
    <n v="1416"/>
    <s v="Part Worn Tyres Direct"/>
    <s v="PWD Tyres"/>
    <s v="Linnen Hall Street"/>
    <s v="Dundalk"/>
    <m/>
    <m/>
    <s v="Louth"/>
    <s v="Ireland"/>
    <m/>
    <x v="15"/>
    <n v="1"/>
    <x v="0"/>
    <m/>
  </r>
  <r>
    <n v="1428"/>
    <s v="Tom Fox Car Sales"/>
    <m/>
    <s v="Newgrange Business Park"/>
    <s v="Donore Road"/>
    <s v="Drogheda"/>
    <m/>
    <s v="Louth"/>
    <s v="Ireland"/>
    <m/>
    <x v="15"/>
    <n v="1"/>
    <x v="0"/>
    <m/>
  </r>
  <r>
    <n v="1434"/>
    <s v="McNamara's Garage"/>
    <m/>
    <s v="Devlis"/>
    <s v="Ballyhaunis"/>
    <m/>
    <m/>
    <s v="Mayo"/>
    <s v="Ireland"/>
    <m/>
    <x v="4"/>
    <n v="1"/>
    <x v="5"/>
    <m/>
  </r>
  <r>
    <n v="1444"/>
    <s v="Valley Motors"/>
    <m/>
    <s v="Knockaune"/>
    <s v="Ballymacarbry"/>
    <m/>
    <m/>
    <s v="Waterford"/>
    <s v="Ireland"/>
    <s v="E91X576"/>
    <x v="16"/>
    <m/>
    <x v="3"/>
    <m/>
  </r>
  <r>
    <n v="1455"/>
    <s v="Michelin Tyre Plc"/>
    <m/>
    <s v="Campbell Road"/>
    <s v="Stoke-On-Trent"/>
    <s v="Staffordshire, ST4 4EY"/>
    <m/>
    <m/>
    <s v="United Kingdom"/>
    <m/>
    <x v="3"/>
    <n v="1"/>
    <x v="2"/>
    <m/>
  </r>
  <r>
    <n v="1464"/>
    <s v="Max Car Service"/>
    <m/>
    <s v="Unit 5 Liam Cleary Business Park"/>
    <s v="Kilrush Road"/>
    <s v="Ennis"/>
    <m/>
    <s v="Clare"/>
    <s v="Ireland"/>
    <m/>
    <x v="17"/>
    <n v="1"/>
    <x v="5"/>
    <d v="2018-02-08T00:00:00"/>
  </r>
  <r>
    <n v="1476"/>
    <s v="Duleek Car &amp; Commercial Services Ltd"/>
    <s v="The Tyre Company"/>
    <s v="56-58 Duleek Street"/>
    <s v="Drogheda"/>
    <m/>
    <m/>
    <s v="Louth"/>
    <s v="Ireland"/>
    <m/>
    <x v="15"/>
    <n v="1"/>
    <x v="6"/>
    <m/>
  </r>
  <r>
    <n v="1476"/>
    <s v="Duleek Car &amp; Commercial Services Ltd"/>
    <m/>
    <s v="Unit 19 Duleek Business park"/>
    <s v="Duleek"/>
    <m/>
    <m/>
    <s v="Meath"/>
    <s v="Ireland"/>
    <m/>
    <x v="10"/>
    <n v="2"/>
    <x v="6"/>
    <m/>
  </r>
  <r>
    <n v="1491"/>
    <s v="Alan Whitney"/>
    <s v="Leitrim Auto Centre"/>
    <s v="Tullylannon"/>
    <s v="Leitrim Village"/>
    <s v="Carrick On Shannon"/>
    <m/>
    <s v="Leitrim"/>
    <s v="Ireland"/>
    <m/>
    <x v="18"/>
    <n v="1"/>
    <x v="0"/>
    <m/>
  </r>
  <r>
    <n v="1502"/>
    <s v="Sebastian Przybylski"/>
    <s v="Clever Garage"/>
    <s v="Unit 3, Behy Road"/>
    <s v="Ballina"/>
    <m/>
    <m/>
    <s v="Mayo"/>
    <s v="Ireland"/>
    <s v="F26V4K2"/>
    <x v="4"/>
    <n v="1"/>
    <x v="0"/>
    <m/>
  </r>
  <r>
    <n v="1524"/>
    <s v="T.L.C. Mechanics"/>
    <m/>
    <s v="The Ragg"/>
    <s v="Thurles"/>
    <m/>
    <m/>
    <s v="Tipperary"/>
    <s v="Ireland"/>
    <m/>
    <x v="0"/>
    <n v="1"/>
    <x v="0"/>
    <m/>
  </r>
  <r>
    <n v="1529"/>
    <s v="Silver Motor Repairs Ltd"/>
    <m/>
    <s v="Unit 1 Lawley House Industrial Estate"/>
    <s v="Monaghan Road"/>
    <s v="Cork"/>
    <m/>
    <s v="Cork"/>
    <s v="Ireland"/>
    <s v="T12N6PY"/>
    <x v="19"/>
    <m/>
    <x v="3"/>
    <m/>
  </r>
  <r>
    <n v="1535"/>
    <s v="Mindaugas Jocys"/>
    <m/>
    <s v="Fedoo"/>
    <s v="Old Armagh Road"/>
    <s v="Top Auto Garage Building"/>
    <m/>
    <s v="Monaghan"/>
    <s v="Ireland"/>
    <m/>
    <x v="20"/>
    <n v="1"/>
    <x v="5"/>
    <m/>
  </r>
  <r>
    <n v="1537"/>
    <s v="Dungooley Auto Salvage"/>
    <m/>
    <s v="Dungooley"/>
    <s v="Kilcurry"/>
    <s v="Dundalk"/>
    <m/>
    <s v="Louth"/>
    <s v="Ireland"/>
    <s v="A91 A2HA"/>
    <x v="15"/>
    <m/>
    <x v="3"/>
    <m/>
  </r>
  <r>
    <n v="1584"/>
    <s v="Hazi Tyres"/>
    <m/>
    <s v="Bridge Street"/>
    <s v="Kilcormac"/>
    <m/>
    <m/>
    <s v="Offaly"/>
    <s v="Ireland"/>
    <m/>
    <x v="21"/>
    <m/>
    <x v="3"/>
    <m/>
  </r>
  <r>
    <n v="1635"/>
    <s v="Dermot Kelly Ltd"/>
    <s v="Dermot Kelly Ltd"/>
    <s v="Maynooth Road"/>
    <s v="Kilcock"/>
    <m/>
    <m/>
    <s v="Kildare"/>
    <s v="Ireland"/>
    <s v="W23 PKN8"/>
    <x v="9"/>
    <m/>
    <x v="0"/>
    <m/>
  </r>
  <r>
    <n v="1637"/>
    <s v="K.C Autos"/>
    <m/>
    <s v="Cahir Business Park"/>
    <s v="Cahir"/>
    <m/>
    <m/>
    <s v="Tipperary"/>
    <s v="Ireland"/>
    <m/>
    <x v="0"/>
    <m/>
    <x v="3"/>
    <m/>
  </r>
  <r>
    <n v="1677"/>
    <s v="West End Garage"/>
    <m/>
    <s v="West End"/>
    <s v="Ballineen"/>
    <m/>
    <m/>
    <s v="Cork"/>
    <s v="Ireland"/>
    <s v="P47A212"/>
    <x v="7"/>
    <n v="1"/>
    <x v="0"/>
    <m/>
  </r>
  <r>
    <n v="1715"/>
    <s v="Vasile Crusitu"/>
    <s v="Ballyfermot New Car Look"/>
    <s v="Unit 80"/>
    <s v="Cherry Orchard Industrial Estate"/>
    <s v="Ballyfermot"/>
    <m/>
    <s v="Dublin 10"/>
    <s v="Ireland"/>
    <s v="D10 NX96"/>
    <x v="1"/>
    <n v="1"/>
    <x v="0"/>
    <m/>
  </r>
  <r>
    <n v="1741"/>
    <s v="McGovern's Garage"/>
    <m/>
    <s v="Killineer"/>
    <s v="Drogheda"/>
    <m/>
    <m/>
    <s v="Louth"/>
    <s v="Ireland"/>
    <m/>
    <x v="15"/>
    <m/>
    <x v="3"/>
    <m/>
  </r>
  <r>
    <n v="1877"/>
    <s v="Murrough Motors"/>
    <m/>
    <s v="Old Veha Factory"/>
    <s v="Unit 3, The Murrough"/>
    <s v="Wicklow Town"/>
    <m/>
    <s v="Wicklow"/>
    <s v="Ireland"/>
    <s v="A67 H796"/>
    <x v="22"/>
    <m/>
    <x v="3"/>
    <m/>
  </r>
  <r>
    <n v="1882"/>
    <s v="Moran's Avoca Ltd"/>
    <m/>
    <s v="Tinnahinch"/>
    <s v="Avoca"/>
    <m/>
    <m/>
    <s v="Wicklow"/>
    <s v="Ireland"/>
    <m/>
    <x v="22"/>
    <m/>
    <x v="3"/>
    <m/>
  </r>
  <r>
    <n v="2149"/>
    <s v="Sean McEvoy"/>
    <s v="Value Tyre Centre"/>
    <s v="The Heath Portlaoise Co laois"/>
    <m/>
    <m/>
    <m/>
    <s v="Laois"/>
    <s v="Ireland"/>
    <m/>
    <x v="23"/>
    <m/>
    <x v="3"/>
    <m/>
  </r>
  <r>
    <n v="2190"/>
    <s v="Al Hayes Motors Ennis Limited"/>
    <m/>
    <s v="Gort Road"/>
    <s v="Ennis"/>
    <m/>
    <m/>
    <s v="Clare"/>
    <s v="Ireland"/>
    <m/>
    <x v="17"/>
    <m/>
    <x v="3"/>
    <m/>
  </r>
  <r>
    <n v="3647"/>
    <s v="John Moynihan"/>
    <s v="Moynihans Garage"/>
    <s v="Curraheen"/>
    <s v="Tralee"/>
    <m/>
    <m/>
    <s v="Kerry"/>
    <s v="Ireland"/>
    <m/>
    <x v="24"/>
    <m/>
    <x v="3"/>
    <d v="2018-06-07T00:00:00"/>
  </r>
  <r>
    <n v="3655"/>
    <s v="Banagher Tyres &amp; Garage"/>
    <m/>
    <s v="Lusmagh Road"/>
    <s v="Banagher"/>
    <m/>
    <m/>
    <s v="Offaly"/>
    <s v="Ireland"/>
    <m/>
    <x v="21"/>
    <m/>
    <x v="3"/>
    <m/>
  </r>
  <r>
    <n v="3656"/>
    <s v="Drive Inn Motors Dunshaughlin"/>
    <s v="Dunshaughlin Motors"/>
    <s v="The Gable Shopping Centre"/>
    <s v="Dunshaughlin"/>
    <m/>
    <m/>
    <s v="Meath"/>
    <s v="Ireland"/>
    <m/>
    <x v="10"/>
    <m/>
    <x v="3"/>
    <m/>
  </r>
  <r>
    <n v="3688"/>
    <s v="Colin Crowley T/A Crowley Motors"/>
    <s v="Crowley Motors"/>
    <s v="Dromcummer"/>
    <s v="Kanturk"/>
    <m/>
    <m/>
    <s v="Cork"/>
    <s v="Ireland"/>
    <s v="P51 H271"/>
    <x v="7"/>
    <m/>
    <x v="3"/>
    <m/>
  </r>
  <r>
    <n v="3778"/>
    <s v="Derek Moonan"/>
    <s v="DM Tyres"/>
    <s v="Collon Beg"/>
    <s v="Collon"/>
    <m/>
    <m/>
    <s v="Louth"/>
    <s v="Ireland"/>
    <m/>
    <x v="15"/>
    <m/>
    <x v="3"/>
    <m/>
  </r>
  <r>
    <n v="3789"/>
    <s v="BK TYRES"/>
    <m/>
    <s v="The Green Roads"/>
    <s v="Borris in Ossory"/>
    <m/>
    <m/>
    <s v="Laois"/>
    <s v="Ireland"/>
    <m/>
    <x v="23"/>
    <m/>
    <x v="3"/>
    <d v="2018-06-07T00:00:00"/>
  </r>
  <r>
    <n v="3848"/>
    <s v="Z Auto Cork"/>
    <m/>
    <s v="Unit 5 Commercial Park"/>
    <s v="Link road"/>
    <s v="Ballincollig"/>
    <m/>
    <s v="Cork"/>
    <m/>
    <m/>
    <x v="7"/>
    <s v="Barzdziukas"/>
    <x v="7"/>
    <m/>
  </r>
  <r>
    <n v="3934"/>
    <s v="Douglas Motors"/>
    <m/>
    <s v="Coveneys yard"/>
    <s v="Church Road"/>
    <s v="Douglas"/>
    <m/>
    <s v="Cork"/>
    <s v="Ireland"/>
    <s v="T12 X02D"/>
    <x v="7"/>
    <n v="1"/>
    <x v="8"/>
    <m/>
  </r>
  <r>
    <n v="3947"/>
    <s v="Walkinstown Tyre Centre"/>
    <m/>
    <s v="78 Walkinstown Road"/>
    <s v="D12"/>
    <m/>
    <m/>
    <s v="Dublin 12"/>
    <s v="Ireland"/>
    <m/>
    <x v="2"/>
    <m/>
    <x v="3"/>
    <m/>
  </r>
  <r>
    <n v="3957"/>
    <s v="G.A. Claffey Ltd"/>
    <m/>
    <s v="Portumna Bridge"/>
    <s v="Portland Lorrha"/>
    <s v="Nenagh"/>
    <m/>
    <s v="Tipperary"/>
    <s v="Ireland"/>
    <m/>
    <x v="0"/>
    <m/>
    <x v="3"/>
    <m/>
  </r>
  <r>
    <n v="4037"/>
    <s v="JD O'Brien"/>
    <s v="Jason O'Brien"/>
    <s v="Tramore Road"/>
    <s v="Cork"/>
    <m/>
    <m/>
    <s v="Cork"/>
    <s v="Ireland"/>
    <m/>
    <x v="19"/>
    <m/>
    <x v="3"/>
    <m/>
  </r>
  <r>
    <n v="4072"/>
    <s v="HOC Plant Hire LTD"/>
    <s v="The Tyre Warehouse"/>
    <s v="Knockane,"/>
    <s v="Ballyclough"/>
    <s v="Mallow"/>
    <m/>
    <s v="Cork"/>
    <s v="Ireland"/>
    <s v="P51 XDR3"/>
    <x v="7"/>
    <m/>
    <x v="3"/>
    <m/>
  </r>
  <r>
    <n v="4089"/>
    <s v="Fleming's Garage"/>
    <m/>
    <s v="Unit 13c Blanchardstown Corporate Park One"/>
    <s v="Blanchardstown"/>
    <m/>
    <m/>
    <s v="Dublin 15"/>
    <s v="Ireland"/>
    <m/>
    <x v="12"/>
    <n v="1"/>
    <x v="0"/>
    <m/>
  </r>
  <r>
    <n v="4091"/>
    <s v="Jarek Motors Ltd"/>
    <m/>
    <s v="31 Premier Business Park"/>
    <s v="Ballycoolin"/>
    <m/>
    <m/>
    <s v="Dublin 11"/>
    <s v="Ireland"/>
    <m/>
    <x v="12"/>
    <m/>
    <x v="3"/>
    <m/>
  </r>
  <r>
    <n v="4265"/>
    <s v="Patrick Connell"/>
    <s v="Patrick Connell"/>
    <s v="Ballintava"/>
    <s v="Dunmore"/>
    <m/>
    <m/>
    <s v="Galway"/>
    <s v="Ireland"/>
    <m/>
    <x v="13"/>
    <m/>
    <x v="9"/>
    <m/>
  </r>
  <r>
    <m/>
    <m/>
    <m/>
    <m/>
    <m/>
    <m/>
    <m/>
    <m/>
    <m/>
    <m/>
    <x v="25"/>
    <m/>
    <x v="10"/>
    <m/>
  </r>
  <r>
    <m/>
    <m/>
    <m/>
    <m/>
    <m/>
    <m/>
    <m/>
    <m/>
    <m/>
    <m/>
    <x v="25"/>
    <m/>
    <x v="10"/>
    <m/>
  </r>
  <r>
    <m/>
    <m/>
    <m/>
    <m/>
    <m/>
    <m/>
    <m/>
    <m/>
    <m/>
    <m/>
    <x v="25"/>
    <m/>
    <x v="1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8" cacheId="17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35" firstHeaderRow="1" firstDataRow="1" firstDataCol="1" rowPageCount="1" colPageCount="1"/>
  <pivotFields count="15">
    <pivotField showAll="0"/>
    <pivotField showAll="0"/>
    <pivotField showAll="0"/>
    <pivotField showAll="0"/>
    <pivotField showAll="0"/>
    <pivotField showAll="0"/>
    <pivotField showAll="0"/>
    <pivotField showAll="0"/>
    <pivotField showAll="0"/>
    <pivotField axis="axisRow" dataField="1" showAll="0" sortType="ascending">
      <items count="39">
        <item x="31"/>
        <item x="5"/>
        <item x="9"/>
        <item h="1" x="32"/>
        <item x="30"/>
        <item x="6"/>
        <item h="1" m="1" x="36"/>
        <item x="29"/>
        <item x="7"/>
        <item x="23"/>
        <item x="17"/>
        <item x="15"/>
        <item x="14"/>
        <item x="2"/>
        <item x="3"/>
        <item x="4"/>
        <item x="24"/>
        <item x="10"/>
        <item x="21"/>
        <item x="26"/>
        <item x="27"/>
        <item x="1"/>
        <item x="16"/>
        <item h="1" m="1" x="35"/>
        <item x="0"/>
        <item x="20"/>
        <item x="25"/>
        <item x="22"/>
        <item x="13"/>
        <item h="1" m="1" x="33"/>
        <item h="1" m="1" x="37"/>
        <item x="12"/>
        <item x="8"/>
        <item x="19"/>
        <item x="18"/>
        <item x="11"/>
        <item h="1" m="1" x="34"/>
        <item h="1" x="28"/>
        <item t="default"/>
      </items>
    </pivotField>
    <pivotField showAll="0" defaultSubtotal="0"/>
    <pivotField showAll="0" defaultSubtotal="0"/>
    <pivotField showAll="0" defaultSubtotal="0"/>
    <pivotField showAll="0"/>
    <pivotField axis="axisPage" multipleItemSelectionAllowed="1" showAll="0">
      <items count="67">
        <item x="0"/>
        <item x="61"/>
        <item h="1" x="1"/>
        <item h="1" x="2"/>
        <item h="1" x="4"/>
        <item h="1" x="5"/>
        <item h="1" x="6"/>
        <item h="1" x="7"/>
        <item h="1" x="8"/>
        <item h="1" x="9"/>
        <item h="1" x="10"/>
        <item h="1" x="11"/>
        <item h="1" x="12"/>
        <item h="1" x="13"/>
        <item h="1" m="1" x="63"/>
        <item h="1" x="15"/>
        <item h="1" x="16"/>
        <item h="1" x="17"/>
        <item h="1" x="18"/>
        <item h="1" x="20"/>
        <item h="1" m="1" x="65"/>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m="1" x="64"/>
        <item h="1" x="49"/>
        <item h="1" x="50"/>
        <item h="1" x="51"/>
        <item h="1" m="1" x="62"/>
        <item h="1" x="53"/>
        <item h="1" x="54"/>
        <item h="1" x="55"/>
        <item h="1" x="56"/>
        <item h="1" x="57"/>
        <item h="1" x="58"/>
        <item h="1" x="59"/>
        <item h="1" x="3"/>
        <item h="1" x="52"/>
        <item h="1" x="14"/>
        <item h="1" x="19"/>
        <item h="1" x="60"/>
        <item t="default"/>
      </items>
    </pivotField>
  </pivotFields>
  <rowFields count="1">
    <field x="9"/>
  </rowFields>
  <rowItems count="32">
    <i>
      <x/>
    </i>
    <i>
      <x v="1"/>
    </i>
    <i>
      <x v="2"/>
    </i>
    <i>
      <x v="4"/>
    </i>
    <i>
      <x v="5"/>
    </i>
    <i>
      <x v="7"/>
    </i>
    <i>
      <x v="8"/>
    </i>
    <i>
      <x v="9"/>
    </i>
    <i>
      <x v="10"/>
    </i>
    <i>
      <x v="11"/>
    </i>
    <i>
      <x v="12"/>
    </i>
    <i>
      <x v="13"/>
    </i>
    <i>
      <x v="14"/>
    </i>
    <i>
      <x v="15"/>
    </i>
    <i>
      <x v="16"/>
    </i>
    <i>
      <x v="17"/>
    </i>
    <i>
      <x v="18"/>
    </i>
    <i>
      <x v="19"/>
    </i>
    <i>
      <x v="20"/>
    </i>
    <i>
      <x v="21"/>
    </i>
    <i>
      <x v="22"/>
    </i>
    <i>
      <x v="24"/>
    </i>
    <i>
      <x v="25"/>
    </i>
    <i>
      <x v="26"/>
    </i>
    <i>
      <x v="27"/>
    </i>
    <i>
      <x v="28"/>
    </i>
    <i>
      <x v="31"/>
    </i>
    <i>
      <x v="32"/>
    </i>
    <i>
      <x v="33"/>
    </i>
    <i>
      <x v="34"/>
    </i>
    <i>
      <x v="35"/>
    </i>
    <i t="grand">
      <x/>
    </i>
  </rowItems>
  <colItems count="1">
    <i/>
  </colItems>
  <pageFields count="1">
    <pageField fld="14" hier="-1"/>
  </pageFields>
  <dataFields count="1">
    <dataField name="Count of LocalAuthority"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9" cacheId="17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35" firstHeaderRow="1" firstDataRow="1" firstDataCol="1" rowPageCount="1" colPageCount="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38">
        <item sd="0" x="4"/>
        <item sd="0" x="16"/>
        <item sd="0" x="18"/>
        <item h="1" sd="0" x="32"/>
        <item x="7"/>
        <item sd="0" x="6"/>
        <item sd="0" x="31"/>
        <item sd="0" x="17"/>
        <item sd="0" x="27"/>
        <item sd="0" m="1" x="35"/>
        <item sd="0" x="1"/>
        <item sd="0" x="9"/>
        <item sd="0" x="21"/>
        <item sd="0" m="1" x="33"/>
        <item sd="0" x="13"/>
        <item sd="0" x="14"/>
        <item sd="0" x="15"/>
        <item sd="0" x="3"/>
        <item sd="0" x="19"/>
        <item sd="0" x="8"/>
        <item sd="0" x="29"/>
        <item sd="0" x="23"/>
        <item sd="0" x="10"/>
        <item sd="0" x="22"/>
        <item sd="0" x="0"/>
        <item sd="0" x="26"/>
        <item sd="0" x="28"/>
        <item sd="0" x="12"/>
        <item sd="0" x="2"/>
        <item sd="0" x="11"/>
        <item h="1" m="1" x="34"/>
        <item h="1" m="1" x="36"/>
        <item sd="0" x="5"/>
        <item sd="0" x="25"/>
        <item sd="0" x="24"/>
        <item sd="0" x="20"/>
        <item h="1" sd="0" x="30"/>
        <item t="default" sd="0"/>
      </items>
    </pivotField>
    <pivotField showAll="0"/>
    <pivotField showAll="0"/>
    <pivotField showAll="0"/>
    <pivotField axis="axisPage" multipleItemSelectionAllowed="1" showAll="0">
      <items count="67">
        <item x="0"/>
        <item x="4"/>
        <item h="1" x="1"/>
        <item h="1" x="2"/>
        <item h="1" x="5"/>
        <item h="1" x="6"/>
        <item h="1" x="7"/>
        <item h="1" x="8"/>
        <item h="1" x="9"/>
        <item h="1" x="10"/>
        <item h="1" x="11"/>
        <item h="1" x="12"/>
        <item h="1" x="13"/>
        <item h="1" x="14"/>
        <item h="1" m="1" x="63"/>
        <item h="1" x="16"/>
        <item h="1" x="17"/>
        <item h="1" x="18"/>
        <item h="1" x="19"/>
        <item h="1" x="21"/>
        <item h="1" m="1" x="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m="1" x="64"/>
        <item h="1" x="50"/>
        <item h="1" x="51"/>
        <item h="1" x="52"/>
        <item h="1" m="1" x="62"/>
        <item h="1" x="54"/>
        <item h="1" x="55"/>
        <item h="1" x="56"/>
        <item h="1" x="57"/>
        <item h="1" x="58"/>
        <item h="1" x="59"/>
        <item h="1" x="60"/>
        <item h="1" x="3"/>
        <item h="1" x="53"/>
        <item h="1" x="15"/>
        <item h="1" x="20"/>
        <item h="1" x="61"/>
        <item t="default"/>
      </items>
    </pivotField>
  </pivotFields>
  <rowFields count="1">
    <field x="13"/>
  </rowFields>
  <rowItems count="32">
    <i>
      <x/>
    </i>
    <i>
      <x v="1"/>
    </i>
    <i>
      <x v="2"/>
    </i>
    <i>
      <x v="4"/>
    </i>
    <i>
      <x v="5"/>
    </i>
    <i>
      <x v="6"/>
    </i>
    <i>
      <x v="7"/>
    </i>
    <i>
      <x v="8"/>
    </i>
    <i>
      <x v="10"/>
    </i>
    <i>
      <x v="11"/>
    </i>
    <i>
      <x v="12"/>
    </i>
    <i>
      <x v="14"/>
    </i>
    <i>
      <x v="15"/>
    </i>
    <i>
      <x v="16"/>
    </i>
    <i>
      <x v="17"/>
    </i>
    <i>
      <x v="18"/>
    </i>
    <i>
      <x v="19"/>
    </i>
    <i>
      <x v="20"/>
    </i>
    <i>
      <x v="21"/>
    </i>
    <i>
      <x v="22"/>
    </i>
    <i>
      <x v="23"/>
    </i>
    <i>
      <x v="24"/>
    </i>
    <i>
      <x v="25"/>
    </i>
    <i>
      <x v="26"/>
    </i>
    <i>
      <x v="27"/>
    </i>
    <i>
      <x v="28"/>
    </i>
    <i>
      <x v="29"/>
    </i>
    <i>
      <x v="32"/>
    </i>
    <i>
      <x v="33"/>
    </i>
    <i>
      <x v="34"/>
    </i>
    <i>
      <x v="35"/>
    </i>
    <i t="grand">
      <x/>
    </i>
  </rowItems>
  <colItems count="1">
    <i/>
  </colItems>
  <pageFields count="1">
    <pageField fld="17" hier="-1"/>
  </pageFields>
  <dataFields count="1">
    <dataField name="Count of LocalAuthority"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0" cacheId="16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23" firstHeaderRow="1" firstDataRow="1" firstDataCol="1" rowPageCount="1" colPageCount="1"/>
  <pivotFields count="14">
    <pivotField showAll="0"/>
    <pivotField showAll="0"/>
    <pivotField showAll="0"/>
    <pivotField showAll="0"/>
    <pivotField showAll="0"/>
    <pivotField showAll="0"/>
    <pivotField showAll="0"/>
    <pivotField showAll="0"/>
    <pivotField showAll="0"/>
    <pivotField showAll="0"/>
    <pivotField axis="axisRow" dataField="1" showAll="0" sortType="ascending">
      <items count="28">
        <item x="8"/>
        <item x="17"/>
        <item x="19"/>
        <item x="7"/>
        <item x="1"/>
        <item x="12"/>
        <item x="11"/>
        <item x="13"/>
        <item x="24"/>
        <item x="9"/>
        <item x="6"/>
        <item x="23"/>
        <item x="18"/>
        <item m="1" x="26"/>
        <item x="15"/>
        <item x="4"/>
        <item x="10"/>
        <item x="20"/>
        <item x="21"/>
        <item x="5"/>
        <item x="14"/>
        <item x="2"/>
        <item x="0"/>
        <item x="3"/>
        <item x="16"/>
        <item x="22"/>
        <item x="25"/>
        <item t="default"/>
      </items>
    </pivotField>
    <pivotField showAll="0"/>
    <pivotField axis="axisPage" multipleItemSelectionAllowed="1" showAll="0">
      <items count="13">
        <item h="1" x="0"/>
        <item h="1" x="9"/>
        <item h="1" x="1"/>
        <item h="1" x="4"/>
        <item h="1" x="6"/>
        <item x="5"/>
        <item x="7"/>
        <item m="1" x="11"/>
        <item x="3"/>
        <item x="8"/>
        <item h="1" x="2"/>
        <item h="1" x="10"/>
        <item t="default"/>
      </items>
    </pivotField>
    <pivotField showAll="0"/>
  </pivotFields>
  <rowFields count="1">
    <field x="10"/>
  </rowFields>
  <rowItems count="20">
    <i>
      <x/>
    </i>
    <i>
      <x v="1"/>
    </i>
    <i>
      <x v="2"/>
    </i>
    <i>
      <x v="3"/>
    </i>
    <i>
      <x v="5"/>
    </i>
    <i>
      <x v="6"/>
    </i>
    <i>
      <x v="8"/>
    </i>
    <i>
      <x v="9"/>
    </i>
    <i>
      <x v="11"/>
    </i>
    <i>
      <x v="14"/>
    </i>
    <i>
      <x v="15"/>
    </i>
    <i>
      <x v="16"/>
    </i>
    <i>
      <x v="17"/>
    </i>
    <i>
      <x v="18"/>
    </i>
    <i>
      <x v="19"/>
    </i>
    <i>
      <x v="21"/>
    </i>
    <i>
      <x v="22"/>
    </i>
    <i>
      <x v="24"/>
    </i>
    <i>
      <x v="25"/>
    </i>
    <i t="grand">
      <x/>
    </i>
  </rowItems>
  <colItems count="1">
    <i/>
  </colItems>
  <pageFields count="1">
    <pageField fld="12" hier="-1"/>
  </pageFields>
  <dataFields count="1">
    <dataField name="Count of Local Authority"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2" cacheId="20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B10" firstHeaderRow="1" firstDataRow="1" firstDataCol="1"/>
  <pivotFields count="13">
    <pivotField axis="axisRow" dataField="1" showAll="0">
      <items count="14">
        <item x="0"/>
        <item m="1" x="11"/>
        <item x="2"/>
        <item m="1" x="10"/>
        <item x="3"/>
        <item x="4"/>
        <item m="1" x="9"/>
        <item m="1" x="12"/>
        <item x="7"/>
        <item h="1" x="8"/>
        <item x="1"/>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9">
    <i>
      <x/>
    </i>
    <i>
      <x v="2"/>
    </i>
    <i>
      <x v="4"/>
    </i>
    <i>
      <x v="5"/>
    </i>
    <i>
      <x v="8"/>
    </i>
    <i>
      <x v="10"/>
    </i>
    <i>
      <x v="11"/>
    </i>
    <i>
      <x v="12"/>
    </i>
    <i t="grand">
      <x/>
    </i>
  </rowItems>
  <colItems count="1">
    <i/>
  </colItems>
  <dataFields count="1">
    <dataField name="Count of Local Authorit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2" displayName="Table2" ref="A2:H15" totalsRowCount="1" headerRowDxfId="65" totalsRowDxfId="63" headerRowBorderDxfId="64" totalsRowBorderDxfId="62">
  <autoFilter ref="A2:H14"/>
  <sortState ref="A3:H14">
    <sortCondition descending="1" ref="H2:H14"/>
  </sortState>
  <tableColumns count="8">
    <tableColumn id="1" name="LA" totalsRowLabel="Total " dataDxfId="61" totalsRowDxfId="60"/>
    <tableColumn id="4" name="Members " totalsRowFunction="sum" dataDxfId="59" totalsRowDxfId="58">
      <calculatedColumnFormula>VLOOKUP(Table2[[#This Row],[LA]],'Overview Members '!$A:$B,2,FALSE)</calculatedColumnFormula>
    </tableColumn>
    <tableColumn id="6" name="Members Premises " totalsRowFunction="sum" dataDxfId="57" totalsRowDxfId="56">
      <calculatedColumnFormula>VLOOKUP(Table2[[#This Row],[LA]],'Overview Premises'!$A:$B,2,FALSE)</calculatedColumnFormula>
    </tableColumn>
    <tableColumn id="9" name="Revoked Members" totalsRowFunction="sum" dataDxfId="55" totalsRowDxfId="54">
      <calculatedColumnFormula>IFERROR(VLOOKUP(A3,'Overview Revoked '!$A:$B,2,FALSE),"0")</calculatedColumnFormula>
    </tableColumn>
    <tableColumn id="3" name="Obligated &amp; (Reinstated) " totalsRowFunction="sum" dataDxfId="53" totalsRowDxfId="52">
      <calculatedColumnFormula>IFERROR(VLOOKUP(Table2[[#This Row],[LA]],Obligated!$A:$B,2,FALSE),"0")</calculatedColumnFormula>
    </tableColumn>
    <tableColumn id="8" name="Potential/ Unregistered " totalsRowFunction="sum" totalsRowDxfId="51"/>
    <tableColumn id="2" name="Total " dataDxfId="1" totalsRowDxfId="50">
      <calculatedColumnFormula>Table2[[#This Row],[Potential/ Unregistered ]]+Table2[[#This Row],[Members Premises ]]</calculatedColumnFormula>
    </tableColumn>
    <tableColumn id="7" name="% Registered" totalsRowFunction="average" dataDxfId="0" totalsRowDxfId="49">
      <calculatedColumnFormula>Table2[[#This Row],[Members Premises ]]/G3</calculatedColumnFormula>
    </tableColumn>
  </tableColumns>
  <tableStyleInfo name="TableStyleMedium7" showFirstColumn="0" showLastColumn="0" showRowStripes="1" showColumnStripes="0"/>
</table>
</file>

<file path=xl/tables/table2.xml><?xml version="1.0" encoding="utf-8"?>
<table xmlns="http://schemas.openxmlformats.org/spreadsheetml/2006/main" id="3" name="Table216" displayName="Table216" ref="J2:Q34" totalsRowCount="1" headerRowDxfId="48" headerRowBorderDxfId="47" tableBorderDxfId="46" totalsRowBorderDxfId="45">
  <autoFilter ref="J2:Q33"/>
  <sortState ref="J3:Q33">
    <sortCondition descending="1" ref="Q2:Q33"/>
  </sortState>
  <tableColumns count="8">
    <tableColumn id="1" name="LA" totalsRowLabel="Total " totalsRowDxfId="11"/>
    <tableColumn id="2" name="Members" totalsRowFunction="sum" dataDxfId="44" totalsRowDxfId="10"/>
    <tableColumn id="3" name="Members Premises " totalsRowFunction="sum" dataDxfId="43" totalsRowDxfId="9"/>
    <tableColumn id="6" name="Revoked Members" totalsRowFunction="sum" dataDxfId="42" totalsRowDxfId="8"/>
    <tableColumn id="7" name="Obligated &amp; (Reinstated) " totalsRowFunction="sum" dataDxfId="41" totalsRowDxfId="7"/>
    <tableColumn id="4" name="Potential/ Unregistered " totalsRowFunction="sum" dataDxfId="40" totalsRowDxfId="6"/>
    <tableColumn id="8" name="Total " dataDxfId="3" totalsRowDxfId="5"/>
    <tableColumn id="5" name="% Registered" totalsRowFunction="average" dataDxfId="2" totalsRowDxfId="4">
      <calculatedColumnFormula>Table216[[#This Row],[Members Premises ]]/P3</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8" Type="http://schemas.openxmlformats.org/officeDocument/2006/relationships/hyperlink" Target="mailto:info@southdublinautos.ie" TargetMode="External"/><Relationship Id="rId13" Type="http://schemas.openxmlformats.org/officeDocument/2006/relationships/printerSettings" Target="../printerSettings/printerSettings2.bin"/><Relationship Id="rId3" Type="http://schemas.openxmlformats.org/officeDocument/2006/relationships/hyperlink" Target="mailto:sales@bakerautomotive.ie" TargetMode="External"/><Relationship Id="rId7" Type="http://schemas.openxmlformats.org/officeDocument/2006/relationships/hyperlink" Target="mailto:dempseyauto@gmail.com" TargetMode="External"/><Relationship Id="rId12" Type="http://schemas.openxmlformats.org/officeDocument/2006/relationships/hyperlink" Target="http://www.hotfrog.ie/find/car/dublin/14" TargetMode="External"/><Relationship Id="rId2" Type="http://schemas.openxmlformats.org/officeDocument/2006/relationships/hyperlink" Target="mailto:info@motorcyclecity.ie" TargetMode="External"/><Relationship Id="rId1" Type="http://schemas.openxmlformats.org/officeDocument/2006/relationships/hyperlink" Target="mailto:mulligansgarage@eircom.net" TargetMode="External"/><Relationship Id="rId6" Type="http://schemas.openxmlformats.org/officeDocument/2006/relationships/hyperlink" Target="mailto:sales@moloneymotors.ie" TargetMode="External"/><Relationship Id="rId11" Type="http://schemas.openxmlformats.org/officeDocument/2006/relationships/hyperlink" Target="mailto:keithdoyle@yahoo.ie" TargetMode="External"/><Relationship Id="rId5" Type="http://schemas.openxmlformats.org/officeDocument/2006/relationships/hyperlink" Target="mailto:info@grahamwalkercars.ie" TargetMode="External"/><Relationship Id="rId10" Type="http://schemas.openxmlformats.org/officeDocument/2006/relationships/hyperlink" Target="mailto:stimpsonshane@yahoo.com" TargetMode="External"/><Relationship Id="rId4" Type="http://schemas.openxmlformats.org/officeDocument/2006/relationships/hyperlink" Target="mailto:info@cobymotors.ie" TargetMode="External"/><Relationship Id="rId9" Type="http://schemas.openxmlformats.org/officeDocument/2006/relationships/hyperlink" Target="mailto:siobhanp.talbot@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info@greasemonkey.ie" TargetMode="External"/><Relationship Id="rId2" Type="http://schemas.openxmlformats.org/officeDocument/2006/relationships/hyperlink" Target="mailto:info@clonskeaghmotors.ie" TargetMode="External"/><Relationship Id="rId1" Type="http://schemas.openxmlformats.org/officeDocument/2006/relationships/hyperlink" Target="mailto:sales@hondadunlaoghaire.i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info@bradysdublin.ie" TargetMode="External"/><Relationship Id="rId3" Type="http://schemas.openxmlformats.org/officeDocument/2006/relationships/hyperlink" Target="mailto:info@subaru.ie?subject=Enquiry%20from%20Subaru.ie%20contact%20page" TargetMode="External"/><Relationship Id="rId7" Type="http://schemas.openxmlformats.org/officeDocument/2006/relationships/hyperlink" Target="mailto:info@globalservicecentres.com" TargetMode="External"/><Relationship Id="rId2" Type="http://schemas.openxmlformats.org/officeDocument/2006/relationships/hyperlink" Target="mailto:derek@weldonmotors.ie" TargetMode="External"/><Relationship Id="rId1" Type="http://schemas.openxmlformats.org/officeDocument/2006/relationships/hyperlink" Target="mailto:benzinemw@gmail.com?subject=Enquiry%20from%20Needit.ie&amp;body=Hello,%0AI%20would%20like%20some%20more%20information" TargetMode="External"/><Relationship Id="rId6" Type="http://schemas.openxmlformats.org/officeDocument/2006/relationships/hyperlink" Target="mailto:rathlane@gmail.com" TargetMode="External"/><Relationship Id="rId5" Type="http://schemas.openxmlformats.org/officeDocument/2006/relationships/hyperlink" Target="mailto:ferocairl@gmail.com" TargetMode="External"/><Relationship Id="rId10" Type="http://schemas.openxmlformats.org/officeDocument/2006/relationships/hyperlink" Target="mailto:info@newirelandmotors.ie" TargetMode="External"/><Relationship Id="rId4" Type="http://schemas.openxmlformats.org/officeDocument/2006/relationships/hyperlink" Target="mailto:jrroche221@gmail.com" TargetMode="External"/><Relationship Id="rId9" Type="http://schemas.openxmlformats.org/officeDocument/2006/relationships/hyperlink" Target="mailto:autoevialtd@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info@audinaas.ie" TargetMode="External"/><Relationship Id="rId13" Type="http://schemas.openxmlformats.org/officeDocument/2006/relationships/hyperlink" Target="mailto:tomcatvw@eircom.net" TargetMode="External"/><Relationship Id="rId3" Type="http://schemas.openxmlformats.org/officeDocument/2006/relationships/hyperlink" Target="mailto:info@plrrepairs.com" TargetMode="External"/><Relationship Id="rId7" Type="http://schemas.openxmlformats.org/officeDocument/2006/relationships/hyperlink" Target="mailto:sales@aormotors.ie" TargetMode="External"/><Relationship Id="rId12" Type="http://schemas.openxmlformats.org/officeDocument/2006/relationships/hyperlink" Target="mailto:prosperoustyres@gmail.com" TargetMode="External"/><Relationship Id="rId2" Type="http://schemas.openxmlformats.org/officeDocument/2006/relationships/hyperlink" Target="mailto:sales@olympiccars.ie" TargetMode="External"/><Relationship Id="rId1" Type="http://schemas.openxmlformats.org/officeDocument/2006/relationships/hyperlink" Target="mailto:info@motorvalu.ie" TargetMode="External"/><Relationship Id="rId6" Type="http://schemas.openxmlformats.org/officeDocument/2006/relationships/hyperlink" Target="mailto:service@allenindependent.ie" TargetMode="External"/><Relationship Id="rId11" Type="http://schemas.openxmlformats.org/officeDocument/2006/relationships/hyperlink" Target="mailto:altomotorsservice@gmail.com" TargetMode="External"/><Relationship Id="rId5" Type="http://schemas.openxmlformats.org/officeDocument/2006/relationships/hyperlink" Target="mailto:sales@tonyhoganmotors.ie" TargetMode="External"/><Relationship Id="rId10" Type="http://schemas.openxmlformats.org/officeDocument/2006/relationships/hyperlink" Target="mailto:andysbikesandbits@eircom.net" TargetMode="External"/><Relationship Id="rId4" Type="http://schemas.openxmlformats.org/officeDocument/2006/relationships/hyperlink" Target="mailto:sales@countrygarage.ie" TargetMode="External"/><Relationship Id="rId9" Type="http://schemas.openxmlformats.org/officeDocument/2006/relationships/hyperlink" Target="mailto:robert@pbcs.ie"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infocarlow@lyngmotors.ie" TargetMode="External"/><Relationship Id="rId1" Type="http://schemas.openxmlformats.org/officeDocument/2006/relationships/hyperlink" Target="mailto:sales@tomkirwancars.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sales@newlinemotors.ie"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meehanbodyrepair@gmail.com" TargetMode="External"/><Relationship Id="rId1" Type="http://schemas.openxmlformats.org/officeDocument/2006/relationships/hyperlink" Target="mailto:peninsulatyres@gmail.com"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gtautos@hot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sales@ultimatecars.ie" TargetMode="External"/><Relationship Id="rId7" Type="http://schemas.openxmlformats.org/officeDocument/2006/relationships/hyperlink" Target="mailto:info@auto-express.eu" TargetMode="External"/><Relationship Id="rId2" Type="http://schemas.openxmlformats.org/officeDocument/2006/relationships/hyperlink" Target="mailto:darren@kevinbarrymotors.ie" TargetMode="External"/><Relationship Id="rId1" Type="http://schemas.openxmlformats.org/officeDocument/2006/relationships/hyperlink" Target="mailto:service@hillsidegarage.ie" TargetMode="External"/><Relationship Id="rId6" Type="http://schemas.openxmlformats.org/officeDocument/2006/relationships/hyperlink" Target="mailto:cloverhillautos@live.ie" TargetMode="External"/><Relationship Id="rId5" Type="http://schemas.openxmlformats.org/officeDocument/2006/relationships/hyperlink" Target="mailto:pmmotors@gmail.com" TargetMode="External"/><Relationship Id="rId4" Type="http://schemas.openxmlformats.org/officeDocument/2006/relationships/hyperlink" Target="mailto:info@auto-clinic.ie"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sales@sgcs.ie" TargetMode="External"/><Relationship Id="rId2" Type="http://schemas.openxmlformats.org/officeDocument/2006/relationships/hyperlink" Target="mailto:lindatreacy@hotmail.com" TargetMode="External"/><Relationship Id="rId1" Type="http://schemas.openxmlformats.org/officeDocument/2006/relationships/hyperlink" Target="mailto:gatewaymotorskinnegad@gmail.com" TargetMode="External"/><Relationship Id="rId6" Type="http://schemas.openxmlformats.org/officeDocument/2006/relationships/printerSettings" Target="../printerSettings/printerSettings5.bin"/><Relationship Id="rId5" Type="http://schemas.openxmlformats.org/officeDocument/2006/relationships/hyperlink" Target="mailto:kevtormey@yahoo.com" TargetMode="External"/><Relationship Id="rId4" Type="http://schemas.openxmlformats.org/officeDocument/2006/relationships/hyperlink" Target="mailto:info@mullingaropel.ie"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tel:0596472792" TargetMode="External"/><Relationship Id="rId2" Type="http://schemas.openxmlformats.org/officeDocument/2006/relationships/hyperlink" Target="mailto:sales@specialistcars.ie" TargetMode="External"/><Relationship Id="rId1" Type="http://schemas.openxmlformats.org/officeDocument/2006/relationships/hyperlink" Target="javascript:%20newPopup('http://www.irishbiz.buyandsellany.com/emailcompany.php?i=28867')" TargetMode="External"/><Relationship Id="rId4"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A54"/>
  <sheetViews>
    <sheetView showGridLines="0" tabSelected="1" zoomScale="60" zoomScaleNormal="60" zoomScaleSheetLayoutView="40" workbookViewId="0">
      <selection activeCell="A36" sqref="A36:H42"/>
    </sheetView>
  </sheetViews>
  <sheetFormatPr defaultRowHeight="15"/>
  <cols>
    <col min="1" max="1" width="31" style="4" customWidth="1"/>
    <col min="2" max="2" width="17" style="4" bestFit="1" customWidth="1"/>
    <col min="3" max="3" width="17.28515625" style="4" bestFit="1" customWidth="1"/>
    <col min="4" max="4" width="17" style="4" bestFit="1" customWidth="1"/>
    <col min="5" max="5" width="15.42578125" style="4" customWidth="1"/>
    <col min="6" max="6" width="15.5703125" style="4" customWidth="1"/>
    <col min="7" max="7" width="15.5703125" style="4" hidden="1" customWidth="1"/>
    <col min="8" max="8" width="15.28515625" style="4" customWidth="1"/>
    <col min="9" max="9" width="9.5703125" style="4" customWidth="1"/>
    <col min="10" max="10" width="31.140625" style="4" bestFit="1" customWidth="1"/>
    <col min="11" max="11" width="17" style="4" bestFit="1" customWidth="1"/>
    <col min="12" max="12" width="17.28515625" style="4" bestFit="1" customWidth="1"/>
    <col min="13" max="13" width="17" style="4" bestFit="1" customWidth="1"/>
    <col min="14" max="14" width="16" style="4" customWidth="1"/>
    <col min="15" max="15" width="15.42578125" style="4" customWidth="1"/>
    <col min="16" max="16" width="10.7109375" style="4" hidden="1" customWidth="1"/>
    <col min="17" max="17" width="14.5703125" style="4" customWidth="1"/>
    <col min="18" max="16384" width="9.140625" style="4"/>
  </cols>
  <sheetData>
    <row r="1" spans="1:17" customFormat="1" ht="24" thickBot="1">
      <c r="A1" s="133" t="s">
        <v>1866</v>
      </c>
      <c r="B1" s="134"/>
      <c r="C1" s="134"/>
      <c r="D1" s="134"/>
      <c r="E1" s="134"/>
      <c r="F1" s="134"/>
      <c r="G1" s="134"/>
      <c r="H1" s="135"/>
      <c r="J1" s="133" t="s">
        <v>1773</v>
      </c>
      <c r="K1" s="134"/>
      <c r="L1" s="134"/>
      <c r="M1" s="134"/>
      <c r="N1" s="134"/>
      <c r="O1" s="134"/>
      <c r="P1" s="134"/>
      <c r="Q1" s="135"/>
    </row>
    <row r="2" spans="1:17" customFormat="1" ht="30.75" thickBot="1">
      <c r="A2" s="68" t="s">
        <v>1707</v>
      </c>
      <c r="B2" s="69" t="s">
        <v>1769</v>
      </c>
      <c r="C2" s="69" t="s">
        <v>1865</v>
      </c>
      <c r="D2" s="94" t="s">
        <v>1770</v>
      </c>
      <c r="E2" s="96" t="s">
        <v>1862</v>
      </c>
      <c r="F2" s="98" t="s">
        <v>1864</v>
      </c>
      <c r="G2" s="98" t="s">
        <v>1772</v>
      </c>
      <c r="H2" s="70" t="s">
        <v>1771</v>
      </c>
      <c r="J2" s="68" t="s">
        <v>1707</v>
      </c>
      <c r="K2" s="75" t="s">
        <v>1774</v>
      </c>
      <c r="L2" s="75" t="s">
        <v>1865</v>
      </c>
      <c r="M2" s="95" t="s">
        <v>1770</v>
      </c>
      <c r="N2" s="97" t="s">
        <v>1862</v>
      </c>
      <c r="O2" s="99" t="s">
        <v>1864</v>
      </c>
      <c r="P2" s="99" t="s">
        <v>1772</v>
      </c>
      <c r="Q2" s="76" t="s">
        <v>1771</v>
      </c>
    </row>
    <row r="3" spans="1:17" customFormat="1">
      <c r="A3" s="81" t="s">
        <v>1423</v>
      </c>
      <c r="B3" s="139">
        <f>VLOOKUP(Table2[[#This Row],[LA]],'Overview Members '!$A:$B,2,FALSE)</f>
        <v>89</v>
      </c>
      <c r="C3" s="139">
        <f>VLOOKUP(Table2[[#This Row],[LA]],'Overview Premises'!$A:$B,2,FALSE)</f>
        <v>96</v>
      </c>
      <c r="D3" s="100">
        <f>IFERROR(VLOOKUP(A3,'Overview Revoked '!$A:$B,2,FALSE),"0")</f>
        <v>2</v>
      </c>
      <c r="E3" s="78" t="str">
        <f>IFERROR(VLOOKUP(Table2[[#This Row],[LA]],Obligated!$A:$B,2,FALSE),"0")</f>
        <v>0</v>
      </c>
      <c r="F3" s="139">
        <f>'Wicklow Co'!B1</f>
        <v>14</v>
      </c>
      <c r="G3" s="139">
        <f>Table2[[#This Row],[Potential/ Unregistered ]]+Table2[[#This Row],[Members Premises ]]</f>
        <v>110</v>
      </c>
      <c r="H3" s="141">
        <f>Table2[[#This Row],[Members Premises ]]/G3</f>
        <v>0.87272727272727268</v>
      </c>
      <c r="J3" s="50" t="s">
        <v>1757</v>
      </c>
      <c r="K3" s="50">
        <v>39</v>
      </c>
      <c r="L3" s="50">
        <v>40</v>
      </c>
      <c r="M3" s="71" t="s">
        <v>1902</v>
      </c>
      <c r="N3" s="71" t="s">
        <v>1902</v>
      </c>
      <c r="O3" s="71">
        <v>1</v>
      </c>
      <c r="P3" s="71">
        <v>41</v>
      </c>
      <c r="Q3" s="140">
        <f>Table216[[#This Row],[Members Premises ]]/P3</f>
        <v>0.97560975609756095</v>
      </c>
    </row>
    <row r="4" spans="1:17" customFormat="1">
      <c r="A4" s="80" t="s">
        <v>1483</v>
      </c>
      <c r="B4" s="50">
        <f>VLOOKUP(Table2[[#This Row],[LA]],'Overview Members '!$A:$B,2,FALSE)</f>
        <v>51</v>
      </c>
      <c r="C4" s="50">
        <f>VLOOKUP(Table2[[#This Row],[LA]],'Overview Premises'!$A:$B,2,FALSE)</f>
        <v>58</v>
      </c>
      <c r="D4" s="73">
        <f>IFERROR(VLOOKUP(A4,'Overview Revoked '!$A:$B,2,FALSE),"0")</f>
        <v>2</v>
      </c>
      <c r="E4" s="71" t="str">
        <f>IFERROR(VLOOKUP(Table2[[#This Row],[LA]],Obligated!$A:$B,2,FALSE),"0")</f>
        <v>0</v>
      </c>
      <c r="F4" s="50">
        <f>'Laois Co'!B1</f>
        <v>9</v>
      </c>
      <c r="G4" s="50">
        <f>Table2[[#This Row],[Potential/ Unregistered ]]+Table2[[#This Row],[Members Premises ]]</f>
        <v>67</v>
      </c>
      <c r="H4" s="142">
        <f>Table2[[#This Row],[Members Premises ]]/G4</f>
        <v>0.86567164179104472</v>
      </c>
      <c r="J4" s="50" t="s">
        <v>1753</v>
      </c>
      <c r="K4" s="50">
        <v>26</v>
      </c>
      <c r="L4" s="50">
        <v>37</v>
      </c>
      <c r="M4" s="71">
        <v>1</v>
      </c>
      <c r="N4" s="71" t="s">
        <v>1902</v>
      </c>
      <c r="O4" s="71">
        <v>1</v>
      </c>
      <c r="P4" s="71">
        <v>38</v>
      </c>
      <c r="Q4" s="140">
        <f>Table216[[#This Row],[Members Premises ]]/P4</f>
        <v>0.97368421052631582</v>
      </c>
    </row>
    <row r="5" spans="1:17" customFormat="1">
      <c r="A5" s="80" t="s">
        <v>555</v>
      </c>
      <c r="B5" s="50">
        <f>VLOOKUP(Table2[[#This Row],[LA]],'Overview Members '!$A:$B,2,FALSE)</f>
        <v>106</v>
      </c>
      <c r="C5" s="50">
        <f>VLOOKUP(Table2[[#This Row],[LA]],'Overview Premises'!$A:$B,2,FALSE)</f>
        <v>117</v>
      </c>
      <c r="D5" s="73">
        <f>IFERROR(VLOOKUP(A5,'Overview Revoked '!$A:$B,2,FALSE),"0")</f>
        <v>1</v>
      </c>
      <c r="E5" s="71" t="str">
        <f>IFERROR(VLOOKUP(Table2[[#This Row],[LA]],Obligated!$A:$B,2,FALSE),"0")</f>
        <v>0</v>
      </c>
      <c r="F5" s="50">
        <f>'Meath Co'!B1</f>
        <v>19</v>
      </c>
      <c r="G5" s="50">
        <f>Table2[[#This Row],[Potential/ Unregistered ]]+Table2[[#This Row],[Members Premises ]]</f>
        <v>136</v>
      </c>
      <c r="H5" s="142">
        <f>Table2[[#This Row],[Members Premises ]]/G5</f>
        <v>0.86029411764705888</v>
      </c>
      <c r="J5" s="50" t="s">
        <v>1751</v>
      </c>
      <c r="K5" s="50">
        <v>270</v>
      </c>
      <c r="L5" s="50">
        <v>296</v>
      </c>
      <c r="M5" s="71">
        <v>4</v>
      </c>
      <c r="N5" s="71" t="s">
        <v>1902</v>
      </c>
      <c r="O5" s="71">
        <v>9</v>
      </c>
      <c r="P5" s="71">
        <v>305</v>
      </c>
      <c r="Q5" s="140">
        <f>Table216[[#This Row],[Members Premises ]]/P5</f>
        <v>0.97049180327868856</v>
      </c>
    </row>
    <row r="6" spans="1:17" customFormat="1">
      <c r="A6" s="80" t="s">
        <v>1708</v>
      </c>
      <c r="B6" s="50">
        <f>VLOOKUP(Table2[[#This Row],[LA]],'Overview Members '!$A:$B,2,FALSE)</f>
        <v>37</v>
      </c>
      <c r="C6" s="50">
        <f>VLOOKUP(Table2[[#This Row],[LA]],'Overview Premises'!$A:$B,2,FALSE)</f>
        <v>49</v>
      </c>
      <c r="D6" s="73" t="str">
        <f>IFERROR(VLOOKUP(A6,'Overview Revoked '!$A:$B,2,FALSE),"0")</f>
        <v>0</v>
      </c>
      <c r="E6" s="71" t="str">
        <f>IFERROR(VLOOKUP(Table2[[#This Row],[LA]],Obligated!$A:$B,2,FALSE),"0")</f>
        <v>0</v>
      </c>
      <c r="F6" s="50">
        <f>'Dun Laoghaire Rathdown '!B1</f>
        <v>12</v>
      </c>
      <c r="G6" s="50">
        <f>Table2[[#This Row],[Potential/ Unregistered ]]+Table2[[#This Row],[Members Premises ]]</f>
        <v>61</v>
      </c>
      <c r="H6" s="142">
        <f>Table2[[#This Row],[Members Premises ]]/G6</f>
        <v>0.80327868852459017</v>
      </c>
      <c r="J6" s="50" t="s">
        <v>1758</v>
      </c>
      <c r="K6" s="50">
        <v>122</v>
      </c>
      <c r="L6" s="50">
        <v>144</v>
      </c>
      <c r="M6" s="71" t="s">
        <v>1902</v>
      </c>
      <c r="N6" s="71" t="s">
        <v>1902</v>
      </c>
      <c r="O6" s="71">
        <v>5</v>
      </c>
      <c r="P6" s="71">
        <v>149</v>
      </c>
      <c r="Q6" s="140">
        <f>Table216[[#This Row],[Members Premises ]]/P6</f>
        <v>0.96644295302013428</v>
      </c>
    </row>
    <row r="7" spans="1:17" customFormat="1">
      <c r="A7" s="80" t="s">
        <v>1670</v>
      </c>
      <c r="B7" s="50">
        <f>VLOOKUP(Table2[[#This Row],[LA]],'Overview Members '!$A:$B,2,FALSE)</f>
        <v>37</v>
      </c>
      <c r="C7" s="50">
        <f>VLOOKUP(Table2[[#This Row],[LA]],'Overview Premises'!$A:$B,2,FALSE)</f>
        <v>38</v>
      </c>
      <c r="D7" s="73">
        <f>IFERROR(VLOOKUP(A7,'Overview Revoked '!$A:$B,2,FALSE),"0")</f>
        <v>2</v>
      </c>
      <c r="E7" s="71" t="str">
        <f>IFERROR(VLOOKUP(Table2[[#This Row],[LA]],Obligated!$A:$B,2,FALSE),"0")</f>
        <v>0</v>
      </c>
      <c r="F7" s="50">
        <f>'Offaly Co'!B1</f>
        <v>10</v>
      </c>
      <c r="G7" s="50">
        <f>Table2[[#This Row],[Potential/ Unregistered ]]+Table2[[#This Row],[Members Premises ]]</f>
        <v>48</v>
      </c>
      <c r="H7" s="142">
        <f>Table2[[#This Row],[Members Premises ]]/G7</f>
        <v>0.79166666666666663</v>
      </c>
      <c r="J7" s="50" t="s">
        <v>1759</v>
      </c>
      <c r="K7" s="50">
        <v>93</v>
      </c>
      <c r="L7" s="50">
        <v>105</v>
      </c>
      <c r="M7" s="71">
        <v>1</v>
      </c>
      <c r="N7" s="71">
        <v>1</v>
      </c>
      <c r="O7" s="71">
        <v>8</v>
      </c>
      <c r="P7" s="71">
        <v>113</v>
      </c>
      <c r="Q7" s="140">
        <f>Table216[[#This Row],[Members Premises ]]/P7</f>
        <v>0.92920353982300885</v>
      </c>
    </row>
    <row r="8" spans="1:17" customFormat="1">
      <c r="A8" s="80" t="s">
        <v>1181</v>
      </c>
      <c r="B8" s="71">
        <f>VLOOKUP(Table2[[#This Row],[LA]],'Overview Members '!$A:$B,2,FALSE)</f>
        <v>121</v>
      </c>
      <c r="C8" s="50">
        <f>VLOOKUP(Table2[[#This Row],[LA]],'Overview Premises'!$A:$B,2,FALSE)</f>
        <v>140</v>
      </c>
      <c r="D8" s="73">
        <f>IFERROR(VLOOKUP(A8,'Overview Revoked '!$A:$B,2,FALSE),"0")</f>
        <v>1</v>
      </c>
      <c r="E8" s="71">
        <f>IFERROR(VLOOKUP(Table2[[#This Row],[LA]],Obligated!$A:$B,2,FALSE),"0")</f>
        <v>1</v>
      </c>
      <c r="F8" s="72">
        <f>'Fingal Co'!B1</f>
        <v>54</v>
      </c>
      <c r="G8" s="72">
        <f>Table2[[#This Row],[Potential/ Unregistered ]]+Table2[[#This Row],[Members Premises ]]</f>
        <v>194</v>
      </c>
      <c r="H8" s="142">
        <f>Table2[[#This Row],[Members Premises ]]/G8</f>
        <v>0.72164948453608246</v>
      </c>
      <c r="J8" s="50" t="s">
        <v>1763</v>
      </c>
      <c r="K8" s="72">
        <v>109</v>
      </c>
      <c r="L8" s="72">
        <v>117</v>
      </c>
      <c r="M8" s="71">
        <v>2</v>
      </c>
      <c r="N8" s="71">
        <v>1</v>
      </c>
      <c r="O8" s="71">
        <v>14</v>
      </c>
      <c r="P8" s="71">
        <v>131</v>
      </c>
      <c r="Q8" s="140">
        <f>Table216[[#This Row],[Members Premises ]]/P8</f>
        <v>0.89312977099236646</v>
      </c>
    </row>
    <row r="9" spans="1:17" customFormat="1">
      <c r="A9" s="80" t="s">
        <v>26</v>
      </c>
      <c r="B9" s="50">
        <f>VLOOKUP(Table2[[#This Row],[LA]],'Overview Members '!$A:$B,2,FALSE)</f>
        <v>127</v>
      </c>
      <c r="C9" s="50">
        <f>VLOOKUP(Table2[[#This Row],[LA]],'Overview Premises'!$A:$B,2,FALSE)</f>
        <v>158</v>
      </c>
      <c r="D9" s="71" t="str">
        <f>IFERROR(VLOOKUP(A9,'Overview Revoked '!$A:$B,2,FALSE),"0")</f>
        <v>0</v>
      </c>
      <c r="E9" s="71">
        <f>IFERROR(VLOOKUP(Table2[[#This Row],[LA]],Obligated!$A:$B,2,FALSE),"0")</f>
        <v>4</v>
      </c>
      <c r="F9" s="50">
        <f>'Dublin City Co'!B1</f>
        <v>64</v>
      </c>
      <c r="G9" s="50">
        <f>Table2[[#This Row],[Potential/ Unregistered ]]+Table2[[#This Row],[Members Premises ]]</f>
        <v>222</v>
      </c>
      <c r="H9" s="142">
        <f>Table2[[#This Row],[Members Premises ]]/G9</f>
        <v>0.71171171171171166</v>
      </c>
      <c r="J9" s="50" t="s">
        <v>1750</v>
      </c>
      <c r="K9" s="73">
        <v>38</v>
      </c>
      <c r="L9" s="72">
        <v>54</v>
      </c>
      <c r="M9" s="71">
        <v>2</v>
      </c>
      <c r="N9" s="71" t="s">
        <v>1902</v>
      </c>
      <c r="O9" s="71">
        <v>7</v>
      </c>
      <c r="P9" s="71">
        <v>61</v>
      </c>
      <c r="Q9" s="140">
        <f>Table216[[#This Row],[Members Premises ]]/P9</f>
        <v>0.88524590163934425</v>
      </c>
    </row>
    <row r="10" spans="1:17" customFormat="1">
      <c r="A10" s="80" t="s">
        <v>938</v>
      </c>
      <c r="B10" s="50">
        <f>VLOOKUP(Table2[[#This Row],[LA]],'Overview Members '!$A:$B,2,FALSE)</f>
        <v>28</v>
      </c>
      <c r="C10" s="50">
        <f>VLOOKUP(Table2[[#This Row],[LA]],'Overview Premises'!$A:$B,2,FALSE)</f>
        <v>30</v>
      </c>
      <c r="D10" s="73" t="str">
        <f>IFERROR(VLOOKUP(A10,'Overview Revoked '!$A:$B,2,FALSE),"0")</f>
        <v>0</v>
      </c>
      <c r="E10" s="71" t="str">
        <f>IFERROR(VLOOKUP(Table2[[#This Row],[LA]],Obligated!$A:$B,2,FALSE),"0")</f>
        <v>0</v>
      </c>
      <c r="F10" s="50">
        <f>'Longford Co'!B1</f>
        <v>14</v>
      </c>
      <c r="G10" s="50">
        <f>Table2[[#This Row],[Potential/ Unregistered ]]+Table2[[#This Row],[Members Premises ]]</f>
        <v>44</v>
      </c>
      <c r="H10" s="142">
        <f>Table2[[#This Row],[Members Premises ]]/G10</f>
        <v>0.68181818181818177</v>
      </c>
      <c r="J10" s="50" t="s">
        <v>1764</v>
      </c>
      <c r="K10" s="72">
        <v>54</v>
      </c>
      <c r="L10" s="72">
        <v>61</v>
      </c>
      <c r="M10" s="71">
        <v>1</v>
      </c>
      <c r="N10" s="71" t="s">
        <v>1902</v>
      </c>
      <c r="O10" s="71">
        <v>8</v>
      </c>
      <c r="P10" s="71">
        <v>69</v>
      </c>
      <c r="Q10" s="140">
        <f>Table216[[#This Row],[Members Premises ]]/P10</f>
        <v>0.88405797101449279</v>
      </c>
    </row>
    <row r="11" spans="1:17" customFormat="1">
      <c r="A11" s="80" t="s">
        <v>330</v>
      </c>
      <c r="B11" s="50">
        <f>VLOOKUP(Table2[[#This Row],[LA]],'Overview Members '!$A:$B,2,FALSE)</f>
        <v>94</v>
      </c>
      <c r="C11" s="50">
        <f>VLOOKUP(Table2[[#This Row],[LA]],'Overview Premises'!$A:$B,2,FALSE)</f>
        <v>102</v>
      </c>
      <c r="D11" s="73">
        <f>IFERROR(VLOOKUP(A11,'Overview Revoked '!$A:$B,2,FALSE),"0")</f>
        <v>1</v>
      </c>
      <c r="E11" s="71" t="str">
        <f>IFERROR(VLOOKUP(Table2[[#This Row],[LA]],Obligated!$A:$B,2,FALSE),"0")</f>
        <v>0</v>
      </c>
      <c r="F11" s="72">
        <f>'Kildare Co'!B1</f>
        <v>51</v>
      </c>
      <c r="G11" s="72">
        <f>Table2[[#This Row],[Potential/ Unregistered ]]+Table2[[#This Row],[Members Premises ]]</f>
        <v>153</v>
      </c>
      <c r="H11" s="142">
        <f>Table2[[#This Row],[Members Premises ]]/G11</f>
        <v>0.66666666666666663</v>
      </c>
      <c r="J11" s="50" t="s">
        <v>1423</v>
      </c>
      <c r="K11" s="50">
        <v>89</v>
      </c>
      <c r="L11" s="50">
        <v>96</v>
      </c>
      <c r="M11" s="71">
        <v>2</v>
      </c>
      <c r="N11" s="71" t="s">
        <v>1902</v>
      </c>
      <c r="O11" s="71">
        <v>14</v>
      </c>
      <c r="P11" s="71">
        <v>110</v>
      </c>
      <c r="Q11" s="140">
        <f>Table216[[#This Row],[Members Premises ]]/P11</f>
        <v>0.87272727272727268</v>
      </c>
    </row>
    <row r="12" spans="1:17" customFormat="1">
      <c r="A12" s="80" t="s">
        <v>634</v>
      </c>
      <c r="B12" s="72">
        <f>VLOOKUP(Table2[[#This Row],[LA]],'Overview Members '!$A:$B,2,FALSE)</f>
        <v>100</v>
      </c>
      <c r="C12" s="72">
        <f>VLOOKUP(Table2[[#This Row],[LA]],'Overview Premises'!$A:$B,2,FALSE)</f>
        <v>129</v>
      </c>
      <c r="D12" s="73">
        <f>IFERROR(VLOOKUP(A12,'Overview Revoked '!$A:$B,2,FALSE),"0")</f>
        <v>1</v>
      </c>
      <c r="E12" s="71" t="str">
        <f>IFERROR(VLOOKUP(Table2[[#This Row],[LA]],Obligated!$A:$B,2,FALSE),"0")</f>
        <v>0</v>
      </c>
      <c r="F12" s="72">
        <f>'South Dublin Co'!B1</f>
        <v>69</v>
      </c>
      <c r="G12" s="72">
        <f>Table2[[#This Row],[Potential/ Unregistered ]]+Table2[[#This Row],[Members Premises ]]</f>
        <v>198</v>
      </c>
      <c r="H12" s="142">
        <f>Table2[[#This Row],[Members Premises ]]/G12</f>
        <v>0.65151515151515149</v>
      </c>
      <c r="J12" s="50" t="s">
        <v>1749</v>
      </c>
      <c r="K12" s="50">
        <v>63</v>
      </c>
      <c r="L12" s="50">
        <v>66</v>
      </c>
      <c r="M12" s="71">
        <v>2</v>
      </c>
      <c r="N12" s="71">
        <v>5</v>
      </c>
      <c r="O12" s="71">
        <v>10</v>
      </c>
      <c r="P12" s="71">
        <v>76</v>
      </c>
      <c r="Q12" s="140">
        <f>Table216[[#This Row],[Members Premises ]]/P12</f>
        <v>0.86842105263157898</v>
      </c>
    </row>
    <row r="13" spans="1:17" customFormat="1">
      <c r="A13" s="80" t="s">
        <v>1530</v>
      </c>
      <c r="B13" s="50">
        <f>VLOOKUP(Table2[[#This Row],[LA]],'Overview Members '!$A:$B,2,FALSE)</f>
        <v>54</v>
      </c>
      <c r="C13" s="50">
        <f>VLOOKUP(Table2[[#This Row],[LA]],'Overview Premises'!$A:$B,2,FALSE)</f>
        <v>62</v>
      </c>
      <c r="D13" s="73">
        <f>IFERROR(VLOOKUP(A13,'Overview Revoked '!$A:$B,2,FALSE),"0")</f>
        <v>3</v>
      </c>
      <c r="E13" s="71">
        <f>IFERROR(VLOOKUP(Table2[[#This Row],[LA]],Obligated!$A:$B,2,FALSE),"0")</f>
        <v>3</v>
      </c>
      <c r="F13" s="50">
        <f>'Louth Co'!B1</f>
        <v>36</v>
      </c>
      <c r="G13" s="50">
        <f>Table2[[#This Row],[Potential/ Unregistered ]]+Table2[[#This Row],[Members Premises ]]</f>
        <v>98</v>
      </c>
      <c r="H13" s="142">
        <f>Table2[[#This Row],[Members Premises ]]/G13</f>
        <v>0.63265306122448983</v>
      </c>
      <c r="J13" s="50" t="s">
        <v>555</v>
      </c>
      <c r="K13" s="50">
        <v>106</v>
      </c>
      <c r="L13" s="50">
        <v>117</v>
      </c>
      <c r="M13" s="71">
        <v>1</v>
      </c>
      <c r="N13" s="71" t="s">
        <v>1902</v>
      </c>
      <c r="O13" s="71">
        <v>19</v>
      </c>
      <c r="P13" s="71">
        <v>136</v>
      </c>
      <c r="Q13" s="140">
        <f>Table216[[#This Row],[Members Premises ]]/P13</f>
        <v>0.86029411764705888</v>
      </c>
    </row>
    <row r="14" spans="1:17" customFormat="1" ht="15.75" thickBot="1">
      <c r="A14" s="74" t="s">
        <v>995</v>
      </c>
      <c r="B14" s="138">
        <f>VLOOKUP(Table2[[#This Row],[LA]],'Overview Members '!$A:$B,2,FALSE)</f>
        <v>47</v>
      </c>
      <c r="C14" s="138">
        <f>VLOOKUP(Table2[[#This Row],[LA]],'Overview Premises'!$A:$B,2,FALSE)</f>
        <v>50</v>
      </c>
      <c r="D14" s="84" t="str">
        <f>IFERROR(VLOOKUP(A14,'Overview Revoked '!$A:$B,2,FALSE),"0")</f>
        <v>0</v>
      </c>
      <c r="E14" s="106">
        <f>IFERROR(VLOOKUP(Table2[[#This Row],[LA]],Obligated!$A:$B,2,FALSE),"0")</f>
        <v>1</v>
      </c>
      <c r="F14" s="138">
        <f>'Westmeath Co'!B1</f>
        <v>34</v>
      </c>
      <c r="G14" s="138">
        <f>Table2[[#This Row],[Potential/ Unregistered ]]+Table2[[#This Row],[Members Premises ]]</f>
        <v>84</v>
      </c>
      <c r="H14" s="143">
        <f>Table2[[#This Row],[Members Premises ]]/G14</f>
        <v>0.59523809523809523</v>
      </c>
      <c r="J14" s="50" t="s">
        <v>1483</v>
      </c>
      <c r="K14" s="50">
        <v>51</v>
      </c>
      <c r="L14" s="50">
        <v>58</v>
      </c>
      <c r="M14" s="71">
        <v>2</v>
      </c>
      <c r="N14" s="71" t="s">
        <v>1902</v>
      </c>
      <c r="O14" s="71">
        <v>9</v>
      </c>
      <c r="P14" s="71">
        <v>67</v>
      </c>
      <c r="Q14" s="140">
        <f>Table216[[#This Row],[Members Premises ]]/P14</f>
        <v>0.86567164179104472</v>
      </c>
    </row>
    <row r="15" spans="1:17" customFormat="1" ht="15.75" thickBot="1">
      <c r="A15" s="85" t="s">
        <v>1772</v>
      </c>
      <c r="B15" s="86">
        <f>SUBTOTAL(109,Table2[[Members ]])</f>
        <v>891</v>
      </c>
      <c r="C15" s="86">
        <f>SUBTOTAL(109,Table2[[Members Premises ]])</f>
        <v>1029</v>
      </c>
      <c r="D15" s="87">
        <f>SUBTOTAL(109,Table2[Revoked Members])</f>
        <v>13</v>
      </c>
      <c r="E15" s="86">
        <f>SUBTOTAL(109,Table2[Obligated &amp; (Reinstated) ])</f>
        <v>9</v>
      </c>
      <c r="F15" s="86">
        <f>SUBTOTAL(109,Table2[Potential/ Unregistered ])</f>
        <v>386</v>
      </c>
      <c r="G15" s="86"/>
      <c r="H15" s="88">
        <f>SUBTOTAL(101,Table2[% Registered])</f>
        <v>0.73790756167225113</v>
      </c>
      <c r="J15" s="50" t="s">
        <v>1760</v>
      </c>
      <c r="K15" s="72">
        <v>39</v>
      </c>
      <c r="L15" s="72">
        <v>42</v>
      </c>
      <c r="M15" s="71">
        <v>1</v>
      </c>
      <c r="N15" s="71" t="s">
        <v>1902</v>
      </c>
      <c r="O15" s="71">
        <v>8</v>
      </c>
      <c r="P15" s="71">
        <v>50</v>
      </c>
      <c r="Q15" s="140">
        <f>Table216[[#This Row],[Members Premises ]]/P15</f>
        <v>0.84</v>
      </c>
    </row>
    <row r="16" spans="1:17" customFormat="1">
      <c r="J16" s="50" t="s">
        <v>1747</v>
      </c>
      <c r="K16" s="50">
        <v>28</v>
      </c>
      <c r="L16" s="50">
        <v>31</v>
      </c>
      <c r="M16" s="71" t="s">
        <v>1902</v>
      </c>
      <c r="N16" s="71" t="s">
        <v>1902</v>
      </c>
      <c r="O16" s="71">
        <v>6</v>
      </c>
      <c r="P16" s="71">
        <v>37</v>
      </c>
      <c r="Q16" s="140">
        <f>Table216[[#This Row],[Members Premises ]]/P16</f>
        <v>0.83783783783783783</v>
      </c>
    </row>
    <row r="17" spans="5:17" customFormat="1">
      <c r="J17" s="50" t="s">
        <v>1765</v>
      </c>
      <c r="K17" s="50">
        <v>71</v>
      </c>
      <c r="L17" s="50">
        <v>80</v>
      </c>
      <c r="M17" s="71" t="s">
        <v>1902</v>
      </c>
      <c r="N17" s="71" t="s">
        <v>1902</v>
      </c>
      <c r="O17" s="71">
        <v>17</v>
      </c>
      <c r="P17" s="71">
        <v>97</v>
      </c>
      <c r="Q17" s="140">
        <f>Table216[[#This Row],[Members Premises ]]/P17</f>
        <v>0.82474226804123707</v>
      </c>
    </row>
    <row r="18" spans="5:17" customFormat="1">
      <c r="J18" s="50" t="s">
        <v>1708</v>
      </c>
      <c r="K18" s="50">
        <v>37</v>
      </c>
      <c r="L18" s="50">
        <v>49</v>
      </c>
      <c r="M18" s="71" t="s">
        <v>1902</v>
      </c>
      <c r="N18" s="71" t="s">
        <v>1902</v>
      </c>
      <c r="O18" s="71">
        <v>12</v>
      </c>
      <c r="P18" s="71">
        <v>61</v>
      </c>
      <c r="Q18" s="140">
        <f>Table216[[#This Row],[Members Premises ]]/P18</f>
        <v>0.80327868852459017</v>
      </c>
    </row>
    <row r="19" spans="5:17" customFormat="1">
      <c r="E19" s="93"/>
      <c r="J19" s="50" t="s">
        <v>1756</v>
      </c>
      <c r="K19" s="50">
        <v>62</v>
      </c>
      <c r="L19" s="50">
        <v>64</v>
      </c>
      <c r="M19" s="71" t="s">
        <v>1902</v>
      </c>
      <c r="N19" s="71" t="s">
        <v>1902</v>
      </c>
      <c r="O19" s="71">
        <v>16</v>
      </c>
      <c r="P19" s="71">
        <v>80</v>
      </c>
      <c r="Q19" s="140">
        <f>Table216[[#This Row],[Members Premises ]]/P19</f>
        <v>0.8</v>
      </c>
    </row>
    <row r="20" spans="5:17" customFormat="1">
      <c r="E20" s="93"/>
      <c r="J20" s="50" t="s">
        <v>1761</v>
      </c>
      <c r="K20" s="50">
        <v>39</v>
      </c>
      <c r="L20" s="50">
        <v>42</v>
      </c>
      <c r="M20" s="71">
        <v>2</v>
      </c>
      <c r="N20" s="71" t="s">
        <v>1902</v>
      </c>
      <c r="O20" s="71">
        <v>11</v>
      </c>
      <c r="P20" s="71">
        <v>53</v>
      </c>
      <c r="Q20" s="140">
        <f>Table216[[#This Row],[Members Premises ]]/P20</f>
        <v>0.79245283018867929</v>
      </c>
    </row>
    <row r="21" spans="5:17" customFormat="1">
      <c r="E21" s="93"/>
      <c r="J21" s="50" t="s">
        <v>1670</v>
      </c>
      <c r="K21" s="50">
        <v>37</v>
      </c>
      <c r="L21" s="50">
        <v>38</v>
      </c>
      <c r="M21" s="71">
        <v>2</v>
      </c>
      <c r="N21" s="71" t="s">
        <v>1902</v>
      </c>
      <c r="O21" s="71">
        <v>10</v>
      </c>
      <c r="P21" s="71">
        <v>48</v>
      </c>
      <c r="Q21" s="140">
        <f>Table216[[#This Row],[Members Premises ]]/P21</f>
        <v>0.79166666666666663</v>
      </c>
    </row>
    <row r="22" spans="5:17" customFormat="1">
      <c r="E22" s="93"/>
      <c r="J22" s="50" t="s">
        <v>1762</v>
      </c>
      <c r="K22" s="50">
        <v>36</v>
      </c>
      <c r="L22" s="50">
        <v>43</v>
      </c>
      <c r="M22" s="71" t="s">
        <v>1902</v>
      </c>
      <c r="N22" s="71" t="s">
        <v>1902</v>
      </c>
      <c r="O22" s="71">
        <v>12</v>
      </c>
      <c r="P22" s="71">
        <v>55</v>
      </c>
      <c r="Q22" s="140">
        <f>Table216[[#This Row],[Members Premises ]]/P22</f>
        <v>0.78181818181818186</v>
      </c>
    </row>
    <row r="23" spans="5:17" customFormat="1">
      <c r="E23" s="93"/>
      <c r="J23" s="50" t="s">
        <v>1755</v>
      </c>
      <c r="K23" s="50">
        <v>115</v>
      </c>
      <c r="L23" s="50">
        <v>125</v>
      </c>
      <c r="M23" s="71">
        <v>1</v>
      </c>
      <c r="N23" s="71" t="s">
        <v>1902</v>
      </c>
      <c r="O23" s="71">
        <v>39</v>
      </c>
      <c r="P23" s="71">
        <v>164</v>
      </c>
      <c r="Q23" s="140">
        <f>Table216[[#This Row],[Members Premises ]]/P23</f>
        <v>0.76219512195121952</v>
      </c>
    </row>
    <row r="24" spans="5:17" customFormat="1">
      <c r="E24" s="93"/>
      <c r="J24" s="50" t="s">
        <v>1754</v>
      </c>
      <c r="K24" s="50">
        <v>87</v>
      </c>
      <c r="L24" s="50">
        <v>96</v>
      </c>
      <c r="M24" s="71" t="s">
        <v>1902</v>
      </c>
      <c r="N24" s="71" t="s">
        <v>1902</v>
      </c>
      <c r="O24" s="71">
        <v>30</v>
      </c>
      <c r="P24" s="71">
        <v>126</v>
      </c>
      <c r="Q24" s="140">
        <f>Table216[[#This Row],[Members Premises ]]/P24</f>
        <v>0.76190476190476186</v>
      </c>
    </row>
    <row r="25" spans="5:17" customFormat="1">
      <c r="E25" s="93"/>
      <c r="J25" s="50" t="s">
        <v>1748</v>
      </c>
      <c r="K25" s="50">
        <v>47</v>
      </c>
      <c r="L25" s="50">
        <v>51</v>
      </c>
      <c r="M25" s="71">
        <v>2</v>
      </c>
      <c r="N25" s="71" t="s">
        <v>1902</v>
      </c>
      <c r="O25" s="71">
        <v>16</v>
      </c>
      <c r="P25" s="71">
        <v>67</v>
      </c>
      <c r="Q25" s="140">
        <f>Table216[[#This Row],[Members Premises ]]/P25</f>
        <v>0.76119402985074625</v>
      </c>
    </row>
    <row r="26" spans="5:17" customFormat="1">
      <c r="E26" s="93"/>
      <c r="J26" s="50" t="s">
        <v>1181</v>
      </c>
      <c r="K26" s="50">
        <v>121</v>
      </c>
      <c r="L26" s="50">
        <v>140</v>
      </c>
      <c r="M26" s="71">
        <v>1</v>
      </c>
      <c r="N26" s="71">
        <v>1</v>
      </c>
      <c r="O26" s="71">
        <v>54</v>
      </c>
      <c r="P26" s="71">
        <v>194</v>
      </c>
      <c r="Q26" s="140">
        <f>Table216[[#This Row],[Members Premises ]]/P26</f>
        <v>0.72164948453608246</v>
      </c>
    </row>
    <row r="27" spans="5:17" customFormat="1">
      <c r="E27" s="93"/>
      <c r="J27" s="50" t="s">
        <v>26</v>
      </c>
      <c r="K27" s="50">
        <v>127</v>
      </c>
      <c r="L27" s="50">
        <v>158</v>
      </c>
      <c r="M27" s="71" t="s">
        <v>1902</v>
      </c>
      <c r="N27" s="71">
        <v>4</v>
      </c>
      <c r="O27" s="71">
        <v>64</v>
      </c>
      <c r="P27" s="71">
        <v>222</v>
      </c>
      <c r="Q27" s="140">
        <f>Table216[[#This Row],[Members Premises ]]/P27</f>
        <v>0.71171171171171166</v>
      </c>
    </row>
    <row r="28" spans="5:17" customFormat="1">
      <c r="E28" s="93"/>
      <c r="J28" s="50" t="s">
        <v>938</v>
      </c>
      <c r="K28" s="50">
        <v>28</v>
      </c>
      <c r="L28" s="50">
        <v>30</v>
      </c>
      <c r="M28" s="71" t="s">
        <v>1902</v>
      </c>
      <c r="N28" s="71" t="s">
        <v>1902</v>
      </c>
      <c r="O28" s="71">
        <v>14</v>
      </c>
      <c r="P28" s="71">
        <v>44</v>
      </c>
      <c r="Q28" s="140">
        <f>Table216[[#This Row],[Members Premises ]]/P28</f>
        <v>0.68181818181818177</v>
      </c>
    </row>
    <row r="29" spans="5:17" customFormat="1">
      <c r="E29" s="93"/>
      <c r="J29" s="50" t="s">
        <v>330</v>
      </c>
      <c r="K29" s="50">
        <v>94</v>
      </c>
      <c r="L29" s="50">
        <v>102</v>
      </c>
      <c r="M29" s="71">
        <v>1</v>
      </c>
      <c r="N29" s="71" t="s">
        <v>1902</v>
      </c>
      <c r="O29" s="71">
        <v>51</v>
      </c>
      <c r="P29" s="71">
        <v>153</v>
      </c>
      <c r="Q29" s="140">
        <f>Table216[[#This Row],[Members Premises ]]/P29</f>
        <v>0.66666666666666663</v>
      </c>
    </row>
    <row r="30" spans="5:17" customFormat="1">
      <c r="E30" s="93"/>
      <c r="J30" s="50" t="s">
        <v>1752</v>
      </c>
      <c r="K30" s="50">
        <v>65</v>
      </c>
      <c r="L30" s="50">
        <v>71</v>
      </c>
      <c r="M30" s="71" t="s">
        <v>1902</v>
      </c>
      <c r="N30" s="71">
        <v>4</v>
      </c>
      <c r="O30" s="71">
        <v>37</v>
      </c>
      <c r="P30" s="71">
        <v>108</v>
      </c>
      <c r="Q30" s="140">
        <f>Table216[[#This Row],[Members Premises ]]/P30</f>
        <v>0.65740740740740744</v>
      </c>
    </row>
    <row r="31" spans="5:17" customFormat="1">
      <c r="J31" s="50" t="s">
        <v>634</v>
      </c>
      <c r="K31" s="50">
        <v>100</v>
      </c>
      <c r="L31" s="50">
        <v>129</v>
      </c>
      <c r="M31" s="71">
        <v>1</v>
      </c>
      <c r="N31" s="71" t="s">
        <v>1902</v>
      </c>
      <c r="O31" s="71">
        <v>69</v>
      </c>
      <c r="P31" s="71">
        <v>198</v>
      </c>
      <c r="Q31" s="140">
        <f>Table216[[#This Row],[Members Premises ]]/P31</f>
        <v>0.65151515151515149</v>
      </c>
    </row>
    <row r="32" spans="5:17" customFormat="1">
      <c r="J32" s="50" t="s">
        <v>1530</v>
      </c>
      <c r="K32" s="50">
        <v>54</v>
      </c>
      <c r="L32" s="50">
        <v>62</v>
      </c>
      <c r="M32" s="71">
        <v>3</v>
      </c>
      <c r="N32" s="71">
        <v>3</v>
      </c>
      <c r="O32" s="71">
        <v>36</v>
      </c>
      <c r="P32" s="71">
        <v>98</v>
      </c>
      <c r="Q32" s="140">
        <f>Table216[[#This Row],[Members Premises ]]/P32</f>
        <v>0.63265306122448983</v>
      </c>
    </row>
    <row r="33" spans="1:27" customFormat="1" ht="15.75" thickBot="1">
      <c r="J33" s="50" t="s">
        <v>995</v>
      </c>
      <c r="K33" s="72">
        <v>47</v>
      </c>
      <c r="L33" s="72">
        <v>50</v>
      </c>
      <c r="M33" s="71" t="s">
        <v>1902</v>
      </c>
      <c r="N33" s="71">
        <v>1</v>
      </c>
      <c r="O33" s="71">
        <v>34</v>
      </c>
      <c r="P33" s="71">
        <v>84</v>
      </c>
      <c r="Q33" s="140">
        <f>Table216[[#This Row],[Members Premises ]]/P33</f>
        <v>0.59523809523809523</v>
      </c>
    </row>
    <row r="34" spans="1:27" customFormat="1">
      <c r="J34" s="77" t="s">
        <v>1772</v>
      </c>
      <c r="K34" s="77">
        <f>SUBTOTAL(109,Table216[Members])</f>
        <v>2294</v>
      </c>
      <c r="L34" s="77">
        <f>SUBTOTAL(109,Table216[[Members Premises ]])</f>
        <v>2594</v>
      </c>
      <c r="M34" s="78">
        <f>SUBTOTAL(109,Table216[Revoked Members])</f>
        <v>32</v>
      </c>
      <c r="N34" s="78">
        <f>SUBTOTAL(109,Table216[Obligated &amp; (Reinstated) ])</f>
        <v>20</v>
      </c>
      <c r="O34" s="77">
        <f>SUBTOTAL(109,Table216[Potential/ Unregistered ])</f>
        <v>641</v>
      </c>
      <c r="P34" s="77"/>
      <c r="Q34" s="79">
        <f>SUBTOTAL(101,Table216[% Registered])</f>
        <v>0.80712032703517989</v>
      </c>
    </row>
    <row r="35" spans="1:27" customFormat="1" ht="15.75" thickBot="1"/>
    <row r="36" spans="1:27" customFormat="1" ht="54" customHeight="1" thickBot="1">
      <c r="A36" s="130" t="s">
        <v>1861</v>
      </c>
      <c r="B36" s="131"/>
      <c r="C36" s="131"/>
      <c r="D36" s="131"/>
      <c r="E36" s="131"/>
      <c r="F36" s="131"/>
      <c r="G36" s="131"/>
      <c r="H36" s="132"/>
    </row>
    <row r="37" spans="1:27" customFormat="1" ht="62.25" customHeight="1" thickBot="1">
      <c r="A37" s="117" t="s">
        <v>1769</v>
      </c>
      <c r="B37" s="128" t="s">
        <v>1859</v>
      </c>
      <c r="C37" s="128"/>
      <c r="D37" s="128"/>
      <c r="E37" s="128"/>
      <c r="F37" s="128"/>
      <c r="G37" s="128"/>
      <c r="H37" s="129"/>
      <c r="J37" s="4"/>
      <c r="K37" s="4"/>
      <c r="L37" s="4"/>
      <c r="M37" s="4"/>
      <c r="N37" s="4"/>
      <c r="O37" s="4"/>
      <c r="P37" s="4"/>
      <c r="Q37" s="4"/>
    </row>
    <row r="38" spans="1:27" customFormat="1" ht="75" customHeight="1" thickBot="1">
      <c r="A38" s="115" t="s">
        <v>1858</v>
      </c>
      <c r="B38" s="128" t="s">
        <v>1884</v>
      </c>
      <c r="C38" s="128"/>
      <c r="D38" s="128"/>
      <c r="E38" s="128"/>
      <c r="F38" s="128"/>
      <c r="G38" s="128"/>
      <c r="H38" s="129"/>
      <c r="J38" s="4"/>
      <c r="K38" s="4"/>
      <c r="L38" s="4"/>
      <c r="M38" s="4"/>
      <c r="N38" s="4"/>
      <c r="O38" s="4"/>
      <c r="P38" s="4"/>
      <c r="Q38" s="4"/>
    </row>
    <row r="39" spans="1:27" customFormat="1" ht="72.75" customHeight="1" thickBot="1">
      <c r="A39" s="112" t="s">
        <v>1789</v>
      </c>
      <c r="B39" s="136" t="s">
        <v>1883</v>
      </c>
      <c r="C39" s="136"/>
      <c r="D39" s="136"/>
      <c r="E39" s="136"/>
      <c r="F39" s="136"/>
      <c r="G39" s="136"/>
      <c r="H39" s="137"/>
      <c r="J39" s="4"/>
      <c r="K39" s="4"/>
      <c r="L39" s="4"/>
      <c r="M39" s="4"/>
      <c r="N39" s="4"/>
      <c r="O39" s="4"/>
      <c r="P39" s="4"/>
      <c r="Q39" s="4"/>
    </row>
    <row r="40" spans="1:27" customFormat="1" ht="153.75" customHeight="1" thickBot="1">
      <c r="A40" s="113" t="s">
        <v>1790</v>
      </c>
      <c r="B40" s="128" t="s">
        <v>1885</v>
      </c>
      <c r="C40" s="128"/>
      <c r="D40" s="128"/>
      <c r="E40" s="128"/>
      <c r="F40" s="128"/>
      <c r="G40" s="128"/>
      <c r="H40" s="129"/>
      <c r="J40" s="4"/>
      <c r="K40" s="4"/>
      <c r="L40" s="4"/>
      <c r="M40" s="4"/>
      <c r="N40" s="4"/>
      <c r="O40" s="4"/>
      <c r="P40" s="4"/>
      <c r="Q40" s="4"/>
    </row>
    <row r="41" spans="1:27" customFormat="1" ht="79.5" customHeight="1" thickBot="1">
      <c r="A41" s="114" t="s">
        <v>1863</v>
      </c>
      <c r="B41" s="136" t="s">
        <v>1791</v>
      </c>
      <c r="C41" s="136"/>
      <c r="D41" s="136"/>
      <c r="E41" s="136"/>
      <c r="F41" s="136"/>
      <c r="G41" s="136"/>
      <c r="H41" s="137"/>
      <c r="J41" s="4"/>
      <c r="K41" s="4"/>
      <c r="L41" s="4"/>
      <c r="M41" s="4"/>
      <c r="N41" s="4"/>
      <c r="O41" s="4"/>
      <c r="P41" s="4"/>
      <c r="Q41" s="4"/>
    </row>
    <row r="42" spans="1:27" ht="33" customHeight="1" thickBot="1">
      <c r="A42" s="116" t="s">
        <v>1771</v>
      </c>
      <c r="B42" s="128" t="s">
        <v>1860</v>
      </c>
      <c r="C42" s="128"/>
      <c r="D42" s="128"/>
      <c r="E42" s="128"/>
      <c r="F42" s="128"/>
      <c r="G42" s="128"/>
      <c r="H42" s="129"/>
    </row>
    <row r="44" spans="1:27">
      <c r="K44" s="126"/>
      <c r="L44" s="126"/>
      <c r="M44" s="126"/>
      <c r="N44" s="126"/>
      <c r="O44" s="126"/>
      <c r="P44" s="126"/>
      <c r="Q44" s="126"/>
      <c r="R44" s="126"/>
      <c r="S44" s="126"/>
      <c r="T44" s="126"/>
      <c r="U44" s="126"/>
      <c r="V44" s="126"/>
      <c r="W44" s="126"/>
      <c r="X44" s="126"/>
      <c r="Y44" s="126"/>
      <c r="Z44" s="126"/>
      <c r="AA44" s="126"/>
    </row>
    <row r="45" spans="1:27">
      <c r="K45" s="126"/>
      <c r="L45" s="126"/>
      <c r="M45" s="126"/>
      <c r="N45" s="126"/>
      <c r="O45" s="126"/>
      <c r="P45" s="126"/>
      <c r="Q45" s="126"/>
      <c r="R45" s="126"/>
      <c r="S45" s="126"/>
      <c r="T45" s="126"/>
      <c r="U45" s="126"/>
      <c r="V45" s="126"/>
      <c r="W45" s="126"/>
      <c r="X45" s="126"/>
      <c r="Y45" s="126"/>
      <c r="Z45" s="126"/>
      <c r="AA45" s="126"/>
    </row>
    <row r="46" spans="1:27">
      <c r="K46" s="126"/>
      <c r="L46" s="126"/>
      <c r="M46" s="126"/>
      <c r="N46" s="126"/>
      <c r="O46" s="126"/>
      <c r="P46" s="126"/>
      <c r="Q46" s="126"/>
      <c r="R46" s="126"/>
      <c r="S46" s="126"/>
      <c r="T46" s="126"/>
      <c r="U46" s="126"/>
      <c r="V46" s="126"/>
      <c r="W46" s="126"/>
      <c r="X46" s="126"/>
      <c r="Y46" s="126"/>
      <c r="Z46" s="126"/>
      <c r="AA46" s="126"/>
    </row>
    <row r="47" spans="1:27">
      <c r="K47" s="126"/>
      <c r="L47" s="126"/>
      <c r="M47" s="126"/>
      <c r="N47" s="126"/>
      <c r="O47" s="126"/>
      <c r="P47" s="126"/>
      <c r="Q47" s="126"/>
      <c r="R47" s="126"/>
      <c r="S47" s="126"/>
      <c r="T47" s="126"/>
      <c r="U47" s="126"/>
      <c r="V47" s="126"/>
      <c r="W47" s="126"/>
      <c r="X47" s="126"/>
      <c r="Y47" s="126"/>
      <c r="Z47" s="126"/>
      <c r="AA47" s="126"/>
    </row>
    <row r="48" spans="1:27">
      <c r="W48" s="126"/>
      <c r="X48" s="126"/>
      <c r="Y48" s="126"/>
      <c r="Z48" s="126"/>
      <c r="AA48" s="126"/>
    </row>
    <row r="49" spans="11:27">
      <c r="W49" s="126"/>
      <c r="X49" s="126"/>
      <c r="Y49" s="126"/>
      <c r="Z49" s="126"/>
      <c r="AA49" s="126"/>
    </row>
    <row r="50" spans="11:27">
      <c r="W50" s="126"/>
      <c r="X50" s="126"/>
      <c r="Y50" s="126"/>
      <c r="Z50" s="126"/>
      <c r="AA50" s="126"/>
    </row>
    <row r="51" spans="11:27">
      <c r="W51" s="126"/>
      <c r="X51" s="126"/>
      <c r="Y51" s="126"/>
      <c r="Z51" s="126"/>
      <c r="AA51" s="126"/>
    </row>
    <row r="52" spans="11:27">
      <c r="W52" s="126"/>
      <c r="X52" s="126"/>
      <c r="Y52" s="126"/>
      <c r="Z52" s="126"/>
      <c r="AA52" s="126"/>
    </row>
    <row r="53" spans="11:27">
      <c r="W53" s="126"/>
      <c r="X53" s="126"/>
      <c r="Y53" s="126"/>
      <c r="Z53" s="126"/>
      <c r="AA53" s="126"/>
    </row>
    <row r="54" spans="11:27">
      <c r="K54" s="126"/>
      <c r="L54" s="127"/>
      <c r="M54" s="126"/>
      <c r="N54" s="126"/>
      <c r="O54" s="126"/>
      <c r="P54" s="126"/>
      <c r="Q54" s="126"/>
      <c r="R54" s="126"/>
      <c r="S54" s="126"/>
      <c r="T54" s="126"/>
      <c r="U54" s="126"/>
      <c r="V54" s="126"/>
      <c r="W54" s="126"/>
      <c r="X54" s="126"/>
      <c r="Y54" s="126"/>
      <c r="Z54" s="126"/>
      <c r="AA54" s="126"/>
    </row>
  </sheetData>
  <mergeCells count="9">
    <mergeCell ref="B42:H42"/>
    <mergeCell ref="A36:H36"/>
    <mergeCell ref="A1:H1"/>
    <mergeCell ref="J1:Q1"/>
    <mergeCell ref="B39:H39"/>
    <mergeCell ref="B40:H40"/>
    <mergeCell ref="B41:H41"/>
    <mergeCell ref="B37:H37"/>
    <mergeCell ref="B38:H38"/>
  </mergeCells>
  <pageMargins left="0.7" right="0.7" top="0.75" bottom="0.75" header="0.3" footer="0.3"/>
  <pageSetup paperSize="9" scale="31" orientation="landscape" r:id="rId1"/>
  <headerFooter>
    <oddFooter xml:space="preserve">&amp;LRepak ELT &amp;R21/02/2018
</oddFooter>
  </headerFooter>
  <colBreaks count="2" manualBreakCount="2">
    <brk id="9" max="44" man="1"/>
    <brk id="17" max="44" man="1"/>
  </colBreaks>
  <ignoredErrors>
    <ignoredError sqref="M3:M33 N3:N33" numberStoredAsText="1"/>
  </ignoredErrors>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35"/>
  <sheetViews>
    <sheetView workbookViewId="0">
      <selection activeCell="F29" sqref="F29"/>
    </sheetView>
  </sheetViews>
  <sheetFormatPr defaultRowHeight="15"/>
  <cols>
    <col min="1" max="1" width="29.85546875" bestFit="1" customWidth="1"/>
    <col min="2" max="2" width="22.28515625" bestFit="1" customWidth="1"/>
    <col min="5" max="5" width="23.42578125" bestFit="1" customWidth="1"/>
  </cols>
  <sheetData>
    <row r="1" spans="1:5">
      <c r="A1" s="67" t="s">
        <v>1886</v>
      </c>
      <c r="B1" t="s">
        <v>1768</v>
      </c>
    </row>
    <row r="3" spans="1:5">
      <c r="A3" s="67" t="s">
        <v>1745</v>
      </c>
      <c r="B3" t="s">
        <v>1746</v>
      </c>
    </row>
    <row r="4" spans="1:5">
      <c r="A4" s="65" t="s">
        <v>1747</v>
      </c>
      <c r="B4" s="66">
        <v>28</v>
      </c>
    </row>
    <row r="5" spans="1:5">
      <c r="A5" s="65" t="s">
        <v>1748</v>
      </c>
      <c r="B5" s="66">
        <v>47</v>
      </c>
    </row>
    <row r="6" spans="1:5">
      <c r="A6" s="65" t="s">
        <v>1749</v>
      </c>
      <c r="B6" s="66">
        <v>63</v>
      </c>
    </row>
    <row r="7" spans="1:5">
      <c r="A7" s="65" t="s">
        <v>1750</v>
      </c>
      <c r="B7" s="66">
        <v>38</v>
      </c>
    </row>
    <row r="8" spans="1:5">
      <c r="A8" s="65" t="s">
        <v>1751</v>
      </c>
      <c r="B8" s="66">
        <v>270</v>
      </c>
    </row>
    <row r="9" spans="1:5">
      <c r="A9" s="65" t="s">
        <v>1752</v>
      </c>
      <c r="B9" s="66">
        <v>65</v>
      </c>
      <c r="E9" s="65"/>
    </row>
    <row r="10" spans="1:5">
      <c r="A10" s="65" t="s">
        <v>26</v>
      </c>
      <c r="B10" s="66">
        <v>127</v>
      </c>
      <c r="E10" s="65"/>
    </row>
    <row r="11" spans="1:5">
      <c r="A11" s="65" t="s">
        <v>1708</v>
      </c>
      <c r="B11" s="66">
        <v>37</v>
      </c>
      <c r="E11" s="65"/>
    </row>
    <row r="12" spans="1:5">
      <c r="A12" s="65" t="s">
        <v>1181</v>
      </c>
      <c r="B12" s="66">
        <v>121</v>
      </c>
      <c r="E12" s="65"/>
    </row>
    <row r="13" spans="1:5">
      <c r="A13" s="65" t="s">
        <v>1753</v>
      </c>
      <c r="B13" s="66">
        <v>26</v>
      </c>
      <c r="E13" s="65"/>
    </row>
    <row r="14" spans="1:5">
      <c r="A14" s="65" t="s">
        <v>1754</v>
      </c>
      <c r="B14" s="66">
        <v>87</v>
      </c>
      <c r="E14" s="65"/>
    </row>
    <row r="15" spans="1:5">
      <c r="A15" s="65" t="s">
        <v>1755</v>
      </c>
      <c r="B15" s="66">
        <v>115</v>
      </c>
    </row>
    <row r="16" spans="1:5">
      <c r="A16" s="65" t="s">
        <v>330</v>
      </c>
      <c r="B16" s="66">
        <v>94</v>
      </c>
    </row>
    <row r="17" spans="1:2">
      <c r="A17" s="65" t="s">
        <v>1756</v>
      </c>
      <c r="B17" s="66">
        <v>62</v>
      </c>
    </row>
    <row r="18" spans="1:2">
      <c r="A18" s="65" t="s">
        <v>1483</v>
      </c>
      <c r="B18" s="66">
        <v>51</v>
      </c>
    </row>
    <row r="19" spans="1:2">
      <c r="A19" s="65" t="s">
        <v>1757</v>
      </c>
      <c r="B19" s="66">
        <v>39</v>
      </c>
    </row>
    <row r="20" spans="1:2">
      <c r="A20" s="65" t="s">
        <v>1758</v>
      </c>
      <c r="B20" s="66">
        <v>122</v>
      </c>
    </row>
    <row r="21" spans="1:2">
      <c r="A21" s="65" t="s">
        <v>938</v>
      </c>
      <c r="B21" s="66">
        <v>28</v>
      </c>
    </row>
    <row r="22" spans="1:2">
      <c r="A22" s="65" t="s">
        <v>1530</v>
      </c>
      <c r="B22" s="66">
        <v>54</v>
      </c>
    </row>
    <row r="23" spans="1:2">
      <c r="A23" s="65" t="s">
        <v>1759</v>
      </c>
      <c r="B23" s="66">
        <v>93</v>
      </c>
    </row>
    <row r="24" spans="1:2">
      <c r="A24" s="65" t="s">
        <v>555</v>
      </c>
      <c r="B24" s="66">
        <v>106</v>
      </c>
    </row>
    <row r="25" spans="1:2">
      <c r="A25" s="65" t="s">
        <v>1760</v>
      </c>
      <c r="B25" s="66">
        <v>39</v>
      </c>
    </row>
    <row r="26" spans="1:2">
      <c r="A26" s="65" t="s">
        <v>1670</v>
      </c>
      <c r="B26" s="66">
        <v>37</v>
      </c>
    </row>
    <row r="27" spans="1:2">
      <c r="A27" s="65" t="s">
        <v>1761</v>
      </c>
      <c r="B27" s="66">
        <v>39</v>
      </c>
    </row>
    <row r="28" spans="1:2">
      <c r="A28" s="65" t="s">
        <v>1762</v>
      </c>
      <c r="B28" s="66">
        <v>36</v>
      </c>
    </row>
    <row r="29" spans="1:2">
      <c r="A29" s="65" t="s">
        <v>634</v>
      </c>
      <c r="B29" s="66">
        <v>100</v>
      </c>
    </row>
    <row r="30" spans="1:2">
      <c r="A30" s="65" t="s">
        <v>1763</v>
      </c>
      <c r="B30" s="66">
        <v>109</v>
      </c>
    </row>
    <row r="31" spans="1:2">
      <c r="A31" s="65" t="s">
        <v>1764</v>
      </c>
      <c r="B31" s="66">
        <v>54</v>
      </c>
    </row>
    <row r="32" spans="1:2">
      <c r="A32" s="65" t="s">
        <v>995</v>
      </c>
      <c r="B32" s="66">
        <v>47</v>
      </c>
    </row>
    <row r="33" spans="1:2">
      <c r="A33" s="65" t="s">
        <v>1765</v>
      </c>
      <c r="B33" s="66">
        <v>71</v>
      </c>
    </row>
    <row r="34" spans="1:2">
      <c r="A34" s="65" t="s">
        <v>1423</v>
      </c>
      <c r="B34" s="66">
        <v>89</v>
      </c>
    </row>
    <row r="35" spans="1:2">
      <c r="A35" s="65" t="s">
        <v>1766</v>
      </c>
      <c r="B35" s="66">
        <v>2294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35"/>
  <sheetViews>
    <sheetView workbookViewId="0">
      <selection activeCell="F29" sqref="F29"/>
    </sheetView>
  </sheetViews>
  <sheetFormatPr defaultRowHeight="15"/>
  <cols>
    <col min="1" max="1" width="29.85546875" bestFit="1" customWidth="1"/>
    <col min="2" max="2" width="22.28515625" bestFit="1" customWidth="1"/>
  </cols>
  <sheetData>
    <row r="1" spans="1:2">
      <c r="A1" s="67" t="s">
        <v>1886</v>
      </c>
      <c r="B1" t="s">
        <v>1768</v>
      </c>
    </row>
    <row r="3" spans="1:2">
      <c r="A3" s="67" t="s">
        <v>1745</v>
      </c>
      <c r="B3" t="s">
        <v>1746</v>
      </c>
    </row>
    <row r="4" spans="1:2">
      <c r="A4" s="65" t="s">
        <v>1747</v>
      </c>
      <c r="B4" s="66">
        <v>31</v>
      </c>
    </row>
    <row r="5" spans="1:2">
      <c r="A5" s="65" t="s">
        <v>1748</v>
      </c>
      <c r="B5" s="66">
        <v>51</v>
      </c>
    </row>
    <row r="6" spans="1:2">
      <c r="A6" s="65" t="s">
        <v>1749</v>
      </c>
      <c r="B6" s="66">
        <v>66</v>
      </c>
    </row>
    <row r="7" spans="1:2">
      <c r="A7" s="65" t="s">
        <v>1750</v>
      </c>
      <c r="B7" s="66">
        <v>54</v>
      </c>
    </row>
    <row r="8" spans="1:2">
      <c r="A8" s="65" t="s">
        <v>1751</v>
      </c>
      <c r="B8" s="66">
        <v>296</v>
      </c>
    </row>
    <row r="9" spans="1:2">
      <c r="A9" s="65" t="s">
        <v>1752</v>
      </c>
      <c r="B9" s="66">
        <v>71</v>
      </c>
    </row>
    <row r="10" spans="1:2">
      <c r="A10" s="65" t="s">
        <v>26</v>
      </c>
      <c r="B10" s="66">
        <v>158</v>
      </c>
    </row>
    <row r="11" spans="1:2">
      <c r="A11" s="65" t="s">
        <v>1708</v>
      </c>
      <c r="B11" s="66">
        <v>49</v>
      </c>
    </row>
    <row r="12" spans="1:2">
      <c r="A12" s="65" t="s">
        <v>1181</v>
      </c>
      <c r="B12" s="66">
        <v>140</v>
      </c>
    </row>
    <row r="13" spans="1:2">
      <c r="A13" s="65" t="s">
        <v>1753</v>
      </c>
      <c r="B13" s="66">
        <v>37</v>
      </c>
    </row>
    <row r="14" spans="1:2">
      <c r="A14" s="65" t="s">
        <v>1754</v>
      </c>
      <c r="B14" s="66">
        <v>96</v>
      </c>
    </row>
    <row r="15" spans="1:2">
      <c r="A15" s="65" t="s">
        <v>1755</v>
      </c>
      <c r="B15" s="66">
        <v>125</v>
      </c>
    </row>
    <row r="16" spans="1:2">
      <c r="A16" s="65" t="s">
        <v>330</v>
      </c>
      <c r="B16" s="66">
        <v>102</v>
      </c>
    </row>
    <row r="17" spans="1:2">
      <c r="A17" s="65" t="s">
        <v>1756</v>
      </c>
      <c r="B17" s="66">
        <v>64</v>
      </c>
    </row>
    <row r="18" spans="1:2">
      <c r="A18" s="65" t="s">
        <v>1483</v>
      </c>
      <c r="B18" s="66">
        <v>58</v>
      </c>
    </row>
    <row r="19" spans="1:2">
      <c r="A19" s="65" t="s">
        <v>1757</v>
      </c>
      <c r="B19" s="66">
        <v>40</v>
      </c>
    </row>
    <row r="20" spans="1:2">
      <c r="A20" s="65" t="s">
        <v>1758</v>
      </c>
      <c r="B20" s="66">
        <v>144</v>
      </c>
    </row>
    <row r="21" spans="1:2">
      <c r="A21" s="65" t="s">
        <v>938</v>
      </c>
      <c r="B21" s="66">
        <v>30</v>
      </c>
    </row>
    <row r="22" spans="1:2">
      <c r="A22" s="65" t="s">
        <v>1530</v>
      </c>
      <c r="B22" s="66">
        <v>62</v>
      </c>
    </row>
    <row r="23" spans="1:2">
      <c r="A23" s="65" t="s">
        <v>1759</v>
      </c>
      <c r="B23" s="66">
        <v>105</v>
      </c>
    </row>
    <row r="24" spans="1:2">
      <c r="A24" s="65" t="s">
        <v>555</v>
      </c>
      <c r="B24" s="66">
        <v>117</v>
      </c>
    </row>
    <row r="25" spans="1:2">
      <c r="A25" s="65" t="s">
        <v>1760</v>
      </c>
      <c r="B25" s="66">
        <v>42</v>
      </c>
    </row>
    <row r="26" spans="1:2">
      <c r="A26" s="65" t="s">
        <v>1670</v>
      </c>
      <c r="B26" s="66">
        <v>38</v>
      </c>
    </row>
    <row r="27" spans="1:2">
      <c r="A27" s="65" t="s">
        <v>1761</v>
      </c>
      <c r="B27" s="66">
        <v>42</v>
      </c>
    </row>
    <row r="28" spans="1:2">
      <c r="A28" s="65" t="s">
        <v>1762</v>
      </c>
      <c r="B28" s="66">
        <v>43</v>
      </c>
    </row>
    <row r="29" spans="1:2">
      <c r="A29" s="65" t="s">
        <v>634</v>
      </c>
      <c r="B29" s="66">
        <v>129</v>
      </c>
    </row>
    <row r="30" spans="1:2">
      <c r="A30" s="65" t="s">
        <v>1763</v>
      </c>
      <c r="B30" s="66">
        <v>117</v>
      </c>
    </row>
    <row r="31" spans="1:2">
      <c r="A31" s="65" t="s">
        <v>1764</v>
      </c>
      <c r="B31" s="66">
        <v>61</v>
      </c>
    </row>
    <row r="32" spans="1:2">
      <c r="A32" s="65" t="s">
        <v>995</v>
      </c>
      <c r="B32" s="66">
        <v>50</v>
      </c>
    </row>
    <row r="33" spans="1:2">
      <c r="A33" s="65" t="s">
        <v>1765</v>
      </c>
      <c r="B33" s="66">
        <v>80</v>
      </c>
    </row>
    <row r="34" spans="1:2">
      <c r="A34" s="65" t="s">
        <v>1423</v>
      </c>
      <c r="B34" s="66">
        <v>96</v>
      </c>
    </row>
    <row r="35" spans="1:2">
      <c r="A35" s="65" t="s">
        <v>1766</v>
      </c>
      <c r="B35" s="66">
        <v>2594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T32"/>
  <sheetViews>
    <sheetView workbookViewId="0">
      <selection activeCell="A13" sqref="A13"/>
    </sheetView>
  </sheetViews>
  <sheetFormatPr defaultRowHeight="15"/>
  <cols>
    <col min="1" max="1" width="29.85546875" customWidth="1"/>
    <col min="2" max="2" width="22.7109375" customWidth="1"/>
  </cols>
  <sheetData>
    <row r="1" spans="1:20">
      <c r="A1" s="67" t="s">
        <v>1767</v>
      </c>
      <c r="B1" t="s">
        <v>1768</v>
      </c>
    </row>
    <row r="3" spans="1:20">
      <c r="A3" s="67" t="s">
        <v>1745</v>
      </c>
      <c r="B3" t="s">
        <v>1830</v>
      </c>
    </row>
    <row r="4" spans="1:20">
      <c r="A4" s="65" t="s">
        <v>1748</v>
      </c>
      <c r="B4" s="66">
        <v>2</v>
      </c>
    </row>
    <row r="5" spans="1:20">
      <c r="A5" s="65" t="s">
        <v>1749</v>
      </c>
      <c r="B5" s="66">
        <v>2</v>
      </c>
    </row>
    <row r="6" spans="1:20">
      <c r="A6" s="65" t="s">
        <v>1750</v>
      </c>
      <c r="B6" s="66">
        <v>2</v>
      </c>
    </row>
    <row r="7" spans="1:20">
      <c r="A7" s="65" t="s">
        <v>1751</v>
      </c>
      <c r="B7" s="66">
        <v>4</v>
      </c>
    </row>
    <row r="8" spans="1:20">
      <c r="A8" s="65" t="s">
        <v>1181</v>
      </c>
      <c r="B8" s="66">
        <v>1</v>
      </c>
    </row>
    <row r="9" spans="1:20">
      <c r="A9" s="65" t="s">
        <v>1753</v>
      </c>
      <c r="B9" s="66">
        <v>1</v>
      </c>
    </row>
    <row r="10" spans="1:20">
      <c r="A10" s="65" t="s">
        <v>1755</v>
      </c>
      <c r="B10" s="66">
        <v>1</v>
      </c>
    </row>
    <row r="11" spans="1:20">
      <c r="A11" s="65" t="s">
        <v>330</v>
      </c>
      <c r="B11" s="66">
        <v>1</v>
      </c>
    </row>
    <row r="12" spans="1:20">
      <c r="A12" s="65" t="s">
        <v>1483</v>
      </c>
      <c r="B12" s="66">
        <v>2</v>
      </c>
    </row>
    <row r="13" spans="1:20">
      <c r="A13" s="65" t="s">
        <v>1530</v>
      </c>
      <c r="B13" s="66">
        <v>3</v>
      </c>
    </row>
    <row r="14" spans="1:20">
      <c r="A14" s="65" t="s">
        <v>1759</v>
      </c>
      <c r="B14" s="66">
        <v>1</v>
      </c>
    </row>
    <row r="15" spans="1:20">
      <c r="A15" s="65" t="s">
        <v>555</v>
      </c>
      <c r="B15" s="66">
        <v>1</v>
      </c>
    </row>
    <row r="16" spans="1:20">
      <c r="A16" s="65" t="s">
        <v>1760</v>
      </c>
      <c r="B16" s="66">
        <v>1</v>
      </c>
      <c r="F16" s="54"/>
      <c r="G16" s="54"/>
      <c r="H16" s="54"/>
      <c r="I16" s="54"/>
      <c r="J16" s="54"/>
      <c r="K16" s="54"/>
      <c r="L16" s="54"/>
      <c r="M16" s="54"/>
      <c r="N16" s="54"/>
      <c r="O16" s="54"/>
      <c r="P16" s="54"/>
      <c r="Q16" s="54"/>
      <c r="R16" s="54"/>
      <c r="S16" s="54"/>
      <c r="T16" s="54"/>
    </row>
    <row r="17" spans="1:20">
      <c r="A17" s="65" t="s">
        <v>1670</v>
      </c>
      <c r="B17" s="66">
        <v>2</v>
      </c>
      <c r="F17" s="54"/>
      <c r="G17" s="54"/>
      <c r="H17" s="54"/>
      <c r="I17" s="54"/>
      <c r="J17" s="54"/>
      <c r="K17" s="54"/>
      <c r="L17" s="54"/>
      <c r="M17" s="54"/>
      <c r="N17" s="54"/>
      <c r="O17" s="54"/>
      <c r="P17" s="54"/>
      <c r="Q17" s="54"/>
      <c r="R17" s="54"/>
      <c r="S17" s="54"/>
      <c r="T17" s="54"/>
    </row>
    <row r="18" spans="1:20">
      <c r="A18" s="65" t="s">
        <v>1761</v>
      </c>
      <c r="B18" s="66">
        <v>2</v>
      </c>
      <c r="F18" s="54"/>
      <c r="G18" s="54"/>
      <c r="H18" s="54"/>
      <c r="I18" s="54"/>
      <c r="J18" s="54"/>
      <c r="K18" s="54"/>
      <c r="L18" s="54"/>
      <c r="M18" s="54"/>
      <c r="N18" s="54"/>
      <c r="O18" s="54"/>
      <c r="P18" s="54"/>
      <c r="Q18" s="54"/>
      <c r="R18" s="54"/>
      <c r="S18" s="54"/>
      <c r="T18" s="54"/>
    </row>
    <row r="19" spans="1:20">
      <c r="A19" s="65" t="s">
        <v>634</v>
      </c>
      <c r="B19" s="66">
        <v>1</v>
      </c>
      <c r="F19" s="54"/>
      <c r="G19" s="54"/>
      <c r="H19" s="54"/>
      <c r="I19" s="54"/>
      <c r="J19" s="54"/>
      <c r="K19" s="54"/>
      <c r="L19" s="54"/>
      <c r="M19" s="54"/>
      <c r="N19" s="54"/>
      <c r="O19" s="54"/>
      <c r="P19" s="54"/>
      <c r="Q19" s="54"/>
      <c r="R19" s="54"/>
      <c r="S19" s="54"/>
      <c r="T19" s="54"/>
    </row>
    <row r="20" spans="1:20">
      <c r="A20" s="65" t="s">
        <v>1763</v>
      </c>
      <c r="B20" s="66">
        <v>2</v>
      </c>
      <c r="F20" s="54"/>
      <c r="G20" s="54"/>
      <c r="H20" s="54"/>
      <c r="I20" s="54"/>
      <c r="J20" s="54"/>
      <c r="K20" s="54"/>
      <c r="L20" s="54"/>
      <c r="M20" s="54"/>
      <c r="N20" s="54"/>
      <c r="O20" s="54"/>
      <c r="P20" s="54"/>
      <c r="Q20" s="54"/>
      <c r="R20" s="54"/>
      <c r="S20" s="54"/>
      <c r="T20" s="54"/>
    </row>
    <row r="21" spans="1:20">
      <c r="A21" s="65" t="s">
        <v>1764</v>
      </c>
      <c r="B21" s="66">
        <v>1</v>
      </c>
      <c r="F21" s="54"/>
      <c r="G21" s="54"/>
      <c r="H21" s="54"/>
      <c r="I21" s="54"/>
      <c r="J21" s="54"/>
      <c r="K21" s="54"/>
      <c r="L21" s="54"/>
      <c r="M21" s="54"/>
      <c r="N21" s="54"/>
      <c r="O21" s="54"/>
      <c r="P21" s="54"/>
      <c r="Q21" s="54"/>
      <c r="R21" s="54"/>
      <c r="S21" s="54"/>
      <c r="T21" s="54"/>
    </row>
    <row r="22" spans="1:20">
      <c r="A22" s="65" t="s">
        <v>1423</v>
      </c>
      <c r="B22" s="66">
        <v>2</v>
      </c>
      <c r="F22" s="54"/>
      <c r="G22" s="54"/>
      <c r="H22" s="54"/>
      <c r="I22" s="54"/>
      <c r="J22" s="54"/>
      <c r="K22" s="54"/>
      <c r="L22" s="54"/>
      <c r="M22" s="54"/>
      <c r="N22" s="54"/>
      <c r="O22" s="54"/>
      <c r="P22" s="54"/>
      <c r="Q22" s="54"/>
      <c r="R22" s="54"/>
      <c r="S22" s="54"/>
      <c r="T22" s="54"/>
    </row>
    <row r="23" spans="1:20">
      <c r="A23" s="65" t="s">
        <v>1766</v>
      </c>
      <c r="B23" s="66">
        <v>32</v>
      </c>
      <c r="F23" s="54"/>
      <c r="G23" s="54"/>
      <c r="H23" s="54"/>
      <c r="I23" s="54"/>
      <c r="J23" s="54"/>
      <c r="K23" s="54"/>
      <c r="L23" s="54"/>
      <c r="M23" s="54"/>
      <c r="N23" s="54"/>
      <c r="O23" s="54"/>
      <c r="P23" s="54"/>
      <c r="Q23" s="54"/>
      <c r="R23" s="54"/>
      <c r="S23" s="54"/>
      <c r="T23" s="54"/>
    </row>
    <row r="24" spans="1:20">
      <c r="F24" s="54"/>
      <c r="G24" s="54"/>
      <c r="H24" s="54"/>
      <c r="I24" s="54"/>
      <c r="J24" s="54"/>
      <c r="K24" s="54"/>
      <c r="L24" s="54"/>
      <c r="M24" s="54"/>
      <c r="N24" s="54"/>
      <c r="O24" s="54"/>
      <c r="P24" s="54"/>
      <c r="Q24" s="54"/>
      <c r="R24" s="54"/>
      <c r="S24" s="54"/>
      <c r="T24" s="54"/>
    </row>
    <row r="25" spans="1:20">
      <c r="F25" s="54"/>
      <c r="G25" s="54"/>
      <c r="H25" s="54"/>
      <c r="I25" s="54"/>
      <c r="J25" s="54"/>
      <c r="K25" s="54"/>
      <c r="L25" s="54"/>
      <c r="M25" s="54"/>
      <c r="N25" s="54"/>
      <c r="O25" s="54"/>
      <c r="P25" s="54"/>
      <c r="Q25" s="54"/>
      <c r="R25" s="54"/>
      <c r="S25" s="54"/>
      <c r="T25" s="54"/>
    </row>
    <row r="26" spans="1:20">
      <c r="F26" s="54"/>
      <c r="G26" s="54"/>
      <c r="H26" s="54"/>
      <c r="I26" s="54"/>
      <c r="J26" s="54"/>
      <c r="K26" s="54"/>
      <c r="L26" s="54"/>
      <c r="M26" s="54"/>
      <c r="N26" s="54"/>
      <c r="O26" s="54"/>
      <c r="P26" s="54"/>
      <c r="Q26" s="54"/>
      <c r="R26" s="54"/>
      <c r="S26" s="54"/>
      <c r="T26" s="54"/>
    </row>
    <row r="27" spans="1:20">
      <c r="F27" s="54"/>
      <c r="G27" s="54"/>
      <c r="H27" s="54"/>
      <c r="I27" s="54"/>
      <c r="J27" s="54"/>
      <c r="K27" s="54"/>
      <c r="L27" s="54"/>
      <c r="M27" s="54"/>
      <c r="N27" s="54"/>
      <c r="O27" s="54"/>
      <c r="P27" s="54"/>
      <c r="Q27" s="54"/>
      <c r="R27" s="54"/>
      <c r="S27" s="54"/>
      <c r="T27" s="54"/>
    </row>
    <row r="28" spans="1:20">
      <c r="F28" s="54"/>
      <c r="G28" s="54"/>
      <c r="H28" s="54"/>
      <c r="I28" s="54"/>
      <c r="J28" s="54"/>
      <c r="K28" s="54"/>
      <c r="L28" s="54"/>
      <c r="M28" s="54"/>
      <c r="N28" s="54"/>
      <c r="O28" s="54"/>
      <c r="P28" s="54"/>
      <c r="Q28" s="54"/>
      <c r="R28" s="54"/>
      <c r="S28" s="54"/>
      <c r="T28" s="54"/>
    </row>
    <row r="29" spans="1:20">
      <c r="F29" s="54"/>
      <c r="G29" s="54"/>
      <c r="H29" s="54"/>
      <c r="I29" s="54"/>
      <c r="J29" s="54"/>
      <c r="K29" s="54"/>
      <c r="L29" s="54"/>
      <c r="M29" s="54"/>
      <c r="N29" s="54"/>
      <c r="O29" s="54"/>
      <c r="P29" s="54"/>
      <c r="Q29" s="54"/>
      <c r="R29" s="54"/>
      <c r="S29" s="54"/>
      <c r="T29" s="54"/>
    </row>
    <row r="30" spans="1:20">
      <c r="F30" s="54"/>
      <c r="G30" s="54"/>
      <c r="H30" s="54"/>
      <c r="I30" s="54"/>
      <c r="J30" s="54"/>
      <c r="K30" s="54"/>
      <c r="L30" s="54"/>
      <c r="M30" s="54"/>
      <c r="N30" s="54"/>
      <c r="O30" s="54"/>
      <c r="P30" s="54"/>
      <c r="Q30" s="54"/>
      <c r="R30" s="54"/>
      <c r="S30" s="54"/>
      <c r="T30" s="54"/>
    </row>
    <row r="31" spans="1:20">
      <c r="F31" s="54"/>
      <c r="G31" s="54"/>
      <c r="H31" s="54"/>
      <c r="I31" s="54"/>
      <c r="J31" s="54"/>
      <c r="K31" s="54"/>
      <c r="L31" s="54"/>
      <c r="M31" s="54"/>
      <c r="N31" s="54"/>
      <c r="O31" s="54"/>
      <c r="P31" s="54"/>
      <c r="Q31" s="54"/>
      <c r="R31" s="54"/>
      <c r="S31" s="54"/>
      <c r="T31" s="54"/>
    </row>
    <row r="32" spans="1:20">
      <c r="F32" s="54"/>
      <c r="G32" s="54"/>
      <c r="H32" s="54"/>
      <c r="I32" s="54"/>
      <c r="J32" s="54"/>
      <c r="K32" s="54"/>
      <c r="L32" s="54"/>
      <c r="M32" s="54"/>
      <c r="N32" s="54"/>
      <c r="O32" s="54"/>
      <c r="P32" s="54"/>
      <c r="Q32" s="54"/>
      <c r="R32" s="54"/>
      <c r="S32" s="54"/>
      <c r="T32" s="5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31"/>
  <sheetViews>
    <sheetView workbookViewId="0">
      <selection activeCell="E31" sqref="E31"/>
    </sheetView>
  </sheetViews>
  <sheetFormatPr defaultRowHeight="15"/>
  <cols>
    <col min="1" max="1" width="29.85546875" bestFit="1" customWidth="1"/>
    <col min="10" max="10" width="30.140625" bestFit="1" customWidth="1"/>
  </cols>
  <sheetData>
    <row r="1" spans="1:16">
      <c r="A1" t="s">
        <v>1755</v>
      </c>
      <c r="B1">
        <v>39</v>
      </c>
    </row>
    <row r="2" spans="1:16">
      <c r="A2" t="s">
        <v>1756</v>
      </c>
      <c r="B2">
        <v>16</v>
      </c>
    </row>
    <row r="3" spans="1:16">
      <c r="A3" t="s">
        <v>1749</v>
      </c>
      <c r="B3">
        <v>10</v>
      </c>
    </row>
    <row r="4" spans="1:16">
      <c r="A4" t="s">
        <v>1765</v>
      </c>
      <c r="B4">
        <v>17</v>
      </c>
    </row>
    <row r="5" spans="1:16">
      <c r="A5" t="s">
        <v>1763</v>
      </c>
      <c r="B5">
        <v>14</v>
      </c>
    </row>
    <row r="6" spans="1:16">
      <c r="A6" t="s">
        <v>1747</v>
      </c>
      <c r="B6">
        <v>6</v>
      </c>
    </row>
    <row r="7" spans="1:16">
      <c r="A7" t="s">
        <v>1750</v>
      </c>
      <c r="B7">
        <v>7</v>
      </c>
    </row>
    <row r="8" spans="1:16">
      <c r="A8" t="s">
        <v>1764</v>
      </c>
      <c r="B8">
        <v>8</v>
      </c>
    </row>
    <row r="9" spans="1:16">
      <c r="A9" t="s">
        <v>1758</v>
      </c>
      <c r="B9">
        <v>5</v>
      </c>
    </row>
    <row r="10" spans="1:16">
      <c r="A10" t="s">
        <v>1751</v>
      </c>
      <c r="B10">
        <v>9</v>
      </c>
    </row>
    <row r="11" spans="1:16">
      <c r="A11" t="s">
        <v>1423</v>
      </c>
      <c r="B11">
        <v>14</v>
      </c>
    </row>
    <row r="12" spans="1:16">
      <c r="A12" t="s">
        <v>555</v>
      </c>
      <c r="B12">
        <v>19</v>
      </c>
    </row>
    <row r="13" spans="1:16">
      <c r="A13" t="s">
        <v>1483</v>
      </c>
      <c r="B13">
        <v>9</v>
      </c>
    </row>
    <row r="14" spans="1:16">
      <c r="A14" t="s">
        <v>1708</v>
      </c>
      <c r="B14">
        <v>12</v>
      </c>
    </row>
    <row r="15" spans="1:16">
      <c r="A15" t="s">
        <v>1670</v>
      </c>
      <c r="B15">
        <v>10</v>
      </c>
      <c r="G15" s="54"/>
      <c r="H15" s="54"/>
      <c r="I15" s="54"/>
      <c r="J15" s="54"/>
      <c r="K15" s="54"/>
      <c r="L15" s="54"/>
      <c r="M15" s="54"/>
      <c r="N15" s="54"/>
      <c r="O15" s="54"/>
      <c r="P15" s="54"/>
    </row>
    <row r="16" spans="1:16">
      <c r="A16" t="s">
        <v>1181</v>
      </c>
      <c r="B16">
        <v>54</v>
      </c>
      <c r="G16" s="54"/>
      <c r="H16" s="54"/>
      <c r="I16" s="54"/>
      <c r="J16" s="54"/>
      <c r="K16" s="54"/>
      <c r="L16" s="54"/>
      <c r="M16" s="54"/>
      <c r="N16" s="54"/>
      <c r="O16" s="54"/>
      <c r="P16" s="54"/>
    </row>
    <row r="17" spans="1:16">
      <c r="A17" t="s">
        <v>26</v>
      </c>
      <c r="B17">
        <v>64</v>
      </c>
      <c r="G17" s="54"/>
      <c r="H17" s="54"/>
      <c r="I17" s="54"/>
      <c r="J17" s="54"/>
      <c r="K17" s="54"/>
      <c r="L17" s="54"/>
      <c r="M17" s="54"/>
      <c r="N17" s="54"/>
      <c r="O17" s="54"/>
      <c r="P17" s="54"/>
    </row>
    <row r="18" spans="1:16">
      <c r="A18" t="s">
        <v>330</v>
      </c>
      <c r="B18">
        <v>51</v>
      </c>
      <c r="G18" s="54"/>
      <c r="H18" s="54"/>
      <c r="I18" s="54"/>
      <c r="J18" s="54"/>
      <c r="K18" s="54"/>
      <c r="L18" s="54"/>
      <c r="M18" s="54"/>
      <c r="N18" s="54"/>
      <c r="O18" s="54"/>
      <c r="P18" s="54"/>
    </row>
    <row r="19" spans="1:16">
      <c r="A19" t="s">
        <v>938</v>
      </c>
      <c r="B19">
        <v>14</v>
      </c>
      <c r="G19" s="54"/>
      <c r="H19" s="54"/>
      <c r="I19" s="54"/>
      <c r="J19" s="54"/>
      <c r="K19" s="54"/>
      <c r="L19" s="54"/>
      <c r="M19" s="54"/>
      <c r="N19" s="54"/>
      <c r="O19" s="54"/>
      <c r="P19" s="54"/>
    </row>
    <row r="20" spans="1:16">
      <c r="A20" t="s">
        <v>1530</v>
      </c>
      <c r="B20">
        <v>36</v>
      </c>
      <c r="G20" s="54"/>
      <c r="H20" s="54"/>
      <c r="I20" s="54"/>
      <c r="J20" s="54"/>
      <c r="K20" s="54"/>
      <c r="L20" s="54"/>
      <c r="M20" s="54"/>
      <c r="N20" s="54"/>
      <c r="O20" s="54"/>
      <c r="P20" s="54"/>
    </row>
    <row r="21" spans="1:16">
      <c r="A21" t="s">
        <v>634</v>
      </c>
      <c r="B21">
        <v>69</v>
      </c>
      <c r="G21" s="54"/>
      <c r="H21" s="54"/>
      <c r="I21" s="54"/>
      <c r="J21" s="54"/>
      <c r="K21" s="54"/>
      <c r="L21" s="54"/>
      <c r="M21" s="54"/>
      <c r="N21" s="54"/>
      <c r="O21" s="54"/>
      <c r="P21" s="54"/>
    </row>
    <row r="22" spans="1:16">
      <c r="A22" t="s">
        <v>995</v>
      </c>
      <c r="B22">
        <v>34</v>
      </c>
      <c r="G22" s="54"/>
      <c r="H22" s="54"/>
      <c r="I22" s="54"/>
      <c r="J22" s="54"/>
      <c r="K22" s="54"/>
      <c r="L22" s="54"/>
      <c r="M22" s="54"/>
      <c r="N22" s="54"/>
      <c r="O22" s="54"/>
      <c r="P22" s="54"/>
    </row>
    <row r="23" spans="1:16">
      <c r="A23" t="s">
        <v>1757</v>
      </c>
      <c r="B23">
        <v>1</v>
      </c>
      <c r="G23" s="54"/>
      <c r="H23" s="54"/>
      <c r="I23" s="54"/>
      <c r="J23" s="54"/>
      <c r="K23" s="54"/>
      <c r="L23" s="54"/>
      <c r="M23" s="54"/>
      <c r="N23" s="54"/>
      <c r="O23" s="54"/>
      <c r="P23" s="54"/>
    </row>
    <row r="24" spans="1:16">
      <c r="A24" t="s">
        <v>1753</v>
      </c>
      <c r="B24">
        <v>1</v>
      </c>
      <c r="G24" s="54"/>
      <c r="H24" s="54"/>
      <c r="I24" s="54"/>
      <c r="J24" s="54"/>
      <c r="K24" s="54"/>
      <c r="L24" s="54"/>
      <c r="M24" s="54"/>
      <c r="N24" s="54"/>
      <c r="O24" s="54"/>
      <c r="P24" s="54"/>
    </row>
    <row r="25" spans="1:16">
      <c r="A25" t="s">
        <v>1759</v>
      </c>
      <c r="B25">
        <v>8</v>
      </c>
    </row>
    <row r="26" spans="1:16">
      <c r="A26" t="s">
        <v>1760</v>
      </c>
      <c r="B26">
        <v>8</v>
      </c>
    </row>
    <row r="27" spans="1:16">
      <c r="A27" t="s">
        <v>1761</v>
      </c>
      <c r="B27">
        <v>11</v>
      </c>
    </row>
    <row r="28" spans="1:16">
      <c r="A28" t="s">
        <v>1762</v>
      </c>
      <c r="B28">
        <v>12</v>
      </c>
    </row>
    <row r="29" spans="1:16">
      <c r="A29" t="s">
        <v>1748</v>
      </c>
      <c r="B29">
        <v>16</v>
      </c>
    </row>
    <row r="30" spans="1:16">
      <c r="A30" t="s">
        <v>1754</v>
      </c>
      <c r="B30">
        <v>30</v>
      </c>
    </row>
    <row r="31" spans="1:16">
      <c r="A31" t="s">
        <v>1752</v>
      </c>
      <c r="B31">
        <v>37</v>
      </c>
    </row>
  </sheetData>
  <conditionalFormatting sqref="A1:A1048576">
    <cfRule type="duplicateValues" dxfId="39"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0"/>
  <sheetViews>
    <sheetView workbookViewId="0">
      <selection activeCell="E31" sqref="E31"/>
    </sheetView>
  </sheetViews>
  <sheetFormatPr defaultRowHeight="15"/>
  <cols>
    <col min="1" max="1" width="25.5703125" bestFit="1" customWidth="1"/>
    <col min="2" max="2" width="22.7109375" bestFit="1" customWidth="1"/>
  </cols>
  <sheetData>
    <row r="1" spans="1:2">
      <c r="A1" s="67" t="s">
        <v>1745</v>
      </c>
      <c r="B1" t="s">
        <v>1830</v>
      </c>
    </row>
    <row r="2" spans="1:2">
      <c r="A2" s="65" t="s">
        <v>1749</v>
      </c>
      <c r="B2" s="66">
        <v>5</v>
      </c>
    </row>
    <row r="3" spans="1:2">
      <c r="A3" s="65" t="s">
        <v>26</v>
      </c>
      <c r="B3" s="66">
        <v>4</v>
      </c>
    </row>
    <row r="4" spans="1:2">
      <c r="A4" s="65" t="s">
        <v>1181</v>
      </c>
      <c r="B4" s="66">
        <v>1</v>
      </c>
    </row>
    <row r="5" spans="1:2">
      <c r="A5" s="65" t="s">
        <v>1530</v>
      </c>
      <c r="B5" s="66">
        <v>3</v>
      </c>
    </row>
    <row r="6" spans="1:2">
      <c r="A6" s="65" t="s">
        <v>995</v>
      </c>
      <c r="B6" s="66">
        <v>1</v>
      </c>
    </row>
    <row r="7" spans="1:2">
      <c r="A7" s="65" t="s">
        <v>1752</v>
      </c>
      <c r="B7" s="66">
        <v>4</v>
      </c>
    </row>
    <row r="8" spans="1:2">
      <c r="A8" s="65" t="s">
        <v>1759</v>
      </c>
      <c r="B8" s="66">
        <v>1</v>
      </c>
    </row>
    <row r="9" spans="1:2">
      <c r="A9" s="65" t="s">
        <v>1763</v>
      </c>
      <c r="B9" s="66">
        <v>1</v>
      </c>
    </row>
    <row r="10" spans="1:2">
      <c r="A10" s="65" t="s">
        <v>1766</v>
      </c>
      <c r="B10" s="66">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75"/>
  <sheetViews>
    <sheetView topLeftCell="A23" zoomScale="60" zoomScaleNormal="60" workbookViewId="0">
      <selection activeCell="B81" sqref="B81"/>
    </sheetView>
  </sheetViews>
  <sheetFormatPr defaultRowHeight="15"/>
  <cols>
    <col min="1" max="1" width="40.42578125" customWidth="1"/>
    <col min="2" max="2" width="33.85546875" bestFit="1" customWidth="1"/>
    <col min="3" max="3" width="32.42578125" bestFit="1" customWidth="1"/>
    <col min="4" max="4" width="39.85546875" bestFit="1" customWidth="1"/>
    <col min="5" max="5" width="28.140625" bestFit="1" customWidth="1"/>
    <col min="6" max="6" width="27.28515625" bestFit="1" customWidth="1"/>
    <col min="7" max="7" width="24.42578125" bestFit="1" customWidth="1"/>
    <col min="8" max="8" width="27.5703125" bestFit="1" customWidth="1"/>
    <col min="9" max="9" width="53" bestFit="1" customWidth="1"/>
    <col min="10" max="10" width="12.140625" bestFit="1" customWidth="1"/>
    <col min="11" max="11" width="39.42578125" customWidth="1"/>
    <col min="12" max="13" width="24.140625" bestFit="1" customWidth="1"/>
  </cols>
  <sheetData>
    <row r="1" spans="1:13" s="82" customFormat="1" ht="20.25" customHeight="1" thickBot="1">
      <c r="A1" s="90" t="s">
        <v>1882</v>
      </c>
      <c r="B1" s="121">
        <f>COUNTA(B3:B66)</f>
        <v>64</v>
      </c>
      <c r="C1" s="118"/>
      <c r="D1" s="118"/>
      <c r="E1" s="118"/>
      <c r="F1" s="118"/>
    </row>
    <row r="2" spans="1:13" s="111" customFormat="1" ht="18.75">
      <c r="A2" s="108" t="s">
        <v>0</v>
      </c>
      <c r="B2" s="109" t="s">
        <v>2</v>
      </c>
      <c r="C2" s="109" t="s">
        <v>3</v>
      </c>
      <c r="D2" s="109" t="s">
        <v>4</v>
      </c>
      <c r="E2" s="109" t="s">
        <v>5</v>
      </c>
      <c r="F2" s="109" t="s">
        <v>6</v>
      </c>
      <c r="G2" s="109" t="s">
        <v>7</v>
      </c>
      <c r="H2" s="109" t="s">
        <v>8</v>
      </c>
      <c r="I2" s="109" t="s">
        <v>9</v>
      </c>
      <c r="J2" s="109" t="s">
        <v>10</v>
      </c>
      <c r="K2" s="110" t="s">
        <v>11</v>
      </c>
      <c r="L2" s="110" t="s">
        <v>12</v>
      </c>
      <c r="M2" s="109" t="s">
        <v>1775</v>
      </c>
    </row>
    <row r="3" spans="1:13">
      <c r="A3" s="5" t="s">
        <v>26</v>
      </c>
      <c r="B3" s="5" t="s">
        <v>301</v>
      </c>
      <c r="C3" s="5"/>
      <c r="D3" s="5" t="s">
        <v>302</v>
      </c>
      <c r="E3" s="5"/>
      <c r="F3" s="5" t="s">
        <v>303</v>
      </c>
      <c r="G3" s="5" t="s">
        <v>304</v>
      </c>
      <c r="H3" s="5"/>
      <c r="I3" s="5" t="s">
        <v>305</v>
      </c>
      <c r="J3" s="5"/>
      <c r="K3" s="10"/>
      <c r="L3" s="10" t="s">
        <v>1717</v>
      </c>
    </row>
    <row r="4" spans="1:13">
      <c r="A4" s="5" t="s">
        <v>26</v>
      </c>
      <c r="B4" s="5" t="s">
        <v>306</v>
      </c>
      <c r="C4" s="5"/>
      <c r="D4" s="5" t="s">
        <v>307</v>
      </c>
      <c r="E4" s="5"/>
      <c r="F4" s="5" t="s">
        <v>308</v>
      </c>
      <c r="G4" s="5" t="s">
        <v>304</v>
      </c>
      <c r="H4" s="5" t="s">
        <v>309</v>
      </c>
      <c r="I4" s="9" t="s">
        <v>310</v>
      </c>
      <c r="J4" s="5" t="s">
        <v>15</v>
      </c>
      <c r="K4" s="5" t="s">
        <v>15</v>
      </c>
      <c r="L4" s="5" t="s">
        <v>1716</v>
      </c>
    </row>
    <row r="5" spans="1:13">
      <c r="A5" s="5" t="s">
        <v>26</v>
      </c>
      <c r="B5" s="5" t="s">
        <v>238</v>
      </c>
      <c r="C5" s="5"/>
      <c r="D5" s="5" t="s">
        <v>239</v>
      </c>
      <c r="E5" s="5"/>
      <c r="F5" s="5"/>
      <c r="G5" s="5" t="s">
        <v>240</v>
      </c>
      <c r="H5" s="5"/>
      <c r="I5" s="5" t="s">
        <v>241</v>
      </c>
      <c r="J5" s="5"/>
      <c r="K5" s="5"/>
      <c r="L5" s="5" t="s">
        <v>140</v>
      </c>
    </row>
    <row r="6" spans="1:13">
      <c r="A6" s="5" t="s">
        <v>26</v>
      </c>
      <c r="B6" s="5" t="s">
        <v>197</v>
      </c>
      <c r="C6" s="5" t="s">
        <v>15</v>
      </c>
      <c r="D6" s="5" t="s">
        <v>198</v>
      </c>
      <c r="E6" s="5"/>
      <c r="F6" s="5" t="s">
        <v>199</v>
      </c>
      <c r="G6" s="5" t="s">
        <v>200</v>
      </c>
      <c r="H6" s="5" t="s">
        <v>15</v>
      </c>
      <c r="I6" s="9" t="s">
        <v>201</v>
      </c>
      <c r="J6" s="5" t="s">
        <v>15</v>
      </c>
      <c r="K6" s="10" t="s">
        <v>15</v>
      </c>
      <c r="L6" s="10" t="s">
        <v>18</v>
      </c>
    </row>
    <row r="7" spans="1:13">
      <c r="A7" s="5" t="s">
        <v>26</v>
      </c>
      <c r="B7" s="5" t="s">
        <v>65</v>
      </c>
      <c r="C7" s="5" t="s">
        <v>65</v>
      </c>
      <c r="D7" s="5" t="s">
        <v>66</v>
      </c>
      <c r="E7" s="5" t="s">
        <v>67</v>
      </c>
      <c r="F7" s="5" t="s">
        <v>27</v>
      </c>
      <c r="G7" s="5" t="s">
        <v>28</v>
      </c>
      <c r="H7" s="5" t="s">
        <v>15</v>
      </c>
      <c r="I7" s="9" t="s">
        <v>68</v>
      </c>
      <c r="J7" s="5" t="s">
        <v>15</v>
      </c>
      <c r="K7" s="10" t="s">
        <v>69</v>
      </c>
      <c r="L7" s="10" t="s">
        <v>17</v>
      </c>
    </row>
    <row r="8" spans="1:13">
      <c r="A8" s="5" t="s">
        <v>26</v>
      </c>
      <c r="B8" s="5" t="s">
        <v>70</v>
      </c>
      <c r="C8" s="5" t="s">
        <v>1901</v>
      </c>
      <c r="D8" s="5" t="s">
        <v>71</v>
      </c>
      <c r="E8" s="5" t="s">
        <v>72</v>
      </c>
      <c r="F8" s="5" t="s">
        <v>27</v>
      </c>
      <c r="G8" s="5" t="s">
        <v>28</v>
      </c>
      <c r="H8" s="5"/>
      <c r="I8" s="5" t="s">
        <v>73</v>
      </c>
      <c r="J8" s="5"/>
      <c r="K8" s="5"/>
      <c r="L8" s="5" t="s">
        <v>18</v>
      </c>
    </row>
    <row r="9" spans="1:13">
      <c r="A9" s="5" t="s">
        <v>26</v>
      </c>
      <c r="B9" s="5" t="s">
        <v>93</v>
      </c>
      <c r="C9" s="5"/>
      <c r="D9" s="5" t="s">
        <v>94</v>
      </c>
      <c r="E9" s="5" t="s">
        <v>95</v>
      </c>
      <c r="F9" s="5"/>
      <c r="G9" s="5" t="s">
        <v>96</v>
      </c>
      <c r="H9" s="5"/>
      <c r="I9" s="16" t="s">
        <v>97</v>
      </c>
      <c r="J9" s="5"/>
      <c r="K9" s="5"/>
      <c r="L9" s="5" t="s">
        <v>1717</v>
      </c>
    </row>
    <row r="10" spans="1:13">
      <c r="A10" s="5" t="s">
        <v>26</v>
      </c>
      <c r="B10" s="5" t="s">
        <v>1711</v>
      </c>
      <c r="C10" s="5"/>
      <c r="D10" s="5" t="s">
        <v>323</v>
      </c>
      <c r="E10" s="5" t="s">
        <v>324</v>
      </c>
      <c r="F10" s="5" t="s">
        <v>325</v>
      </c>
      <c r="G10" s="5" t="s">
        <v>205</v>
      </c>
      <c r="H10" s="5"/>
      <c r="I10" s="5" t="s">
        <v>326</v>
      </c>
      <c r="J10" s="5"/>
      <c r="K10" s="10"/>
      <c r="L10" s="10" t="s">
        <v>1718</v>
      </c>
    </row>
    <row r="11" spans="1:13">
      <c r="A11" s="5" t="s">
        <v>26</v>
      </c>
      <c r="B11" s="5" t="s">
        <v>311</v>
      </c>
      <c r="C11" s="5"/>
      <c r="D11" s="5" t="s">
        <v>312</v>
      </c>
      <c r="E11" s="5" t="s">
        <v>313</v>
      </c>
      <c r="F11" s="5" t="s">
        <v>308</v>
      </c>
      <c r="G11" s="5" t="s">
        <v>304</v>
      </c>
      <c r="H11" s="5"/>
      <c r="I11" s="5" t="s">
        <v>314</v>
      </c>
      <c r="J11" s="5"/>
      <c r="K11" s="6" t="s">
        <v>315</v>
      </c>
      <c r="L11" s="10" t="s">
        <v>1717</v>
      </c>
    </row>
    <row r="12" spans="1:13">
      <c r="A12" s="5" t="s">
        <v>26</v>
      </c>
      <c r="B12" s="5" t="s">
        <v>265</v>
      </c>
      <c r="C12" s="5"/>
      <c r="D12" s="5" t="s">
        <v>266</v>
      </c>
      <c r="E12" s="5"/>
      <c r="F12" s="5" t="s">
        <v>267</v>
      </c>
      <c r="G12" s="5" t="s">
        <v>268</v>
      </c>
      <c r="H12" s="5"/>
      <c r="I12" s="23" t="s">
        <v>269</v>
      </c>
      <c r="J12" s="5"/>
      <c r="K12" s="5"/>
      <c r="L12" s="5" t="s">
        <v>18</v>
      </c>
    </row>
    <row r="13" spans="1:13">
      <c r="A13" s="5" t="s">
        <v>26</v>
      </c>
      <c r="B13" s="5" t="s">
        <v>36</v>
      </c>
      <c r="C13" s="5" t="s">
        <v>36</v>
      </c>
      <c r="D13" s="5" t="s">
        <v>37</v>
      </c>
      <c r="E13" s="5"/>
      <c r="F13" s="5" t="s">
        <v>15</v>
      </c>
      <c r="G13" s="5" t="s">
        <v>38</v>
      </c>
      <c r="H13" s="5" t="s">
        <v>39</v>
      </c>
      <c r="I13" s="9" t="s">
        <v>40</v>
      </c>
      <c r="J13" s="5"/>
      <c r="K13" s="10"/>
      <c r="L13" s="10" t="s">
        <v>18</v>
      </c>
    </row>
    <row r="14" spans="1:13">
      <c r="A14" s="5" t="s">
        <v>26</v>
      </c>
      <c r="B14" s="5" t="s">
        <v>30</v>
      </c>
      <c r="C14" s="5"/>
      <c r="D14" s="5" t="s">
        <v>31</v>
      </c>
      <c r="E14" s="5" t="s">
        <v>32</v>
      </c>
      <c r="F14" s="7" t="s">
        <v>33</v>
      </c>
      <c r="G14" s="7" t="s">
        <v>34</v>
      </c>
      <c r="H14" s="5"/>
      <c r="I14" s="5" t="s">
        <v>35</v>
      </c>
      <c r="J14" s="5"/>
      <c r="K14" s="5"/>
      <c r="L14" s="5" t="s">
        <v>1717</v>
      </c>
    </row>
    <row r="15" spans="1:13">
      <c r="A15" s="5" t="s">
        <v>26</v>
      </c>
      <c r="B15" s="17" t="s">
        <v>214</v>
      </c>
      <c r="C15" s="5"/>
      <c r="D15" s="5" t="s">
        <v>215</v>
      </c>
      <c r="E15" s="5"/>
      <c r="F15" s="5" t="s">
        <v>216</v>
      </c>
      <c r="G15" s="5" t="s">
        <v>217</v>
      </c>
      <c r="H15" s="5"/>
      <c r="I15" s="21" t="s">
        <v>218</v>
      </c>
      <c r="J15" s="21" t="s">
        <v>218</v>
      </c>
      <c r="K15" s="5" t="s">
        <v>219</v>
      </c>
      <c r="L15" s="5" t="s">
        <v>1715</v>
      </c>
    </row>
    <row r="16" spans="1:13">
      <c r="A16" s="5" t="s">
        <v>26</v>
      </c>
      <c r="B16" s="5" t="s">
        <v>74</v>
      </c>
      <c r="C16" s="5"/>
      <c r="D16" s="5" t="s">
        <v>75</v>
      </c>
      <c r="E16" s="5"/>
      <c r="F16" s="5" t="s">
        <v>76</v>
      </c>
      <c r="G16" s="5" t="s">
        <v>28</v>
      </c>
      <c r="H16" s="5"/>
      <c r="I16" s="13" t="s">
        <v>77</v>
      </c>
      <c r="J16" s="5"/>
      <c r="K16" s="10"/>
      <c r="L16" s="10" t="s">
        <v>1719</v>
      </c>
    </row>
    <row r="17" spans="1:12">
      <c r="A17" s="5" t="s">
        <v>26</v>
      </c>
      <c r="B17" s="5" t="s">
        <v>270</v>
      </c>
      <c r="C17" s="5" t="s">
        <v>15</v>
      </c>
      <c r="D17" s="5" t="s">
        <v>271</v>
      </c>
      <c r="E17" s="5" t="s">
        <v>272</v>
      </c>
      <c r="F17" s="5" t="s">
        <v>273</v>
      </c>
      <c r="G17" s="5" t="s">
        <v>268</v>
      </c>
      <c r="H17" s="5" t="s">
        <v>274</v>
      </c>
      <c r="I17" s="9" t="s">
        <v>275</v>
      </c>
      <c r="J17" s="5" t="s">
        <v>15</v>
      </c>
      <c r="K17" s="10" t="s">
        <v>276</v>
      </c>
      <c r="L17" s="10" t="s">
        <v>277</v>
      </c>
    </row>
    <row r="18" spans="1:12">
      <c r="A18" s="8" t="s">
        <v>26</v>
      </c>
      <c r="B18" s="7" t="s">
        <v>129</v>
      </c>
      <c r="C18" s="5"/>
      <c r="D18" s="5" t="s">
        <v>130</v>
      </c>
      <c r="E18" s="5"/>
      <c r="F18" s="5"/>
      <c r="G18" s="5" t="s">
        <v>131</v>
      </c>
      <c r="H18" s="5"/>
      <c r="I18" s="5" t="s">
        <v>132</v>
      </c>
      <c r="J18" s="5"/>
      <c r="K18" s="5"/>
      <c r="L18" s="5" t="s">
        <v>1720</v>
      </c>
    </row>
    <row r="19" spans="1:12">
      <c r="A19" s="5" t="s">
        <v>26</v>
      </c>
      <c r="B19" s="5" t="s">
        <v>56</v>
      </c>
      <c r="C19" s="5"/>
      <c r="D19" s="5" t="s">
        <v>57</v>
      </c>
      <c r="E19" s="5"/>
      <c r="F19" s="5"/>
      <c r="G19" s="5" t="s">
        <v>58</v>
      </c>
      <c r="H19" s="5"/>
      <c r="I19" s="5" t="s">
        <v>59</v>
      </c>
      <c r="J19" s="5"/>
      <c r="K19" s="6" t="s">
        <v>60</v>
      </c>
      <c r="L19" s="5" t="s">
        <v>1715</v>
      </c>
    </row>
    <row r="20" spans="1:12">
      <c r="A20" s="5" t="s">
        <v>26</v>
      </c>
      <c r="B20" s="5" t="s">
        <v>98</v>
      </c>
      <c r="C20" s="5"/>
      <c r="D20" s="5" t="s">
        <v>99</v>
      </c>
      <c r="E20" s="5"/>
      <c r="F20" s="5" t="s">
        <v>100</v>
      </c>
      <c r="G20" s="5" t="s">
        <v>96</v>
      </c>
      <c r="H20" s="5"/>
      <c r="I20" s="5" t="s">
        <v>101</v>
      </c>
      <c r="J20" s="5"/>
      <c r="K20" s="92" t="s">
        <v>102</v>
      </c>
      <c r="L20" s="5" t="s">
        <v>1788</v>
      </c>
    </row>
    <row r="21" spans="1:12">
      <c r="A21" s="5" t="s">
        <v>26</v>
      </c>
      <c r="B21" s="17" t="s">
        <v>143</v>
      </c>
      <c r="C21" s="5"/>
      <c r="D21" s="5" t="s">
        <v>144</v>
      </c>
      <c r="E21" s="5" t="s">
        <v>145</v>
      </c>
      <c r="F21" s="5" t="s">
        <v>146</v>
      </c>
      <c r="G21" s="5" t="s">
        <v>29</v>
      </c>
      <c r="H21" s="5"/>
      <c r="I21" s="5" t="s">
        <v>147</v>
      </c>
      <c r="J21" s="5"/>
      <c r="K21" s="5"/>
      <c r="L21" s="5" t="s">
        <v>18</v>
      </c>
    </row>
    <row r="22" spans="1:12">
      <c r="A22" s="5" t="s">
        <v>26</v>
      </c>
      <c r="B22" s="17" t="s">
        <v>103</v>
      </c>
      <c r="C22" s="5"/>
      <c r="D22" s="5" t="s">
        <v>104</v>
      </c>
      <c r="E22" s="5"/>
      <c r="F22" s="5" t="s">
        <v>105</v>
      </c>
      <c r="G22" s="5" t="s">
        <v>96</v>
      </c>
      <c r="H22" s="5"/>
      <c r="I22" s="5" t="s">
        <v>106</v>
      </c>
      <c r="J22" s="5"/>
      <c r="K22" s="5"/>
      <c r="L22" s="5" t="s">
        <v>17</v>
      </c>
    </row>
    <row r="23" spans="1:12">
      <c r="A23" s="5" t="s">
        <v>26</v>
      </c>
      <c r="B23" s="5" t="s">
        <v>148</v>
      </c>
      <c r="C23" s="5" t="s">
        <v>148</v>
      </c>
      <c r="D23" s="5" t="s">
        <v>149</v>
      </c>
      <c r="E23" s="5" t="s">
        <v>150</v>
      </c>
      <c r="F23" s="5"/>
      <c r="G23" s="5" t="s">
        <v>29</v>
      </c>
      <c r="H23" s="5" t="s">
        <v>15</v>
      </c>
      <c r="I23" s="9" t="s">
        <v>151</v>
      </c>
      <c r="J23" s="5" t="s">
        <v>15</v>
      </c>
      <c r="K23" s="10" t="s">
        <v>15</v>
      </c>
      <c r="L23" s="10" t="s">
        <v>18</v>
      </c>
    </row>
    <row r="24" spans="1:12">
      <c r="A24" s="5" t="s">
        <v>26</v>
      </c>
      <c r="B24" s="5" t="s">
        <v>152</v>
      </c>
      <c r="C24" s="5"/>
      <c r="D24" s="5" t="s">
        <v>153</v>
      </c>
      <c r="E24" s="5" t="s">
        <v>154</v>
      </c>
      <c r="F24" s="5" t="s">
        <v>155</v>
      </c>
      <c r="G24" s="5" t="s">
        <v>29</v>
      </c>
      <c r="H24" s="5"/>
      <c r="I24" s="5" t="s">
        <v>156</v>
      </c>
      <c r="J24" s="5"/>
      <c r="K24" s="6" t="s">
        <v>157</v>
      </c>
      <c r="L24" s="5" t="s">
        <v>1717</v>
      </c>
    </row>
    <row r="25" spans="1:12">
      <c r="A25" s="5" t="s">
        <v>26</v>
      </c>
      <c r="B25" s="5" t="s">
        <v>107</v>
      </c>
      <c r="C25" s="5"/>
      <c r="D25" s="5" t="s">
        <v>108</v>
      </c>
      <c r="E25" s="5" t="s">
        <v>109</v>
      </c>
      <c r="F25" s="5" t="s">
        <v>110</v>
      </c>
      <c r="G25" s="5" t="s">
        <v>96</v>
      </c>
      <c r="H25" s="5"/>
      <c r="I25" s="5" t="s">
        <v>111</v>
      </c>
      <c r="J25" s="5"/>
      <c r="K25" s="5" t="s">
        <v>112</v>
      </c>
      <c r="L25" s="5" t="s">
        <v>1720</v>
      </c>
    </row>
    <row r="26" spans="1:12">
      <c r="A26" s="8" t="s">
        <v>26</v>
      </c>
      <c r="B26" s="5" t="s">
        <v>41</v>
      </c>
      <c r="C26" s="5" t="s">
        <v>41</v>
      </c>
      <c r="D26" s="5" t="s">
        <v>42</v>
      </c>
      <c r="E26" s="5" t="s">
        <v>43</v>
      </c>
      <c r="F26" s="5"/>
      <c r="G26" s="5" t="s">
        <v>38</v>
      </c>
      <c r="H26" s="5" t="s">
        <v>15</v>
      </c>
      <c r="I26" s="9" t="s">
        <v>15</v>
      </c>
      <c r="J26" s="5" t="s">
        <v>15</v>
      </c>
      <c r="K26" s="10" t="s">
        <v>15</v>
      </c>
      <c r="L26" s="10" t="s">
        <v>17</v>
      </c>
    </row>
    <row r="27" spans="1:12">
      <c r="A27" s="5" t="s">
        <v>26</v>
      </c>
      <c r="B27" s="5" t="s">
        <v>113</v>
      </c>
      <c r="C27" s="5"/>
      <c r="D27" s="5" t="s">
        <v>114</v>
      </c>
      <c r="E27" s="5" t="s">
        <v>115</v>
      </c>
      <c r="F27" s="5"/>
      <c r="G27" s="5" t="s">
        <v>96</v>
      </c>
      <c r="H27" s="5"/>
      <c r="I27" s="5" t="s">
        <v>116</v>
      </c>
      <c r="J27" s="5"/>
      <c r="K27" s="10"/>
      <c r="L27" s="10" t="s">
        <v>1719</v>
      </c>
    </row>
    <row r="28" spans="1:12">
      <c r="A28" s="7" t="s">
        <v>26</v>
      </c>
      <c r="B28" s="5" t="s">
        <v>242</v>
      </c>
      <c r="C28" s="5"/>
      <c r="D28" s="7" t="s">
        <v>243</v>
      </c>
      <c r="E28" s="5"/>
      <c r="F28" s="5"/>
      <c r="G28" s="7" t="s">
        <v>240</v>
      </c>
      <c r="H28" s="5"/>
      <c r="I28" s="5" t="s">
        <v>244</v>
      </c>
      <c r="J28" s="5"/>
      <c r="K28" s="5"/>
      <c r="L28" s="5" t="s">
        <v>1715</v>
      </c>
    </row>
    <row r="29" spans="1:12">
      <c r="A29" s="7" t="s">
        <v>26</v>
      </c>
      <c r="B29" s="7" t="s">
        <v>158</v>
      </c>
      <c r="C29" s="5"/>
      <c r="D29" s="5" t="s">
        <v>159</v>
      </c>
      <c r="E29" s="5"/>
      <c r="F29" s="5"/>
      <c r="G29" s="7" t="s">
        <v>29</v>
      </c>
      <c r="H29" s="5"/>
      <c r="I29" s="5"/>
      <c r="J29" s="5"/>
      <c r="K29" s="5"/>
      <c r="L29" s="5" t="s">
        <v>1715</v>
      </c>
    </row>
    <row r="30" spans="1:12">
      <c r="A30" s="8" t="s">
        <v>26</v>
      </c>
      <c r="B30" s="5" t="s">
        <v>220</v>
      </c>
      <c r="C30" s="5"/>
      <c r="D30" s="5" t="s">
        <v>221</v>
      </c>
      <c r="E30" s="5"/>
      <c r="F30" s="5"/>
      <c r="G30" s="5" t="s">
        <v>217</v>
      </c>
      <c r="H30" s="5"/>
      <c r="I30" s="5" t="s">
        <v>222</v>
      </c>
      <c r="J30" s="5" t="s">
        <v>223</v>
      </c>
      <c r="K30" s="6" t="s">
        <v>224</v>
      </c>
      <c r="L30" s="10" t="s">
        <v>1717</v>
      </c>
    </row>
    <row r="31" spans="1:12">
      <c r="A31" s="5" t="s">
        <v>26</v>
      </c>
      <c r="B31" s="5" t="s">
        <v>160</v>
      </c>
      <c r="C31" s="5"/>
      <c r="D31" s="5" t="s">
        <v>161</v>
      </c>
      <c r="E31" s="5"/>
      <c r="F31" s="5"/>
      <c r="G31" s="5" t="s">
        <v>29</v>
      </c>
      <c r="H31" s="5"/>
      <c r="I31" s="5" t="s">
        <v>162</v>
      </c>
      <c r="J31" s="5"/>
      <c r="K31" s="5"/>
      <c r="L31" s="5" t="s">
        <v>18</v>
      </c>
    </row>
    <row r="32" spans="1:12">
      <c r="A32" s="5" t="s">
        <v>26</v>
      </c>
      <c r="B32" s="5" t="s">
        <v>317</v>
      </c>
      <c r="C32" s="5" t="s">
        <v>317</v>
      </c>
      <c r="D32" s="5" t="s">
        <v>318</v>
      </c>
      <c r="E32" s="5"/>
      <c r="F32" s="5" t="s">
        <v>308</v>
      </c>
      <c r="G32" s="5" t="s">
        <v>304</v>
      </c>
      <c r="H32" s="5" t="s">
        <v>15</v>
      </c>
      <c r="I32" s="9" t="s">
        <v>15</v>
      </c>
      <c r="J32" s="5" t="s">
        <v>15</v>
      </c>
      <c r="K32" s="10" t="s">
        <v>319</v>
      </c>
      <c r="L32" s="10" t="s">
        <v>18</v>
      </c>
    </row>
    <row r="33" spans="1:12">
      <c r="A33" s="5" t="s">
        <v>26</v>
      </c>
      <c r="B33" s="5" t="s">
        <v>163</v>
      </c>
      <c r="C33" s="5" t="s">
        <v>164</v>
      </c>
      <c r="D33" s="5" t="s">
        <v>165</v>
      </c>
      <c r="E33" s="5"/>
      <c r="F33" s="5" t="s">
        <v>146</v>
      </c>
      <c r="G33" s="5" t="s">
        <v>29</v>
      </c>
      <c r="H33" s="5" t="s">
        <v>166</v>
      </c>
      <c r="I33" s="9" t="s">
        <v>167</v>
      </c>
      <c r="J33" s="5" t="s">
        <v>15</v>
      </c>
      <c r="K33" s="10" t="s">
        <v>168</v>
      </c>
      <c r="L33" s="10" t="s">
        <v>17</v>
      </c>
    </row>
    <row r="34" spans="1:12">
      <c r="A34" s="5" t="s">
        <v>26</v>
      </c>
      <c r="B34" s="5" t="s">
        <v>133</v>
      </c>
      <c r="C34" s="5" t="s">
        <v>134</v>
      </c>
      <c r="D34" s="5" t="s">
        <v>135</v>
      </c>
      <c r="E34" s="5"/>
      <c r="F34" s="5" t="s">
        <v>15</v>
      </c>
      <c r="G34" s="5" t="s">
        <v>131</v>
      </c>
      <c r="H34" s="5" t="s">
        <v>136</v>
      </c>
      <c r="I34" s="9" t="s">
        <v>137</v>
      </c>
      <c r="J34" s="5" t="s">
        <v>138</v>
      </c>
      <c r="K34" s="10" t="s">
        <v>139</v>
      </c>
      <c r="L34" s="10" t="s">
        <v>140</v>
      </c>
    </row>
    <row r="35" spans="1:12">
      <c r="A35" s="5" t="s">
        <v>26</v>
      </c>
      <c r="B35" s="5" t="s">
        <v>44</v>
      </c>
      <c r="C35" s="5"/>
      <c r="D35" s="5" t="s">
        <v>45</v>
      </c>
      <c r="E35" s="5"/>
      <c r="F35" s="5"/>
      <c r="G35" s="5" t="s">
        <v>38</v>
      </c>
      <c r="H35" s="5"/>
      <c r="I35" s="5" t="s">
        <v>46</v>
      </c>
      <c r="J35" s="5"/>
      <c r="K35" s="5"/>
      <c r="L35" s="5" t="s">
        <v>18</v>
      </c>
    </row>
    <row r="36" spans="1:12">
      <c r="A36" s="8" t="s">
        <v>26</v>
      </c>
      <c r="B36" s="8" t="s">
        <v>225</v>
      </c>
      <c r="C36" s="5"/>
      <c r="D36" s="5" t="s">
        <v>226</v>
      </c>
      <c r="E36" s="5"/>
      <c r="F36" s="8" t="s">
        <v>227</v>
      </c>
      <c r="G36" s="8" t="s">
        <v>217</v>
      </c>
      <c r="H36" s="5"/>
      <c r="I36" s="5" t="s">
        <v>228</v>
      </c>
      <c r="J36" s="5"/>
      <c r="K36" s="5"/>
      <c r="L36" s="5" t="s">
        <v>18</v>
      </c>
    </row>
    <row r="37" spans="1:12">
      <c r="A37" s="8" t="s">
        <v>26</v>
      </c>
      <c r="B37" s="5" t="s">
        <v>278</v>
      </c>
      <c r="C37" s="5"/>
      <c r="D37" s="5" t="s">
        <v>279</v>
      </c>
      <c r="E37" s="5"/>
      <c r="F37" s="5"/>
      <c r="G37" s="5" t="s">
        <v>268</v>
      </c>
      <c r="H37" s="5"/>
      <c r="I37" s="5" t="s">
        <v>280</v>
      </c>
      <c r="J37" s="5" t="s">
        <v>281</v>
      </c>
      <c r="K37" s="10"/>
      <c r="L37" s="5" t="s">
        <v>1715</v>
      </c>
    </row>
    <row r="38" spans="1:12">
      <c r="A38" s="5" t="s">
        <v>26</v>
      </c>
      <c r="B38" s="5" t="s">
        <v>117</v>
      </c>
      <c r="C38" s="5" t="s">
        <v>15</v>
      </c>
      <c r="D38" s="5" t="s">
        <v>118</v>
      </c>
      <c r="E38" s="5"/>
      <c r="F38" s="5" t="s">
        <v>15</v>
      </c>
      <c r="G38" s="5" t="s">
        <v>96</v>
      </c>
      <c r="H38" s="5" t="s">
        <v>119</v>
      </c>
      <c r="I38" s="9" t="s">
        <v>120</v>
      </c>
      <c r="J38" s="5" t="s">
        <v>15</v>
      </c>
      <c r="K38" s="10" t="s">
        <v>15</v>
      </c>
      <c r="L38" s="10" t="s">
        <v>17</v>
      </c>
    </row>
    <row r="39" spans="1:12">
      <c r="A39" s="5" t="s">
        <v>26</v>
      </c>
      <c r="B39" s="5" t="s">
        <v>245</v>
      </c>
      <c r="C39" s="5"/>
      <c r="D39" s="5" t="s">
        <v>246</v>
      </c>
      <c r="E39" s="5"/>
      <c r="F39" s="5"/>
      <c r="G39" s="5" t="s">
        <v>240</v>
      </c>
      <c r="H39" s="5"/>
      <c r="I39" s="5" t="s">
        <v>247</v>
      </c>
      <c r="J39" s="5"/>
      <c r="K39" s="10"/>
      <c r="L39" s="10" t="s">
        <v>1721</v>
      </c>
    </row>
    <row r="40" spans="1:12">
      <c r="A40" s="5" t="s">
        <v>26</v>
      </c>
      <c r="B40" s="5" t="s">
        <v>282</v>
      </c>
      <c r="C40" s="5"/>
      <c r="D40" s="5" t="s">
        <v>283</v>
      </c>
      <c r="E40" s="5"/>
      <c r="F40" s="5" t="s">
        <v>284</v>
      </c>
      <c r="G40" s="5" t="s">
        <v>268</v>
      </c>
      <c r="H40" s="5"/>
      <c r="I40" s="5" t="s">
        <v>285</v>
      </c>
      <c r="J40" s="5"/>
      <c r="K40" s="6" t="s">
        <v>286</v>
      </c>
      <c r="L40" s="5" t="s">
        <v>1715</v>
      </c>
    </row>
    <row r="41" spans="1:12">
      <c r="A41" s="8" t="s">
        <v>26</v>
      </c>
      <c r="B41" s="8" t="s">
        <v>121</v>
      </c>
      <c r="C41" s="5"/>
      <c r="D41" s="5" t="s">
        <v>122</v>
      </c>
      <c r="E41" s="5"/>
      <c r="F41" s="5" t="s">
        <v>123</v>
      </c>
      <c r="G41" s="5" t="s">
        <v>96</v>
      </c>
      <c r="H41" s="5"/>
      <c r="I41" s="5" t="s">
        <v>124</v>
      </c>
      <c r="J41" s="5"/>
      <c r="K41" s="6"/>
      <c r="L41" s="5" t="s">
        <v>140</v>
      </c>
    </row>
    <row r="42" spans="1:12">
      <c r="A42" s="5" t="s">
        <v>26</v>
      </c>
      <c r="B42" s="5" t="s">
        <v>61</v>
      </c>
      <c r="C42" s="5"/>
      <c r="D42" s="5" t="s">
        <v>62</v>
      </c>
      <c r="E42" s="5"/>
      <c r="F42" s="5" t="s">
        <v>63</v>
      </c>
      <c r="G42" s="5" t="s">
        <v>58</v>
      </c>
      <c r="H42" s="5"/>
      <c r="I42" s="5" t="s">
        <v>64</v>
      </c>
      <c r="J42" s="5"/>
      <c r="K42" s="5"/>
      <c r="L42" s="5" t="s">
        <v>1715</v>
      </c>
    </row>
    <row r="43" spans="1:12">
      <c r="A43" s="5" t="s">
        <v>26</v>
      </c>
      <c r="B43" s="5" t="s">
        <v>248</v>
      </c>
      <c r="C43" s="5" t="s">
        <v>248</v>
      </c>
      <c r="D43" s="5" t="s">
        <v>249</v>
      </c>
      <c r="E43" s="5"/>
      <c r="F43" s="5" t="s">
        <v>15</v>
      </c>
      <c r="G43" s="5" t="s">
        <v>240</v>
      </c>
      <c r="H43" s="5" t="s">
        <v>15</v>
      </c>
      <c r="I43" s="9" t="s">
        <v>250</v>
      </c>
      <c r="J43" s="5" t="s">
        <v>251</v>
      </c>
      <c r="K43" s="6" t="s">
        <v>252</v>
      </c>
      <c r="L43" s="10" t="s">
        <v>18</v>
      </c>
    </row>
    <row r="44" spans="1:12">
      <c r="A44" s="5" t="s">
        <v>26</v>
      </c>
      <c r="B44" s="5" t="s">
        <v>287</v>
      </c>
      <c r="C44" s="5" t="s">
        <v>287</v>
      </c>
      <c r="D44" s="5" t="s">
        <v>288</v>
      </c>
      <c r="E44" s="5" t="s">
        <v>289</v>
      </c>
      <c r="F44" s="5"/>
      <c r="G44" s="5" t="s">
        <v>268</v>
      </c>
      <c r="H44" s="5" t="s">
        <v>290</v>
      </c>
      <c r="I44" s="9" t="s">
        <v>291</v>
      </c>
      <c r="J44" s="14"/>
      <c r="K44" s="6" t="s">
        <v>292</v>
      </c>
      <c r="L44" s="10" t="s">
        <v>18</v>
      </c>
    </row>
    <row r="45" spans="1:12">
      <c r="A45" s="5" t="s">
        <v>26</v>
      </c>
      <c r="B45" s="5" t="s">
        <v>169</v>
      </c>
      <c r="C45" s="5" t="s">
        <v>169</v>
      </c>
      <c r="D45" s="5" t="s">
        <v>170</v>
      </c>
      <c r="E45" s="5" t="s">
        <v>171</v>
      </c>
      <c r="F45" s="5" t="s">
        <v>172</v>
      </c>
      <c r="G45" s="5" t="s">
        <v>29</v>
      </c>
      <c r="H45" s="5" t="s">
        <v>15</v>
      </c>
      <c r="I45" s="9" t="s">
        <v>173</v>
      </c>
      <c r="J45" s="5" t="s">
        <v>15</v>
      </c>
      <c r="K45" s="10" t="s">
        <v>15</v>
      </c>
      <c r="L45" s="10" t="s">
        <v>18</v>
      </c>
    </row>
    <row r="46" spans="1:12">
      <c r="A46" s="5" t="s">
        <v>26</v>
      </c>
      <c r="B46" s="5" t="s">
        <v>254</v>
      </c>
      <c r="C46" s="5" t="s">
        <v>15</v>
      </c>
      <c r="D46" s="5" t="s">
        <v>255</v>
      </c>
      <c r="E46" s="5" t="s">
        <v>15</v>
      </c>
      <c r="F46" s="5"/>
      <c r="G46" s="5" t="s">
        <v>240</v>
      </c>
      <c r="H46" s="5" t="s">
        <v>256</v>
      </c>
      <c r="I46" s="9" t="s">
        <v>257</v>
      </c>
      <c r="J46" s="5" t="s">
        <v>258</v>
      </c>
      <c r="K46" s="10" t="s">
        <v>259</v>
      </c>
      <c r="L46" s="10" t="s">
        <v>18</v>
      </c>
    </row>
    <row r="47" spans="1:12">
      <c r="A47" s="5" t="s">
        <v>26</v>
      </c>
      <c r="B47" s="5" t="s">
        <v>229</v>
      </c>
      <c r="C47" s="5"/>
      <c r="D47" s="5" t="s">
        <v>230</v>
      </c>
      <c r="E47" s="5"/>
      <c r="F47" s="5" t="s">
        <v>216</v>
      </c>
      <c r="G47" s="5" t="s">
        <v>217</v>
      </c>
      <c r="H47" s="5"/>
      <c r="I47" s="5" t="s">
        <v>231</v>
      </c>
      <c r="J47" s="5"/>
      <c r="K47" s="10"/>
      <c r="L47" s="5" t="s">
        <v>1715</v>
      </c>
    </row>
    <row r="48" spans="1:12">
      <c r="A48" s="5" t="s">
        <v>26</v>
      </c>
      <c r="B48" s="5" t="s">
        <v>174</v>
      </c>
      <c r="C48" s="5" t="s">
        <v>175</v>
      </c>
      <c r="D48" s="5" t="s">
        <v>176</v>
      </c>
      <c r="E48" s="5"/>
      <c r="F48" s="5"/>
      <c r="G48" s="5" t="s">
        <v>177</v>
      </c>
      <c r="H48" s="8" t="s">
        <v>178</v>
      </c>
      <c r="I48" s="11"/>
      <c r="J48" s="8"/>
      <c r="K48" s="12"/>
      <c r="L48" s="10" t="s">
        <v>17</v>
      </c>
    </row>
    <row r="49" spans="1:13">
      <c r="A49" s="5" t="s">
        <v>26</v>
      </c>
      <c r="B49" s="18" t="s">
        <v>179</v>
      </c>
      <c r="C49" s="5"/>
      <c r="D49" s="19" t="s">
        <v>180</v>
      </c>
      <c r="E49" s="19" t="s">
        <v>154</v>
      </c>
      <c r="F49" s="5"/>
      <c r="G49" s="19" t="s">
        <v>29</v>
      </c>
      <c r="H49" s="5"/>
      <c r="I49" s="5"/>
      <c r="J49" s="5"/>
      <c r="K49" s="5"/>
      <c r="L49" s="5" t="s">
        <v>1716</v>
      </c>
    </row>
    <row r="50" spans="1:13">
      <c r="A50" s="8" t="s">
        <v>26</v>
      </c>
      <c r="B50" s="8" t="s">
        <v>293</v>
      </c>
      <c r="C50" s="5"/>
      <c r="D50" s="5" t="s">
        <v>294</v>
      </c>
      <c r="E50" s="5"/>
      <c r="F50" s="5" t="s">
        <v>273</v>
      </c>
      <c r="G50" s="5" t="s">
        <v>268</v>
      </c>
      <c r="H50" s="5"/>
      <c r="I50" s="5" t="s">
        <v>295</v>
      </c>
      <c r="J50" s="5"/>
      <c r="K50" s="5"/>
      <c r="L50" s="5" t="s">
        <v>18</v>
      </c>
    </row>
    <row r="51" spans="1:13">
      <c r="A51" s="5" t="s">
        <v>26</v>
      </c>
      <c r="B51" s="5" t="s">
        <v>260</v>
      </c>
      <c r="C51" s="5" t="s">
        <v>15</v>
      </c>
      <c r="D51" s="5" t="s">
        <v>253</v>
      </c>
      <c r="E51" s="5"/>
      <c r="F51" s="5" t="s">
        <v>261</v>
      </c>
      <c r="G51" s="5" t="s">
        <v>240</v>
      </c>
      <c r="H51" s="5" t="s">
        <v>262</v>
      </c>
      <c r="I51" s="9" t="s">
        <v>263</v>
      </c>
      <c r="J51" s="5" t="s">
        <v>15</v>
      </c>
      <c r="K51" s="10" t="s">
        <v>264</v>
      </c>
      <c r="L51" s="10" t="s">
        <v>17</v>
      </c>
    </row>
    <row r="52" spans="1:13">
      <c r="A52" s="7" t="s">
        <v>26</v>
      </c>
      <c r="B52" s="5" t="s">
        <v>296</v>
      </c>
      <c r="C52" s="5"/>
      <c r="D52" s="5" t="s">
        <v>297</v>
      </c>
      <c r="E52" s="5"/>
      <c r="F52" s="5" t="s">
        <v>298</v>
      </c>
      <c r="G52" s="7" t="s">
        <v>268</v>
      </c>
      <c r="H52" s="5"/>
      <c r="I52" s="5" t="s">
        <v>299</v>
      </c>
      <c r="J52" s="5"/>
      <c r="K52" s="6" t="s">
        <v>300</v>
      </c>
      <c r="L52" s="5" t="s">
        <v>1717</v>
      </c>
    </row>
    <row r="53" spans="1:13">
      <c r="A53" s="8" t="s">
        <v>26</v>
      </c>
      <c r="B53" s="7" t="s">
        <v>206</v>
      </c>
      <c r="C53" s="5"/>
      <c r="D53" s="5" t="s">
        <v>207</v>
      </c>
      <c r="E53" s="5"/>
      <c r="F53" s="5" t="s">
        <v>208</v>
      </c>
      <c r="G53" s="5" t="s">
        <v>205</v>
      </c>
      <c r="H53" s="5"/>
      <c r="I53" s="5"/>
      <c r="J53" s="5"/>
      <c r="K53" s="6" t="s">
        <v>209</v>
      </c>
      <c r="L53" s="5" t="s">
        <v>1715</v>
      </c>
    </row>
    <row r="54" spans="1:13">
      <c r="A54" s="5" t="s">
        <v>26</v>
      </c>
      <c r="B54" s="5" t="s">
        <v>181</v>
      </c>
      <c r="C54" s="5" t="s">
        <v>182</v>
      </c>
      <c r="D54" s="5" t="s">
        <v>183</v>
      </c>
      <c r="E54" s="5"/>
      <c r="F54" s="5" t="s">
        <v>184</v>
      </c>
      <c r="G54" s="5" t="s">
        <v>29</v>
      </c>
      <c r="H54" s="5" t="s">
        <v>15</v>
      </c>
      <c r="I54" s="9" t="s">
        <v>185</v>
      </c>
      <c r="J54" s="5" t="s">
        <v>186</v>
      </c>
      <c r="K54" s="20" t="s">
        <v>187</v>
      </c>
      <c r="L54" s="10" t="s">
        <v>17</v>
      </c>
    </row>
    <row r="55" spans="1:13">
      <c r="A55" s="8" t="s">
        <v>26</v>
      </c>
      <c r="B55" s="7" t="s">
        <v>47</v>
      </c>
      <c r="C55" s="5"/>
      <c r="D55" s="5" t="s">
        <v>48</v>
      </c>
      <c r="E55" s="5"/>
      <c r="F55" s="5"/>
      <c r="G55" s="5" t="s">
        <v>38</v>
      </c>
      <c r="H55" s="5"/>
      <c r="I55" s="5" t="s">
        <v>49</v>
      </c>
      <c r="J55" s="5"/>
      <c r="K55" s="6" t="s">
        <v>50</v>
      </c>
      <c r="L55" s="5" t="s">
        <v>1715</v>
      </c>
    </row>
    <row r="56" spans="1:13">
      <c r="A56" s="5" t="s">
        <v>26</v>
      </c>
      <c r="B56" s="5" t="s">
        <v>188</v>
      </c>
      <c r="C56" s="5" t="s">
        <v>15</v>
      </c>
      <c r="D56" s="5" t="s">
        <v>189</v>
      </c>
      <c r="E56" s="5"/>
      <c r="F56" s="5" t="s">
        <v>190</v>
      </c>
      <c r="G56" s="5" t="s">
        <v>29</v>
      </c>
      <c r="H56" s="5" t="s">
        <v>15</v>
      </c>
      <c r="I56" s="9" t="s">
        <v>191</v>
      </c>
      <c r="J56" s="5" t="s">
        <v>192</v>
      </c>
      <c r="K56" s="10" t="s">
        <v>15</v>
      </c>
      <c r="L56" s="10" t="s">
        <v>17</v>
      </c>
    </row>
    <row r="57" spans="1:13" s="54" customFormat="1">
      <c r="A57" s="5" t="s">
        <v>26</v>
      </c>
      <c r="B57" s="5" t="s">
        <v>80</v>
      </c>
      <c r="C57" s="5" t="s">
        <v>80</v>
      </c>
      <c r="D57" s="5" t="s">
        <v>81</v>
      </c>
      <c r="E57" s="5"/>
      <c r="F57" s="5" t="s">
        <v>27</v>
      </c>
      <c r="G57" s="5" t="s">
        <v>28</v>
      </c>
      <c r="H57" s="5" t="s">
        <v>15</v>
      </c>
      <c r="I57" s="9" t="s">
        <v>82</v>
      </c>
      <c r="J57" s="5" t="s">
        <v>15</v>
      </c>
      <c r="K57" s="15" t="s">
        <v>83</v>
      </c>
      <c r="L57" s="10" t="s">
        <v>84</v>
      </c>
      <c r="M57"/>
    </row>
    <row r="58" spans="1:13">
      <c r="A58" s="5" t="s">
        <v>26</v>
      </c>
      <c r="B58" s="5" t="s">
        <v>193</v>
      </c>
      <c r="C58" s="5" t="s">
        <v>193</v>
      </c>
      <c r="D58" s="5" t="s">
        <v>194</v>
      </c>
      <c r="E58" s="5"/>
      <c r="F58" s="5" t="s">
        <v>195</v>
      </c>
      <c r="G58" s="5" t="s">
        <v>29</v>
      </c>
      <c r="H58" s="5" t="s">
        <v>15</v>
      </c>
      <c r="I58" s="9" t="s">
        <v>196</v>
      </c>
      <c r="J58" s="5" t="s">
        <v>15</v>
      </c>
      <c r="K58" s="10" t="s">
        <v>15</v>
      </c>
      <c r="L58" s="10" t="s">
        <v>17</v>
      </c>
    </row>
    <row r="59" spans="1:13">
      <c r="A59" s="8" t="s">
        <v>26</v>
      </c>
      <c r="B59" s="7" t="s">
        <v>85</v>
      </c>
      <c r="C59" s="5"/>
      <c r="D59" s="5" t="s">
        <v>86</v>
      </c>
      <c r="E59" s="5"/>
      <c r="F59" s="5" t="s">
        <v>87</v>
      </c>
      <c r="G59" s="5" t="s">
        <v>28</v>
      </c>
      <c r="H59" s="5"/>
      <c r="I59" s="5" t="s">
        <v>88</v>
      </c>
      <c r="J59" s="5"/>
      <c r="K59" s="6" t="s">
        <v>89</v>
      </c>
      <c r="L59" s="5" t="s">
        <v>18</v>
      </c>
    </row>
    <row r="60" spans="1:13">
      <c r="A60" s="8" t="s">
        <v>26</v>
      </c>
      <c r="B60" s="8" t="s">
        <v>320</v>
      </c>
      <c r="C60" s="8"/>
      <c r="D60" s="8" t="s">
        <v>316</v>
      </c>
      <c r="E60" s="8" t="s">
        <v>321</v>
      </c>
      <c r="F60" s="8" t="s">
        <v>308</v>
      </c>
      <c r="G60" s="8" t="s">
        <v>304</v>
      </c>
      <c r="H60" s="8"/>
      <c r="I60" s="8" t="s">
        <v>322</v>
      </c>
      <c r="J60" s="8"/>
      <c r="K60" s="12"/>
      <c r="L60" s="12" t="s">
        <v>1715</v>
      </c>
      <c r="M60" s="54"/>
    </row>
    <row r="61" spans="1:13">
      <c r="A61" s="5" t="s">
        <v>26</v>
      </c>
      <c r="B61" s="5" t="s">
        <v>90</v>
      </c>
      <c r="C61" s="5"/>
      <c r="D61" s="5" t="s">
        <v>91</v>
      </c>
      <c r="E61" s="5"/>
      <c r="F61" s="5"/>
      <c r="G61" s="5" t="s">
        <v>28</v>
      </c>
      <c r="H61" s="5"/>
      <c r="I61" s="5" t="s">
        <v>92</v>
      </c>
      <c r="J61" s="5"/>
      <c r="K61" s="10"/>
      <c r="L61" s="5" t="s">
        <v>1715</v>
      </c>
    </row>
    <row r="62" spans="1:13">
      <c r="A62" s="5" t="s">
        <v>26</v>
      </c>
      <c r="B62" s="5" t="s">
        <v>232</v>
      </c>
      <c r="C62" s="5" t="s">
        <v>232</v>
      </c>
      <c r="D62" s="5"/>
      <c r="E62" s="5"/>
      <c r="F62" s="5" t="s">
        <v>233</v>
      </c>
      <c r="G62" s="5" t="s">
        <v>217</v>
      </c>
      <c r="H62" s="5" t="s">
        <v>15</v>
      </c>
      <c r="I62" s="8" t="s">
        <v>234</v>
      </c>
      <c r="J62" s="8" t="s">
        <v>235</v>
      </c>
      <c r="K62" s="22" t="s">
        <v>236</v>
      </c>
      <c r="L62" s="10" t="s">
        <v>1714</v>
      </c>
    </row>
    <row r="63" spans="1:13">
      <c r="A63" s="5" t="s">
        <v>26</v>
      </c>
      <c r="B63" s="5" t="s">
        <v>125</v>
      </c>
      <c r="C63" s="5" t="s">
        <v>125</v>
      </c>
      <c r="D63" s="5" t="s">
        <v>126</v>
      </c>
      <c r="E63" s="5"/>
      <c r="F63" s="5" t="s">
        <v>105</v>
      </c>
      <c r="G63" s="5" t="s">
        <v>96</v>
      </c>
      <c r="H63" s="5" t="s">
        <v>127</v>
      </c>
      <c r="I63" s="9" t="s">
        <v>128</v>
      </c>
      <c r="J63" s="5" t="s">
        <v>128</v>
      </c>
      <c r="K63" s="10" t="s">
        <v>15</v>
      </c>
      <c r="L63" s="10" t="s">
        <v>17</v>
      </c>
    </row>
    <row r="64" spans="1:13">
      <c r="A64" s="8" t="s">
        <v>26</v>
      </c>
      <c r="B64" s="8" t="s">
        <v>210</v>
      </c>
      <c r="C64" s="5"/>
      <c r="D64" s="5" t="s">
        <v>211</v>
      </c>
      <c r="E64" s="5"/>
      <c r="F64" s="5" t="s">
        <v>212</v>
      </c>
      <c r="G64" s="5" t="s">
        <v>205</v>
      </c>
      <c r="H64" s="5"/>
      <c r="I64" s="5" t="s">
        <v>213</v>
      </c>
      <c r="J64" s="5"/>
      <c r="K64" s="5"/>
      <c r="L64" s="5" t="s">
        <v>1715</v>
      </c>
    </row>
    <row r="65" spans="1:13">
      <c r="A65" s="8" t="s">
        <v>26</v>
      </c>
      <c r="B65" s="8" t="s">
        <v>51</v>
      </c>
      <c r="C65" s="8" t="s">
        <v>51</v>
      </c>
      <c r="D65" s="8" t="s">
        <v>52</v>
      </c>
      <c r="E65" s="5"/>
      <c r="F65" s="8" t="s">
        <v>15</v>
      </c>
      <c r="G65" s="8" t="s">
        <v>38</v>
      </c>
      <c r="H65" s="8" t="s">
        <v>53</v>
      </c>
      <c r="I65" s="11" t="s">
        <v>54</v>
      </c>
      <c r="J65" s="8" t="s">
        <v>54</v>
      </c>
      <c r="K65" s="12" t="s">
        <v>55</v>
      </c>
      <c r="L65" t="s">
        <v>17</v>
      </c>
    </row>
    <row r="66" spans="1:13">
      <c r="A66" s="8" t="s">
        <v>26</v>
      </c>
      <c r="B66" s="7" t="s">
        <v>202</v>
      </c>
      <c r="C66" s="5"/>
      <c r="D66" s="5" t="s">
        <v>203</v>
      </c>
      <c r="E66" s="5"/>
      <c r="F66" s="5"/>
      <c r="G66" s="5" t="s">
        <v>200</v>
      </c>
      <c r="H66" s="5"/>
      <c r="I66" s="5" t="s">
        <v>204</v>
      </c>
      <c r="J66" s="5"/>
      <c r="K66" s="5"/>
      <c r="L66" s="5" t="s">
        <v>18</v>
      </c>
    </row>
    <row r="67" spans="1:13" ht="15.75" thickBot="1">
      <c r="A67" s="8"/>
      <c r="B67" s="7"/>
      <c r="C67" s="5"/>
      <c r="D67" s="5"/>
      <c r="E67" s="5"/>
      <c r="F67" s="5"/>
      <c r="G67" s="5"/>
      <c r="H67" s="5"/>
      <c r="I67" s="5"/>
      <c r="J67" s="5"/>
      <c r="K67" s="5"/>
      <c r="L67" s="5"/>
    </row>
    <row r="68" spans="1:13" ht="19.5" thickBot="1">
      <c r="A68" s="105" t="s">
        <v>1770</v>
      </c>
      <c r="B68" s="124">
        <f>COUNTA(B69)</f>
        <v>0</v>
      </c>
      <c r="D68" s="5" t="s">
        <v>1888</v>
      </c>
    </row>
    <row r="70" spans="1:13" ht="15.75" thickBot="1">
      <c r="A70" s="8"/>
      <c r="B70" s="7"/>
      <c r="C70" s="5"/>
      <c r="D70" s="5"/>
      <c r="E70" s="5"/>
      <c r="F70" s="5"/>
      <c r="G70" s="5"/>
      <c r="H70" s="5"/>
      <c r="I70" s="5"/>
      <c r="J70" s="5"/>
      <c r="K70" s="5"/>
      <c r="L70" s="5"/>
    </row>
    <row r="71" spans="1:13" ht="19.5" thickBot="1">
      <c r="A71" s="89" t="s">
        <v>1862</v>
      </c>
      <c r="B71" s="125">
        <f>COUNTA(B72:B75)</f>
        <v>4</v>
      </c>
    </row>
    <row r="72" spans="1:13" s="54" customFormat="1">
      <c r="A72" s="8" t="s">
        <v>26</v>
      </c>
      <c r="B72" s="7" t="s">
        <v>1778</v>
      </c>
      <c r="C72" s="54" t="s">
        <v>1779</v>
      </c>
      <c r="D72" s="54" t="s">
        <v>1780</v>
      </c>
      <c r="E72" s="54" t="s">
        <v>1781</v>
      </c>
      <c r="G72" s="54" t="s">
        <v>28</v>
      </c>
      <c r="I72" s="54" t="s">
        <v>1782</v>
      </c>
      <c r="L72" s="54" t="s">
        <v>17</v>
      </c>
      <c r="M72" s="54" t="s">
        <v>1871</v>
      </c>
    </row>
    <row r="73" spans="1:13" s="54" customFormat="1">
      <c r="A73" s="8" t="s">
        <v>26</v>
      </c>
      <c r="B73" s="54" t="s">
        <v>1784</v>
      </c>
      <c r="D73" s="54" t="s">
        <v>1785</v>
      </c>
      <c r="F73" s="54" t="s">
        <v>27</v>
      </c>
      <c r="G73" s="8" t="s">
        <v>28</v>
      </c>
      <c r="H73" s="54" t="s">
        <v>1786</v>
      </c>
      <c r="I73" s="54" t="s">
        <v>1787</v>
      </c>
      <c r="L73" s="8" t="s">
        <v>18</v>
      </c>
      <c r="M73" s="54" t="s">
        <v>1871</v>
      </c>
    </row>
    <row r="74" spans="1:13">
      <c r="A74" s="7" t="s">
        <v>1894</v>
      </c>
      <c r="B74" s="8" t="s">
        <v>1893</v>
      </c>
      <c r="C74" s="5" t="s">
        <v>1897</v>
      </c>
      <c r="D74" s="5" t="s">
        <v>100</v>
      </c>
      <c r="E74" s="5"/>
      <c r="G74" s="5" t="s">
        <v>96</v>
      </c>
      <c r="I74" s="5" t="s">
        <v>1896</v>
      </c>
      <c r="K74" s="5" t="s">
        <v>1895</v>
      </c>
      <c r="L74" s="5" t="s">
        <v>18</v>
      </c>
      <c r="M74" s="54" t="s">
        <v>1871</v>
      </c>
    </row>
    <row r="75" spans="1:13">
      <c r="A75" t="s">
        <v>1894</v>
      </c>
      <c r="B75" t="s">
        <v>1898</v>
      </c>
      <c r="C75" t="s">
        <v>1900</v>
      </c>
      <c r="D75" t="s">
        <v>71</v>
      </c>
      <c r="F75" t="s">
        <v>27</v>
      </c>
      <c r="G75" t="s">
        <v>28</v>
      </c>
      <c r="I75" t="s">
        <v>73</v>
      </c>
      <c r="K75" t="s">
        <v>1899</v>
      </c>
      <c r="L75" s="5" t="s">
        <v>18</v>
      </c>
      <c r="M75" s="54" t="s">
        <v>1871</v>
      </c>
    </row>
  </sheetData>
  <autoFilter ref="A2:M74">
    <sortState ref="A3:M71">
      <sortCondition sortBy="cellColor" ref="A2:A71" dxfId="38"/>
    </sortState>
  </autoFilter>
  <conditionalFormatting sqref="B78 B68 B1:B65 B81:B1048576">
    <cfRule type="duplicateValues" dxfId="37" priority="8"/>
  </conditionalFormatting>
  <conditionalFormatting sqref="B72:B73">
    <cfRule type="duplicateValues" dxfId="36" priority="12"/>
  </conditionalFormatting>
  <conditionalFormatting sqref="D1">
    <cfRule type="duplicateValues" dxfId="35" priority="2"/>
  </conditionalFormatting>
  <hyperlinks>
    <hyperlink ref="K44" r:id="rId1"/>
    <hyperlink ref="K43" r:id="rId2"/>
    <hyperlink ref="K11" r:id="rId3"/>
    <hyperlink ref="K19" r:id="rId4"/>
    <hyperlink ref="K30" r:id="rId5"/>
    <hyperlink ref="K40" r:id="rId6"/>
    <hyperlink ref="K24" r:id="rId7" display="mailto:dempseyauto@gmail.com"/>
    <hyperlink ref="K52" r:id="rId8"/>
    <hyperlink ref="K55" r:id="rId9"/>
    <hyperlink ref="K53" r:id="rId10"/>
    <hyperlink ref="K59" r:id="rId11"/>
    <hyperlink ref="K20" r:id="rId12"/>
  </hyperlinks>
  <pageMargins left="0.7" right="0.7" top="0.75" bottom="0.75" header="0.3" footer="0.3"/>
  <pageSetup paperSize="9" orientation="portrait" r:id="rId13"/>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[1]Dropdowns!#REF!</xm:f>
          </x14:formula1>
          <xm:sqref>C33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8"/>
  <sheetViews>
    <sheetView zoomScale="80" zoomScaleNormal="80" workbookViewId="0"/>
  </sheetViews>
  <sheetFormatPr defaultColWidth="41.7109375" defaultRowHeight="15"/>
  <cols>
    <col min="1" max="1" width="37.5703125" bestFit="1" customWidth="1"/>
    <col min="2" max="2" width="31.5703125" bestFit="1" customWidth="1"/>
    <col min="3" max="3" width="28.42578125" bestFit="1" customWidth="1"/>
    <col min="4" max="4" width="33.85546875" bestFit="1" customWidth="1"/>
    <col min="5" max="5" width="11.85546875" bestFit="1" customWidth="1"/>
    <col min="6" max="6" width="16.28515625" bestFit="1" customWidth="1"/>
    <col min="7" max="7" width="15" bestFit="1" customWidth="1"/>
    <col min="8" max="8" width="22.7109375" bestFit="1" customWidth="1"/>
    <col min="9" max="9" width="24.7109375" bestFit="1" customWidth="1"/>
    <col min="10" max="10" width="11.7109375" bestFit="1" customWidth="1"/>
    <col min="11" max="11" width="31.140625" bestFit="1" customWidth="1"/>
    <col min="12" max="12" width="14.28515625" bestFit="1" customWidth="1"/>
    <col min="13" max="13" width="13" bestFit="1" customWidth="1"/>
  </cols>
  <sheetData>
    <row r="1" spans="1:13" s="83" customFormat="1" ht="19.5" thickBot="1">
      <c r="A1" s="91" t="s">
        <v>1882</v>
      </c>
      <c r="B1" s="120">
        <f>COUNTA(B3:B14)</f>
        <v>12</v>
      </c>
      <c r="C1" s="118"/>
      <c r="D1" s="118"/>
      <c r="E1" s="118"/>
      <c r="F1" s="118"/>
      <c r="G1" s="119"/>
    </row>
    <row r="2" spans="1:13" s="82" customFormat="1" ht="18.75">
      <c r="A2" s="108" t="s">
        <v>0</v>
      </c>
      <c r="B2" s="109" t="s">
        <v>2</v>
      </c>
      <c r="C2" s="109" t="s">
        <v>3</v>
      </c>
      <c r="D2" s="109" t="s">
        <v>4</v>
      </c>
      <c r="E2" s="109" t="s">
        <v>5</v>
      </c>
      <c r="F2" s="109" t="s">
        <v>6</v>
      </c>
      <c r="G2" s="109" t="s">
        <v>7</v>
      </c>
      <c r="H2" s="109" t="s">
        <v>8</v>
      </c>
      <c r="I2" s="109" t="s">
        <v>9</v>
      </c>
      <c r="J2" s="109" t="s">
        <v>10</v>
      </c>
      <c r="K2" s="110" t="s">
        <v>11</v>
      </c>
      <c r="L2" s="110" t="s">
        <v>12</v>
      </c>
      <c r="M2" s="82" t="s">
        <v>1776</v>
      </c>
    </row>
    <row r="3" spans="1:13">
      <c r="A3" s="8" t="s">
        <v>1124</v>
      </c>
      <c r="B3" s="5" t="s">
        <v>1132</v>
      </c>
      <c r="C3" s="5"/>
      <c r="D3" s="5" t="s">
        <v>1133</v>
      </c>
      <c r="E3" s="5"/>
      <c r="F3" s="5" t="s">
        <v>1134</v>
      </c>
      <c r="G3" s="5" t="s">
        <v>34</v>
      </c>
      <c r="H3" s="5"/>
      <c r="I3" s="5" t="s">
        <v>1135</v>
      </c>
      <c r="J3" s="5"/>
      <c r="K3" s="5" t="s">
        <v>78</v>
      </c>
      <c r="L3" s="5" t="s">
        <v>1715</v>
      </c>
    </row>
    <row r="4" spans="1:13">
      <c r="A4" s="5" t="s">
        <v>1124</v>
      </c>
      <c r="B4" s="7" t="s">
        <v>1136</v>
      </c>
      <c r="C4" s="5"/>
      <c r="D4" s="5" t="s">
        <v>1137</v>
      </c>
      <c r="E4" s="5"/>
      <c r="F4" s="5" t="s">
        <v>1134</v>
      </c>
      <c r="G4" s="5" t="s">
        <v>34</v>
      </c>
      <c r="H4" s="5"/>
      <c r="I4" s="40" t="s">
        <v>1138</v>
      </c>
      <c r="J4" s="5"/>
      <c r="K4" s="5"/>
      <c r="L4" s="5" t="s">
        <v>18</v>
      </c>
    </row>
    <row r="5" spans="1:13">
      <c r="A5" s="8" t="s">
        <v>1124</v>
      </c>
      <c r="B5" s="5" t="s">
        <v>1159</v>
      </c>
      <c r="C5" s="5" t="s">
        <v>1160</v>
      </c>
      <c r="D5" s="5" t="s">
        <v>1161</v>
      </c>
      <c r="E5" s="5"/>
      <c r="F5" s="5" t="s">
        <v>798</v>
      </c>
      <c r="G5" s="5" t="s">
        <v>799</v>
      </c>
      <c r="H5" s="5" t="s">
        <v>1162</v>
      </c>
      <c r="I5" s="9" t="s">
        <v>1163</v>
      </c>
      <c r="J5" s="5" t="s">
        <v>15</v>
      </c>
      <c r="K5" s="41" t="s">
        <v>1164</v>
      </c>
      <c r="L5" s="10" t="s">
        <v>18</v>
      </c>
    </row>
    <row r="6" spans="1:13">
      <c r="A6" s="5" t="s">
        <v>1124</v>
      </c>
      <c r="B6" s="5" t="s">
        <v>1165</v>
      </c>
      <c r="C6" s="5"/>
      <c r="D6" s="5" t="s">
        <v>1166</v>
      </c>
      <c r="E6" s="5"/>
      <c r="F6" s="5" t="s">
        <v>1167</v>
      </c>
      <c r="G6" s="5" t="s">
        <v>804</v>
      </c>
      <c r="H6" s="5" t="s">
        <v>15</v>
      </c>
      <c r="I6" s="42" t="s">
        <v>1168</v>
      </c>
      <c r="J6" s="8" t="s">
        <v>15</v>
      </c>
      <c r="K6" s="5"/>
      <c r="L6" s="5" t="s">
        <v>1715</v>
      </c>
    </row>
    <row r="7" spans="1:13">
      <c r="A7" s="5" t="s">
        <v>1124</v>
      </c>
      <c r="B7" s="5" t="s">
        <v>1139</v>
      </c>
      <c r="C7" s="5"/>
      <c r="D7" s="5" t="s">
        <v>1140</v>
      </c>
      <c r="E7" s="5" t="s">
        <v>1141</v>
      </c>
      <c r="F7" s="5" t="s">
        <v>1142</v>
      </c>
      <c r="G7" s="5" t="s">
        <v>34</v>
      </c>
      <c r="H7" s="5"/>
      <c r="I7" s="16" t="s">
        <v>1143</v>
      </c>
      <c r="J7" s="5"/>
      <c r="K7" s="6" t="s">
        <v>1144</v>
      </c>
      <c r="L7" s="5" t="s">
        <v>1715</v>
      </c>
    </row>
    <row r="8" spans="1:13">
      <c r="A8" s="5" t="s">
        <v>1124</v>
      </c>
      <c r="B8" s="5" t="s">
        <v>1145</v>
      </c>
      <c r="C8" s="5"/>
      <c r="D8" s="5" t="s">
        <v>1146</v>
      </c>
      <c r="E8" s="5"/>
      <c r="F8" s="5" t="s">
        <v>1147</v>
      </c>
      <c r="G8" s="5" t="s">
        <v>34</v>
      </c>
      <c r="H8" s="5"/>
      <c r="I8" s="5" t="s">
        <v>1148</v>
      </c>
      <c r="J8" s="5"/>
      <c r="K8" s="10"/>
      <c r="L8" s="5" t="s">
        <v>1715</v>
      </c>
    </row>
    <row r="9" spans="1:13">
      <c r="A9" s="5" t="s">
        <v>1124</v>
      </c>
      <c r="B9" s="5" t="s">
        <v>1125</v>
      </c>
      <c r="C9" s="5"/>
      <c r="D9" s="5" t="s">
        <v>1126</v>
      </c>
      <c r="E9" s="5"/>
      <c r="F9" s="5" t="s">
        <v>1127</v>
      </c>
      <c r="G9" s="5" t="s">
        <v>1128</v>
      </c>
      <c r="H9" s="5" t="s">
        <v>15</v>
      </c>
      <c r="I9" s="9" t="s">
        <v>1129</v>
      </c>
      <c r="J9" s="5" t="s">
        <v>1130</v>
      </c>
      <c r="K9" s="6" t="s">
        <v>1131</v>
      </c>
      <c r="L9" s="10" t="s">
        <v>18</v>
      </c>
    </row>
    <row r="10" spans="1:13">
      <c r="A10" s="5" t="s">
        <v>1124</v>
      </c>
      <c r="B10" s="5" t="s">
        <v>1149</v>
      </c>
      <c r="C10" s="5"/>
      <c r="D10" s="5" t="s">
        <v>1150</v>
      </c>
      <c r="E10" s="5"/>
      <c r="F10" s="5" t="s">
        <v>1142</v>
      </c>
      <c r="G10" s="5" t="s">
        <v>34</v>
      </c>
      <c r="H10" s="5"/>
      <c r="I10" s="5" t="s">
        <v>1151</v>
      </c>
      <c r="J10" s="5"/>
      <c r="K10" s="10"/>
      <c r="L10" s="5" t="s">
        <v>1715</v>
      </c>
    </row>
    <row r="11" spans="1:13">
      <c r="A11" s="5" t="s">
        <v>1124</v>
      </c>
      <c r="B11" s="7" t="s">
        <v>1169</v>
      </c>
      <c r="C11" s="5"/>
      <c r="D11" s="5" t="s">
        <v>1170</v>
      </c>
      <c r="E11" s="5"/>
      <c r="F11" s="5" t="s">
        <v>1171</v>
      </c>
      <c r="G11" s="5" t="s">
        <v>804</v>
      </c>
      <c r="H11" s="5"/>
      <c r="I11" s="5" t="s">
        <v>1172</v>
      </c>
      <c r="J11" s="5"/>
      <c r="K11" s="6" t="s">
        <v>1173</v>
      </c>
      <c r="L11" s="5" t="s">
        <v>18</v>
      </c>
    </row>
    <row r="12" spans="1:13">
      <c r="A12" s="8" t="s">
        <v>1124</v>
      </c>
      <c r="B12" s="5" t="s">
        <v>1174</v>
      </c>
      <c r="C12" s="5"/>
      <c r="D12" s="5" t="s">
        <v>1175</v>
      </c>
      <c r="E12" s="5"/>
      <c r="F12" s="5" t="s">
        <v>803</v>
      </c>
      <c r="G12" s="5" t="s">
        <v>804</v>
      </c>
      <c r="H12" s="5"/>
      <c r="I12" s="5" t="s">
        <v>1176</v>
      </c>
      <c r="J12" s="5"/>
      <c r="K12" s="10"/>
      <c r="L12" s="5" t="s">
        <v>1715</v>
      </c>
    </row>
    <row r="13" spans="1:13">
      <c r="A13" s="5" t="s">
        <v>1124</v>
      </c>
      <c r="B13" s="5" t="s">
        <v>1152</v>
      </c>
      <c r="C13" s="5"/>
      <c r="D13" s="5" t="s">
        <v>1153</v>
      </c>
      <c r="E13" s="5" t="s">
        <v>15</v>
      </c>
      <c r="F13" s="5" t="s">
        <v>1154</v>
      </c>
      <c r="G13" s="5" t="s">
        <v>34</v>
      </c>
      <c r="H13" s="5" t="s">
        <v>1155</v>
      </c>
      <c r="I13" s="9" t="s">
        <v>1156</v>
      </c>
      <c r="J13" s="5" t="s">
        <v>1157</v>
      </c>
      <c r="K13" s="10" t="s">
        <v>1158</v>
      </c>
      <c r="L13" s="10" t="s">
        <v>17</v>
      </c>
    </row>
    <row r="14" spans="1:13">
      <c r="A14" s="8" t="s">
        <v>1124</v>
      </c>
      <c r="B14" s="5" t="s">
        <v>1177</v>
      </c>
      <c r="C14" s="5"/>
      <c r="D14" s="5" t="s">
        <v>1178</v>
      </c>
      <c r="E14" s="5"/>
      <c r="F14" s="5" t="s">
        <v>1179</v>
      </c>
      <c r="G14" s="5" t="s">
        <v>804</v>
      </c>
      <c r="H14" s="5"/>
      <c r="I14" s="5" t="s">
        <v>1180</v>
      </c>
      <c r="J14" s="5"/>
      <c r="K14" s="10"/>
      <c r="L14" s="5" t="s">
        <v>1715</v>
      </c>
    </row>
    <row r="15" spans="1:13" ht="15.75" thickBot="1">
      <c r="A15" s="5"/>
      <c r="C15" s="5"/>
      <c r="D15" s="5"/>
      <c r="E15" s="5"/>
      <c r="F15" s="5"/>
      <c r="G15" s="5"/>
      <c r="H15" s="5"/>
      <c r="I15" s="5"/>
      <c r="J15" s="5"/>
      <c r="K15" s="6"/>
      <c r="L15" s="5"/>
    </row>
    <row r="16" spans="1:13" ht="19.5" thickBot="1">
      <c r="A16" s="105" t="s">
        <v>1770</v>
      </c>
      <c r="B16" s="124">
        <f>COUNTA(B17)</f>
        <v>0</v>
      </c>
      <c r="C16" s="5"/>
      <c r="D16" s="5"/>
      <c r="E16" s="5"/>
      <c r="F16" s="5"/>
      <c r="G16" s="5"/>
      <c r="H16" s="5"/>
      <c r="I16" s="5"/>
      <c r="J16" s="5"/>
      <c r="K16" s="6"/>
      <c r="L16" s="5"/>
    </row>
    <row r="17" spans="1:12" ht="15.75" thickBot="1">
      <c r="A17" s="8"/>
      <c r="B17" s="7"/>
      <c r="C17" s="5"/>
      <c r="D17" s="5"/>
      <c r="E17" s="5"/>
      <c r="F17" s="5"/>
      <c r="G17" s="5"/>
      <c r="H17" s="5"/>
      <c r="I17" s="9"/>
      <c r="J17" s="5"/>
      <c r="K17" s="6"/>
      <c r="L17" s="10"/>
    </row>
    <row r="18" spans="1:12" ht="19.5" thickBot="1">
      <c r="A18" s="89" t="s">
        <v>1862</v>
      </c>
      <c r="B18" s="125">
        <f>COUNTA(B19:B20)</f>
        <v>0</v>
      </c>
    </row>
  </sheetData>
  <autoFilter ref="A2:M14"/>
  <conditionalFormatting sqref="B15">
    <cfRule type="duplicateValues" dxfId="34" priority="5"/>
  </conditionalFormatting>
  <conditionalFormatting sqref="B15">
    <cfRule type="duplicateValues" dxfId="33" priority="4"/>
  </conditionalFormatting>
  <conditionalFormatting sqref="D1">
    <cfRule type="duplicateValues" dxfId="32" priority="2"/>
  </conditionalFormatting>
  <conditionalFormatting sqref="B16">
    <cfRule type="duplicateValues" dxfId="31" priority="1"/>
  </conditionalFormatting>
  <hyperlinks>
    <hyperlink ref="K9" r:id="rId1" display="mailto:sales@hondadunlaoghaire.ie"/>
    <hyperlink ref="K7" r:id="rId2"/>
    <hyperlink ref="K11" r:id="rId3" display="mailto:info@greasemonkey.i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66"/>
  <sheetViews>
    <sheetView topLeftCell="A10" zoomScale="60" zoomScaleNormal="60" workbookViewId="0">
      <selection activeCell="L64" sqref="L64"/>
    </sheetView>
  </sheetViews>
  <sheetFormatPr defaultRowHeight="15"/>
  <cols>
    <col min="1" max="1" width="30.85546875" style="59" bestFit="1" customWidth="1"/>
    <col min="2" max="2" width="49.7109375" style="59" bestFit="1" customWidth="1"/>
    <col min="3" max="3" width="51.5703125" style="59" customWidth="1"/>
    <col min="4" max="4" width="53.42578125" style="59" bestFit="1" customWidth="1"/>
    <col min="5" max="5" width="29.140625" style="59" bestFit="1" customWidth="1"/>
    <col min="6" max="6" width="34.42578125" style="59" bestFit="1" customWidth="1"/>
    <col min="7" max="7" width="21.28515625" style="59" bestFit="1" customWidth="1"/>
    <col min="8" max="8" width="31.5703125" style="59" bestFit="1" customWidth="1"/>
    <col min="9" max="9" width="34" style="59" bestFit="1" customWidth="1"/>
    <col min="10" max="10" width="14.85546875" style="59" bestFit="1" customWidth="1"/>
    <col min="11" max="11" width="45.140625" style="59" bestFit="1" customWidth="1"/>
    <col min="12" max="12" width="21.28515625" style="59" bestFit="1" customWidth="1"/>
    <col min="13" max="13" width="90.42578125" style="59" bestFit="1" customWidth="1"/>
    <col min="14" max="16384" width="9.140625" style="59"/>
  </cols>
  <sheetData>
    <row r="1" spans="1:13" s="83" customFormat="1" ht="19.5" thickBot="1">
      <c r="A1" s="91" t="s">
        <v>1882</v>
      </c>
      <c r="B1" s="120">
        <f>COUNTA(B3:B56)</f>
        <v>54</v>
      </c>
      <c r="C1" s="118"/>
      <c r="D1" s="118"/>
      <c r="E1" s="118"/>
      <c r="F1" s="118"/>
    </row>
    <row r="2" spans="1:13" s="82" customFormat="1" ht="13.5" customHeight="1">
      <c r="A2" s="108" t="s">
        <v>0</v>
      </c>
      <c r="B2" s="109" t="s">
        <v>2</v>
      </c>
      <c r="C2" s="109" t="s">
        <v>3</v>
      </c>
      <c r="D2" s="109" t="s">
        <v>4</v>
      </c>
      <c r="E2" s="109" t="s">
        <v>5</v>
      </c>
      <c r="F2" s="109" t="s">
        <v>6</v>
      </c>
      <c r="G2" s="109" t="s">
        <v>7</v>
      </c>
      <c r="H2" s="109" t="s">
        <v>8</v>
      </c>
      <c r="I2" s="109" t="s">
        <v>9</v>
      </c>
      <c r="J2" s="109" t="s">
        <v>10</v>
      </c>
      <c r="K2" s="110" t="s">
        <v>11</v>
      </c>
      <c r="L2" s="110" t="s">
        <v>12</v>
      </c>
      <c r="M2" s="82" t="s">
        <v>1776</v>
      </c>
    </row>
    <row r="3" spans="1:13">
      <c r="A3" s="5" t="s">
        <v>1419</v>
      </c>
      <c r="B3" s="5" t="s">
        <v>1420</v>
      </c>
      <c r="C3" s="5"/>
      <c r="D3" s="5" t="s">
        <v>32</v>
      </c>
      <c r="E3" s="5"/>
      <c r="F3" s="5" t="s">
        <v>33</v>
      </c>
      <c r="G3" s="5" t="s">
        <v>34</v>
      </c>
      <c r="H3" s="5"/>
      <c r="I3" s="23" t="s">
        <v>1421</v>
      </c>
      <c r="J3" s="5"/>
      <c r="K3" s="5"/>
      <c r="L3" s="5" t="s">
        <v>553</v>
      </c>
    </row>
    <row r="4" spans="1:13">
      <c r="A4" s="5" t="s">
        <v>1181</v>
      </c>
      <c r="B4" s="5" t="s">
        <v>1314</v>
      </c>
      <c r="C4" s="5" t="s">
        <v>15</v>
      </c>
      <c r="D4" s="5" t="s">
        <v>1315</v>
      </c>
      <c r="E4" s="5"/>
      <c r="F4" s="5" t="s">
        <v>1316</v>
      </c>
      <c r="G4" s="5" t="s">
        <v>28</v>
      </c>
      <c r="H4" s="5" t="s">
        <v>1317</v>
      </c>
      <c r="I4" s="9" t="s">
        <v>1318</v>
      </c>
      <c r="J4" s="5" t="s">
        <v>1319</v>
      </c>
      <c r="K4" s="10" t="s">
        <v>15</v>
      </c>
      <c r="L4" s="10" t="s">
        <v>18</v>
      </c>
    </row>
    <row r="5" spans="1:13">
      <c r="A5" s="8" t="s">
        <v>1181</v>
      </c>
      <c r="B5" s="5" t="s">
        <v>1183</v>
      </c>
      <c r="C5" s="5" t="s">
        <v>1183</v>
      </c>
      <c r="D5" s="5"/>
      <c r="E5" s="5"/>
      <c r="F5" s="5" t="s">
        <v>1184</v>
      </c>
      <c r="G5" s="5" t="s">
        <v>643</v>
      </c>
      <c r="H5" s="5" t="s">
        <v>15</v>
      </c>
      <c r="I5" s="9" t="s">
        <v>15</v>
      </c>
      <c r="J5" s="5" t="s">
        <v>15</v>
      </c>
      <c r="K5" s="10" t="s">
        <v>15</v>
      </c>
      <c r="L5" s="10" t="s">
        <v>18</v>
      </c>
    </row>
    <row r="6" spans="1:13">
      <c r="A6" s="8" t="s">
        <v>1181</v>
      </c>
      <c r="B6" s="5" t="s">
        <v>1357</v>
      </c>
      <c r="C6" s="5"/>
      <c r="D6" s="5" t="s">
        <v>1358</v>
      </c>
      <c r="E6" s="5"/>
      <c r="F6" s="5" t="s">
        <v>1331</v>
      </c>
      <c r="G6" s="5" t="s">
        <v>1359</v>
      </c>
      <c r="H6" s="5"/>
      <c r="I6" s="5" t="s">
        <v>1360</v>
      </c>
      <c r="J6" s="5"/>
      <c r="K6" s="6" t="s">
        <v>1361</v>
      </c>
      <c r="L6" s="5" t="s">
        <v>553</v>
      </c>
    </row>
    <row r="7" spans="1:13">
      <c r="A7" s="8" t="s">
        <v>1181</v>
      </c>
      <c r="B7" s="5" t="s">
        <v>1320</v>
      </c>
      <c r="C7" s="5"/>
      <c r="D7" s="5" t="s">
        <v>1321</v>
      </c>
      <c r="E7" s="5" t="s">
        <v>1316</v>
      </c>
      <c r="F7" s="5" t="s">
        <v>1322</v>
      </c>
      <c r="G7" s="5" t="s">
        <v>28</v>
      </c>
      <c r="H7" s="5"/>
      <c r="I7" s="5" t="s">
        <v>1323</v>
      </c>
      <c r="J7" s="5"/>
      <c r="K7" s="10"/>
      <c r="L7" s="10" t="s">
        <v>1715</v>
      </c>
    </row>
    <row r="8" spans="1:13">
      <c r="A8" s="5" t="s">
        <v>1181</v>
      </c>
      <c r="B8" s="5" t="s">
        <v>1185</v>
      </c>
      <c r="C8" s="5" t="s">
        <v>1185</v>
      </c>
      <c r="D8" s="5" t="s">
        <v>1186</v>
      </c>
      <c r="E8" s="5" t="s">
        <v>1187</v>
      </c>
      <c r="F8" s="5" t="s">
        <v>1188</v>
      </c>
      <c r="G8" s="5" t="s">
        <v>643</v>
      </c>
      <c r="H8" s="5" t="s">
        <v>1189</v>
      </c>
      <c r="I8" s="9" t="s">
        <v>1190</v>
      </c>
      <c r="J8" s="5" t="s">
        <v>1191</v>
      </c>
      <c r="K8" s="10"/>
      <c r="L8" s="10" t="s">
        <v>18</v>
      </c>
    </row>
    <row r="9" spans="1:13">
      <c r="A9" s="8" t="s">
        <v>1181</v>
      </c>
      <c r="B9" s="5" t="s">
        <v>1413</v>
      </c>
      <c r="C9" s="5"/>
      <c r="D9" s="5" t="s">
        <v>1414</v>
      </c>
      <c r="E9" s="5"/>
      <c r="F9" s="5" t="s">
        <v>1222</v>
      </c>
      <c r="G9" s="5"/>
      <c r="H9" s="5"/>
      <c r="I9" s="5"/>
      <c r="J9" s="5"/>
      <c r="K9" s="5"/>
      <c r="L9" s="8" t="s">
        <v>1715</v>
      </c>
    </row>
    <row r="10" spans="1:13">
      <c r="A10" s="5" t="s">
        <v>1181</v>
      </c>
      <c r="B10" s="5" t="s">
        <v>1341</v>
      </c>
      <c r="C10" s="5"/>
      <c r="D10" s="5" t="s">
        <v>1342</v>
      </c>
      <c r="E10" s="5"/>
      <c r="F10" s="5" t="s">
        <v>1343</v>
      </c>
      <c r="G10" s="5" t="s">
        <v>796</v>
      </c>
      <c r="H10" s="5"/>
      <c r="I10" s="5" t="s">
        <v>1344</v>
      </c>
      <c r="J10" s="5"/>
      <c r="K10" s="5"/>
      <c r="L10" s="5" t="s">
        <v>1722</v>
      </c>
    </row>
    <row r="11" spans="1:13">
      <c r="A11" s="8" t="s">
        <v>1181</v>
      </c>
      <c r="B11" s="5" t="s">
        <v>1294</v>
      </c>
      <c r="C11" s="5"/>
      <c r="D11" s="5" t="s">
        <v>1295</v>
      </c>
      <c r="E11" s="5"/>
      <c r="F11" s="5" t="s">
        <v>1182</v>
      </c>
      <c r="G11" s="5" t="s">
        <v>1296</v>
      </c>
      <c r="H11" s="5"/>
      <c r="I11" s="5" t="s">
        <v>1297</v>
      </c>
      <c r="J11" s="5"/>
      <c r="K11" s="6" t="s">
        <v>1298</v>
      </c>
      <c r="L11" s="8" t="s">
        <v>1731</v>
      </c>
    </row>
    <row r="12" spans="1:13">
      <c r="A12" s="8" t="s">
        <v>1181</v>
      </c>
      <c r="B12" s="5" t="s">
        <v>1362</v>
      </c>
      <c r="C12" s="5" t="s">
        <v>1363</v>
      </c>
      <c r="D12" s="5" t="s">
        <v>1364</v>
      </c>
      <c r="E12" s="5" t="s">
        <v>1365</v>
      </c>
      <c r="F12" s="5" t="s">
        <v>1366</v>
      </c>
      <c r="G12" s="5" t="s">
        <v>1359</v>
      </c>
      <c r="H12" s="5" t="s">
        <v>1367</v>
      </c>
      <c r="I12" s="9" t="s">
        <v>1368</v>
      </c>
      <c r="J12" s="5" t="s">
        <v>15</v>
      </c>
      <c r="K12" s="6" t="s">
        <v>1369</v>
      </c>
      <c r="L12" s="10" t="s">
        <v>140</v>
      </c>
    </row>
    <row r="13" spans="1:13">
      <c r="A13" s="8" t="s">
        <v>1181</v>
      </c>
      <c r="B13" s="53" t="s">
        <v>1710</v>
      </c>
      <c r="C13" s="5"/>
      <c r="D13" s="5" t="s">
        <v>1415</v>
      </c>
      <c r="E13" s="5" t="s">
        <v>1416</v>
      </c>
      <c r="F13" s="5" t="s">
        <v>1417</v>
      </c>
      <c r="G13" s="5" t="s">
        <v>34</v>
      </c>
      <c r="H13" s="5"/>
      <c r="I13" s="5" t="s">
        <v>1418</v>
      </c>
      <c r="J13" s="5"/>
      <c r="K13" s="10"/>
      <c r="L13" s="8" t="s">
        <v>1715</v>
      </c>
    </row>
    <row r="14" spans="1:13">
      <c r="A14" s="8" t="s">
        <v>1181</v>
      </c>
      <c r="B14" s="5" t="s">
        <v>1371</v>
      </c>
      <c r="C14" s="5" t="s">
        <v>1371</v>
      </c>
      <c r="D14" s="5" t="s">
        <v>1372</v>
      </c>
      <c r="E14" s="5"/>
      <c r="F14" s="5" t="s">
        <v>1322</v>
      </c>
      <c r="G14" s="5" t="s">
        <v>1359</v>
      </c>
      <c r="H14" s="5" t="s">
        <v>15</v>
      </c>
      <c r="I14" s="9" t="s">
        <v>1373</v>
      </c>
      <c r="J14" s="5" t="s">
        <v>15</v>
      </c>
      <c r="K14" s="5"/>
      <c r="L14" s="10" t="s">
        <v>18</v>
      </c>
    </row>
    <row r="15" spans="1:13">
      <c r="A15" s="8" t="s">
        <v>1181</v>
      </c>
      <c r="B15" s="5" t="s">
        <v>1374</v>
      </c>
      <c r="C15" s="5"/>
      <c r="D15" s="5" t="s">
        <v>1375</v>
      </c>
      <c r="E15" s="5"/>
      <c r="F15" s="5" t="s">
        <v>1376</v>
      </c>
      <c r="G15" s="5" t="s">
        <v>1359</v>
      </c>
      <c r="H15" s="5"/>
      <c r="I15" s="5" t="s">
        <v>1377</v>
      </c>
      <c r="J15" s="5"/>
      <c r="K15" s="6" t="s">
        <v>1378</v>
      </c>
      <c r="L15" s="5" t="s">
        <v>1725</v>
      </c>
    </row>
    <row r="16" spans="1:13">
      <c r="A16" s="8" t="s">
        <v>1181</v>
      </c>
      <c r="B16" s="5" t="s">
        <v>1192</v>
      </c>
      <c r="C16" s="5"/>
      <c r="D16" s="5" t="s">
        <v>1193</v>
      </c>
      <c r="E16" s="5" t="s">
        <v>1194</v>
      </c>
      <c r="F16" s="5" t="s">
        <v>1188</v>
      </c>
      <c r="G16" s="5" t="s">
        <v>643</v>
      </c>
      <c r="H16" s="5"/>
      <c r="I16" s="5" t="s">
        <v>1195</v>
      </c>
      <c r="J16" s="5"/>
      <c r="K16" s="5"/>
      <c r="L16" s="5" t="s">
        <v>1726</v>
      </c>
    </row>
    <row r="17" spans="1:12">
      <c r="A17" s="7" t="s">
        <v>1181</v>
      </c>
      <c r="B17" s="5" t="s">
        <v>1248</v>
      </c>
      <c r="C17" s="5"/>
      <c r="D17" s="5" t="s">
        <v>33</v>
      </c>
      <c r="E17" s="5"/>
      <c r="F17" s="7" t="s">
        <v>1249</v>
      </c>
      <c r="G17" s="7" t="s">
        <v>34</v>
      </c>
      <c r="H17" s="5"/>
      <c r="I17" s="5" t="s">
        <v>1250</v>
      </c>
      <c r="J17" s="5"/>
      <c r="K17" s="5"/>
      <c r="L17" s="5" t="s">
        <v>1715</v>
      </c>
    </row>
    <row r="18" spans="1:12">
      <c r="A18" s="8" t="s">
        <v>1181</v>
      </c>
      <c r="B18" s="5" t="s">
        <v>1196</v>
      </c>
      <c r="C18" s="5" t="s">
        <v>1196</v>
      </c>
      <c r="D18" s="5" t="s">
        <v>1197</v>
      </c>
      <c r="E18" s="5" t="s">
        <v>1198</v>
      </c>
      <c r="F18" s="5" t="s">
        <v>1199</v>
      </c>
      <c r="G18" s="5" t="s">
        <v>643</v>
      </c>
      <c r="H18" s="5" t="s">
        <v>15</v>
      </c>
      <c r="I18" s="43" t="s">
        <v>1200</v>
      </c>
      <c r="J18" s="5" t="s">
        <v>1201</v>
      </c>
      <c r="K18" s="6" t="s">
        <v>1202</v>
      </c>
      <c r="L18" s="10" t="s">
        <v>18</v>
      </c>
    </row>
    <row r="19" spans="1:12">
      <c r="A19" s="8" t="s">
        <v>1181</v>
      </c>
      <c r="B19" s="17" t="s">
        <v>1379</v>
      </c>
      <c r="C19" s="5"/>
      <c r="D19" s="17" t="s">
        <v>1380</v>
      </c>
      <c r="E19" s="5"/>
      <c r="F19" s="17" t="s">
        <v>1381</v>
      </c>
      <c r="G19" s="5" t="s">
        <v>1359</v>
      </c>
      <c r="H19" s="5"/>
      <c r="I19" s="21" t="s">
        <v>1382</v>
      </c>
      <c r="J19" s="5"/>
      <c r="K19" s="5" t="s">
        <v>1383</v>
      </c>
      <c r="L19" s="5" t="s">
        <v>1722</v>
      </c>
    </row>
    <row r="20" spans="1:12">
      <c r="A20" s="7" t="s">
        <v>1181</v>
      </c>
      <c r="B20" s="5" t="s">
        <v>1251</v>
      </c>
      <c r="C20" s="5"/>
      <c r="D20" s="5" t="s">
        <v>1252</v>
      </c>
      <c r="E20" s="5" t="s">
        <v>1253</v>
      </c>
      <c r="F20" s="5" t="s">
        <v>1254</v>
      </c>
      <c r="G20" s="7" t="s">
        <v>34</v>
      </c>
      <c r="H20" s="5"/>
      <c r="I20" s="5" t="s">
        <v>1255</v>
      </c>
      <c r="J20" s="5"/>
      <c r="K20" s="5"/>
      <c r="L20" s="5" t="s">
        <v>1728</v>
      </c>
    </row>
    <row r="21" spans="1:12">
      <c r="A21" s="5" t="s">
        <v>1181</v>
      </c>
      <c r="B21" s="5" t="s">
        <v>1203</v>
      </c>
      <c r="C21" s="5" t="s">
        <v>1203</v>
      </c>
      <c r="D21" s="5" t="s">
        <v>1204</v>
      </c>
      <c r="E21" s="5"/>
      <c r="F21" s="5" t="s">
        <v>1205</v>
      </c>
      <c r="G21" s="5" t="s">
        <v>643</v>
      </c>
      <c r="H21" s="5" t="s">
        <v>15</v>
      </c>
      <c r="I21" s="9" t="s">
        <v>1206</v>
      </c>
      <c r="J21" s="5" t="s">
        <v>1207</v>
      </c>
      <c r="K21" s="6" t="s">
        <v>1208</v>
      </c>
      <c r="L21" s="10" t="s">
        <v>18</v>
      </c>
    </row>
    <row r="22" spans="1:12">
      <c r="A22" s="7" t="s">
        <v>1181</v>
      </c>
      <c r="B22" s="5" t="s">
        <v>1209</v>
      </c>
      <c r="C22" s="5"/>
      <c r="D22" s="5" t="s">
        <v>1210</v>
      </c>
      <c r="E22" s="5" t="s">
        <v>1211</v>
      </c>
      <c r="F22" s="7" t="s">
        <v>1212</v>
      </c>
      <c r="G22" s="7" t="s">
        <v>643</v>
      </c>
      <c r="H22" s="5"/>
      <c r="I22" s="5" t="s">
        <v>1213</v>
      </c>
      <c r="J22" s="5"/>
      <c r="K22" s="5"/>
      <c r="L22" s="5" t="s">
        <v>1722</v>
      </c>
    </row>
    <row r="23" spans="1:12">
      <c r="A23" s="5" t="s">
        <v>1181</v>
      </c>
      <c r="B23" s="5" t="s">
        <v>1214</v>
      </c>
      <c r="C23" s="5" t="s">
        <v>15</v>
      </c>
      <c r="D23" s="5" t="s">
        <v>1215</v>
      </c>
      <c r="E23" s="5" t="s">
        <v>1216</v>
      </c>
      <c r="F23" s="5" t="s">
        <v>1199</v>
      </c>
      <c r="G23" s="5" t="s">
        <v>643</v>
      </c>
      <c r="H23" s="5" t="s">
        <v>1217</v>
      </c>
      <c r="I23" s="9" t="s">
        <v>1218</v>
      </c>
      <c r="J23" s="5" t="s">
        <v>1219</v>
      </c>
      <c r="K23" s="10" t="s">
        <v>15</v>
      </c>
      <c r="L23" s="10" t="s">
        <v>17</v>
      </c>
    </row>
    <row r="24" spans="1:12">
      <c r="A24" s="7" t="s">
        <v>1181</v>
      </c>
      <c r="B24" s="5" t="s">
        <v>1256</v>
      </c>
      <c r="C24" s="5"/>
      <c r="D24" s="7" t="s">
        <v>1257</v>
      </c>
      <c r="E24" s="5"/>
      <c r="F24" s="5" t="s">
        <v>1182</v>
      </c>
      <c r="G24" s="7" t="s">
        <v>34</v>
      </c>
      <c r="H24" s="5"/>
      <c r="I24" s="5" t="s">
        <v>1258</v>
      </c>
      <c r="J24" s="5"/>
      <c r="K24" s="5"/>
      <c r="L24" s="5" t="s">
        <v>1729</v>
      </c>
    </row>
    <row r="25" spans="1:12">
      <c r="A25" s="5" t="s">
        <v>1181</v>
      </c>
      <c r="B25" s="5" t="s">
        <v>1220</v>
      </c>
      <c r="C25" s="5" t="s">
        <v>1220</v>
      </c>
      <c r="D25" s="5" t="s">
        <v>1221</v>
      </c>
      <c r="E25" s="5"/>
      <c r="F25" s="5" t="s">
        <v>1222</v>
      </c>
      <c r="G25" s="5" t="s">
        <v>643</v>
      </c>
      <c r="H25" s="5" t="s">
        <v>15</v>
      </c>
      <c r="I25" s="9" t="s">
        <v>1223</v>
      </c>
      <c r="J25" s="5" t="s">
        <v>15</v>
      </c>
      <c r="K25" s="44" t="s">
        <v>1224</v>
      </c>
      <c r="L25" s="10" t="s">
        <v>18</v>
      </c>
    </row>
    <row r="26" spans="1:12">
      <c r="A26" s="7" t="s">
        <v>1181</v>
      </c>
      <c r="B26" s="5" t="s">
        <v>1259</v>
      </c>
      <c r="C26" s="5"/>
      <c r="D26" s="7" t="s">
        <v>1260</v>
      </c>
      <c r="E26" s="5"/>
      <c r="F26" s="5" t="s">
        <v>1182</v>
      </c>
      <c r="G26" s="7" t="s">
        <v>34</v>
      </c>
      <c r="H26" s="5"/>
      <c r="I26" s="5" t="s">
        <v>1261</v>
      </c>
      <c r="J26" s="5"/>
      <c r="K26" s="5"/>
      <c r="L26" s="5" t="s">
        <v>1722</v>
      </c>
    </row>
    <row r="27" spans="1:12">
      <c r="A27" s="8" t="s">
        <v>1181</v>
      </c>
      <c r="B27" s="5" t="s">
        <v>1384</v>
      </c>
      <c r="C27" s="5"/>
      <c r="D27" s="5" t="s">
        <v>1385</v>
      </c>
      <c r="E27" s="5" t="s">
        <v>358</v>
      </c>
      <c r="F27" s="5" t="s">
        <v>1386</v>
      </c>
      <c r="G27" s="5" t="s">
        <v>1359</v>
      </c>
      <c r="H27" s="5"/>
      <c r="I27" s="5" t="s">
        <v>1387</v>
      </c>
      <c r="J27" s="5" t="s">
        <v>1387</v>
      </c>
      <c r="K27" s="6" t="s">
        <v>1388</v>
      </c>
      <c r="L27" s="8" t="s">
        <v>1722</v>
      </c>
    </row>
    <row r="28" spans="1:12">
      <c r="A28" s="8" t="s">
        <v>1181</v>
      </c>
      <c r="B28" s="7" t="s">
        <v>1262</v>
      </c>
      <c r="C28" s="5"/>
      <c r="D28" s="5" t="s">
        <v>1263</v>
      </c>
      <c r="E28" s="5"/>
      <c r="F28" s="5" t="s">
        <v>1264</v>
      </c>
      <c r="G28" s="5" t="s">
        <v>34</v>
      </c>
      <c r="H28" s="5"/>
      <c r="I28" s="5" t="s">
        <v>1265</v>
      </c>
      <c r="J28" s="5"/>
      <c r="K28" s="5" t="s">
        <v>1266</v>
      </c>
      <c r="L28" s="8" t="s">
        <v>18</v>
      </c>
    </row>
    <row r="29" spans="1:12">
      <c r="A29" s="7" t="s">
        <v>1181</v>
      </c>
      <c r="B29" s="7" t="s">
        <v>1324</v>
      </c>
      <c r="C29" s="5"/>
      <c r="D29" s="5" t="s">
        <v>1325</v>
      </c>
      <c r="E29" s="5"/>
      <c r="F29" s="5" t="s">
        <v>1326</v>
      </c>
      <c r="G29" s="7" t="s">
        <v>28</v>
      </c>
      <c r="H29" s="5"/>
      <c r="I29" s="5" t="s">
        <v>1327</v>
      </c>
      <c r="J29" s="5"/>
      <c r="K29" s="45" t="s">
        <v>1328</v>
      </c>
      <c r="L29" s="8" t="s">
        <v>1732</v>
      </c>
    </row>
    <row r="30" spans="1:12">
      <c r="A30" s="8" t="s">
        <v>1181</v>
      </c>
      <c r="B30" s="5" t="s">
        <v>1225</v>
      </c>
      <c r="C30" s="5"/>
      <c r="D30" s="5" t="s">
        <v>1226</v>
      </c>
      <c r="E30" s="5" t="s">
        <v>1227</v>
      </c>
      <c r="F30" s="5" t="s">
        <v>1182</v>
      </c>
      <c r="G30" s="5" t="s">
        <v>643</v>
      </c>
      <c r="H30" s="5" t="s">
        <v>1228</v>
      </c>
      <c r="I30" s="9" t="s">
        <v>15</v>
      </c>
      <c r="J30" s="5" t="s">
        <v>15</v>
      </c>
      <c r="K30" s="5" t="s">
        <v>15</v>
      </c>
      <c r="L30" s="5" t="s">
        <v>79</v>
      </c>
    </row>
    <row r="31" spans="1:12">
      <c r="A31" s="8" t="s">
        <v>1181</v>
      </c>
      <c r="B31" s="19" t="s">
        <v>1267</v>
      </c>
      <c r="C31" s="19" t="s">
        <v>1268</v>
      </c>
      <c r="D31" s="5"/>
      <c r="E31" s="5"/>
      <c r="F31" s="19" t="s">
        <v>1269</v>
      </c>
      <c r="G31" s="19" t="s">
        <v>34</v>
      </c>
      <c r="H31" s="5"/>
      <c r="I31" s="5"/>
      <c r="J31" s="5"/>
      <c r="K31" s="5"/>
      <c r="L31" s="8" t="s">
        <v>1716</v>
      </c>
    </row>
    <row r="32" spans="1:12">
      <c r="A32" s="8" t="s">
        <v>1181</v>
      </c>
      <c r="B32" s="5" t="s">
        <v>1229</v>
      </c>
      <c r="C32" s="5" t="s">
        <v>1229</v>
      </c>
      <c r="D32" s="5" t="s">
        <v>1230</v>
      </c>
      <c r="E32" s="5" t="s">
        <v>1231</v>
      </c>
      <c r="F32" s="5" t="s">
        <v>1188</v>
      </c>
      <c r="G32" s="5" t="s">
        <v>643</v>
      </c>
      <c r="H32" s="5" t="s">
        <v>15</v>
      </c>
      <c r="I32" s="9" t="s">
        <v>1232</v>
      </c>
      <c r="J32" s="5" t="s">
        <v>1232</v>
      </c>
      <c r="K32" s="10" t="s">
        <v>15</v>
      </c>
      <c r="L32" s="10" t="s">
        <v>18</v>
      </c>
    </row>
    <row r="33" spans="1:12">
      <c r="A33" s="8" t="s">
        <v>1181</v>
      </c>
      <c r="B33" s="8" t="s">
        <v>1270</v>
      </c>
      <c r="C33" s="5"/>
      <c r="D33" s="5" t="s">
        <v>1271</v>
      </c>
      <c r="E33" s="5"/>
      <c r="F33" s="8" t="s">
        <v>1272</v>
      </c>
      <c r="G33" s="8" t="s">
        <v>34</v>
      </c>
      <c r="H33" s="5"/>
      <c r="I33" s="5"/>
      <c r="J33" s="5"/>
      <c r="K33" s="5"/>
      <c r="L33" s="8" t="s">
        <v>1715</v>
      </c>
    </row>
    <row r="34" spans="1:12">
      <c r="A34" s="8" t="s">
        <v>1181</v>
      </c>
      <c r="B34" s="5" t="s">
        <v>1233</v>
      </c>
      <c r="C34" s="5" t="s">
        <v>1233</v>
      </c>
      <c r="D34" s="5" t="s">
        <v>342</v>
      </c>
      <c r="E34" s="5"/>
      <c r="F34" s="5" t="s">
        <v>1188</v>
      </c>
      <c r="G34" s="5" t="s">
        <v>643</v>
      </c>
      <c r="H34" s="5" t="s">
        <v>15</v>
      </c>
      <c r="I34" s="1" t="s">
        <v>1234</v>
      </c>
      <c r="J34" s="1" t="s">
        <v>1235</v>
      </c>
      <c r="K34" s="6" t="s">
        <v>1236</v>
      </c>
      <c r="L34" s="10" t="s">
        <v>17</v>
      </c>
    </row>
    <row r="35" spans="1:12">
      <c r="A35" s="8" t="s">
        <v>1181</v>
      </c>
      <c r="B35" s="5" t="s">
        <v>1299</v>
      </c>
      <c r="C35" s="5"/>
      <c r="D35" s="5" t="s">
        <v>14</v>
      </c>
      <c r="E35" s="5"/>
      <c r="F35" s="5" t="s">
        <v>1300</v>
      </c>
      <c r="G35" s="5" t="s">
        <v>1296</v>
      </c>
      <c r="H35" s="5"/>
      <c r="I35" s="1" t="s">
        <v>1301</v>
      </c>
      <c r="J35" s="5"/>
      <c r="K35" s="5" t="s">
        <v>1302</v>
      </c>
      <c r="L35" s="8" t="s">
        <v>1715</v>
      </c>
    </row>
    <row r="36" spans="1:12">
      <c r="A36" s="8" t="s">
        <v>1181</v>
      </c>
      <c r="B36" s="5" t="s">
        <v>1308</v>
      </c>
      <c r="C36" s="5" t="s">
        <v>15</v>
      </c>
      <c r="D36" s="5" t="s">
        <v>1309</v>
      </c>
      <c r="E36" s="5"/>
      <c r="F36" s="5" t="s">
        <v>1310</v>
      </c>
      <c r="G36" s="5" t="s">
        <v>1311</v>
      </c>
      <c r="H36" s="5" t="s">
        <v>1312</v>
      </c>
      <c r="I36" s="5" t="s">
        <v>1313</v>
      </c>
      <c r="J36" s="5" t="s">
        <v>15</v>
      </c>
      <c r="K36" s="10" t="s">
        <v>15</v>
      </c>
      <c r="L36" s="10" t="s">
        <v>18</v>
      </c>
    </row>
    <row r="37" spans="1:12">
      <c r="A37" s="8" t="s">
        <v>1181</v>
      </c>
      <c r="B37" s="5" t="s">
        <v>1273</v>
      </c>
      <c r="C37" s="5" t="s">
        <v>15</v>
      </c>
      <c r="D37" s="5" t="s">
        <v>1274</v>
      </c>
      <c r="E37" s="5"/>
      <c r="F37" s="5" t="s">
        <v>1222</v>
      </c>
      <c r="G37" s="5" t="s">
        <v>34</v>
      </c>
      <c r="H37" s="5"/>
      <c r="I37" s="9" t="s">
        <v>15</v>
      </c>
      <c r="J37" s="5" t="s">
        <v>15</v>
      </c>
      <c r="K37" s="10" t="s">
        <v>15</v>
      </c>
      <c r="L37" s="10" t="s">
        <v>18</v>
      </c>
    </row>
    <row r="38" spans="1:12">
      <c r="A38" s="8" t="s">
        <v>1181</v>
      </c>
      <c r="B38" s="5" t="s">
        <v>1389</v>
      </c>
      <c r="C38" s="5"/>
      <c r="D38" s="5" t="s">
        <v>1390</v>
      </c>
      <c r="E38" s="5"/>
      <c r="F38" s="5" t="s">
        <v>1370</v>
      </c>
      <c r="G38" s="5" t="s">
        <v>1359</v>
      </c>
      <c r="H38" s="5"/>
      <c r="I38" s="5" t="s">
        <v>1391</v>
      </c>
      <c r="J38" s="5"/>
      <c r="K38" s="5"/>
      <c r="L38" s="8" t="s">
        <v>1715</v>
      </c>
    </row>
    <row r="39" spans="1:12">
      <c r="A39" s="8" t="s">
        <v>1181</v>
      </c>
      <c r="B39" s="8" t="s">
        <v>1345</v>
      </c>
      <c r="C39" s="5"/>
      <c r="D39" s="5" t="s">
        <v>1346</v>
      </c>
      <c r="E39" s="5"/>
      <c r="F39" s="5" t="s">
        <v>1347</v>
      </c>
      <c r="G39" s="5" t="s">
        <v>796</v>
      </c>
      <c r="H39" s="5"/>
      <c r="I39" s="5" t="s">
        <v>1348</v>
      </c>
      <c r="J39" s="5"/>
      <c r="K39" s="6" t="s">
        <v>1349</v>
      </c>
      <c r="L39" s="8" t="s">
        <v>1715</v>
      </c>
    </row>
    <row r="40" spans="1:12">
      <c r="A40" s="8" t="s">
        <v>1181</v>
      </c>
      <c r="B40" s="8" t="s">
        <v>1275</v>
      </c>
      <c r="C40" s="5"/>
      <c r="D40" s="5" t="s">
        <v>931</v>
      </c>
      <c r="E40" s="5"/>
      <c r="F40" s="5" t="s">
        <v>1188</v>
      </c>
      <c r="G40" s="5" t="s">
        <v>34</v>
      </c>
      <c r="H40" s="5"/>
      <c r="I40" s="5" t="s">
        <v>1276</v>
      </c>
      <c r="J40" s="5"/>
      <c r="K40" s="5"/>
      <c r="L40" s="8" t="s">
        <v>18</v>
      </c>
    </row>
    <row r="41" spans="1:12">
      <c r="A41" s="8" t="s">
        <v>1181</v>
      </c>
      <c r="B41" s="8" t="s">
        <v>1277</v>
      </c>
      <c r="C41" s="5"/>
      <c r="D41" s="5" t="s">
        <v>1278</v>
      </c>
      <c r="E41" s="5"/>
      <c r="F41" s="5" t="s">
        <v>1222</v>
      </c>
      <c r="G41" s="5" t="s">
        <v>34</v>
      </c>
      <c r="H41" s="5"/>
      <c r="I41" s="5" t="s">
        <v>1279</v>
      </c>
      <c r="J41" s="5"/>
      <c r="K41" s="5"/>
      <c r="L41" s="5" t="s">
        <v>140</v>
      </c>
    </row>
    <row r="42" spans="1:12">
      <c r="A42" s="8" t="s">
        <v>1181</v>
      </c>
      <c r="B42" s="5" t="s">
        <v>1329</v>
      </c>
      <c r="C42" s="5"/>
      <c r="D42" s="5" t="s">
        <v>1330</v>
      </c>
      <c r="E42" s="5"/>
      <c r="F42" s="5" t="s">
        <v>1331</v>
      </c>
      <c r="G42" s="5" t="s">
        <v>28</v>
      </c>
      <c r="H42" s="5"/>
      <c r="I42" s="5" t="s">
        <v>1332</v>
      </c>
      <c r="J42" s="5"/>
      <c r="K42" s="10"/>
      <c r="L42" s="5" t="s">
        <v>1715</v>
      </c>
    </row>
    <row r="43" spans="1:12">
      <c r="A43" s="7" t="s">
        <v>1181</v>
      </c>
      <c r="B43" s="5" t="s">
        <v>1280</v>
      </c>
      <c r="C43" s="5"/>
      <c r="D43" s="7" t="s">
        <v>1281</v>
      </c>
      <c r="E43" s="5"/>
      <c r="F43" s="5" t="s">
        <v>1269</v>
      </c>
      <c r="G43" s="7" t="s">
        <v>34</v>
      </c>
      <c r="H43" s="5"/>
      <c r="I43" s="5"/>
      <c r="J43" s="5"/>
      <c r="K43" s="5"/>
      <c r="L43" s="5" t="s">
        <v>1733</v>
      </c>
    </row>
    <row r="44" spans="1:12">
      <c r="A44" s="8" t="s">
        <v>1181</v>
      </c>
      <c r="B44" s="5" t="s">
        <v>1392</v>
      </c>
      <c r="C44" s="5"/>
      <c r="D44" s="5" t="s">
        <v>1393</v>
      </c>
      <c r="E44" s="5" t="s">
        <v>1394</v>
      </c>
      <c r="F44" s="5" t="s">
        <v>1386</v>
      </c>
      <c r="G44" s="5" t="s">
        <v>1359</v>
      </c>
      <c r="H44" s="5"/>
      <c r="I44" s="5" t="s">
        <v>1395</v>
      </c>
      <c r="J44" s="5"/>
      <c r="K44" s="10"/>
      <c r="L44" s="5" t="s">
        <v>1715</v>
      </c>
    </row>
    <row r="45" spans="1:12">
      <c r="A45" s="8" t="s">
        <v>1181</v>
      </c>
      <c r="B45" s="7" t="s">
        <v>1282</v>
      </c>
      <c r="C45" s="5"/>
      <c r="D45" s="5" t="s">
        <v>1283</v>
      </c>
      <c r="E45" s="5"/>
      <c r="F45" s="5" t="s">
        <v>1284</v>
      </c>
      <c r="G45" s="5" t="s">
        <v>34</v>
      </c>
      <c r="H45" s="5"/>
      <c r="I45" s="5" t="s">
        <v>1285</v>
      </c>
      <c r="J45" s="5"/>
      <c r="K45" s="5"/>
      <c r="L45" s="5" t="s">
        <v>1715</v>
      </c>
    </row>
    <row r="46" spans="1:12">
      <c r="A46" s="8" t="s">
        <v>1181</v>
      </c>
      <c r="B46" s="17" t="s">
        <v>1286</v>
      </c>
      <c r="C46" s="5"/>
      <c r="D46" s="5" t="s">
        <v>1287</v>
      </c>
      <c r="E46" s="5" t="s">
        <v>1288</v>
      </c>
      <c r="F46" s="5" t="s">
        <v>1182</v>
      </c>
      <c r="G46" s="5" t="s">
        <v>34</v>
      </c>
      <c r="H46" s="5"/>
      <c r="I46" s="5" t="s">
        <v>1289</v>
      </c>
      <c r="J46" s="5"/>
      <c r="K46" s="5"/>
      <c r="L46" s="5" t="s">
        <v>1715</v>
      </c>
    </row>
    <row r="47" spans="1:12">
      <c r="A47" s="8" t="s">
        <v>1181</v>
      </c>
      <c r="B47" s="5" t="s">
        <v>1290</v>
      </c>
      <c r="C47" s="5"/>
      <c r="D47" s="5" t="s">
        <v>1291</v>
      </c>
      <c r="E47" s="5"/>
      <c r="F47" s="5" t="s">
        <v>1292</v>
      </c>
      <c r="G47" s="5" t="s">
        <v>34</v>
      </c>
      <c r="H47" s="5"/>
      <c r="I47" s="5" t="s">
        <v>1293</v>
      </c>
      <c r="J47" s="5"/>
      <c r="K47" s="10"/>
      <c r="L47" s="5" t="s">
        <v>1715</v>
      </c>
    </row>
    <row r="48" spans="1:12">
      <c r="A48" s="8" t="s">
        <v>1181</v>
      </c>
      <c r="B48" s="7" t="s">
        <v>1350</v>
      </c>
      <c r="C48" s="5"/>
      <c r="D48" s="5" t="s">
        <v>1351</v>
      </c>
      <c r="E48" s="5"/>
      <c r="F48" s="5" t="s">
        <v>1343</v>
      </c>
      <c r="G48" s="5" t="s">
        <v>796</v>
      </c>
      <c r="H48" s="5"/>
      <c r="I48" s="5" t="s">
        <v>1352</v>
      </c>
      <c r="J48" s="5"/>
      <c r="K48" s="5"/>
      <c r="L48" s="5" t="s">
        <v>1733</v>
      </c>
    </row>
    <row r="49" spans="1:13">
      <c r="A49" s="8" t="s">
        <v>1181</v>
      </c>
      <c r="B49" s="5" t="s">
        <v>1237</v>
      </c>
      <c r="C49" s="5" t="s">
        <v>1237</v>
      </c>
      <c r="D49" s="5" t="s">
        <v>1238</v>
      </c>
      <c r="E49" s="5" t="s">
        <v>1239</v>
      </c>
      <c r="F49" s="5" t="s">
        <v>1199</v>
      </c>
      <c r="G49" s="5" t="s">
        <v>643</v>
      </c>
      <c r="H49" s="5" t="s">
        <v>15</v>
      </c>
      <c r="I49" s="9" t="s">
        <v>1240</v>
      </c>
      <c r="J49" s="5" t="s">
        <v>15</v>
      </c>
      <c r="K49" s="10" t="s">
        <v>15</v>
      </c>
      <c r="L49" s="10" t="s">
        <v>18</v>
      </c>
    </row>
    <row r="50" spans="1:13">
      <c r="A50" s="8" t="s">
        <v>1181</v>
      </c>
      <c r="B50" s="5" t="s">
        <v>1396</v>
      </c>
      <c r="C50" s="5"/>
      <c r="D50" s="5" t="s">
        <v>1397</v>
      </c>
      <c r="E50" s="5" t="s">
        <v>1398</v>
      </c>
      <c r="F50" s="5" t="s">
        <v>1322</v>
      </c>
      <c r="G50" s="5" t="s">
        <v>1359</v>
      </c>
      <c r="H50" s="5"/>
      <c r="I50" s="5" t="s">
        <v>1399</v>
      </c>
      <c r="J50" s="5" t="s">
        <v>1400</v>
      </c>
      <c r="K50" s="5" t="s">
        <v>1401</v>
      </c>
      <c r="L50" s="5" t="s">
        <v>1722</v>
      </c>
    </row>
    <row r="51" spans="1:13">
      <c r="A51" s="8" t="s">
        <v>1181</v>
      </c>
      <c r="B51" s="5" t="s">
        <v>1405</v>
      </c>
      <c r="C51" s="5" t="s">
        <v>15</v>
      </c>
      <c r="D51" s="5" t="s">
        <v>1238</v>
      </c>
      <c r="E51" s="5" t="s">
        <v>1406</v>
      </c>
      <c r="F51" s="5" t="s">
        <v>1407</v>
      </c>
      <c r="G51" s="5" t="s">
        <v>1408</v>
      </c>
      <c r="H51" s="5" t="s">
        <v>1409</v>
      </c>
      <c r="I51" s="9" t="s">
        <v>1410</v>
      </c>
      <c r="J51" s="5" t="s">
        <v>1411</v>
      </c>
      <c r="K51" s="10" t="s">
        <v>1412</v>
      </c>
      <c r="L51" s="10" t="s">
        <v>18</v>
      </c>
    </row>
    <row r="52" spans="1:13">
      <c r="A52" s="8" t="s">
        <v>1181</v>
      </c>
      <c r="B52" s="5" t="s">
        <v>1353</v>
      </c>
      <c r="C52" s="5" t="s">
        <v>1353</v>
      </c>
      <c r="D52" s="5" t="s">
        <v>1354</v>
      </c>
      <c r="E52" s="5"/>
      <c r="F52" s="5" t="s">
        <v>1343</v>
      </c>
      <c r="G52" s="5" t="s">
        <v>796</v>
      </c>
      <c r="H52" s="5" t="s">
        <v>15</v>
      </c>
      <c r="I52" s="9" t="s">
        <v>1355</v>
      </c>
      <c r="J52" s="5" t="s">
        <v>1356</v>
      </c>
      <c r="K52" s="5"/>
      <c r="L52" s="10" t="s">
        <v>17</v>
      </c>
    </row>
    <row r="53" spans="1:13">
      <c r="A53" s="8" t="s">
        <v>1181</v>
      </c>
      <c r="B53" s="5" t="s">
        <v>1333</v>
      </c>
      <c r="C53" s="5" t="s">
        <v>1334</v>
      </c>
      <c r="D53" s="5" t="s">
        <v>1335</v>
      </c>
      <c r="E53" s="5" t="s">
        <v>1336</v>
      </c>
      <c r="F53" s="5" t="s">
        <v>1337</v>
      </c>
      <c r="G53" s="5" t="s">
        <v>28</v>
      </c>
      <c r="H53" s="5" t="s">
        <v>1338</v>
      </c>
      <c r="I53" s="9" t="s">
        <v>1339</v>
      </c>
      <c r="J53" s="5" t="s">
        <v>1340</v>
      </c>
      <c r="K53" s="10"/>
      <c r="L53" s="10" t="s">
        <v>277</v>
      </c>
    </row>
    <row r="54" spans="1:13">
      <c r="A54" s="5" t="s">
        <v>1181</v>
      </c>
      <c r="B54" s="5" t="s">
        <v>1402</v>
      </c>
      <c r="C54" s="5"/>
      <c r="D54" s="5" t="s">
        <v>1403</v>
      </c>
      <c r="E54" s="5"/>
      <c r="F54" s="5" t="s">
        <v>1322</v>
      </c>
      <c r="G54" s="5" t="s">
        <v>1359</v>
      </c>
      <c r="H54" s="5"/>
      <c r="I54" s="5" t="s">
        <v>1404</v>
      </c>
      <c r="J54" s="5"/>
      <c r="K54" s="5"/>
      <c r="L54" s="5" t="s">
        <v>1729</v>
      </c>
    </row>
    <row r="55" spans="1:13">
      <c r="A55" s="8" t="s">
        <v>1181</v>
      </c>
      <c r="B55" s="5" t="s">
        <v>1242</v>
      </c>
      <c r="C55" s="5"/>
      <c r="D55" s="5" t="s">
        <v>1243</v>
      </c>
      <c r="E55" s="5" t="s">
        <v>1241</v>
      </c>
      <c r="F55" s="5" t="s">
        <v>1205</v>
      </c>
      <c r="G55" s="5" t="s">
        <v>643</v>
      </c>
      <c r="H55" s="5" t="s">
        <v>1244</v>
      </c>
      <c r="I55" s="9" t="s">
        <v>1245</v>
      </c>
      <c r="J55" s="5" t="s">
        <v>1246</v>
      </c>
      <c r="K55" s="5" t="s">
        <v>1247</v>
      </c>
      <c r="L55" s="5" t="s">
        <v>1722</v>
      </c>
    </row>
    <row r="56" spans="1:13">
      <c r="A56" s="8" t="s">
        <v>1181</v>
      </c>
      <c r="B56" s="5" t="s">
        <v>1303</v>
      </c>
      <c r="C56" s="5"/>
      <c r="D56" s="5" t="s">
        <v>1304</v>
      </c>
      <c r="E56" s="5" t="s">
        <v>1305</v>
      </c>
      <c r="F56" s="5" t="s">
        <v>1182</v>
      </c>
      <c r="G56" s="5" t="s">
        <v>1296</v>
      </c>
      <c r="H56" s="5"/>
      <c r="I56" s="5" t="s">
        <v>1306</v>
      </c>
      <c r="J56" s="5"/>
      <c r="K56" s="6" t="s">
        <v>1307</v>
      </c>
      <c r="L56" s="5" t="s">
        <v>1722</v>
      </c>
    </row>
    <row r="57" spans="1:13" ht="15.75" thickBot="1"/>
    <row r="58" spans="1:13" ht="19.5" thickBot="1">
      <c r="A58" s="105" t="s">
        <v>1872</v>
      </c>
      <c r="B58" s="124">
        <f>COUNTA(B59)</f>
        <v>1</v>
      </c>
    </row>
    <row r="59" spans="1:13">
      <c r="A59" s="59" t="s">
        <v>1181</v>
      </c>
      <c r="B59" s="59" t="s">
        <v>1792</v>
      </c>
      <c r="D59" s="59" t="s">
        <v>1793</v>
      </c>
      <c r="E59" s="59" t="s">
        <v>1331</v>
      </c>
      <c r="G59" s="59" t="s">
        <v>28</v>
      </c>
      <c r="I59" s="59" t="s">
        <v>1832</v>
      </c>
      <c r="L59" s="59" t="s">
        <v>1788</v>
      </c>
      <c r="M59" t="s">
        <v>1867</v>
      </c>
    </row>
    <row r="60" spans="1:13" ht="15.75" thickBot="1"/>
    <row r="61" spans="1:13" ht="19.5" thickBot="1">
      <c r="A61" s="89" t="s">
        <v>1862</v>
      </c>
      <c r="B61" s="125">
        <f>COUNTA(B62:B62)</f>
        <v>1</v>
      </c>
    </row>
    <row r="62" spans="1:13">
      <c r="A62" s="59" t="s">
        <v>1181</v>
      </c>
      <c r="B62" s="59" t="s">
        <v>1889</v>
      </c>
      <c r="C62" s="59" t="s">
        <v>1890</v>
      </c>
      <c r="F62" s="59" t="s">
        <v>1891</v>
      </c>
      <c r="G62" s="5" t="s">
        <v>34</v>
      </c>
      <c r="L62" s="59" t="s">
        <v>1919</v>
      </c>
      <c r="M62" s="59" t="s">
        <v>1892</v>
      </c>
    </row>
    <row r="66" ht="9.75" customHeight="1"/>
  </sheetData>
  <autoFilter ref="A2:M56"/>
  <conditionalFormatting sqref="D1">
    <cfRule type="duplicateValues" dxfId="30" priority="2"/>
  </conditionalFormatting>
  <hyperlinks>
    <hyperlink ref="K12" r:id="rId1" tooltip="E-mail" display="mailto:benzinemw@gmail.com?subject=Enquiry%20from%20Needit.ie&amp;body=Hello,%0AI%20would%20like%20some%20more%20information"/>
    <hyperlink ref="K21" r:id="rId2"/>
    <hyperlink ref="K34" r:id="rId3" display="mailto:info@subaru.ie?subject=Enquiry%20from%20Subaru.ie%20contact%20page"/>
    <hyperlink ref="K11" r:id="rId4" display="mailto:jrroche221@gmail.com"/>
    <hyperlink ref="K56" r:id="rId5" display="mailto:ferocairl@gmail.com"/>
    <hyperlink ref="K18" r:id="rId6"/>
    <hyperlink ref="K27" r:id="rId7" display="mailto:info@globalservicecentres.com"/>
    <hyperlink ref="K15" r:id="rId8"/>
    <hyperlink ref="K6" r:id="rId9" display="mailto:autoevialtd@gmail.com"/>
    <hyperlink ref="K39" r:id="rId10" display="mailto:info@newirelandmotors.i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58"/>
  <sheetViews>
    <sheetView topLeftCell="A20" zoomScale="70" zoomScaleNormal="70" workbookViewId="0">
      <selection activeCell="L55" sqref="L55:L56"/>
    </sheetView>
  </sheetViews>
  <sheetFormatPr defaultRowHeight="15"/>
  <cols>
    <col min="1" max="1" width="40.42578125" bestFit="1" customWidth="1"/>
    <col min="2" max="2" width="33" bestFit="1" customWidth="1"/>
    <col min="3" max="3" width="47.5703125" bestFit="1" customWidth="1"/>
    <col min="4" max="4" width="37.28515625" bestFit="1" customWidth="1"/>
    <col min="5" max="5" width="27" bestFit="1" customWidth="1"/>
    <col min="6" max="6" width="23" bestFit="1" customWidth="1"/>
    <col min="7" max="7" width="21.28515625" bestFit="1" customWidth="1"/>
    <col min="8" max="8" width="33.7109375" bestFit="1" customWidth="1"/>
    <col min="9" max="9" width="27.28515625" bestFit="1" customWidth="1"/>
    <col min="10" max="10" width="14.140625" bestFit="1" customWidth="1"/>
    <col min="11" max="11" width="33.28515625" bestFit="1" customWidth="1"/>
    <col min="12" max="12" width="24.7109375" bestFit="1" customWidth="1"/>
    <col min="13" max="13" width="117.28515625" bestFit="1" customWidth="1"/>
  </cols>
  <sheetData>
    <row r="1" spans="1:13" s="83" customFormat="1" ht="19.5" thickBot="1">
      <c r="A1" s="91" t="s">
        <v>1882</v>
      </c>
      <c r="B1" s="120">
        <f>COUNTA(B3:B53)</f>
        <v>51</v>
      </c>
      <c r="C1" s="118"/>
      <c r="D1" s="118"/>
      <c r="E1" s="118"/>
      <c r="F1" s="118"/>
    </row>
    <row r="2" spans="1:13" s="82" customFormat="1" ht="18.75">
      <c r="A2" s="108" t="s">
        <v>0</v>
      </c>
      <c r="B2" s="109" t="s">
        <v>2</v>
      </c>
      <c r="C2" s="109" t="s">
        <v>3</v>
      </c>
      <c r="D2" s="109" t="s">
        <v>4</v>
      </c>
      <c r="E2" s="109" t="s">
        <v>5</v>
      </c>
      <c r="F2" s="109" t="s">
        <v>6</v>
      </c>
      <c r="G2" s="109" t="s">
        <v>7</v>
      </c>
      <c r="H2" s="109" t="s">
        <v>8</v>
      </c>
      <c r="I2" s="109" t="s">
        <v>9</v>
      </c>
      <c r="J2" s="109" t="s">
        <v>10</v>
      </c>
      <c r="K2" s="110" t="s">
        <v>11</v>
      </c>
      <c r="L2" s="110" t="s">
        <v>12</v>
      </c>
      <c r="M2" s="82" t="s">
        <v>1776</v>
      </c>
    </row>
    <row r="3" spans="1:13">
      <c r="A3" s="25" t="s">
        <v>330</v>
      </c>
      <c r="B3" s="25" t="s">
        <v>334</v>
      </c>
      <c r="C3" s="25" t="s">
        <v>15</v>
      </c>
      <c r="D3" s="25" t="s">
        <v>335</v>
      </c>
      <c r="E3" s="25" t="s">
        <v>336</v>
      </c>
      <c r="F3" s="25" t="s">
        <v>337</v>
      </c>
      <c r="G3" s="25" t="s">
        <v>331</v>
      </c>
      <c r="H3" s="25" t="s">
        <v>338</v>
      </c>
      <c r="I3" s="25" t="s">
        <v>339</v>
      </c>
      <c r="J3" s="25" t="s">
        <v>15</v>
      </c>
      <c r="K3" s="27" t="s">
        <v>340</v>
      </c>
      <c r="L3" s="27" t="s">
        <v>17</v>
      </c>
    </row>
    <row r="4" spans="1:13">
      <c r="A4" s="24" t="s">
        <v>330</v>
      </c>
      <c r="B4" s="25" t="s">
        <v>341</v>
      </c>
      <c r="C4" s="25"/>
      <c r="D4" s="25" t="s">
        <v>342</v>
      </c>
      <c r="E4" s="25"/>
      <c r="F4" s="25" t="s">
        <v>343</v>
      </c>
      <c r="G4" s="25" t="s">
        <v>331</v>
      </c>
      <c r="H4" s="25"/>
      <c r="I4" s="25" t="s">
        <v>344</v>
      </c>
      <c r="J4" s="25"/>
      <c r="K4" s="26" t="s">
        <v>345</v>
      </c>
      <c r="L4" s="27" t="s">
        <v>1717</v>
      </c>
    </row>
    <row r="5" spans="1:13">
      <c r="A5" s="24" t="s">
        <v>330</v>
      </c>
      <c r="B5" s="25" t="s">
        <v>346</v>
      </c>
      <c r="C5" s="25"/>
      <c r="D5" s="25" t="s">
        <v>347</v>
      </c>
      <c r="E5" s="25" t="s">
        <v>348</v>
      </c>
      <c r="F5" s="25" t="s">
        <v>349</v>
      </c>
      <c r="G5" s="25" t="s">
        <v>331</v>
      </c>
      <c r="H5" s="25"/>
      <c r="I5" s="25" t="s">
        <v>350</v>
      </c>
      <c r="J5" s="25"/>
      <c r="K5" s="26" t="s">
        <v>351</v>
      </c>
      <c r="L5" s="25" t="s">
        <v>17</v>
      </c>
    </row>
    <row r="6" spans="1:13">
      <c r="A6" s="24" t="s">
        <v>330</v>
      </c>
      <c r="B6" s="25" t="s">
        <v>352</v>
      </c>
      <c r="C6" s="25"/>
      <c r="D6" s="25" t="s">
        <v>353</v>
      </c>
      <c r="E6" s="25"/>
      <c r="F6" s="25" t="s">
        <v>354</v>
      </c>
      <c r="G6" s="25" t="s">
        <v>331</v>
      </c>
      <c r="H6" s="25"/>
      <c r="I6" s="25" t="s">
        <v>355</v>
      </c>
      <c r="J6" s="25"/>
      <c r="K6" s="26" t="s">
        <v>356</v>
      </c>
      <c r="L6" s="25" t="s">
        <v>1739</v>
      </c>
    </row>
    <row r="7" spans="1:13">
      <c r="A7" s="24" t="s">
        <v>330</v>
      </c>
      <c r="B7" s="25" t="s">
        <v>357</v>
      </c>
      <c r="C7" s="25"/>
      <c r="D7" s="25" t="s">
        <v>358</v>
      </c>
      <c r="E7" s="25"/>
      <c r="F7" s="25" t="s">
        <v>359</v>
      </c>
      <c r="G7" s="25" t="s">
        <v>331</v>
      </c>
      <c r="H7" s="25"/>
      <c r="I7" s="25" t="s">
        <v>360</v>
      </c>
      <c r="J7" s="25"/>
      <c r="K7" s="26" t="s">
        <v>361</v>
      </c>
      <c r="L7" s="27" t="s">
        <v>17</v>
      </c>
    </row>
    <row r="8" spans="1:13">
      <c r="A8" s="19" t="s">
        <v>330</v>
      </c>
      <c r="B8" s="19" t="s">
        <v>362</v>
      </c>
      <c r="C8" s="25"/>
      <c r="D8" s="25" t="s">
        <v>363</v>
      </c>
      <c r="E8" s="25"/>
      <c r="F8" s="25" t="s">
        <v>364</v>
      </c>
      <c r="G8" s="25" t="s">
        <v>331</v>
      </c>
      <c r="H8" s="25"/>
      <c r="I8" s="25" t="s">
        <v>365</v>
      </c>
      <c r="J8" s="25"/>
      <c r="K8" s="25"/>
      <c r="L8" s="25" t="s">
        <v>1736</v>
      </c>
    </row>
    <row r="9" spans="1:13">
      <c r="A9" s="24" t="s">
        <v>330</v>
      </c>
      <c r="B9" s="25" t="s">
        <v>366</v>
      </c>
      <c r="C9" s="25"/>
      <c r="D9" s="25" t="s">
        <v>328</v>
      </c>
      <c r="E9" s="25"/>
      <c r="F9" s="25" t="s">
        <v>367</v>
      </c>
      <c r="G9" s="25" t="s">
        <v>331</v>
      </c>
      <c r="H9" s="25"/>
      <c r="I9" s="25" t="s">
        <v>368</v>
      </c>
      <c r="J9" s="25" t="s">
        <v>369</v>
      </c>
      <c r="K9" s="25" t="s">
        <v>370</v>
      </c>
      <c r="L9" s="27" t="s">
        <v>21</v>
      </c>
    </row>
    <row r="10" spans="1:13">
      <c r="A10" s="24" t="s">
        <v>330</v>
      </c>
      <c r="B10" s="25" t="s">
        <v>371</v>
      </c>
      <c r="C10" s="25"/>
      <c r="D10" s="25" t="s">
        <v>372</v>
      </c>
      <c r="E10" s="25"/>
      <c r="F10" s="25" t="s">
        <v>333</v>
      </c>
      <c r="G10" s="25" t="s">
        <v>331</v>
      </c>
      <c r="H10" s="25"/>
      <c r="I10" s="25" t="s">
        <v>373</v>
      </c>
      <c r="J10" s="25"/>
      <c r="K10" s="26" t="s">
        <v>374</v>
      </c>
      <c r="L10" s="27" t="s">
        <v>1737</v>
      </c>
    </row>
    <row r="11" spans="1:13">
      <c r="A11" s="24" t="s">
        <v>330</v>
      </c>
      <c r="B11" s="25" t="s">
        <v>375</v>
      </c>
      <c r="C11" s="25"/>
      <c r="D11" s="25" t="s">
        <v>332</v>
      </c>
      <c r="E11" s="25"/>
      <c r="F11" s="25" t="s">
        <v>333</v>
      </c>
      <c r="G11" s="25" t="s">
        <v>331</v>
      </c>
      <c r="H11" s="25"/>
      <c r="I11" s="25" t="s">
        <v>376</v>
      </c>
      <c r="J11" s="25"/>
      <c r="K11" s="25"/>
      <c r="L11" s="25" t="s">
        <v>1718</v>
      </c>
    </row>
    <row r="12" spans="1:13">
      <c r="A12" s="24" t="s">
        <v>330</v>
      </c>
      <c r="B12" s="25" t="s">
        <v>543</v>
      </c>
      <c r="C12" s="25" t="s">
        <v>543</v>
      </c>
      <c r="D12" s="25" t="s">
        <v>19</v>
      </c>
      <c r="E12" s="25"/>
      <c r="F12" s="25" t="s">
        <v>544</v>
      </c>
      <c r="G12" s="25" t="s">
        <v>331</v>
      </c>
      <c r="H12" s="25" t="s">
        <v>545</v>
      </c>
      <c r="I12" s="25" t="s">
        <v>546</v>
      </c>
      <c r="J12" s="25" t="s">
        <v>547</v>
      </c>
      <c r="K12" s="27" t="s">
        <v>548</v>
      </c>
      <c r="L12" s="27" t="s">
        <v>18</v>
      </c>
    </row>
    <row r="13" spans="1:13">
      <c r="A13" s="24" t="s">
        <v>330</v>
      </c>
      <c r="B13" s="24" t="s">
        <v>377</v>
      </c>
      <c r="C13" s="25"/>
      <c r="D13" s="25" t="s">
        <v>378</v>
      </c>
      <c r="E13" s="25"/>
      <c r="F13" s="24" t="s">
        <v>379</v>
      </c>
      <c r="G13" s="25" t="s">
        <v>331</v>
      </c>
      <c r="H13" s="25"/>
      <c r="I13" s="25" t="s">
        <v>380</v>
      </c>
      <c r="J13" s="25"/>
      <c r="K13" s="25"/>
      <c r="L13" s="25" t="s">
        <v>17</v>
      </c>
    </row>
    <row r="14" spans="1:13">
      <c r="A14" s="24" t="s">
        <v>330</v>
      </c>
      <c r="B14" s="25" t="s">
        <v>381</v>
      </c>
      <c r="C14" s="25" t="s">
        <v>382</v>
      </c>
      <c r="D14" s="25" t="s">
        <v>16</v>
      </c>
      <c r="E14" s="25"/>
      <c r="F14" s="25" t="s">
        <v>383</v>
      </c>
      <c r="G14" s="25" t="s">
        <v>331</v>
      </c>
      <c r="H14" s="25" t="s">
        <v>384</v>
      </c>
      <c r="I14" s="25" t="s">
        <v>385</v>
      </c>
      <c r="J14" s="25" t="s">
        <v>386</v>
      </c>
      <c r="K14" s="27" t="s">
        <v>387</v>
      </c>
      <c r="L14" s="27" t="s">
        <v>18</v>
      </c>
    </row>
    <row r="15" spans="1:13">
      <c r="A15" s="24" t="s">
        <v>330</v>
      </c>
      <c r="B15" s="25" t="s">
        <v>388</v>
      </c>
      <c r="C15" s="25" t="s">
        <v>388</v>
      </c>
      <c r="D15" s="25" t="s">
        <v>389</v>
      </c>
      <c r="E15" s="25"/>
      <c r="F15" s="25" t="s">
        <v>337</v>
      </c>
      <c r="G15" s="25" t="s">
        <v>331</v>
      </c>
      <c r="H15" s="25" t="s">
        <v>390</v>
      </c>
      <c r="I15" s="25" t="s">
        <v>15</v>
      </c>
      <c r="J15" s="25" t="s">
        <v>15</v>
      </c>
      <c r="K15" s="27" t="s">
        <v>15</v>
      </c>
      <c r="L15" s="27" t="s">
        <v>18</v>
      </c>
    </row>
    <row r="16" spans="1:13">
      <c r="A16" s="24" t="s">
        <v>330</v>
      </c>
      <c r="B16" s="25" t="s">
        <v>391</v>
      </c>
      <c r="C16" s="25"/>
      <c r="D16" s="25" t="s">
        <v>392</v>
      </c>
      <c r="E16" s="25" t="s">
        <v>393</v>
      </c>
      <c r="F16" s="25" t="s">
        <v>333</v>
      </c>
      <c r="G16" s="25" t="s">
        <v>331</v>
      </c>
      <c r="H16" s="25"/>
      <c r="I16" s="25" t="s">
        <v>394</v>
      </c>
      <c r="J16" s="25"/>
      <c r="K16" s="27" t="s">
        <v>395</v>
      </c>
      <c r="L16" s="27" t="s">
        <v>18</v>
      </c>
    </row>
    <row r="17" spans="1:12">
      <c r="A17" s="24" t="s">
        <v>330</v>
      </c>
      <c r="B17" s="24" t="s">
        <v>396</v>
      </c>
      <c r="C17" s="25"/>
      <c r="D17" s="25" t="s">
        <v>397</v>
      </c>
      <c r="E17" s="25"/>
      <c r="F17" s="24" t="s">
        <v>398</v>
      </c>
      <c r="G17" s="25" t="s">
        <v>331</v>
      </c>
      <c r="H17" s="25"/>
      <c r="I17" s="25" t="s">
        <v>399</v>
      </c>
      <c r="J17" s="25"/>
      <c r="K17" s="28"/>
      <c r="L17" s="25" t="s">
        <v>17</v>
      </c>
    </row>
    <row r="18" spans="1:12">
      <c r="A18" s="24" t="s">
        <v>330</v>
      </c>
      <c r="B18" s="25" t="s">
        <v>400</v>
      </c>
      <c r="C18" s="25"/>
      <c r="D18" s="25" t="s">
        <v>401</v>
      </c>
      <c r="E18" s="25"/>
      <c r="F18" s="25" t="s">
        <v>367</v>
      </c>
      <c r="G18" s="25" t="s">
        <v>331</v>
      </c>
      <c r="H18" s="25"/>
      <c r="I18" s="25" t="s">
        <v>402</v>
      </c>
      <c r="J18" s="25"/>
      <c r="K18" s="26" t="s">
        <v>403</v>
      </c>
      <c r="L18" s="27" t="s">
        <v>1715</v>
      </c>
    </row>
    <row r="19" spans="1:12">
      <c r="A19" s="24" t="s">
        <v>330</v>
      </c>
      <c r="B19" s="25" t="s">
        <v>404</v>
      </c>
      <c r="C19" s="25" t="s">
        <v>15</v>
      </c>
      <c r="D19" s="25" t="s">
        <v>405</v>
      </c>
      <c r="E19" s="25"/>
      <c r="F19" s="25" t="s">
        <v>333</v>
      </c>
      <c r="G19" s="25" t="s">
        <v>331</v>
      </c>
      <c r="H19" s="25" t="s">
        <v>15</v>
      </c>
      <c r="I19" s="25" t="s">
        <v>406</v>
      </c>
      <c r="J19" s="25" t="s">
        <v>15</v>
      </c>
      <c r="K19" s="27" t="s">
        <v>15</v>
      </c>
      <c r="L19" s="27" t="s">
        <v>17</v>
      </c>
    </row>
    <row r="20" spans="1:12">
      <c r="A20" s="25" t="s">
        <v>330</v>
      </c>
      <c r="B20" s="25" t="s">
        <v>407</v>
      </c>
      <c r="C20" s="25" t="s">
        <v>15</v>
      </c>
      <c r="D20" s="25" t="s">
        <v>408</v>
      </c>
      <c r="E20" s="25"/>
      <c r="F20" s="25" t="s">
        <v>333</v>
      </c>
      <c r="G20" s="25" t="s">
        <v>331</v>
      </c>
      <c r="H20" s="25" t="s">
        <v>15</v>
      </c>
      <c r="I20" s="25" t="s">
        <v>409</v>
      </c>
      <c r="J20" s="25" t="s">
        <v>394</v>
      </c>
      <c r="K20" s="27" t="s">
        <v>410</v>
      </c>
      <c r="L20" s="27" t="s">
        <v>17</v>
      </c>
    </row>
    <row r="21" spans="1:12">
      <c r="A21" s="25" t="s">
        <v>330</v>
      </c>
      <c r="B21" s="25" t="s">
        <v>411</v>
      </c>
      <c r="C21" s="25" t="s">
        <v>15</v>
      </c>
      <c r="D21" s="25" t="s">
        <v>412</v>
      </c>
      <c r="E21" s="25" t="s">
        <v>413</v>
      </c>
      <c r="F21" s="25" t="s">
        <v>333</v>
      </c>
      <c r="G21" s="25" t="s">
        <v>331</v>
      </c>
      <c r="H21" s="25" t="s">
        <v>15</v>
      </c>
      <c r="I21" s="25" t="s">
        <v>414</v>
      </c>
      <c r="J21" s="25" t="s">
        <v>415</v>
      </c>
      <c r="K21" s="27"/>
      <c r="L21" s="27" t="s">
        <v>17</v>
      </c>
    </row>
    <row r="22" spans="1:12">
      <c r="A22" s="24" t="s">
        <v>330</v>
      </c>
      <c r="B22" s="24" t="s">
        <v>416</v>
      </c>
      <c r="C22" s="25"/>
      <c r="D22" s="25" t="s">
        <v>417</v>
      </c>
      <c r="E22" s="25"/>
      <c r="F22" s="24" t="s">
        <v>418</v>
      </c>
      <c r="G22" s="25" t="s">
        <v>331</v>
      </c>
      <c r="H22" s="25"/>
      <c r="I22" s="25" t="s">
        <v>419</v>
      </c>
      <c r="J22" s="25"/>
      <c r="K22" s="28"/>
      <c r="L22" s="25" t="s">
        <v>1734</v>
      </c>
    </row>
    <row r="23" spans="1:12">
      <c r="A23" s="25" t="s">
        <v>330</v>
      </c>
      <c r="B23" s="25" t="s">
        <v>420</v>
      </c>
      <c r="C23" s="25" t="s">
        <v>420</v>
      </c>
      <c r="D23" s="25" t="s">
        <v>421</v>
      </c>
      <c r="E23" s="25" t="s">
        <v>422</v>
      </c>
      <c r="F23" s="25" t="s">
        <v>337</v>
      </c>
      <c r="G23" s="25" t="s">
        <v>331</v>
      </c>
      <c r="H23" s="25" t="s">
        <v>15</v>
      </c>
      <c r="I23" s="25" t="s">
        <v>15</v>
      </c>
      <c r="J23" s="25" t="s">
        <v>15</v>
      </c>
      <c r="K23" s="27" t="s">
        <v>15</v>
      </c>
      <c r="L23" s="27" t="s">
        <v>18</v>
      </c>
    </row>
    <row r="24" spans="1:12">
      <c r="A24" s="25" t="s">
        <v>330</v>
      </c>
      <c r="B24" s="25" t="s">
        <v>423</v>
      </c>
      <c r="C24" s="25" t="s">
        <v>423</v>
      </c>
      <c r="D24" s="25" t="s">
        <v>424</v>
      </c>
      <c r="E24" s="25" t="s">
        <v>19</v>
      </c>
      <c r="F24" s="25" t="s">
        <v>425</v>
      </c>
      <c r="G24" s="25" t="s">
        <v>331</v>
      </c>
      <c r="H24" s="25" t="s">
        <v>426</v>
      </c>
      <c r="I24" s="25" t="s">
        <v>427</v>
      </c>
      <c r="J24" s="25" t="s">
        <v>15</v>
      </c>
      <c r="K24" s="27" t="s">
        <v>15</v>
      </c>
      <c r="L24" s="27" t="s">
        <v>17</v>
      </c>
    </row>
    <row r="25" spans="1:12">
      <c r="A25" s="24" t="s">
        <v>330</v>
      </c>
      <c r="B25" s="24" t="s">
        <v>428</v>
      </c>
      <c r="C25" s="25"/>
      <c r="D25" s="25" t="s">
        <v>429</v>
      </c>
      <c r="E25" s="25"/>
      <c r="F25" s="24" t="s">
        <v>430</v>
      </c>
      <c r="G25" s="25" t="s">
        <v>331</v>
      </c>
      <c r="H25" s="25"/>
      <c r="I25" s="25" t="s">
        <v>431</v>
      </c>
      <c r="J25" s="25"/>
      <c r="K25" s="28"/>
      <c r="L25" s="25" t="s">
        <v>1722</v>
      </c>
    </row>
    <row r="26" spans="1:12">
      <c r="A26" s="24" t="s">
        <v>330</v>
      </c>
      <c r="B26" s="25" t="s">
        <v>432</v>
      </c>
      <c r="C26" s="25" t="s">
        <v>432</v>
      </c>
      <c r="D26" s="25" t="s">
        <v>433</v>
      </c>
      <c r="E26" s="25" t="s">
        <v>434</v>
      </c>
      <c r="F26" s="25" t="s">
        <v>349</v>
      </c>
      <c r="G26" s="25" t="s">
        <v>331</v>
      </c>
      <c r="H26" s="25" t="s">
        <v>435</v>
      </c>
      <c r="I26" s="25" t="s">
        <v>436</v>
      </c>
      <c r="J26" s="25" t="s">
        <v>437</v>
      </c>
      <c r="K26" s="27"/>
      <c r="L26" s="27" t="s">
        <v>18</v>
      </c>
    </row>
    <row r="27" spans="1:12">
      <c r="A27" s="24" t="s">
        <v>330</v>
      </c>
      <c r="B27" s="25" t="s">
        <v>438</v>
      </c>
      <c r="C27" s="25"/>
      <c r="D27" s="25" t="s">
        <v>439</v>
      </c>
      <c r="E27" s="25"/>
      <c r="F27" s="25" t="s">
        <v>333</v>
      </c>
      <c r="G27" s="25" t="s">
        <v>331</v>
      </c>
      <c r="H27" s="25"/>
      <c r="I27" s="25" t="s">
        <v>440</v>
      </c>
      <c r="J27" s="25"/>
      <c r="K27" s="27"/>
      <c r="L27" s="27" t="s">
        <v>17</v>
      </c>
    </row>
    <row r="28" spans="1:12">
      <c r="A28" s="24" t="s">
        <v>330</v>
      </c>
      <c r="B28" s="25" t="s">
        <v>442</v>
      </c>
      <c r="C28" s="25" t="s">
        <v>442</v>
      </c>
      <c r="D28" s="25" t="s">
        <v>16</v>
      </c>
      <c r="E28" s="25"/>
      <c r="F28" s="25" t="s">
        <v>443</v>
      </c>
      <c r="G28" s="25" t="s">
        <v>331</v>
      </c>
      <c r="H28" s="25" t="s">
        <v>444</v>
      </c>
      <c r="I28" s="25" t="s">
        <v>445</v>
      </c>
      <c r="J28" s="25" t="s">
        <v>15</v>
      </c>
      <c r="K28" s="27" t="s">
        <v>15</v>
      </c>
      <c r="L28" s="27" t="s">
        <v>17</v>
      </c>
    </row>
    <row r="29" spans="1:12">
      <c r="A29" s="24" t="s">
        <v>330</v>
      </c>
      <c r="B29" s="19" t="s">
        <v>446</v>
      </c>
      <c r="C29" s="25"/>
      <c r="D29" s="18" t="s">
        <v>447</v>
      </c>
      <c r="E29" s="25"/>
      <c r="F29" s="18" t="s">
        <v>448</v>
      </c>
      <c r="G29" s="25" t="s">
        <v>331</v>
      </c>
      <c r="H29" s="25"/>
      <c r="I29" s="25"/>
      <c r="J29" s="25"/>
      <c r="K29" s="25"/>
      <c r="L29" s="25" t="s">
        <v>18</v>
      </c>
    </row>
    <row r="30" spans="1:12">
      <c r="A30" s="24" t="s">
        <v>330</v>
      </c>
      <c r="B30" s="25" t="s">
        <v>449</v>
      </c>
      <c r="C30" s="25"/>
      <c r="D30" s="25" t="s">
        <v>439</v>
      </c>
      <c r="E30" s="25"/>
      <c r="F30" s="25" t="s">
        <v>333</v>
      </c>
      <c r="G30" s="25" t="s">
        <v>331</v>
      </c>
      <c r="H30" s="25"/>
      <c r="I30" s="25" t="s">
        <v>450</v>
      </c>
      <c r="J30" s="25" t="s">
        <v>451</v>
      </c>
      <c r="K30" s="26" t="s">
        <v>452</v>
      </c>
      <c r="L30" s="27" t="s">
        <v>17</v>
      </c>
    </row>
    <row r="31" spans="1:12">
      <c r="A31" s="24" t="s">
        <v>330</v>
      </c>
      <c r="B31" s="25" t="s">
        <v>453</v>
      </c>
      <c r="C31" s="25"/>
      <c r="D31" s="25" t="s">
        <v>454</v>
      </c>
      <c r="E31" s="25"/>
      <c r="F31" s="25" t="s">
        <v>425</v>
      </c>
      <c r="G31" s="25" t="s">
        <v>331</v>
      </c>
      <c r="H31" s="25"/>
      <c r="I31" s="25" t="s">
        <v>455</v>
      </c>
      <c r="J31" s="25"/>
      <c r="K31" s="27"/>
      <c r="L31" s="27" t="s">
        <v>1717</v>
      </c>
    </row>
    <row r="32" spans="1:12">
      <c r="A32" s="24" t="s">
        <v>330</v>
      </c>
      <c r="B32" s="24" t="s">
        <v>456</v>
      </c>
      <c r="C32" s="25"/>
      <c r="D32" s="25" t="s">
        <v>457</v>
      </c>
      <c r="E32" s="25"/>
      <c r="F32" s="25" t="s">
        <v>333</v>
      </c>
      <c r="G32" s="25" t="s">
        <v>331</v>
      </c>
      <c r="H32" s="25"/>
      <c r="I32" s="25" t="s">
        <v>458</v>
      </c>
      <c r="J32" s="25"/>
      <c r="K32" s="26"/>
      <c r="L32" s="25" t="s">
        <v>17</v>
      </c>
    </row>
    <row r="33" spans="1:12">
      <c r="A33" s="24" t="s">
        <v>330</v>
      </c>
      <c r="B33" s="25" t="s">
        <v>459</v>
      </c>
      <c r="C33" s="25" t="s">
        <v>460</v>
      </c>
      <c r="D33" s="25" t="s">
        <v>389</v>
      </c>
      <c r="E33" s="25"/>
      <c r="F33" s="25" t="s">
        <v>337</v>
      </c>
      <c r="G33" s="25" t="s">
        <v>331</v>
      </c>
      <c r="H33" s="25" t="s">
        <v>461</v>
      </c>
      <c r="I33" s="25" t="s">
        <v>462</v>
      </c>
      <c r="J33" s="25" t="s">
        <v>463</v>
      </c>
      <c r="K33" s="27" t="s">
        <v>464</v>
      </c>
      <c r="L33" s="27" t="s">
        <v>277</v>
      </c>
    </row>
    <row r="34" spans="1:12">
      <c r="A34" s="24" t="s">
        <v>330</v>
      </c>
      <c r="B34" s="24" t="s">
        <v>465</v>
      </c>
      <c r="C34" s="25"/>
      <c r="D34" s="25" t="s">
        <v>466</v>
      </c>
      <c r="E34" s="25"/>
      <c r="F34" s="25" t="s">
        <v>467</v>
      </c>
      <c r="G34" s="25" t="s">
        <v>331</v>
      </c>
      <c r="H34" s="25"/>
      <c r="I34" s="25" t="s">
        <v>468</v>
      </c>
      <c r="J34" s="25"/>
      <c r="K34" s="29"/>
      <c r="L34" s="27" t="s">
        <v>17</v>
      </c>
    </row>
    <row r="35" spans="1:12">
      <c r="A35" s="24" t="s">
        <v>330</v>
      </c>
      <c r="B35" s="25" t="s">
        <v>469</v>
      </c>
      <c r="C35" s="25" t="s">
        <v>15</v>
      </c>
      <c r="D35" s="25" t="s">
        <v>470</v>
      </c>
      <c r="E35" s="25"/>
      <c r="F35" s="25" t="s">
        <v>364</v>
      </c>
      <c r="G35" s="25" t="s">
        <v>331</v>
      </c>
      <c r="H35" s="25" t="s">
        <v>471</v>
      </c>
      <c r="I35" s="25" t="s">
        <v>472</v>
      </c>
      <c r="J35" s="25" t="s">
        <v>473</v>
      </c>
      <c r="K35" s="27" t="s">
        <v>474</v>
      </c>
      <c r="L35" s="27" t="s">
        <v>17</v>
      </c>
    </row>
    <row r="36" spans="1:12">
      <c r="A36" s="24" t="s">
        <v>330</v>
      </c>
      <c r="B36" s="25" t="s">
        <v>475</v>
      </c>
      <c r="C36" s="25"/>
      <c r="D36" s="25" t="s">
        <v>422</v>
      </c>
      <c r="E36" s="25"/>
      <c r="F36" s="25" t="s">
        <v>333</v>
      </c>
      <c r="G36" s="25" t="s">
        <v>331</v>
      </c>
      <c r="H36" s="25"/>
      <c r="I36" s="25" t="s">
        <v>476</v>
      </c>
      <c r="J36" s="25"/>
      <c r="K36" s="27"/>
      <c r="L36" s="27" t="s">
        <v>17</v>
      </c>
    </row>
    <row r="37" spans="1:12">
      <c r="A37" s="25" t="s">
        <v>330</v>
      </c>
      <c r="B37" s="25" t="s">
        <v>479</v>
      </c>
      <c r="C37" s="25" t="s">
        <v>477</v>
      </c>
      <c r="D37" s="25" t="s">
        <v>478</v>
      </c>
      <c r="E37" s="25"/>
      <c r="F37" s="25" t="s">
        <v>418</v>
      </c>
      <c r="G37" s="25" t="s">
        <v>331</v>
      </c>
      <c r="H37" s="25" t="s">
        <v>15</v>
      </c>
      <c r="I37" s="25" t="s">
        <v>480</v>
      </c>
      <c r="J37" s="25" t="s">
        <v>15</v>
      </c>
      <c r="K37" s="27" t="s">
        <v>15</v>
      </c>
      <c r="L37" s="27" t="s">
        <v>18</v>
      </c>
    </row>
    <row r="38" spans="1:12">
      <c r="A38" s="24" t="s">
        <v>330</v>
      </c>
      <c r="B38" s="25" t="s">
        <v>481</v>
      </c>
      <c r="C38" s="25"/>
      <c r="D38" s="25" t="s">
        <v>482</v>
      </c>
      <c r="E38" s="25" t="s">
        <v>483</v>
      </c>
      <c r="F38" s="25" t="s">
        <v>425</v>
      </c>
      <c r="G38" s="25" t="s">
        <v>331</v>
      </c>
      <c r="H38" s="25"/>
      <c r="I38" s="25" t="s">
        <v>484</v>
      </c>
      <c r="J38" s="25"/>
      <c r="K38" s="26" t="s">
        <v>485</v>
      </c>
      <c r="L38" s="27" t="s">
        <v>1715</v>
      </c>
    </row>
    <row r="39" spans="1:12">
      <c r="A39" s="24" t="s">
        <v>330</v>
      </c>
      <c r="B39" s="25" t="s">
        <v>486</v>
      </c>
      <c r="C39" s="25"/>
      <c r="D39" s="25" t="s">
        <v>16</v>
      </c>
      <c r="E39" s="25"/>
      <c r="F39" s="25" t="s">
        <v>425</v>
      </c>
      <c r="G39" s="25" t="s">
        <v>331</v>
      </c>
      <c r="H39" s="25"/>
      <c r="I39" s="25" t="s">
        <v>487</v>
      </c>
      <c r="J39" s="25"/>
      <c r="K39" s="25"/>
      <c r="L39" s="25" t="s">
        <v>17</v>
      </c>
    </row>
    <row r="40" spans="1:12">
      <c r="A40" s="24" t="s">
        <v>330</v>
      </c>
      <c r="B40" s="25" t="s">
        <v>327</v>
      </c>
      <c r="C40" s="25" t="s">
        <v>327</v>
      </c>
      <c r="D40" s="25" t="s">
        <v>549</v>
      </c>
      <c r="E40" s="25" t="s">
        <v>389</v>
      </c>
      <c r="F40" s="25" t="s">
        <v>337</v>
      </c>
      <c r="G40" s="25" t="s">
        <v>331</v>
      </c>
      <c r="H40" s="25" t="s">
        <v>15</v>
      </c>
      <c r="I40" s="30"/>
      <c r="J40" s="25" t="s">
        <v>15</v>
      </c>
      <c r="K40" s="27" t="s">
        <v>15</v>
      </c>
      <c r="L40" s="27" t="s">
        <v>17</v>
      </c>
    </row>
    <row r="41" spans="1:12">
      <c r="A41" s="24" t="s">
        <v>330</v>
      </c>
      <c r="B41" s="25" t="s">
        <v>488</v>
      </c>
      <c r="C41" s="25" t="s">
        <v>488</v>
      </c>
      <c r="D41" s="25" t="s">
        <v>489</v>
      </c>
      <c r="E41" s="25"/>
      <c r="F41" s="25" t="s">
        <v>333</v>
      </c>
      <c r="G41" s="25" t="s">
        <v>331</v>
      </c>
      <c r="H41" s="25" t="s">
        <v>15</v>
      </c>
      <c r="I41" s="25" t="s">
        <v>490</v>
      </c>
      <c r="J41" s="25" t="s">
        <v>15</v>
      </c>
      <c r="K41" s="27" t="s">
        <v>15</v>
      </c>
      <c r="L41" s="27" t="s">
        <v>17</v>
      </c>
    </row>
    <row r="42" spans="1:12">
      <c r="A42" s="24" t="s">
        <v>330</v>
      </c>
      <c r="B42" s="25" t="s">
        <v>491</v>
      </c>
      <c r="C42" s="25"/>
      <c r="D42" s="25" t="s">
        <v>492</v>
      </c>
      <c r="E42" s="25" t="s">
        <v>332</v>
      </c>
      <c r="F42" s="25" t="s">
        <v>333</v>
      </c>
      <c r="G42" s="25" t="s">
        <v>331</v>
      </c>
      <c r="H42" s="25"/>
      <c r="I42" s="25" t="s">
        <v>493</v>
      </c>
      <c r="J42" s="25"/>
      <c r="K42" s="26" t="s">
        <v>494</v>
      </c>
      <c r="L42" s="27" t="s">
        <v>1738</v>
      </c>
    </row>
    <row r="43" spans="1:12">
      <c r="A43" s="24" t="s">
        <v>330</v>
      </c>
      <c r="B43" s="24" t="s">
        <v>495</v>
      </c>
      <c r="C43" s="25"/>
      <c r="D43" s="25" t="s">
        <v>496</v>
      </c>
      <c r="E43" s="25"/>
      <c r="F43" s="25" t="s">
        <v>497</v>
      </c>
      <c r="G43" s="25" t="s">
        <v>331</v>
      </c>
      <c r="H43" s="25"/>
      <c r="I43" s="25" t="s">
        <v>498</v>
      </c>
      <c r="J43" s="25"/>
      <c r="K43" s="26" t="s">
        <v>499</v>
      </c>
      <c r="L43" s="25" t="s">
        <v>17</v>
      </c>
    </row>
    <row r="44" spans="1:12">
      <c r="A44" s="24" t="s">
        <v>330</v>
      </c>
      <c r="B44" s="25" t="s">
        <v>500</v>
      </c>
      <c r="C44" s="25" t="s">
        <v>501</v>
      </c>
      <c r="D44" s="25" t="s">
        <v>502</v>
      </c>
      <c r="E44" s="25"/>
      <c r="F44" s="25" t="s">
        <v>497</v>
      </c>
      <c r="G44" s="25" t="s">
        <v>331</v>
      </c>
      <c r="H44" s="25" t="s">
        <v>503</v>
      </c>
      <c r="I44" s="25" t="s">
        <v>504</v>
      </c>
      <c r="J44" s="25" t="s">
        <v>505</v>
      </c>
      <c r="K44" s="27" t="s">
        <v>506</v>
      </c>
      <c r="L44" s="27" t="s">
        <v>18</v>
      </c>
    </row>
    <row r="45" spans="1:12">
      <c r="A45" s="24" t="s">
        <v>330</v>
      </c>
      <c r="B45" s="25" t="s">
        <v>507</v>
      </c>
      <c r="C45" s="25" t="s">
        <v>507</v>
      </c>
      <c r="D45" s="25" t="s">
        <v>329</v>
      </c>
      <c r="E45" s="25"/>
      <c r="F45" s="25" t="s">
        <v>333</v>
      </c>
      <c r="G45" s="25" t="s">
        <v>331</v>
      </c>
      <c r="H45" s="25" t="s">
        <v>15</v>
      </c>
      <c r="I45" s="25" t="s">
        <v>508</v>
      </c>
      <c r="J45" s="25" t="s">
        <v>15</v>
      </c>
      <c r="K45" s="27" t="s">
        <v>15</v>
      </c>
      <c r="L45" s="27" t="s">
        <v>1717</v>
      </c>
    </row>
    <row r="46" spans="1:12">
      <c r="A46" s="24" t="s">
        <v>330</v>
      </c>
      <c r="B46" s="25" t="s">
        <v>509</v>
      </c>
      <c r="C46" s="25"/>
      <c r="D46" s="25" t="s">
        <v>342</v>
      </c>
      <c r="E46" s="25"/>
      <c r="F46" s="25" t="s">
        <v>510</v>
      </c>
      <c r="G46" s="25" t="s">
        <v>331</v>
      </c>
      <c r="H46" s="25"/>
      <c r="I46" s="25" t="s">
        <v>511</v>
      </c>
      <c r="J46" s="25"/>
      <c r="K46" s="26" t="s">
        <v>512</v>
      </c>
      <c r="L46" s="27" t="s">
        <v>18</v>
      </c>
    </row>
    <row r="47" spans="1:12">
      <c r="A47" s="24" t="s">
        <v>330</v>
      </c>
      <c r="B47" s="24" t="s">
        <v>513</v>
      </c>
      <c r="C47" s="25"/>
      <c r="D47" s="25" t="s">
        <v>514</v>
      </c>
      <c r="E47" s="25"/>
      <c r="F47" s="24" t="s">
        <v>425</v>
      </c>
      <c r="G47" s="25" t="s">
        <v>331</v>
      </c>
      <c r="H47" s="25"/>
      <c r="I47" s="25" t="s">
        <v>515</v>
      </c>
      <c r="J47" s="25"/>
      <c r="K47" s="26"/>
      <c r="L47" s="25" t="s">
        <v>18</v>
      </c>
    </row>
    <row r="48" spans="1:12">
      <c r="A48" s="24" t="s">
        <v>330</v>
      </c>
      <c r="B48" s="25" t="s">
        <v>516</v>
      </c>
      <c r="C48" s="25" t="s">
        <v>517</v>
      </c>
      <c r="D48" s="25" t="s">
        <v>518</v>
      </c>
      <c r="E48" s="25"/>
      <c r="F48" s="25" t="s">
        <v>441</v>
      </c>
      <c r="G48" s="25" t="s">
        <v>331</v>
      </c>
      <c r="H48" s="25" t="s">
        <v>519</v>
      </c>
      <c r="I48" s="25" t="s">
        <v>520</v>
      </c>
      <c r="J48" s="25" t="s">
        <v>15</v>
      </c>
      <c r="K48" s="27" t="s">
        <v>15</v>
      </c>
      <c r="L48" s="27" t="s">
        <v>18</v>
      </c>
    </row>
    <row r="49" spans="1:13">
      <c r="A49" s="24" t="s">
        <v>330</v>
      </c>
      <c r="B49" s="25" t="s">
        <v>521</v>
      </c>
      <c r="C49" s="25" t="s">
        <v>521</v>
      </c>
      <c r="D49" s="25" t="s">
        <v>522</v>
      </c>
      <c r="E49" s="25"/>
      <c r="F49" s="25" t="s">
        <v>364</v>
      </c>
      <c r="G49" s="25" t="s">
        <v>331</v>
      </c>
      <c r="H49" s="25" t="s">
        <v>15</v>
      </c>
      <c r="I49" s="25" t="s">
        <v>523</v>
      </c>
      <c r="J49" s="25" t="s">
        <v>15</v>
      </c>
      <c r="K49" s="27" t="s">
        <v>15</v>
      </c>
      <c r="L49" s="27" t="s">
        <v>17</v>
      </c>
    </row>
    <row r="50" spans="1:13">
      <c r="A50" s="24" t="s">
        <v>330</v>
      </c>
      <c r="B50" s="24" t="s">
        <v>524</v>
      </c>
      <c r="C50" s="25"/>
      <c r="D50" s="25" t="s">
        <v>525</v>
      </c>
      <c r="E50" s="25"/>
      <c r="F50" s="25" t="s">
        <v>337</v>
      </c>
      <c r="G50" s="25" t="s">
        <v>331</v>
      </c>
      <c r="H50" s="25"/>
      <c r="I50" s="25" t="s">
        <v>526</v>
      </c>
      <c r="J50" s="25"/>
      <c r="K50" s="26" t="s">
        <v>527</v>
      </c>
      <c r="L50" s="27" t="s">
        <v>1727</v>
      </c>
    </row>
    <row r="51" spans="1:13">
      <c r="A51" s="24" t="s">
        <v>330</v>
      </c>
      <c r="B51" s="25" t="s">
        <v>528</v>
      </c>
      <c r="C51" s="25"/>
      <c r="D51" s="25" t="s">
        <v>529</v>
      </c>
      <c r="E51" s="25" t="s">
        <v>110</v>
      </c>
      <c r="F51" s="25" t="s">
        <v>530</v>
      </c>
      <c r="G51" s="25" t="s">
        <v>331</v>
      </c>
      <c r="H51" s="25"/>
      <c r="I51" s="25" t="s">
        <v>531</v>
      </c>
      <c r="J51" s="25"/>
      <c r="K51" s="26" t="s">
        <v>532</v>
      </c>
      <c r="L51" s="27" t="s">
        <v>17</v>
      </c>
    </row>
    <row r="52" spans="1:13">
      <c r="A52" s="24" t="s">
        <v>330</v>
      </c>
      <c r="B52" s="25" t="s">
        <v>533</v>
      </c>
      <c r="C52" s="25" t="s">
        <v>533</v>
      </c>
      <c r="D52" s="25" t="s">
        <v>534</v>
      </c>
      <c r="E52" s="25" t="s">
        <v>393</v>
      </c>
      <c r="F52" s="25" t="s">
        <v>333</v>
      </c>
      <c r="G52" s="25" t="s">
        <v>331</v>
      </c>
      <c r="H52" s="25" t="s">
        <v>535</v>
      </c>
      <c r="I52" s="25" t="s">
        <v>536</v>
      </c>
      <c r="J52" s="25" t="s">
        <v>537</v>
      </c>
      <c r="K52" s="27" t="s">
        <v>538</v>
      </c>
      <c r="L52" s="27" t="s">
        <v>18</v>
      </c>
    </row>
    <row r="53" spans="1:13">
      <c r="A53" s="24" t="s">
        <v>330</v>
      </c>
      <c r="B53" s="19" t="s">
        <v>539</v>
      </c>
      <c r="C53" s="25"/>
      <c r="D53" s="25" t="s">
        <v>540</v>
      </c>
      <c r="E53" s="25"/>
      <c r="F53" s="25" t="s">
        <v>541</v>
      </c>
      <c r="G53" s="25" t="s">
        <v>331</v>
      </c>
      <c r="H53" s="25"/>
      <c r="I53" s="25" t="s">
        <v>542</v>
      </c>
      <c r="J53" s="25"/>
      <c r="K53" s="25"/>
      <c r="L53" s="25" t="s">
        <v>1735</v>
      </c>
    </row>
    <row r="54" spans="1:13" ht="15.75" thickBot="1">
      <c r="B54" s="54"/>
    </row>
    <row r="55" spans="1:13" ht="19.5" thickBot="1">
      <c r="A55" s="105" t="s">
        <v>1872</v>
      </c>
      <c r="B55" s="124">
        <f>COUNTA(B56)</f>
        <v>1</v>
      </c>
    </row>
    <row r="56" spans="1:13">
      <c r="A56" t="s">
        <v>330</v>
      </c>
      <c r="B56" t="s">
        <v>1794</v>
      </c>
      <c r="D56" t="s">
        <v>1795</v>
      </c>
      <c r="E56" t="s">
        <v>510</v>
      </c>
      <c r="F56" t="s">
        <v>443</v>
      </c>
      <c r="G56" t="s">
        <v>331</v>
      </c>
      <c r="H56" t="s">
        <v>1838</v>
      </c>
      <c r="I56" t="s">
        <v>1837</v>
      </c>
      <c r="L56" t="s">
        <v>1836</v>
      </c>
      <c r="M56" t="s">
        <v>1868</v>
      </c>
    </row>
    <row r="57" spans="1:13" ht="15.75" thickBot="1"/>
    <row r="58" spans="1:13" ht="19.5" thickBot="1">
      <c r="A58" s="89" t="s">
        <v>1862</v>
      </c>
      <c r="B58" s="125">
        <f>COUNTA(B59:B60)</f>
        <v>0</v>
      </c>
    </row>
  </sheetData>
  <autoFilter ref="A2:M53"/>
  <conditionalFormatting sqref="D1">
    <cfRule type="duplicateValues" dxfId="29" priority="1"/>
  </conditionalFormatting>
  <hyperlinks>
    <hyperlink ref="K30" r:id="rId1"/>
    <hyperlink ref="K38" r:id="rId2"/>
    <hyperlink ref="K42" r:id="rId3"/>
    <hyperlink ref="K46" r:id="rId4"/>
    <hyperlink ref="K51" r:id="rId5"/>
    <hyperlink ref="K4" r:id="rId6"/>
    <hyperlink ref="K7" r:id="rId7"/>
    <hyperlink ref="K10" r:id="rId8"/>
    <hyperlink ref="K18" r:id="rId9"/>
    <hyperlink ref="K6" r:id="rId10"/>
    <hyperlink ref="K5" r:id="rId11" display="mailto:altomotorsservice@gmail.com"/>
    <hyperlink ref="K43" r:id="rId12"/>
    <hyperlink ref="K50" r:id="rId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7"/>
  <sheetViews>
    <sheetView zoomScale="70" zoomScaleNormal="70" workbookViewId="0">
      <selection activeCell="J21" sqref="J21"/>
    </sheetView>
  </sheetViews>
  <sheetFormatPr defaultRowHeight="15"/>
  <cols>
    <col min="1" max="1" width="30.85546875" bestFit="1" customWidth="1"/>
    <col min="2" max="2" width="22.42578125" bestFit="1" customWidth="1"/>
    <col min="3" max="3" width="28.42578125" bestFit="1" customWidth="1"/>
    <col min="4" max="4" width="30.85546875" bestFit="1" customWidth="1"/>
    <col min="5" max="5" width="25.140625" customWidth="1"/>
    <col min="6" max="6" width="17.140625" bestFit="1" customWidth="1"/>
    <col min="7" max="7" width="15.85546875" bestFit="1" customWidth="1"/>
    <col min="8" max="8" width="17.7109375" bestFit="1" customWidth="1"/>
    <col min="9" max="9" width="25.85546875" customWidth="1"/>
    <col min="10" max="10" width="27.28515625" customWidth="1"/>
    <col min="11" max="11" width="28.5703125" bestFit="1" customWidth="1"/>
    <col min="12" max="12" width="14.5703125" bestFit="1" customWidth="1"/>
    <col min="13" max="13" width="90.140625" bestFit="1" customWidth="1"/>
  </cols>
  <sheetData>
    <row r="1" spans="1:13" s="83" customFormat="1" ht="19.5" thickBot="1">
      <c r="A1" s="91" t="s">
        <v>1882</v>
      </c>
      <c r="B1" s="120">
        <f>COUNTA(B3:B11)</f>
        <v>9</v>
      </c>
      <c r="C1" s="118"/>
      <c r="D1" s="118"/>
      <c r="E1" s="118"/>
      <c r="F1" s="118"/>
    </row>
    <row r="2" spans="1:13" s="82" customFormat="1" ht="18.75">
      <c r="A2" s="108" t="s">
        <v>0</v>
      </c>
      <c r="B2" s="109" t="s">
        <v>2</v>
      </c>
      <c r="C2" s="109" t="s">
        <v>3</v>
      </c>
      <c r="D2" s="109" t="s">
        <v>4</v>
      </c>
      <c r="E2" s="109" t="s">
        <v>5</v>
      </c>
      <c r="F2" s="109" t="s">
        <v>6</v>
      </c>
      <c r="G2" s="109" t="s">
        <v>7</v>
      </c>
      <c r="H2" s="109" t="s">
        <v>8</v>
      </c>
      <c r="I2" s="109" t="s">
        <v>9</v>
      </c>
      <c r="J2" s="109" t="s">
        <v>10</v>
      </c>
      <c r="K2" s="110" t="s">
        <v>11</v>
      </c>
      <c r="L2" s="110" t="s">
        <v>12</v>
      </c>
      <c r="M2" s="82" t="s">
        <v>1776</v>
      </c>
    </row>
    <row r="3" spans="1:13">
      <c r="A3" s="8" t="s">
        <v>1483</v>
      </c>
      <c r="B3" s="5" t="s">
        <v>1512</v>
      </c>
      <c r="C3" s="5"/>
      <c r="D3" s="5" t="s">
        <v>931</v>
      </c>
      <c r="E3" s="5"/>
      <c r="F3" s="5" t="s">
        <v>1513</v>
      </c>
      <c r="G3" s="5" t="s">
        <v>1484</v>
      </c>
      <c r="H3" s="5" t="s">
        <v>1514</v>
      </c>
      <c r="I3" s="5" t="s">
        <v>1515</v>
      </c>
      <c r="J3" s="5"/>
      <c r="K3" s="5"/>
      <c r="L3" s="5" t="s">
        <v>18</v>
      </c>
    </row>
    <row r="4" spans="1:13">
      <c r="A4" s="8" t="s">
        <v>1483</v>
      </c>
      <c r="B4" s="5" t="s">
        <v>1492</v>
      </c>
      <c r="C4" s="5"/>
      <c r="D4" s="5" t="s">
        <v>1493</v>
      </c>
      <c r="E4" s="5"/>
      <c r="F4" s="5" t="s">
        <v>562</v>
      </c>
      <c r="G4" s="5" t="s">
        <v>1484</v>
      </c>
      <c r="H4" s="5" t="s">
        <v>1494</v>
      </c>
      <c r="I4" s="5" t="s">
        <v>1495</v>
      </c>
      <c r="J4" s="5"/>
      <c r="K4" s="5"/>
      <c r="L4" s="5" t="s">
        <v>1744</v>
      </c>
    </row>
    <row r="5" spans="1:13">
      <c r="A5" s="8" t="s">
        <v>1483</v>
      </c>
      <c r="B5" s="5" t="s">
        <v>1516</v>
      </c>
      <c r="C5" s="5"/>
      <c r="D5" s="5" t="s">
        <v>1517</v>
      </c>
      <c r="E5" s="5"/>
      <c r="F5" s="5" t="s">
        <v>1518</v>
      </c>
      <c r="G5" s="5" t="s">
        <v>1484</v>
      </c>
      <c r="H5" s="5" t="s">
        <v>1519</v>
      </c>
      <c r="I5" s="21" t="s">
        <v>1520</v>
      </c>
      <c r="J5" s="21" t="s">
        <v>1521</v>
      </c>
      <c r="K5" s="5" t="s">
        <v>1522</v>
      </c>
      <c r="L5" s="5" t="s">
        <v>1715</v>
      </c>
    </row>
    <row r="6" spans="1:13">
      <c r="A6" s="8" t="s">
        <v>1483</v>
      </c>
      <c r="B6" s="8" t="s">
        <v>1496</v>
      </c>
      <c r="C6" s="5"/>
      <c r="D6" s="5" t="s">
        <v>1497</v>
      </c>
      <c r="E6" s="5" t="s">
        <v>1498</v>
      </c>
      <c r="F6" s="5" t="s">
        <v>1485</v>
      </c>
      <c r="G6" s="5" t="s">
        <v>1484</v>
      </c>
      <c r="H6" s="5"/>
      <c r="I6" s="5" t="s">
        <v>1499</v>
      </c>
      <c r="J6" s="5"/>
      <c r="K6" s="5" t="s">
        <v>1500</v>
      </c>
      <c r="L6" s="5" t="s">
        <v>1715</v>
      </c>
    </row>
    <row r="7" spans="1:13">
      <c r="A7" s="8" t="s">
        <v>1483</v>
      </c>
      <c r="B7" s="7" t="s">
        <v>1502</v>
      </c>
      <c r="C7" s="5"/>
      <c r="D7" s="5"/>
      <c r="E7" s="5"/>
      <c r="F7" s="5" t="s">
        <v>1501</v>
      </c>
      <c r="G7" s="5" t="s">
        <v>1484</v>
      </c>
      <c r="H7" s="5"/>
      <c r="I7" s="48" t="s">
        <v>1503</v>
      </c>
      <c r="J7" s="5"/>
      <c r="K7" s="5"/>
      <c r="L7" s="5" t="s">
        <v>1887</v>
      </c>
    </row>
    <row r="8" spans="1:13">
      <c r="A8" s="8" t="s">
        <v>1483</v>
      </c>
      <c r="B8" s="5" t="s">
        <v>1504</v>
      </c>
      <c r="C8" s="5"/>
      <c r="D8" s="5" t="s">
        <v>1505</v>
      </c>
      <c r="E8" s="5"/>
      <c r="F8" s="5" t="s">
        <v>13</v>
      </c>
      <c r="G8" s="5" t="s">
        <v>1484</v>
      </c>
      <c r="H8" s="5"/>
      <c r="I8" s="5" t="s">
        <v>1506</v>
      </c>
      <c r="J8" s="14" t="s">
        <v>1507</v>
      </c>
      <c r="K8" s="5"/>
      <c r="L8" s="5" t="s">
        <v>18</v>
      </c>
    </row>
    <row r="9" spans="1:13">
      <c r="A9" s="8" t="s">
        <v>1483</v>
      </c>
      <c r="B9" s="5" t="s">
        <v>1523</v>
      </c>
      <c r="C9" s="5"/>
      <c r="D9" s="5" t="s">
        <v>358</v>
      </c>
      <c r="E9" s="5"/>
      <c r="F9" s="5" t="s">
        <v>1518</v>
      </c>
      <c r="G9" s="5" t="s">
        <v>1484</v>
      </c>
      <c r="H9" s="5" t="s">
        <v>1524</v>
      </c>
      <c r="I9" s="5" t="s">
        <v>1525</v>
      </c>
      <c r="J9" s="5"/>
      <c r="K9" s="5"/>
      <c r="L9" s="5" t="s">
        <v>18</v>
      </c>
    </row>
    <row r="10" spans="1:13">
      <c r="A10" s="8" t="s">
        <v>1483</v>
      </c>
      <c r="B10" s="8" t="s">
        <v>1508</v>
      </c>
      <c r="C10" s="5"/>
      <c r="D10" s="5" t="s">
        <v>1509</v>
      </c>
      <c r="E10" s="5"/>
      <c r="F10" s="5" t="s">
        <v>337</v>
      </c>
      <c r="G10" s="5" t="s">
        <v>1484</v>
      </c>
      <c r="H10" s="5"/>
      <c r="I10" s="5" t="s">
        <v>1510</v>
      </c>
      <c r="J10" s="5"/>
      <c r="K10" s="6" t="s">
        <v>1511</v>
      </c>
      <c r="L10" s="10" t="s">
        <v>1715</v>
      </c>
    </row>
    <row r="11" spans="1:13">
      <c r="A11" s="8" t="s">
        <v>1483</v>
      </c>
      <c r="B11" s="5" t="s">
        <v>1526</v>
      </c>
      <c r="C11" s="5"/>
      <c r="D11" s="5" t="s">
        <v>1527</v>
      </c>
      <c r="E11" s="5"/>
      <c r="F11" s="5" t="s">
        <v>1528</v>
      </c>
      <c r="G11" s="5" t="s">
        <v>1484</v>
      </c>
      <c r="H11" s="5" t="s">
        <v>1529</v>
      </c>
      <c r="I11" s="5"/>
      <c r="J11" s="5"/>
      <c r="K11" s="5"/>
      <c r="L11" s="10" t="s">
        <v>1715</v>
      </c>
    </row>
    <row r="12" spans="1:13" ht="15.75" thickBot="1"/>
    <row r="13" spans="1:13" ht="19.5" thickBot="1">
      <c r="A13" s="105" t="s">
        <v>1872</v>
      </c>
      <c r="B13" s="124">
        <f>COUNTA(B14:B15)</f>
        <v>2</v>
      </c>
    </row>
    <row r="14" spans="1:13">
      <c r="A14" t="s">
        <v>1483</v>
      </c>
      <c r="B14" t="s">
        <v>1796</v>
      </c>
      <c r="C14" t="s">
        <v>1797</v>
      </c>
      <c r="D14" t="s">
        <v>1798</v>
      </c>
      <c r="G14" s="5" t="s">
        <v>1484</v>
      </c>
      <c r="I14" t="s">
        <v>1839</v>
      </c>
      <c r="L14" s="10" t="s">
        <v>17</v>
      </c>
      <c r="M14" t="s">
        <v>1869</v>
      </c>
    </row>
    <row r="15" spans="1:13">
      <c r="A15" t="s">
        <v>1483</v>
      </c>
      <c r="B15" t="s">
        <v>1799</v>
      </c>
      <c r="D15" t="s">
        <v>1800</v>
      </c>
      <c r="E15" t="s">
        <v>1801</v>
      </c>
      <c r="G15" s="5" t="s">
        <v>1484</v>
      </c>
      <c r="H15" t="s">
        <v>1835</v>
      </c>
      <c r="I15" t="s">
        <v>1834</v>
      </c>
      <c r="L15" s="10" t="s">
        <v>17</v>
      </c>
      <c r="M15" t="s">
        <v>1870</v>
      </c>
    </row>
    <row r="16" spans="1:13" ht="15.75" thickBot="1"/>
    <row r="17" spans="1:2" ht="19.5" thickBot="1">
      <c r="A17" s="89" t="s">
        <v>1862</v>
      </c>
      <c r="B17" s="125">
        <f>COUNTA(B18:B19)</f>
        <v>0</v>
      </c>
    </row>
  </sheetData>
  <autoFilter ref="A2:M11"/>
  <conditionalFormatting sqref="B18:B1048576 B1:B16">
    <cfRule type="duplicateValues" dxfId="28" priority="5"/>
  </conditionalFormatting>
  <conditionalFormatting sqref="D1">
    <cfRule type="duplicateValues" dxfId="27" priority="1"/>
  </conditionalFormatting>
  <hyperlinks>
    <hyperlink ref="K10" r:id="rId1"/>
    <hyperlink ref="J8" r:id="rId2" display="mailto:infocarlow@lyngmotors.i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0"/>
  <sheetViews>
    <sheetView zoomScale="80" zoomScaleNormal="80" workbookViewId="0"/>
  </sheetViews>
  <sheetFormatPr defaultRowHeight="15"/>
  <cols>
    <col min="1" max="1" width="30.85546875" bestFit="1" customWidth="1"/>
    <col min="2" max="2" width="25.28515625" bestFit="1" customWidth="1"/>
    <col min="3" max="3" width="28.42578125" bestFit="1" customWidth="1"/>
    <col min="4" max="4" width="41.5703125" customWidth="1"/>
    <col min="5" max="5" width="16.28515625" customWidth="1"/>
    <col min="6" max="6" width="17.42578125" customWidth="1"/>
    <col min="7" max="7" width="15.85546875" bestFit="1" customWidth="1"/>
    <col min="8" max="8" width="17.7109375" bestFit="1" customWidth="1"/>
    <col min="9" max="9" width="25.5703125" customWidth="1"/>
    <col min="10" max="10" width="12.7109375" customWidth="1"/>
    <col min="11" max="11" width="30.28515625" bestFit="1" customWidth="1"/>
    <col min="12" max="12" width="22.7109375" bestFit="1" customWidth="1"/>
    <col min="13" max="13" width="13.7109375" bestFit="1" customWidth="1"/>
  </cols>
  <sheetData>
    <row r="1" spans="1:13" s="83" customFormat="1" ht="19.5" thickBot="1">
      <c r="A1" s="91" t="s">
        <v>1882</v>
      </c>
      <c r="B1" s="120">
        <f>COUNTA(B3:B16)</f>
        <v>14</v>
      </c>
      <c r="C1" s="118"/>
      <c r="D1" s="118"/>
      <c r="E1" s="118"/>
      <c r="F1" s="118"/>
    </row>
    <row r="2" spans="1:13" s="82" customFormat="1" ht="18.75">
      <c r="A2" s="108" t="s">
        <v>0</v>
      </c>
      <c r="B2" s="109" t="s">
        <v>2</v>
      </c>
      <c r="C2" s="109" t="s">
        <v>3</v>
      </c>
      <c r="D2" s="109" t="s">
        <v>4</v>
      </c>
      <c r="E2" s="109" t="s">
        <v>5</v>
      </c>
      <c r="F2" s="109" t="s">
        <v>6</v>
      </c>
      <c r="G2" s="109" t="s">
        <v>7</v>
      </c>
      <c r="H2" s="109" t="s">
        <v>8</v>
      </c>
      <c r="I2" s="109" t="s">
        <v>9</v>
      </c>
      <c r="J2" s="109" t="s">
        <v>10</v>
      </c>
      <c r="K2" s="110" t="s">
        <v>11</v>
      </c>
      <c r="L2" s="110" t="s">
        <v>12</v>
      </c>
      <c r="M2" s="82" t="s">
        <v>1776</v>
      </c>
    </row>
    <row r="3" spans="1:13">
      <c r="A3" s="8" t="s">
        <v>938</v>
      </c>
      <c r="B3" s="5" t="s">
        <v>939</v>
      </c>
      <c r="C3" s="5" t="s">
        <v>939</v>
      </c>
      <c r="D3" s="5" t="s">
        <v>940</v>
      </c>
      <c r="E3" s="5"/>
      <c r="F3" s="5" t="s">
        <v>941</v>
      </c>
      <c r="G3" s="5" t="s">
        <v>942</v>
      </c>
      <c r="H3" s="5" t="s">
        <v>943</v>
      </c>
      <c r="I3" s="5" t="s">
        <v>944</v>
      </c>
      <c r="J3" s="5" t="s">
        <v>15</v>
      </c>
      <c r="K3" s="37" t="s">
        <v>945</v>
      </c>
      <c r="L3" s="10" t="s">
        <v>24</v>
      </c>
    </row>
    <row r="4" spans="1:13">
      <c r="A4" s="8" t="s">
        <v>938</v>
      </c>
      <c r="B4" s="5" t="s">
        <v>949</v>
      </c>
      <c r="C4" s="5"/>
      <c r="D4" s="5" t="s">
        <v>950</v>
      </c>
      <c r="E4" s="5"/>
      <c r="F4" s="5" t="s">
        <v>951</v>
      </c>
      <c r="G4" s="5" t="s">
        <v>942</v>
      </c>
      <c r="H4" s="5"/>
      <c r="I4" s="5" t="s">
        <v>952</v>
      </c>
      <c r="J4" s="5"/>
      <c r="K4" s="5"/>
      <c r="L4" s="10" t="s">
        <v>18</v>
      </c>
    </row>
    <row r="5" spans="1:13">
      <c r="A5" s="8" t="s">
        <v>938</v>
      </c>
      <c r="B5" s="5" t="s">
        <v>954</v>
      </c>
      <c r="C5" s="5"/>
      <c r="D5" s="5" t="s">
        <v>955</v>
      </c>
      <c r="E5" s="5"/>
      <c r="F5" s="5" t="s">
        <v>956</v>
      </c>
      <c r="G5" s="5" t="s">
        <v>942</v>
      </c>
      <c r="H5" s="5"/>
      <c r="I5" s="5" t="s">
        <v>957</v>
      </c>
      <c r="J5" s="5"/>
      <c r="K5" s="5"/>
      <c r="L5" s="10" t="s">
        <v>17</v>
      </c>
    </row>
    <row r="6" spans="1:13">
      <c r="A6" s="8" t="s">
        <v>938</v>
      </c>
      <c r="B6" s="5" t="s">
        <v>958</v>
      </c>
      <c r="C6" s="5"/>
      <c r="D6" s="5" t="s">
        <v>959</v>
      </c>
      <c r="E6" s="5"/>
      <c r="F6" s="5" t="s">
        <v>948</v>
      </c>
      <c r="G6" s="5" t="s">
        <v>942</v>
      </c>
      <c r="H6" s="5"/>
      <c r="I6" s="5" t="s">
        <v>960</v>
      </c>
      <c r="J6" s="5"/>
      <c r="K6" s="10"/>
      <c r="L6" s="10" t="s">
        <v>1715</v>
      </c>
    </row>
    <row r="7" spans="1:13">
      <c r="A7" s="8" t="s">
        <v>938</v>
      </c>
      <c r="B7" s="5" t="s">
        <v>961</v>
      </c>
      <c r="C7" s="5"/>
      <c r="D7" s="5"/>
      <c r="E7" s="5"/>
      <c r="F7" s="5" t="s">
        <v>956</v>
      </c>
      <c r="G7" s="5" t="s">
        <v>942</v>
      </c>
      <c r="H7" s="5"/>
      <c r="I7" s="5" t="s">
        <v>962</v>
      </c>
      <c r="J7" s="5"/>
      <c r="K7" s="5"/>
      <c r="L7" s="10" t="s">
        <v>18</v>
      </c>
    </row>
    <row r="8" spans="1:13">
      <c r="A8" s="8" t="s">
        <v>938</v>
      </c>
      <c r="B8" s="5" t="s">
        <v>963</v>
      </c>
      <c r="C8" s="5"/>
      <c r="D8" s="5" t="s">
        <v>964</v>
      </c>
      <c r="E8" s="5"/>
      <c r="F8" s="5" t="s">
        <v>948</v>
      </c>
      <c r="G8" s="5" t="s">
        <v>942</v>
      </c>
      <c r="H8" s="5"/>
      <c r="I8" s="5" t="s">
        <v>965</v>
      </c>
      <c r="J8" s="5"/>
      <c r="K8" s="10"/>
      <c r="L8" s="10" t="s">
        <v>1715</v>
      </c>
    </row>
    <row r="9" spans="1:13">
      <c r="A9" s="8" t="s">
        <v>938</v>
      </c>
      <c r="B9" s="5" t="s">
        <v>966</v>
      </c>
      <c r="C9" s="5"/>
      <c r="D9" s="5" t="s">
        <v>967</v>
      </c>
      <c r="E9" s="5"/>
      <c r="F9" s="5" t="s">
        <v>968</v>
      </c>
      <c r="G9" s="5" t="s">
        <v>942</v>
      </c>
      <c r="H9" s="5"/>
      <c r="I9" s="5" t="s">
        <v>969</v>
      </c>
      <c r="J9" s="5"/>
      <c r="K9" s="6" t="s">
        <v>970</v>
      </c>
      <c r="L9" s="10" t="s">
        <v>1715</v>
      </c>
    </row>
    <row r="10" spans="1:13">
      <c r="A10" s="8" t="s">
        <v>938</v>
      </c>
      <c r="B10" s="5" t="s">
        <v>971</v>
      </c>
      <c r="C10" s="5" t="s">
        <v>15</v>
      </c>
      <c r="D10" s="5" t="s">
        <v>972</v>
      </c>
      <c r="E10" s="5"/>
      <c r="F10" s="5" t="s">
        <v>973</v>
      </c>
      <c r="G10" s="5" t="s">
        <v>942</v>
      </c>
      <c r="H10" s="5" t="s">
        <v>974</v>
      </c>
      <c r="I10" s="5" t="s">
        <v>975</v>
      </c>
      <c r="J10" s="5" t="s">
        <v>976</v>
      </c>
      <c r="K10" s="10"/>
      <c r="L10" s="10" t="s">
        <v>18</v>
      </c>
    </row>
    <row r="11" spans="1:13">
      <c r="A11" s="8" t="s">
        <v>938</v>
      </c>
      <c r="B11" s="5" t="s">
        <v>977</v>
      </c>
      <c r="C11" s="5"/>
      <c r="D11" s="5" t="s">
        <v>978</v>
      </c>
      <c r="E11" s="5"/>
      <c r="F11" s="5" t="s">
        <v>956</v>
      </c>
      <c r="G11" s="5" t="s">
        <v>942</v>
      </c>
      <c r="H11" s="5"/>
      <c r="I11" s="5" t="s">
        <v>979</v>
      </c>
      <c r="J11" s="5"/>
      <c r="K11" s="10"/>
      <c r="L11" s="10" t="s">
        <v>1741</v>
      </c>
    </row>
    <row r="12" spans="1:13">
      <c r="A12" s="8" t="s">
        <v>938</v>
      </c>
      <c r="B12" s="52" t="s">
        <v>1712</v>
      </c>
      <c r="C12" s="5"/>
      <c r="D12" s="19" t="s">
        <v>946</v>
      </c>
      <c r="E12" s="19" t="s">
        <v>947</v>
      </c>
      <c r="F12" s="19" t="s">
        <v>948</v>
      </c>
      <c r="G12" s="5" t="s">
        <v>942</v>
      </c>
      <c r="H12" s="5"/>
      <c r="I12" s="5"/>
      <c r="J12" s="5"/>
      <c r="K12" s="5"/>
      <c r="L12" s="10" t="s">
        <v>1727</v>
      </c>
    </row>
    <row r="13" spans="1:13">
      <c r="A13" s="8" t="s">
        <v>938</v>
      </c>
      <c r="B13" s="5" t="s">
        <v>327</v>
      </c>
      <c r="C13" s="5" t="s">
        <v>327</v>
      </c>
      <c r="D13" s="5" t="s">
        <v>991</v>
      </c>
      <c r="E13" s="5" t="s">
        <v>992</v>
      </c>
      <c r="F13" s="5" t="s">
        <v>948</v>
      </c>
      <c r="G13" s="5" t="s">
        <v>942</v>
      </c>
      <c r="H13" s="5" t="s">
        <v>993</v>
      </c>
      <c r="I13" s="5" t="s">
        <v>994</v>
      </c>
      <c r="J13" s="5" t="s">
        <v>15</v>
      </c>
      <c r="K13" s="10" t="s">
        <v>15</v>
      </c>
      <c r="L13" s="10" t="s">
        <v>24</v>
      </c>
    </row>
    <row r="14" spans="1:13">
      <c r="A14" s="8" t="s">
        <v>938</v>
      </c>
      <c r="B14" s="5" t="s">
        <v>980</v>
      </c>
      <c r="C14" s="5" t="s">
        <v>15</v>
      </c>
      <c r="D14" s="5" t="s">
        <v>981</v>
      </c>
      <c r="E14" s="5" t="s">
        <v>15</v>
      </c>
      <c r="F14" s="5" t="s">
        <v>982</v>
      </c>
      <c r="G14" s="5" t="s">
        <v>942</v>
      </c>
      <c r="H14" s="5" t="s">
        <v>983</v>
      </c>
      <c r="I14" s="5" t="s">
        <v>984</v>
      </c>
      <c r="J14" s="5" t="s">
        <v>15</v>
      </c>
      <c r="K14" s="10" t="s">
        <v>985</v>
      </c>
      <c r="L14" s="10" t="s">
        <v>17</v>
      </c>
    </row>
    <row r="15" spans="1:13">
      <c r="A15" s="8" t="s">
        <v>938</v>
      </c>
      <c r="B15" s="7" t="s">
        <v>986</v>
      </c>
      <c r="C15" s="5"/>
      <c r="D15" s="5" t="s">
        <v>987</v>
      </c>
      <c r="E15" s="5"/>
      <c r="F15" s="5" t="s">
        <v>948</v>
      </c>
      <c r="G15" s="5" t="s">
        <v>942</v>
      </c>
      <c r="H15" s="5"/>
      <c r="I15" s="5" t="s">
        <v>988</v>
      </c>
      <c r="J15" s="5"/>
      <c r="K15" s="5"/>
      <c r="L15" s="10" t="s">
        <v>18</v>
      </c>
    </row>
    <row r="16" spans="1:13">
      <c r="A16" s="8" t="s">
        <v>938</v>
      </c>
      <c r="B16" s="5" t="s">
        <v>989</v>
      </c>
      <c r="C16" s="5" t="s">
        <v>989</v>
      </c>
      <c r="D16" s="5" t="s">
        <v>940</v>
      </c>
      <c r="E16" s="5"/>
      <c r="F16" s="5" t="s">
        <v>941</v>
      </c>
      <c r="G16" s="5" t="s">
        <v>942</v>
      </c>
      <c r="H16" s="5" t="s">
        <v>15</v>
      </c>
      <c r="I16" s="5" t="s">
        <v>990</v>
      </c>
      <c r="J16" s="5" t="s">
        <v>15</v>
      </c>
      <c r="K16" s="10" t="s">
        <v>15</v>
      </c>
      <c r="L16" s="10" t="s">
        <v>24</v>
      </c>
    </row>
    <row r="17" spans="1:2" ht="15.75" thickBot="1"/>
    <row r="18" spans="1:2" ht="19.5" thickBot="1">
      <c r="A18" s="105" t="s">
        <v>1770</v>
      </c>
      <c r="B18" s="124">
        <f>COUNTA(B19)</f>
        <v>0</v>
      </c>
    </row>
    <row r="19" spans="1:2" ht="15.75" thickBot="1">
      <c r="A19" s="8"/>
      <c r="B19" s="7"/>
    </row>
    <row r="20" spans="1:2" ht="19.5" thickBot="1">
      <c r="A20" s="89" t="s">
        <v>1862</v>
      </c>
      <c r="B20" s="125">
        <f>COUNTA(B21:B22)</f>
        <v>0</v>
      </c>
    </row>
  </sheetData>
  <autoFilter ref="A2:M16"/>
  <conditionalFormatting sqref="D1">
    <cfRule type="duplicateValues" dxfId="26" priority="2"/>
  </conditionalFormatting>
  <conditionalFormatting sqref="B18">
    <cfRule type="duplicateValues" dxfId="25" priority="1"/>
  </conditionalFormatting>
  <hyperlinks>
    <hyperlink ref="K9"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48"/>
  <sheetViews>
    <sheetView zoomScale="60" zoomScaleNormal="60" workbookViewId="0">
      <selection activeCell="I65" sqref="I65"/>
    </sheetView>
  </sheetViews>
  <sheetFormatPr defaultRowHeight="15"/>
  <cols>
    <col min="1" max="1" width="30.85546875" bestFit="1" customWidth="1"/>
    <col min="2" max="2" width="44.140625" bestFit="1" customWidth="1"/>
    <col min="3" max="3" width="28.42578125" bestFit="1" customWidth="1"/>
    <col min="4" max="4" width="28.28515625" bestFit="1" customWidth="1"/>
    <col min="5" max="5" width="21.5703125" bestFit="1" customWidth="1"/>
    <col min="6" max="6" width="17.28515625" bestFit="1" customWidth="1"/>
    <col min="7" max="7" width="16" bestFit="1" customWidth="1"/>
    <col min="8" max="8" width="28.5703125" bestFit="1" customWidth="1"/>
    <col min="9" max="9" width="38.28515625" bestFit="1" customWidth="1"/>
    <col min="10" max="10" width="14.85546875" bestFit="1" customWidth="1"/>
    <col min="11" max="11" width="31.5703125" bestFit="1" customWidth="1"/>
    <col min="12" max="12" width="16.42578125" bestFit="1" customWidth="1"/>
    <col min="13" max="13" width="125.5703125" bestFit="1" customWidth="1"/>
    <col min="14" max="14" width="34.42578125" bestFit="1" customWidth="1"/>
  </cols>
  <sheetData>
    <row r="1" spans="1:13" s="83" customFormat="1" ht="19.5" thickBot="1">
      <c r="A1" s="91" t="s">
        <v>1882</v>
      </c>
      <c r="B1" s="120">
        <f>COUNTA(B3:B38)</f>
        <v>36</v>
      </c>
      <c r="C1" s="118"/>
      <c r="D1" s="118"/>
      <c r="E1" s="118"/>
      <c r="F1" s="118"/>
    </row>
    <row r="2" spans="1:13" s="82" customFormat="1" ht="18.75">
      <c r="A2" s="108" t="s">
        <v>0</v>
      </c>
      <c r="B2" s="109" t="s">
        <v>2</v>
      </c>
      <c r="C2" s="109" t="s">
        <v>3</v>
      </c>
      <c r="D2" s="109" t="s">
        <v>4</v>
      </c>
      <c r="E2" s="109" t="s">
        <v>5</v>
      </c>
      <c r="F2" s="109" t="s">
        <v>6</v>
      </c>
      <c r="G2" s="109" t="s">
        <v>7</v>
      </c>
      <c r="H2" s="109" t="s">
        <v>8</v>
      </c>
      <c r="I2" s="109" t="s">
        <v>9</v>
      </c>
      <c r="J2" s="109" t="s">
        <v>10</v>
      </c>
      <c r="K2" s="110" t="s">
        <v>11</v>
      </c>
      <c r="L2" s="110" t="s">
        <v>12</v>
      </c>
      <c r="M2" s="82" t="s">
        <v>1776</v>
      </c>
    </row>
    <row r="3" spans="1:13">
      <c r="A3" s="8" t="s">
        <v>1530</v>
      </c>
      <c r="B3" s="5" t="s">
        <v>1537</v>
      </c>
      <c r="C3" s="5"/>
      <c r="D3" s="5" t="s">
        <v>1538</v>
      </c>
      <c r="E3" s="5" t="s">
        <v>1539</v>
      </c>
      <c r="F3" s="5" t="s">
        <v>1540</v>
      </c>
      <c r="G3" s="5" t="s">
        <v>1534</v>
      </c>
      <c r="H3" s="5"/>
      <c r="I3" s="5" t="s">
        <v>1541</v>
      </c>
      <c r="J3" s="5" t="s">
        <v>1542</v>
      </c>
      <c r="K3" s="5"/>
      <c r="L3" s="10" t="s">
        <v>553</v>
      </c>
    </row>
    <row r="4" spans="1:13">
      <c r="A4" s="8" t="s">
        <v>1530</v>
      </c>
      <c r="B4" s="7" t="s">
        <v>1543</v>
      </c>
      <c r="C4" s="5"/>
      <c r="D4" s="5" t="s">
        <v>1544</v>
      </c>
      <c r="E4" s="5" t="s">
        <v>16</v>
      </c>
      <c r="F4" s="5" t="s">
        <v>1533</v>
      </c>
      <c r="G4" s="5" t="s">
        <v>1534</v>
      </c>
      <c r="H4" s="5"/>
      <c r="I4" s="5" t="s">
        <v>1545</v>
      </c>
      <c r="J4" s="5"/>
      <c r="K4" s="5"/>
      <c r="L4" s="10" t="s">
        <v>1722</v>
      </c>
    </row>
    <row r="5" spans="1:13">
      <c r="A5" s="8" t="s">
        <v>555</v>
      </c>
      <c r="B5" s="8" t="s">
        <v>1547</v>
      </c>
      <c r="C5" s="64"/>
      <c r="D5" s="5" t="s">
        <v>1548</v>
      </c>
      <c r="E5" s="5" t="s">
        <v>1549</v>
      </c>
      <c r="F5" s="8" t="s">
        <v>1550</v>
      </c>
      <c r="G5" s="5" t="s">
        <v>1534</v>
      </c>
      <c r="H5" s="8" t="s">
        <v>1551</v>
      </c>
      <c r="I5" s="5" t="s">
        <v>1552</v>
      </c>
      <c r="J5" s="5"/>
      <c r="K5" s="38" t="s">
        <v>1553</v>
      </c>
      <c r="L5" s="10" t="s">
        <v>1730</v>
      </c>
    </row>
    <row r="6" spans="1:13">
      <c r="A6" s="8" t="s">
        <v>1530</v>
      </c>
      <c r="B6" s="5" t="s">
        <v>1554</v>
      </c>
      <c r="C6" s="5"/>
      <c r="D6" s="5" t="s">
        <v>1555</v>
      </c>
      <c r="E6" s="5"/>
      <c r="F6" s="5" t="s">
        <v>1546</v>
      </c>
      <c r="G6" s="5" t="s">
        <v>1534</v>
      </c>
      <c r="H6" s="5"/>
      <c r="I6" s="5" t="s">
        <v>1556</v>
      </c>
      <c r="J6" s="5"/>
      <c r="K6" s="5"/>
      <c r="L6" s="10" t="s">
        <v>1730</v>
      </c>
    </row>
    <row r="7" spans="1:13">
      <c r="A7" s="5" t="s">
        <v>1530</v>
      </c>
      <c r="B7" s="17" t="s">
        <v>1558</v>
      </c>
      <c r="C7" s="5"/>
      <c r="D7" s="5" t="s">
        <v>1559</v>
      </c>
      <c r="E7" s="5"/>
      <c r="F7" s="5" t="s">
        <v>1540</v>
      </c>
      <c r="G7" s="5" t="s">
        <v>1534</v>
      </c>
      <c r="H7" s="5"/>
      <c r="I7" s="5"/>
      <c r="J7" s="5"/>
      <c r="K7" s="5"/>
      <c r="L7" s="10" t="s">
        <v>1722</v>
      </c>
    </row>
    <row r="8" spans="1:13">
      <c r="A8" s="5" t="s">
        <v>1530</v>
      </c>
      <c r="B8" s="51" t="s">
        <v>1531</v>
      </c>
      <c r="C8" s="5" t="s">
        <v>1531</v>
      </c>
      <c r="D8" s="5" t="s">
        <v>1532</v>
      </c>
      <c r="E8" s="5"/>
      <c r="F8" s="5" t="s">
        <v>1533</v>
      </c>
      <c r="G8" s="5" t="s">
        <v>1534</v>
      </c>
      <c r="H8" s="5" t="s">
        <v>1535</v>
      </c>
      <c r="I8" s="5" t="s">
        <v>1536</v>
      </c>
      <c r="J8" s="5" t="s">
        <v>15</v>
      </c>
      <c r="K8" s="10" t="s">
        <v>15</v>
      </c>
      <c r="L8" s="10" t="s">
        <v>18</v>
      </c>
    </row>
    <row r="9" spans="1:13">
      <c r="A9" s="5" t="s">
        <v>1530</v>
      </c>
      <c r="B9" s="5" t="s">
        <v>1560</v>
      </c>
      <c r="C9" s="5"/>
      <c r="D9" s="5" t="s">
        <v>1561</v>
      </c>
      <c r="E9" s="5"/>
      <c r="F9" s="5" t="s">
        <v>1546</v>
      </c>
      <c r="G9" s="5" t="s">
        <v>1534</v>
      </c>
      <c r="H9" s="5"/>
      <c r="I9" s="5"/>
      <c r="J9" s="5"/>
      <c r="K9" s="5"/>
      <c r="L9" s="10" t="s">
        <v>1730</v>
      </c>
    </row>
    <row r="10" spans="1:13">
      <c r="A10" s="5" t="s">
        <v>1530</v>
      </c>
      <c r="B10" s="5" t="s">
        <v>1563</v>
      </c>
      <c r="C10" s="5"/>
      <c r="D10" s="5"/>
      <c r="E10" s="5" t="s">
        <v>1564</v>
      </c>
      <c r="F10" s="5" t="s">
        <v>1557</v>
      </c>
      <c r="G10" s="5" t="s">
        <v>1534</v>
      </c>
      <c r="H10" s="5"/>
      <c r="I10" s="5" t="s">
        <v>1565</v>
      </c>
      <c r="J10" s="5"/>
      <c r="K10" s="5"/>
      <c r="L10" s="5" t="s">
        <v>553</v>
      </c>
    </row>
    <row r="11" spans="1:13">
      <c r="A11" s="5" t="s">
        <v>1530</v>
      </c>
      <c r="B11" s="5" t="s">
        <v>1566</v>
      </c>
      <c r="C11" s="5" t="s">
        <v>1566</v>
      </c>
      <c r="D11" s="5" t="s">
        <v>1567</v>
      </c>
      <c r="E11" s="5"/>
      <c r="F11" s="5" t="s">
        <v>1568</v>
      </c>
      <c r="G11" s="5" t="s">
        <v>1534</v>
      </c>
      <c r="H11" s="5" t="s">
        <v>1569</v>
      </c>
      <c r="I11" s="5" t="s">
        <v>1570</v>
      </c>
      <c r="J11" s="5" t="s">
        <v>15</v>
      </c>
      <c r="K11" s="10" t="s">
        <v>15</v>
      </c>
      <c r="L11" s="10" t="s">
        <v>18</v>
      </c>
    </row>
    <row r="12" spans="1:13">
      <c r="A12" s="8" t="s">
        <v>1530</v>
      </c>
      <c r="B12" s="19" t="s">
        <v>1571</v>
      </c>
      <c r="C12" s="5" t="s">
        <v>1572</v>
      </c>
      <c r="D12" s="19" t="s">
        <v>1573</v>
      </c>
      <c r="E12" s="5"/>
      <c r="F12" s="19" t="s">
        <v>1546</v>
      </c>
      <c r="G12" s="5" t="s">
        <v>1534</v>
      </c>
      <c r="H12" s="5"/>
      <c r="I12" s="5"/>
      <c r="J12" s="5"/>
      <c r="K12" s="5"/>
      <c r="L12" s="5" t="s">
        <v>20</v>
      </c>
    </row>
    <row r="13" spans="1:13">
      <c r="A13" s="8" t="s">
        <v>1530</v>
      </c>
      <c r="B13" s="5" t="s">
        <v>1574</v>
      </c>
      <c r="C13" s="5"/>
      <c r="D13" s="5" t="s">
        <v>1575</v>
      </c>
      <c r="E13" s="5"/>
      <c r="F13" s="5" t="s">
        <v>1540</v>
      </c>
      <c r="G13" s="5" t="s">
        <v>1534</v>
      </c>
      <c r="H13" s="5"/>
      <c r="I13" s="5" t="s">
        <v>1576</v>
      </c>
      <c r="J13" s="5"/>
      <c r="K13" s="5"/>
      <c r="L13" s="5" t="s">
        <v>1730</v>
      </c>
    </row>
    <row r="14" spans="1:13">
      <c r="A14" s="4" t="s">
        <v>1530</v>
      </c>
      <c r="B14" s="4" t="s">
        <v>1662</v>
      </c>
      <c r="C14" s="4"/>
      <c r="D14" s="4"/>
      <c r="E14" s="4"/>
      <c r="F14" s="4" t="s">
        <v>1575</v>
      </c>
      <c r="G14" s="4" t="s">
        <v>1534</v>
      </c>
      <c r="H14" s="4"/>
      <c r="I14" s="4" t="s">
        <v>1663</v>
      </c>
      <c r="J14" s="4"/>
      <c r="K14" s="4"/>
      <c r="L14" s="4" t="s">
        <v>18</v>
      </c>
    </row>
    <row r="15" spans="1:13">
      <c r="A15" s="8" t="s">
        <v>1530</v>
      </c>
      <c r="B15" s="5" t="s">
        <v>1577</v>
      </c>
      <c r="C15" s="5"/>
      <c r="D15" s="5" t="s">
        <v>1564</v>
      </c>
      <c r="E15" s="5"/>
      <c r="F15" s="5" t="s">
        <v>1557</v>
      </c>
      <c r="G15" s="5" t="s">
        <v>1534</v>
      </c>
      <c r="H15" s="5"/>
      <c r="I15" s="5" t="s">
        <v>1578</v>
      </c>
      <c r="J15" s="5"/>
      <c r="K15" s="5"/>
      <c r="L15" s="10" t="s">
        <v>1739</v>
      </c>
    </row>
    <row r="16" spans="1:13" ht="17.25" customHeight="1">
      <c r="A16" s="8" t="s">
        <v>1530</v>
      </c>
      <c r="B16" s="5" t="s">
        <v>1579</v>
      </c>
      <c r="C16" s="5" t="s">
        <v>15</v>
      </c>
      <c r="D16" s="5" t="s">
        <v>1580</v>
      </c>
      <c r="E16" s="5"/>
      <c r="F16" s="5" t="s">
        <v>1557</v>
      </c>
      <c r="G16" s="5" t="s">
        <v>1534</v>
      </c>
      <c r="H16" s="5" t="s">
        <v>1581</v>
      </c>
      <c r="I16" s="5" t="s">
        <v>1582</v>
      </c>
      <c r="J16" s="5" t="s">
        <v>1583</v>
      </c>
      <c r="K16" s="10" t="s">
        <v>1584</v>
      </c>
      <c r="L16" s="10" t="s">
        <v>17</v>
      </c>
    </row>
    <row r="17" spans="1:12">
      <c r="A17" s="8" t="s">
        <v>1530</v>
      </c>
      <c r="B17" s="5" t="s">
        <v>1585</v>
      </c>
      <c r="C17" s="5" t="s">
        <v>1585</v>
      </c>
      <c r="D17" s="5" t="s">
        <v>1586</v>
      </c>
      <c r="E17" s="5"/>
      <c r="F17" s="5" t="s">
        <v>1546</v>
      </c>
      <c r="G17" s="5" t="s">
        <v>1534</v>
      </c>
      <c r="H17" s="5" t="s">
        <v>1587</v>
      </c>
      <c r="I17" s="5" t="s">
        <v>1588</v>
      </c>
      <c r="J17" s="5" t="s">
        <v>15</v>
      </c>
      <c r="K17" s="10" t="s">
        <v>15</v>
      </c>
      <c r="L17" s="10" t="s">
        <v>1589</v>
      </c>
    </row>
    <row r="18" spans="1:12">
      <c r="A18" s="8" t="s">
        <v>1530</v>
      </c>
      <c r="B18" s="7" t="s">
        <v>1482</v>
      </c>
      <c r="C18" s="5"/>
      <c r="D18" s="5" t="s">
        <v>1664</v>
      </c>
      <c r="E18" s="5"/>
      <c r="F18" s="5" t="s">
        <v>1533</v>
      </c>
      <c r="G18" s="5" t="s">
        <v>1534</v>
      </c>
      <c r="H18" s="5"/>
      <c r="I18" s="5" t="s">
        <v>1665</v>
      </c>
      <c r="J18" s="5"/>
      <c r="K18" s="38" t="s">
        <v>1666</v>
      </c>
      <c r="L18" s="5" t="s">
        <v>18</v>
      </c>
    </row>
    <row r="19" spans="1:12">
      <c r="A19" s="8" t="s">
        <v>1530</v>
      </c>
      <c r="B19" s="19" t="s">
        <v>1590</v>
      </c>
      <c r="C19" s="5" t="s">
        <v>1591</v>
      </c>
      <c r="D19" s="19" t="s">
        <v>1591</v>
      </c>
      <c r="E19" s="19" t="s">
        <v>1592</v>
      </c>
      <c r="F19" s="19" t="s">
        <v>1533</v>
      </c>
      <c r="G19" s="5" t="s">
        <v>1534</v>
      </c>
      <c r="H19" s="5"/>
      <c r="I19" s="5"/>
      <c r="J19" s="5"/>
      <c r="K19" s="5"/>
      <c r="L19" s="5" t="s">
        <v>20</v>
      </c>
    </row>
    <row r="20" spans="1:12">
      <c r="A20" s="8" t="s">
        <v>1530</v>
      </c>
      <c r="B20" s="5" t="s">
        <v>1593</v>
      </c>
      <c r="C20" s="5" t="s">
        <v>1593</v>
      </c>
      <c r="D20" s="5" t="s">
        <v>1594</v>
      </c>
      <c r="E20" s="5"/>
      <c r="F20" s="5" t="s">
        <v>1595</v>
      </c>
      <c r="G20" s="5" t="s">
        <v>1534</v>
      </c>
      <c r="H20" s="5" t="s">
        <v>15</v>
      </c>
      <c r="I20" s="5" t="s">
        <v>1596</v>
      </c>
      <c r="J20" s="5" t="s">
        <v>15</v>
      </c>
      <c r="K20" s="10" t="s">
        <v>15</v>
      </c>
      <c r="L20" s="10" t="s">
        <v>17</v>
      </c>
    </row>
    <row r="21" spans="1:12">
      <c r="A21" s="8" t="s">
        <v>1530</v>
      </c>
      <c r="B21" s="5" t="s">
        <v>1597</v>
      </c>
      <c r="C21" s="5"/>
      <c r="D21" s="5" t="s">
        <v>14</v>
      </c>
      <c r="E21" s="5"/>
      <c r="F21" s="5" t="s">
        <v>1546</v>
      </c>
      <c r="G21" s="5" t="s">
        <v>1534</v>
      </c>
      <c r="H21" s="5"/>
      <c r="I21" s="5" t="s">
        <v>1598</v>
      </c>
      <c r="J21" s="5"/>
      <c r="K21" s="6" t="s">
        <v>1599</v>
      </c>
      <c r="L21" s="5" t="s">
        <v>553</v>
      </c>
    </row>
    <row r="22" spans="1:12">
      <c r="A22" s="8" t="s">
        <v>1530</v>
      </c>
      <c r="B22" s="8" t="s">
        <v>1600</v>
      </c>
      <c r="C22" s="5"/>
      <c r="D22" s="5" t="s">
        <v>1601</v>
      </c>
      <c r="E22" s="5" t="s">
        <v>1562</v>
      </c>
      <c r="F22" s="8" t="s">
        <v>1550</v>
      </c>
      <c r="G22" s="5" t="s">
        <v>1534</v>
      </c>
      <c r="H22" s="5"/>
      <c r="I22" s="5"/>
      <c r="J22" s="5"/>
      <c r="K22" s="5"/>
      <c r="L22" s="5" t="s">
        <v>553</v>
      </c>
    </row>
    <row r="23" spans="1:12">
      <c r="A23" s="8" t="s">
        <v>1530</v>
      </c>
      <c r="B23" s="5" t="s">
        <v>1602</v>
      </c>
      <c r="C23" s="5" t="s">
        <v>1602</v>
      </c>
      <c r="D23" s="5" t="s">
        <v>1603</v>
      </c>
      <c r="E23" s="5" t="s">
        <v>937</v>
      </c>
      <c r="F23" s="5" t="s">
        <v>1557</v>
      </c>
      <c r="G23" s="5" t="s">
        <v>1534</v>
      </c>
      <c r="H23" s="5" t="s">
        <v>1604</v>
      </c>
      <c r="I23" s="5" t="s">
        <v>1605</v>
      </c>
      <c r="J23" s="5" t="s">
        <v>1606</v>
      </c>
      <c r="K23" s="10" t="s">
        <v>15</v>
      </c>
      <c r="L23" s="10" t="s">
        <v>1607</v>
      </c>
    </row>
    <row r="24" spans="1:12">
      <c r="A24" s="8" t="s">
        <v>1530</v>
      </c>
      <c r="B24" s="8" t="s">
        <v>1608</v>
      </c>
      <c r="C24" s="5"/>
      <c r="D24" s="5" t="s">
        <v>1609</v>
      </c>
      <c r="E24" s="5"/>
      <c r="F24" s="8" t="s">
        <v>1550</v>
      </c>
      <c r="G24" s="5" t="s">
        <v>1534</v>
      </c>
      <c r="H24" s="5"/>
      <c r="I24" s="5" t="s">
        <v>1610</v>
      </c>
      <c r="J24" s="5"/>
      <c r="K24" s="10" t="s">
        <v>1611</v>
      </c>
      <c r="L24" s="5" t="s">
        <v>553</v>
      </c>
    </row>
    <row r="25" spans="1:12">
      <c r="A25" s="8" t="s">
        <v>1530</v>
      </c>
      <c r="B25" s="8" t="s">
        <v>1613</v>
      </c>
      <c r="C25" s="5"/>
      <c r="D25" s="5" t="s">
        <v>1614</v>
      </c>
      <c r="E25" s="5" t="s">
        <v>16</v>
      </c>
      <c r="F25" s="5" t="s">
        <v>1557</v>
      </c>
      <c r="G25" s="5" t="s">
        <v>1534</v>
      </c>
      <c r="H25" s="5"/>
      <c r="I25" s="5" t="s">
        <v>1615</v>
      </c>
      <c r="J25" s="5"/>
      <c r="K25" s="6" t="s">
        <v>1616</v>
      </c>
      <c r="L25" s="5" t="s">
        <v>1736</v>
      </c>
    </row>
    <row r="26" spans="1:12">
      <c r="A26" s="8" t="s">
        <v>1530</v>
      </c>
      <c r="B26" s="8" t="s">
        <v>1617</v>
      </c>
      <c r="C26" s="5"/>
      <c r="D26" s="5" t="s">
        <v>1618</v>
      </c>
      <c r="E26" s="5" t="s">
        <v>1619</v>
      </c>
      <c r="F26" s="8" t="s">
        <v>1550</v>
      </c>
      <c r="G26" s="5" t="s">
        <v>1534</v>
      </c>
      <c r="H26" s="5"/>
      <c r="I26" s="5" t="s">
        <v>1620</v>
      </c>
      <c r="J26" s="5"/>
      <c r="K26" s="38" t="s">
        <v>1621</v>
      </c>
      <c r="L26" s="5" t="s">
        <v>553</v>
      </c>
    </row>
    <row r="27" spans="1:12">
      <c r="A27" s="8" t="s">
        <v>1530</v>
      </c>
      <c r="B27" s="5" t="s">
        <v>1622</v>
      </c>
      <c r="C27" s="5"/>
      <c r="D27" s="5" t="s">
        <v>1623</v>
      </c>
      <c r="E27" s="5"/>
      <c r="F27" s="5" t="s">
        <v>1557</v>
      </c>
      <c r="G27" s="5" t="s">
        <v>1534</v>
      </c>
      <c r="H27" s="5"/>
      <c r="I27" s="5" t="s">
        <v>1624</v>
      </c>
      <c r="J27" s="5"/>
      <c r="K27" s="10"/>
      <c r="L27" s="10" t="s">
        <v>553</v>
      </c>
    </row>
    <row r="28" spans="1:12">
      <c r="A28" s="8" t="s">
        <v>1530</v>
      </c>
      <c r="B28" s="5" t="s">
        <v>23</v>
      </c>
      <c r="C28" s="5" t="s">
        <v>23</v>
      </c>
      <c r="D28" s="5" t="s">
        <v>1667</v>
      </c>
      <c r="E28" s="5"/>
      <c r="F28" s="5" t="s">
        <v>1546</v>
      </c>
      <c r="G28" s="5" t="s">
        <v>1534</v>
      </c>
      <c r="H28" s="5" t="s">
        <v>1668</v>
      </c>
      <c r="I28" s="5" t="s">
        <v>1669</v>
      </c>
      <c r="J28" s="5" t="s">
        <v>15</v>
      </c>
      <c r="K28" s="10" t="s">
        <v>15</v>
      </c>
      <c r="L28" s="10" t="s">
        <v>17</v>
      </c>
    </row>
    <row r="29" spans="1:12">
      <c r="A29" s="8" t="s">
        <v>1530</v>
      </c>
      <c r="B29" s="8" t="s">
        <v>1625</v>
      </c>
      <c r="C29" s="5"/>
      <c r="D29" s="5" t="s">
        <v>1626</v>
      </c>
      <c r="E29" s="5" t="s">
        <v>1559</v>
      </c>
      <c r="F29" s="5" t="s">
        <v>1557</v>
      </c>
      <c r="G29" s="5" t="s">
        <v>1534</v>
      </c>
      <c r="H29" s="5"/>
      <c r="I29" s="5" t="s">
        <v>1627</v>
      </c>
      <c r="J29" s="5"/>
      <c r="K29" s="6" t="s">
        <v>1628</v>
      </c>
      <c r="L29" s="5" t="s">
        <v>18</v>
      </c>
    </row>
    <row r="30" spans="1:12">
      <c r="A30" s="8" t="s">
        <v>1530</v>
      </c>
      <c r="B30" s="8" t="s">
        <v>1629</v>
      </c>
      <c r="C30" s="5"/>
      <c r="D30" s="5" t="s">
        <v>1630</v>
      </c>
      <c r="E30" s="5"/>
      <c r="F30" s="8" t="s">
        <v>1550</v>
      </c>
      <c r="G30" s="5" t="s">
        <v>1534</v>
      </c>
      <c r="H30" s="5"/>
      <c r="I30" s="5" t="s">
        <v>1631</v>
      </c>
      <c r="J30" s="5"/>
      <c r="K30" s="10"/>
      <c r="L30" s="5" t="s">
        <v>18</v>
      </c>
    </row>
    <row r="31" spans="1:12">
      <c r="A31" s="8" t="s">
        <v>1530</v>
      </c>
      <c r="B31" s="5" t="s">
        <v>1632</v>
      </c>
      <c r="C31" s="5" t="s">
        <v>15</v>
      </c>
      <c r="D31" s="5" t="s">
        <v>1633</v>
      </c>
      <c r="E31" s="5" t="s">
        <v>1634</v>
      </c>
      <c r="F31" s="5" t="s">
        <v>1635</v>
      </c>
      <c r="G31" s="5" t="s">
        <v>1534</v>
      </c>
      <c r="H31" s="5" t="s">
        <v>15</v>
      </c>
      <c r="I31" s="5" t="s">
        <v>15</v>
      </c>
      <c r="J31" s="5" t="s">
        <v>15</v>
      </c>
      <c r="K31" s="10" t="s">
        <v>15</v>
      </c>
      <c r="L31" s="10" t="s">
        <v>1636</v>
      </c>
    </row>
    <row r="32" spans="1:12">
      <c r="A32" s="8" t="s">
        <v>1530</v>
      </c>
      <c r="B32" s="5" t="s">
        <v>1637</v>
      </c>
      <c r="C32" s="5"/>
      <c r="D32" s="5" t="s">
        <v>1422</v>
      </c>
      <c r="E32" s="5"/>
      <c r="F32" s="5" t="s">
        <v>1573</v>
      </c>
      <c r="G32" s="5" t="s">
        <v>1534</v>
      </c>
      <c r="H32" s="5"/>
      <c r="I32" s="5" t="s">
        <v>1638</v>
      </c>
      <c r="J32" s="5"/>
      <c r="K32" s="10"/>
      <c r="L32" s="5" t="s">
        <v>18</v>
      </c>
    </row>
    <row r="33" spans="1:13">
      <c r="A33" s="8" t="s">
        <v>1530</v>
      </c>
      <c r="B33" s="5" t="s">
        <v>1639</v>
      </c>
      <c r="C33" s="5"/>
      <c r="D33" s="5" t="s">
        <v>551</v>
      </c>
      <c r="E33" s="5" t="s">
        <v>1612</v>
      </c>
      <c r="F33" s="5" t="s">
        <v>1557</v>
      </c>
      <c r="G33" s="5" t="s">
        <v>1534</v>
      </c>
      <c r="H33" s="5"/>
      <c r="I33" s="5" t="s">
        <v>1640</v>
      </c>
      <c r="J33" s="5"/>
      <c r="K33" s="10"/>
      <c r="L33" s="10" t="s">
        <v>18</v>
      </c>
    </row>
    <row r="34" spans="1:13">
      <c r="A34" s="8" t="s">
        <v>1530</v>
      </c>
      <c r="B34" s="8" t="s">
        <v>1659</v>
      </c>
      <c r="C34" s="5"/>
      <c r="D34" s="5" t="s">
        <v>1660</v>
      </c>
      <c r="E34" s="5"/>
      <c r="F34" s="5" t="s">
        <v>1661</v>
      </c>
      <c r="G34" s="5" t="s">
        <v>1534</v>
      </c>
      <c r="H34" s="5"/>
      <c r="I34" s="5"/>
      <c r="J34" s="5"/>
      <c r="K34" s="5"/>
      <c r="L34" s="5" t="s">
        <v>18</v>
      </c>
    </row>
    <row r="35" spans="1:13">
      <c r="A35" s="8" t="s">
        <v>1530</v>
      </c>
      <c r="B35" s="5" t="s">
        <v>1641</v>
      </c>
      <c r="C35" s="5" t="s">
        <v>15</v>
      </c>
      <c r="D35" s="5" t="s">
        <v>1642</v>
      </c>
      <c r="E35" s="5" t="s">
        <v>1643</v>
      </c>
      <c r="F35" s="5" t="s">
        <v>1557</v>
      </c>
      <c r="G35" s="5" t="s">
        <v>1534</v>
      </c>
      <c r="H35" s="5" t="s">
        <v>1644</v>
      </c>
      <c r="I35" s="5" t="s">
        <v>1645</v>
      </c>
      <c r="J35" s="5" t="s">
        <v>1646</v>
      </c>
      <c r="K35" s="10" t="s">
        <v>1647</v>
      </c>
      <c r="L35" s="10" t="s">
        <v>17</v>
      </c>
    </row>
    <row r="36" spans="1:13">
      <c r="A36" s="5" t="s">
        <v>1530</v>
      </c>
      <c r="B36" s="5" t="s">
        <v>1648</v>
      </c>
      <c r="C36" s="5" t="s">
        <v>15</v>
      </c>
      <c r="D36" s="5" t="s">
        <v>1649</v>
      </c>
      <c r="E36" s="5" t="s">
        <v>1650</v>
      </c>
      <c r="F36" s="5" t="s">
        <v>1557</v>
      </c>
      <c r="G36" s="5" t="s">
        <v>1534</v>
      </c>
      <c r="H36" s="5" t="s">
        <v>15</v>
      </c>
      <c r="I36" s="5" t="s">
        <v>1651</v>
      </c>
      <c r="J36" s="5" t="s">
        <v>15</v>
      </c>
      <c r="K36" s="10" t="s">
        <v>15</v>
      </c>
      <c r="L36" s="10" t="s">
        <v>277</v>
      </c>
    </row>
    <row r="37" spans="1:13">
      <c r="A37" s="8" t="s">
        <v>1530</v>
      </c>
      <c r="B37" s="8" t="s">
        <v>1652</v>
      </c>
      <c r="C37" s="5"/>
      <c r="D37" s="5" t="s">
        <v>1653</v>
      </c>
      <c r="E37" s="5" t="s">
        <v>1654</v>
      </c>
      <c r="F37" s="5" t="s">
        <v>1557</v>
      </c>
      <c r="G37" s="5" t="s">
        <v>1534</v>
      </c>
      <c r="H37" s="5"/>
      <c r="I37" s="5" t="s">
        <v>1655</v>
      </c>
      <c r="J37" s="5" t="s">
        <v>1656</v>
      </c>
      <c r="K37" s="5"/>
      <c r="L37" s="5" t="s">
        <v>1739</v>
      </c>
    </row>
    <row r="38" spans="1:13">
      <c r="A38" s="8" t="s">
        <v>1530</v>
      </c>
      <c r="B38" s="5" t="s">
        <v>1657</v>
      </c>
      <c r="C38" s="5" t="s">
        <v>1657</v>
      </c>
      <c r="D38" s="5" t="s">
        <v>1623</v>
      </c>
      <c r="E38" s="5"/>
      <c r="F38" s="5" t="s">
        <v>1557</v>
      </c>
      <c r="G38" s="5" t="s">
        <v>1534</v>
      </c>
      <c r="H38" s="5" t="s">
        <v>15</v>
      </c>
      <c r="I38" s="5" t="s">
        <v>1658</v>
      </c>
      <c r="J38" s="5" t="s">
        <v>15</v>
      </c>
      <c r="K38" s="10" t="s">
        <v>15</v>
      </c>
      <c r="L38" s="10" t="s">
        <v>17</v>
      </c>
    </row>
    <row r="39" spans="1:13" ht="15.75" thickBot="1"/>
    <row r="40" spans="1:13" ht="19.5" thickBot="1">
      <c r="A40" s="105" t="s">
        <v>1872</v>
      </c>
      <c r="B40" s="124">
        <f>COUNTA(B41:B43)</f>
        <v>3</v>
      </c>
    </row>
    <row r="41" spans="1:13">
      <c r="A41" s="8" t="s">
        <v>1530</v>
      </c>
      <c r="B41" t="s">
        <v>1802</v>
      </c>
      <c r="D41" t="s">
        <v>1803</v>
      </c>
      <c r="E41" t="s">
        <v>1623</v>
      </c>
      <c r="F41" t="s">
        <v>1557</v>
      </c>
      <c r="G41" s="5" t="s">
        <v>1534</v>
      </c>
      <c r="H41" s="5" t="s">
        <v>1844</v>
      </c>
      <c r="I41" t="s">
        <v>1841</v>
      </c>
      <c r="L41" t="s">
        <v>1847</v>
      </c>
      <c r="M41" t="s">
        <v>1873</v>
      </c>
    </row>
    <row r="42" spans="1:13">
      <c r="A42" s="8" t="s">
        <v>1530</v>
      </c>
      <c r="B42" t="s">
        <v>1804</v>
      </c>
      <c r="D42" t="s">
        <v>1805</v>
      </c>
      <c r="E42" t="s">
        <v>1546</v>
      </c>
      <c r="G42" s="5" t="s">
        <v>1534</v>
      </c>
      <c r="H42" s="5" t="s">
        <v>1845</v>
      </c>
      <c r="I42" t="s">
        <v>1840</v>
      </c>
      <c r="L42" t="s">
        <v>18</v>
      </c>
      <c r="M42" t="s">
        <v>1875</v>
      </c>
    </row>
    <row r="43" spans="1:13">
      <c r="A43" s="8" t="s">
        <v>1530</v>
      </c>
      <c r="B43" t="s">
        <v>1806</v>
      </c>
      <c r="C43" t="s">
        <v>1807</v>
      </c>
      <c r="D43" t="s">
        <v>1808</v>
      </c>
      <c r="E43" t="s">
        <v>1809</v>
      </c>
      <c r="G43" s="5" t="s">
        <v>1534</v>
      </c>
      <c r="H43" t="s">
        <v>1806</v>
      </c>
      <c r="I43" t="s">
        <v>1846</v>
      </c>
      <c r="L43" t="s">
        <v>17</v>
      </c>
      <c r="M43" t="s">
        <v>1874</v>
      </c>
    </row>
    <row r="44" spans="1:13" ht="15.75" thickBot="1">
      <c r="A44" s="8"/>
      <c r="B44" s="7"/>
    </row>
    <row r="45" spans="1:13" ht="19.5" thickBot="1">
      <c r="A45" s="89" t="s">
        <v>1862</v>
      </c>
      <c r="B45" s="125">
        <f>COUNTA(B46:B48)</f>
        <v>3</v>
      </c>
    </row>
    <row r="46" spans="1:13">
      <c r="A46" t="s">
        <v>1530</v>
      </c>
      <c r="B46" t="s">
        <v>1903</v>
      </c>
      <c r="C46" t="s">
        <v>1904</v>
      </c>
      <c r="D46" t="s">
        <v>1905</v>
      </c>
      <c r="E46" t="s">
        <v>1557</v>
      </c>
      <c r="F46" t="s">
        <v>1534</v>
      </c>
      <c r="H46" t="s">
        <v>1906</v>
      </c>
      <c r="I46" t="s">
        <v>1907</v>
      </c>
      <c r="L46" t="s">
        <v>1917</v>
      </c>
      <c r="M46" t="s">
        <v>1908</v>
      </c>
    </row>
    <row r="47" spans="1:13">
      <c r="A47" t="s">
        <v>1530</v>
      </c>
      <c r="B47" t="s">
        <v>1909</v>
      </c>
      <c r="C47" t="s">
        <v>1910</v>
      </c>
      <c r="D47" t="s">
        <v>1911</v>
      </c>
      <c r="F47" t="s">
        <v>1534</v>
      </c>
      <c r="I47" t="s">
        <v>1912</v>
      </c>
      <c r="L47" t="s">
        <v>1918</v>
      </c>
      <c r="M47" t="s">
        <v>1913</v>
      </c>
    </row>
    <row r="48" spans="1:13">
      <c r="A48" t="s">
        <v>1530</v>
      </c>
      <c r="B48" t="s">
        <v>1914</v>
      </c>
      <c r="C48" t="s">
        <v>1623</v>
      </c>
      <c r="D48" t="s">
        <v>1557</v>
      </c>
      <c r="F48" t="s">
        <v>1534</v>
      </c>
      <c r="H48" t="s">
        <v>1915</v>
      </c>
      <c r="I48" t="s">
        <v>1624</v>
      </c>
      <c r="L48" t="s">
        <v>1917</v>
      </c>
      <c r="M48" t="s">
        <v>1916</v>
      </c>
    </row>
  </sheetData>
  <autoFilter ref="A2:M37">
    <sortState ref="A3:M38">
      <sortCondition ref="B2:B37"/>
    </sortState>
  </autoFilter>
  <conditionalFormatting sqref="D1">
    <cfRule type="duplicateValues" dxfId="24" priority="2"/>
  </conditionalFormatting>
  <hyperlinks>
    <hyperlink ref="K29" r:id="rId1" display="mailto:peninsulatyres@gmail.com"/>
    <hyperlink ref="K25"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6"/>
  <sheetViews>
    <sheetView zoomScale="60" zoomScaleNormal="60" workbookViewId="0">
      <selection activeCell="F52" sqref="F52"/>
    </sheetView>
  </sheetViews>
  <sheetFormatPr defaultRowHeight="15"/>
  <cols>
    <col min="1" max="1" width="30.85546875" bestFit="1" customWidth="1"/>
    <col min="2" max="2" width="29.140625" bestFit="1" customWidth="1"/>
    <col min="3" max="3" width="28.42578125" bestFit="1" customWidth="1"/>
    <col min="4" max="4" width="29.140625" bestFit="1" customWidth="1"/>
    <col min="5" max="5" width="28.42578125" bestFit="1" customWidth="1"/>
    <col min="6" max="6" width="16.28515625" bestFit="1" customWidth="1"/>
    <col min="7" max="7" width="15" bestFit="1" customWidth="1"/>
    <col min="8" max="8" width="18.85546875" customWidth="1"/>
    <col min="9" max="9" width="37.7109375" customWidth="1"/>
    <col min="10" max="10" width="12.85546875" bestFit="1" customWidth="1"/>
    <col min="11" max="11" width="28.140625" bestFit="1" customWidth="1"/>
    <col min="12" max="12" width="14.28515625" bestFit="1" customWidth="1"/>
    <col min="13" max="13" width="116.42578125" bestFit="1" customWidth="1"/>
  </cols>
  <sheetData>
    <row r="1" spans="1:13" s="83" customFormat="1" ht="19.5" thickBot="1">
      <c r="A1" s="91" t="s">
        <v>1882</v>
      </c>
      <c r="B1" s="120">
        <f>COUNTA(B3:B21)</f>
        <v>19</v>
      </c>
      <c r="C1" s="118"/>
      <c r="D1" s="118"/>
      <c r="E1" s="118"/>
      <c r="F1" s="118"/>
    </row>
    <row r="2" spans="1:13" s="82" customFormat="1" ht="18.75">
      <c r="A2" s="108" t="s">
        <v>0</v>
      </c>
      <c r="B2" s="109" t="s">
        <v>2</v>
      </c>
      <c r="C2" s="109" t="s">
        <v>3</v>
      </c>
      <c r="D2" s="109" t="s">
        <v>4</v>
      </c>
      <c r="E2" s="109" t="s">
        <v>5</v>
      </c>
      <c r="F2" s="109" t="s">
        <v>6</v>
      </c>
      <c r="G2" s="109" t="s">
        <v>7</v>
      </c>
      <c r="H2" s="109" t="s">
        <v>8</v>
      </c>
      <c r="I2" s="109" t="s">
        <v>9</v>
      </c>
      <c r="J2" s="109" t="s">
        <v>10</v>
      </c>
      <c r="K2" s="110" t="s">
        <v>11</v>
      </c>
      <c r="L2" s="110" t="s">
        <v>12</v>
      </c>
      <c r="M2" s="82" t="s">
        <v>1776</v>
      </c>
    </row>
    <row r="3" spans="1:13">
      <c r="A3" s="8" t="s">
        <v>555</v>
      </c>
      <c r="B3" s="7" t="s">
        <v>566</v>
      </c>
      <c r="C3" s="7"/>
      <c r="D3" s="7" t="s">
        <v>567</v>
      </c>
      <c r="E3" s="7"/>
      <c r="F3" s="7" t="s">
        <v>568</v>
      </c>
      <c r="G3" s="8" t="s">
        <v>556</v>
      </c>
      <c r="H3" s="7"/>
      <c r="I3" s="7" t="s">
        <v>569</v>
      </c>
      <c r="J3" s="7"/>
      <c r="K3" s="7"/>
      <c r="L3" s="60" t="s">
        <v>1722</v>
      </c>
    </row>
    <row r="4" spans="1:13">
      <c r="A4" s="8" t="s">
        <v>555</v>
      </c>
      <c r="B4" s="8" t="s">
        <v>561</v>
      </c>
      <c r="C4" s="8"/>
      <c r="D4" s="8" t="s">
        <v>562</v>
      </c>
      <c r="E4" s="8"/>
      <c r="F4" s="8" t="s">
        <v>563</v>
      </c>
      <c r="G4" s="8" t="s">
        <v>556</v>
      </c>
      <c r="H4" s="8"/>
      <c r="I4" s="55" t="s">
        <v>564</v>
      </c>
      <c r="J4" s="8"/>
      <c r="K4" s="8" t="s">
        <v>565</v>
      </c>
      <c r="L4" s="60" t="s">
        <v>1722</v>
      </c>
    </row>
    <row r="5" spans="1:13">
      <c r="A5" s="8" t="s">
        <v>555</v>
      </c>
      <c r="B5" s="8" t="s">
        <v>570</v>
      </c>
      <c r="C5" s="8"/>
      <c r="D5" s="8" t="s">
        <v>571</v>
      </c>
      <c r="E5" s="8" t="s">
        <v>572</v>
      </c>
      <c r="F5" s="8" t="s">
        <v>573</v>
      </c>
      <c r="G5" s="8" t="s">
        <v>556</v>
      </c>
      <c r="H5" s="8"/>
      <c r="I5" s="8"/>
      <c r="J5" s="8"/>
      <c r="K5" s="8"/>
      <c r="L5" s="60" t="s">
        <v>1722</v>
      </c>
    </row>
    <row r="6" spans="1:13">
      <c r="A6" s="8" t="s">
        <v>555</v>
      </c>
      <c r="B6" s="8" t="s">
        <v>574</v>
      </c>
      <c r="C6" s="8"/>
      <c r="D6" s="8" t="s">
        <v>575</v>
      </c>
      <c r="E6" s="8"/>
      <c r="F6" s="8" t="s">
        <v>576</v>
      </c>
      <c r="G6" s="8" t="s">
        <v>556</v>
      </c>
      <c r="H6" s="8"/>
      <c r="I6" s="8" t="s">
        <v>577</v>
      </c>
      <c r="J6" s="8"/>
      <c r="K6" s="12"/>
      <c r="L6" s="12" t="s">
        <v>1715</v>
      </c>
    </row>
    <row r="7" spans="1:13">
      <c r="A7" s="8" t="s">
        <v>555</v>
      </c>
      <c r="B7" s="8" t="s">
        <v>1709</v>
      </c>
      <c r="C7" s="8"/>
      <c r="D7" s="8" t="s">
        <v>558</v>
      </c>
      <c r="E7" s="8" t="s">
        <v>559</v>
      </c>
      <c r="F7" s="8" t="s">
        <v>560</v>
      </c>
      <c r="G7" s="8" t="s">
        <v>556</v>
      </c>
      <c r="H7" s="8"/>
      <c r="I7" s="8"/>
      <c r="J7" s="8"/>
      <c r="K7" s="8"/>
      <c r="L7" s="8" t="s">
        <v>18</v>
      </c>
    </row>
    <row r="8" spans="1:13">
      <c r="A8" s="8" t="s">
        <v>555</v>
      </c>
      <c r="B8" s="17" t="s">
        <v>580</v>
      </c>
      <c r="C8" s="8"/>
      <c r="D8" s="8" t="s">
        <v>581</v>
      </c>
      <c r="E8" s="8"/>
      <c r="F8" s="8" t="s">
        <v>448</v>
      </c>
      <c r="G8" s="8" t="s">
        <v>556</v>
      </c>
      <c r="H8" s="8"/>
      <c r="I8" s="8" t="s">
        <v>582</v>
      </c>
      <c r="J8" s="8"/>
      <c r="K8" s="8"/>
      <c r="L8" s="8" t="s">
        <v>1740</v>
      </c>
    </row>
    <row r="9" spans="1:13">
      <c r="A9" s="8" t="s">
        <v>555</v>
      </c>
      <c r="B9" s="8" t="s">
        <v>583</v>
      </c>
      <c r="C9" s="8" t="s">
        <v>583</v>
      </c>
      <c r="D9" s="8" t="s">
        <v>584</v>
      </c>
      <c r="E9" s="8"/>
      <c r="F9" s="8" t="s">
        <v>585</v>
      </c>
      <c r="G9" s="8" t="s">
        <v>556</v>
      </c>
      <c r="H9" s="8" t="s">
        <v>15</v>
      </c>
      <c r="I9" s="8" t="s">
        <v>586</v>
      </c>
      <c r="J9" s="8" t="s">
        <v>15</v>
      </c>
      <c r="K9" s="12" t="s">
        <v>587</v>
      </c>
      <c r="L9" s="12" t="s">
        <v>1715</v>
      </c>
    </row>
    <row r="10" spans="1:13">
      <c r="A10" s="8" t="s">
        <v>555</v>
      </c>
      <c r="B10" s="8" t="s">
        <v>588</v>
      </c>
      <c r="C10" s="8"/>
      <c r="D10" s="8" t="s">
        <v>589</v>
      </c>
      <c r="E10" s="8" t="s">
        <v>525</v>
      </c>
      <c r="F10" s="7" t="s">
        <v>579</v>
      </c>
      <c r="G10" s="8" t="s">
        <v>556</v>
      </c>
      <c r="H10" s="8" t="s">
        <v>590</v>
      </c>
      <c r="I10" s="8" t="s">
        <v>591</v>
      </c>
      <c r="J10" s="8" t="s">
        <v>591</v>
      </c>
      <c r="K10" s="56" t="s">
        <v>592</v>
      </c>
      <c r="L10" s="60" t="s">
        <v>1722</v>
      </c>
    </row>
    <row r="11" spans="1:13">
      <c r="A11" s="8" t="s">
        <v>555</v>
      </c>
      <c r="B11" s="8" t="s">
        <v>593</v>
      </c>
      <c r="C11" s="8"/>
      <c r="D11" s="8" t="s">
        <v>594</v>
      </c>
      <c r="E11" s="8" t="s">
        <v>595</v>
      </c>
      <c r="F11" s="7" t="s">
        <v>557</v>
      </c>
      <c r="G11" s="8" t="s">
        <v>556</v>
      </c>
      <c r="H11" s="8"/>
      <c r="I11" s="8" t="s">
        <v>596</v>
      </c>
      <c r="J11" s="8"/>
      <c r="K11" s="8"/>
      <c r="L11" s="8" t="s">
        <v>1715</v>
      </c>
    </row>
    <row r="12" spans="1:13">
      <c r="A12" s="8" t="s">
        <v>555</v>
      </c>
      <c r="B12" s="8" t="s">
        <v>597</v>
      </c>
      <c r="C12" s="8"/>
      <c r="D12" s="8"/>
      <c r="E12" s="8"/>
      <c r="F12" s="8" t="s">
        <v>598</v>
      </c>
      <c r="G12" s="8" t="s">
        <v>556</v>
      </c>
      <c r="H12" s="8"/>
      <c r="I12" s="8" t="s">
        <v>599</v>
      </c>
      <c r="J12" s="8"/>
      <c r="K12" s="8"/>
      <c r="L12" s="8" t="s">
        <v>18</v>
      </c>
    </row>
    <row r="13" spans="1:13">
      <c r="A13" s="8" t="s">
        <v>555</v>
      </c>
      <c r="B13" s="8" t="s">
        <v>600</v>
      </c>
      <c r="C13" s="8"/>
      <c r="D13" s="8" t="s">
        <v>601</v>
      </c>
      <c r="E13" s="8"/>
      <c r="F13" s="8" t="s">
        <v>560</v>
      </c>
      <c r="G13" s="8" t="s">
        <v>556</v>
      </c>
      <c r="H13" s="8"/>
      <c r="I13" s="8" t="s">
        <v>602</v>
      </c>
      <c r="J13" s="8"/>
      <c r="K13" s="8"/>
      <c r="L13" s="60" t="s">
        <v>1722</v>
      </c>
    </row>
    <row r="14" spans="1:13">
      <c r="A14" s="8" t="s">
        <v>555</v>
      </c>
      <c r="B14" s="8" t="s">
        <v>603</v>
      </c>
      <c r="C14" s="8" t="s">
        <v>603</v>
      </c>
      <c r="D14" s="8" t="s">
        <v>604</v>
      </c>
      <c r="E14" s="8" t="s">
        <v>605</v>
      </c>
      <c r="F14" s="8" t="s">
        <v>578</v>
      </c>
      <c r="G14" s="8" t="s">
        <v>556</v>
      </c>
      <c r="H14" s="8" t="s">
        <v>15</v>
      </c>
      <c r="I14" s="8" t="s">
        <v>606</v>
      </c>
      <c r="J14" s="8" t="s">
        <v>607</v>
      </c>
      <c r="K14" s="12" t="s">
        <v>15</v>
      </c>
      <c r="L14" s="12" t="s">
        <v>17</v>
      </c>
    </row>
    <row r="15" spans="1:13">
      <c r="A15" s="8" t="s">
        <v>555</v>
      </c>
      <c r="B15" s="8" t="s">
        <v>608</v>
      </c>
      <c r="C15" s="8"/>
      <c r="D15" s="8" t="s">
        <v>609</v>
      </c>
      <c r="E15" s="8"/>
      <c r="F15" s="8" t="s">
        <v>610</v>
      </c>
      <c r="G15" s="8" t="s">
        <v>556</v>
      </c>
      <c r="H15" s="8"/>
      <c r="I15" s="8" t="s">
        <v>611</v>
      </c>
      <c r="J15" s="8"/>
      <c r="K15" s="8"/>
      <c r="L15" s="8" t="s">
        <v>1715</v>
      </c>
    </row>
    <row r="16" spans="1:13">
      <c r="A16" s="8" t="s">
        <v>555</v>
      </c>
      <c r="B16" s="8" t="s">
        <v>613</v>
      </c>
      <c r="C16" s="8"/>
      <c r="D16" s="8" t="s">
        <v>614</v>
      </c>
      <c r="E16" s="8" t="s">
        <v>615</v>
      </c>
      <c r="F16" s="8" t="s">
        <v>563</v>
      </c>
      <c r="G16" s="8" t="s">
        <v>556</v>
      </c>
      <c r="H16" s="8"/>
      <c r="I16" s="8" t="s">
        <v>616</v>
      </c>
      <c r="J16" s="8"/>
      <c r="K16" s="57"/>
      <c r="L16" s="60" t="s">
        <v>1722</v>
      </c>
    </row>
    <row r="17" spans="1:13">
      <c r="A17" s="8" t="s">
        <v>555</v>
      </c>
      <c r="B17" s="8" t="s">
        <v>617</v>
      </c>
      <c r="C17" s="8" t="s">
        <v>15</v>
      </c>
      <c r="D17" s="8" t="s">
        <v>618</v>
      </c>
      <c r="E17" s="8" t="s">
        <v>618</v>
      </c>
      <c r="F17" s="8" t="s">
        <v>578</v>
      </c>
      <c r="G17" s="8" t="s">
        <v>556</v>
      </c>
      <c r="H17" s="8" t="s">
        <v>619</v>
      </c>
      <c r="I17" s="8" t="s">
        <v>620</v>
      </c>
      <c r="J17" s="8" t="s">
        <v>15</v>
      </c>
      <c r="K17" s="12" t="s">
        <v>15</v>
      </c>
      <c r="L17" s="12" t="s">
        <v>18</v>
      </c>
    </row>
    <row r="18" spans="1:13">
      <c r="A18" s="8" t="s">
        <v>555</v>
      </c>
      <c r="B18" s="8" t="s">
        <v>621</v>
      </c>
      <c r="C18" s="8"/>
      <c r="D18" s="8" t="s">
        <v>622</v>
      </c>
      <c r="E18" s="8"/>
      <c r="F18" s="7" t="s">
        <v>568</v>
      </c>
      <c r="G18" s="8" t="s">
        <v>556</v>
      </c>
      <c r="H18" s="8"/>
      <c r="I18" s="8" t="s">
        <v>623</v>
      </c>
      <c r="J18" s="8"/>
      <c r="K18" s="8"/>
      <c r="L18" s="60" t="s">
        <v>1722</v>
      </c>
    </row>
    <row r="19" spans="1:13">
      <c r="A19" s="8" t="s">
        <v>555</v>
      </c>
      <c r="B19" s="19" t="s">
        <v>25</v>
      </c>
      <c r="C19" s="8"/>
      <c r="D19" s="19" t="s">
        <v>633</v>
      </c>
      <c r="E19" s="8"/>
      <c r="F19" s="19" t="s">
        <v>568</v>
      </c>
      <c r="G19" s="8" t="s">
        <v>556</v>
      </c>
      <c r="H19" s="8"/>
      <c r="I19" s="8"/>
      <c r="J19" s="8"/>
      <c r="K19" s="8"/>
      <c r="L19" s="8" t="s">
        <v>20</v>
      </c>
    </row>
    <row r="20" spans="1:13">
      <c r="A20" s="8" t="s">
        <v>555</v>
      </c>
      <c r="B20" s="8" t="s">
        <v>625</v>
      </c>
      <c r="C20" s="8"/>
      <c r="D20" s="8" t="s">
        <v>624</v>
      </c>
      <c r="E20" s="8"/>
      <c r="F20" s="8" t="s">
        <v>612</v>
      </c>
      <c r="G20" s="8" t="s">
        <v>556</v>
      </c>
      <c r="H20" s="8"/>
      <c r="I20" s="8"/>
      <c r="J20" s="8"/>
      <c r="K20" s="8"/>
      <c r="L20" s="60" t="s">
        <v>1722</v>
      </c>
    </row>
    <row r="21" spans="1:13" ht="15.75" customHeight="1">
      <c r="A21" s="8" t="s">
        <v>555</v>
      </c>
      <c r="B21" s="8" t="s">
        <v>626</v>
      </c>
      <c r="C21" s="8"/>
      <c r="D21" s="8" t="s">
        <v>627</v>
      </c>
      <c r="E21" s="8"/>
      <c r="F21" s="8" t="s">
        <v>628</v>
      </c>
      <c r="G21" s="8" t="s">
        <v>556</v>
      </c>
      <c r="H21" s="8" t="s">
        <v>629</v>
      </c>
      <c r="I21" s="58" t="s">
        <v>630</v>
      </c>
      <c r="J21" s="58" t="s">
        <v>631</v>
      </c>
      <c r="K21" s="8" t="s">
        <v>632</v>
      </c>
      <c r="L21" s="8" t="s">
        <v>553</v>
      </c>
    </row>
    <row r="22" spans="1:13" ht="15.75" thickBot="1"/>
    <row r="23" spans="1:13" ht="19.5" thickBot="1">
      <c r="A23" s="105" t="s">
        <v>1872</v>
      </c>
      <c r="B23" s="124">
        <f>COUNTA(B24)</f>
        <v>1</v>
      </c>
    </row>
    <row r="24" spans="1:13">
      <c r="A24" t="s">
        <v>555</v>
      </c>
      <c r="B24" t="s">
        <v>1810</v>
      </c>
      <c r="C24" t="s">
        <v>1811</v>
      </c>
      <c r="D24" t="s">
        <v>1812</v>
      </c>
      <c r="E24" t="s">
        <v>1813</v>
      </c>
      <c r="F24" t="s">
        <v>1843</v>
      </c>
      <c r="G24" t="s">
        <v>556</v>
      </c>
      <c r="I24" t="s">
        <v>1842</v>
      </c>
      <c r="L24" t="s">
        <v>1848</v>
      </c>
      <c r="M24" t="s">
        <v>1876</v>
      </c>
    </row>
    <row r="25" spans="1:13" ht="15.75" thickBot="1"/>
    <row r="26" spans="1:13" ht="19.5" thickBot="1">
      <c r="A26" s="89" t="s">
        <v>1862</v>
      </c>
      <c r="B26" s="125">
        <f>COUNTA(B27:B28)</f>
        <v>0</v>
      </c>
    </row>
  </sheetData>
  <autoFilter ref="A2:M21"/>
  <conditionalFormatting sqref="D1">
    <cfRule type="duplicateValues" dxfId="23" priority="1"/>
  </conditionalFormatting>
  <hyperlinks>
    <hyperlink ref="K10" r:id="rId1" display="mailto:gtautos@hotmail.com"/>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8"/>
  <sheetViews>
    <sheetView zoomScale="60" zoomScaleNormal="60" workbookViewId="0"/>
  </sheetViews>
  <sheetFormatPr defaultRowHeight="15"/>
  <cols>
    <col min="1" max="1" width="30.85546875" bestFit="1" customWidth="1"/>
    <col min="2" max="2" width="43.42578125" bestFit="1" customWidth="1"/>
    <col min="3" max="3" width="28.42578125" bestFit="1" customWidth="1"/>
    <col min="4" max="4" width="29.42578125" bestFit="1" customWidth="1"/>
    <col min="5" max="5" width="11.7109375" bestFit="1" customWidth="1"/>
    <col min="6" max="6" width="17.140625" bestFit="1" customWidth="1"/>
    <col min="7" max="7" width="15.85546875" bestFit="1" customWidth="1"/>
    <col min="8" max="8" width="33.85546875" bestFit="1" customWidth="1"/>
    <col min="9" max="9" width="14.42578125" bestFit="1" customWidth="1"/>
    <col min="10" max="10" width="12.7109375" bestFit="1" customWidth="1"/>
    <col min="11" max="11" width="29.5703125" bestFit="1" customWidth="1"/>
    <col min="12" max="12" width="14.5703125" bestFit="1" customWidth="1"/>
    <col min="13" max="13" width="125.5703125" bestFit="1" customWidth="1"/>
  </cols>
  <sheetData>
    <row r="1" spans="1:13" s="83" customFormat="1" ht="19.5" thickBot="1">
      <c r="A1" s="91" t="s">
        <v>1882</v>
      </c>
      <c r="B1" s="120">
        <f>COUNTA(B3:B12)</f>
        <v>10</v>
      </c>
      <c r="C1" s="118"/>
      <c r="D1" s="118"/>
      <c r="E1" s="118"/>
      <c r="F1" s="118"/>
    </row>
    <row r="2" spans="1:13" s="82" customFormat="1" ht="18.75">
      <c r="A2" s="108" t="s">
        <v>0</v>
      </c>
      <c r="B2" s="109" t="s">
        <v>2</v>
      </c>
      <c r="C2" s="109" t="s">
        <v>3</v>
      </c>
      <c r="D2" s="109" t="s">
        <v>4</v>
      </c>
      <c r="E2" s="109" t="s">
        <v>5</v>
      </c>
      <c r="F2" s="109" t="s">
        <v>6</v>
      </c>
      <c r="G2" s="109" t="s">
        <v>7</v>
      </c>
      <c r="H2" s="109" t="s">
        <v>8</v>
      </c>
      <c r="I2" s="109" t="s">
        <v>9</v>
      </c>
      <c r="J2" s="109" t="s">
        <v>10</v>
      </c>
      <c r="K2" s="110" t="s">
        <v>11</v>
      </c>
      <c r="L2" s="110" t="s">
        <v>12</v>
      </c>
      <c r="M2" s="82" t="s">
        <v>1776</v>
      </c>
    </row>
    <row r="3" spans="1:13">
      <c r="A3" s="8" t="s">
        <v>1670</v>
      </c>
      <c r="B3" s="5" t="s">
        <v>1674</v>
      </c>
      <c r="C3" s="5"/>
      <c r="D3" s="5" t="s">
        <v>1675</v>
      </c>
      <c r="E3" s="5"/>
      <c r="F3" s="5" t="s">
        <v>1673</v>
      </c>
      <c r="G3" s="5" t="s">
        <v>1671</v>
      </c>
      <c r="H3" s="5"/>
      <c r="I3" s="5" t="s">
        <v>1676</v>
      </c>
      <c r="J3" s="5"/>
      <c r="K3" s="5"/>
      <c r="L3" s="10" t="s">
        <v>1722</v>
      </c>
    </row>
    <row r="4" spans="1:13">
      <c r="A4" s="8" t="s">
        <v>1670</v>
      </c>
      <c r="B4" s="19" t="s">
        <v>1677</v>
      </c>
      <c r="C4" s="5"/>
      <c r="D4" s="18" t="s">
        <v>1678</v>
      </c>
      <c r="E4" s="5"/>
      <c r="F4" s="18" t="s">
        <v>1679</v>
      </c>
      <c r="G4" s="5" t="s">
        <v>1671</v>
      </c>
      <c r="H4" s="5"/>
      <c r="I4" s="5"/>
      <c r="J4" s="5"/>
      <c r="K4" s="5"/>
      <c r="L4" s="10" t="s">
        <v>17</v>
      </c>
    </row>
    <row r="5" spans="1:13">
      <c r="A5" s="5" t="s">
        <v>1670</v>
      </c>
      <c r="B5" s="5" t="s">
        <v>1680</v>
      </c>
      <c r="C5" s="5" t="s">
        <v>1681</v>
      </c>
      <c r="D5" s="5" t="s">
        <v>1682</v>
      </c>
      <c r="E5" s="5"/>
      <c r="F5" s="5" t="s">
        <v>1683</v>
      </c>
      <c r="G5" s="5" t="s">
        <v>1671</v>
      </c>
      <c r="H5" s="5" t="s">
        <v>1680</v>
      </c>
      <c r="I5" s="5" t="s">
        <v>1684</v>
      </c>
      <c r="J5" s="5" t="s">
        <v>1685</v>
      </c>
      <c r="K5" s="10"/>
      <c r="L5" s="10" t="s">
        <v>18</v>
      </c>
    </row>
    <row r="6" spans="1:13" s="4" customFormat="1">
      <c r="A6" s="8" t="s">
        <v>1670</v>
      </c>
      <c r="B6" s="8" t="s">
        <v>1686</v>
      </c>
      <c r="C6" s="5"/>
      <c r="D6" s="5"/>
      <c r="E6" s="5"/>
      <c r="F6" s="8" t="s">
        <v>1673</v>
      </c>
      <c r="G6" s="5" t="s">
        <v>1671</v>
      </c>
      <c r="H6" s="5"/>
      <c r="I6" s="14" t="s">
        <v>1687</v>
      </c>
      <c r="J6" s="5"/>
      <c r="K6" s="38"/>
      <c r="L6" s="10" t="s">
        <v>1722</v>
      </c>
    </row>
    <row r="7" spans="1:13">
      <c r="A7" s="5" t="s">
        <v>1670</v>
      </c>
      <c r="B7" s="5" t="s">
        <v>1688</v>
      </c>
      <c r="C7" s="5" t="s">
        <v>15</v>
      </c>
      <c r="D7" s="5" t="s">
        <v>1689</v>
      </c>
      <c r="E7" s="5"/>
      <c r="F7" s="5" t="s">
        <v>1690</v>
      </c>
      <c r="G7" s="5" t="s">
        <v>1671</v>
      </c>
      <c r="H7" s="5" t="s">
        <v>1691</v>
      </c>
      <c r="I7" s="8" t="s">
        <v>1692</v>
      </c>
      <c r="J7" s="8" t="s">
        <v>1693</v>
      </c>
      <c r="K7" s="12" t="s">
        <v>15</v>
      </c>
      <c r="L7" s="10" t="s">
        <v>142</v>
      </c>
    </row>
    <row r="8" spans="1:13">
      <c r="A8" s="8" t="s">
        <v>1670</v>
      </c>
      <c r="B8" s="19" t="s">
        <v>1694</v>
      </c>
      <c r="C8" s="5" t="s">
        <v>1695</v>
      </c>
      <c r="D8" s="18" t="s">
        <v>1696</v>
      </c>
      <c r="E8" s="5"/>
      <c r="F8" s="18" t="s">
        <v>1087</v>
      </c>
      <c r="G8" s="5" t="s">
        <v>1671</v>
      </c>
      <c r="H8" s="5"/>
      <c r="I8" s="5"/>
      <c r="J8" s="5"/>
      <c r="K8" s="5"/>
      <c r="L8" s="10" t="s">
        <v>1717</v>
      </c>
    </row>
    <row r="9" spans="1:13">
      <c r="A9" s="8" t="s">
        <v>1670</v>
      </c>
      <c r="B9" s="19" t="s">
        <v>1697</v>
      </c>
      <c r="C9" s="5"/>
      <c r="D9" s="18" t="s">
        <v>953</v>
      </c>
      <c r="E9" s="5"/>
      <c r="F9" s="18" t="s">
        <v>1672</v>
      </c>
      <c r="G9" s="5" t="s">
        <v>1671</v>
      </c>
      <c r="H9" s="5"/>
      <c r="I9" s="5"/>
      <c r="J9" s="5"/>
      <c r="K9" s="5"/>
      <c r="L9" s="10" t="s">
        <v>1717</v>
      </c>
    </row>
    <row r="10" spans="1:13">
      <c r="A10" s="8" t="s">
        <v>1670</v>
      </c>
      <c r="B10" s="5" t="s">
        <v>1698</v>
      </c>
      <c r="C10" s="5" t="s">
        <v>15</v>
      </c>
      <c r="D10" s="5" t="s">
        <v>1699</v>
      </c>
      <c r="E10" s="5"/>
      <c r="F10" s="5" t="s">
        <v>1672</v>
      </c>
      <c r="G10" s="5" t="s">
        <v>1671</v>
      </c>
      <c r="H10" s="5" t="s">
        <v>1700</v>
      </c>
      <c r="I10" s="8" t="s">
        <v>1701</v>
      </c>
      <c r="J10" s="5" t="s">
        <v>1702</v>
      </c>
      <c r="K10" s="12" t="s">
        <v>1703</v>
      </c>
      <c r="L10" s="10" t="s">
        <v>17</v>
      </c>
    </row>
    <row r="11" spans="1:13">
      <c r="A11" s="8" t="s">
        <v>1670</v>
      </c>
      <c r="B11" s="5" t="s">
        <v>1704</v>
      </c>
      <c r="C11" s="5" t="s">
        <v>15</v>
      </c>
      <c r="D11" s="5" t="s">
        <v>1696</v>
      </c>
      <c r="E11" s="5"/>
      <c r="F11" s="5" t="s">
        <v>1087</v>
      </c>
      <c r="G11" s="5" t="s">
        <v>1671</v>
      </c>
      <c r="H11" s="5" t="s">
        <v>15</v>
      </c>
      <c r="I11" s="8" t="s">
        <v>1705</v>
      </c>
      <c r="J11" s="8" t="s">
        <v>15</v>
      </c>
      <c r="K11" s="49" t="s">
        <v>1706</v>
      </c>
      <c r="L11" s="10" t="s">
        <v>18</v>
      </c>
    </row>
    <row r="12" spans="1:13">
      <c r="A12" s="8" t="s">
        <v>1670</v>
      </c>
      <c r="B12" s="25" t="s">
        <v>1486</v>
      </c>
      <c r="C12" s="25" t="s">
        <v>1486</v>
      </c>
      <c r="D12" s="25" t="s">
        <v>1487</v>
      </c>
      <c r="E12" s="25"/>
      <c r="F12" s="25" t="s">
        <v>1488</v>
      </c>
      <c r="G12" s="5" t="s">
        <v>1671</v>
      </c>
      <c r="H12" s="25" t="s">
        <v>15</v>
      </c>
      <c r="I12" s="25" t="s">
        <v>1489</v>
      </c>
      <c r="J12" s="25" t="s">
        <v>1490</v>
      </c>
      <c r="K12" s="27" t="s">
        <v>1491</v>
      </c>
      <c r="L12" s="27" t="s">
        <v>18</v>
      </c>
    </row>
    <row r="13" spans="1:13" ht="15.75" thickBot="1"/>
    <row r="14" spans="1:13" ht="19.5" thickBot="1">
      <c r="A14" s="105" t="s">
        <v>1872</v>
      </c>
      <c r="B14" s="124">
        <f>COUNTA(B15:B16)</f>
        <v>2</v>
      </c>
    </row>
    <row r="15" spans="1:13">
      <c r="A15" s="8" t="s">
        <v>1670</v>
      </c>
      <c r="B15" t="s">
        <v>1814</v>
      </c>
      <c r="D15" t="s">
        <v>1815</v>
      </c>
      <c r="E15" t="s">
        <v>1816</v>
      </c>
      <c r="G15" s="5" t="s">
        <v>1671</v>
      </c>
      <c r="H15" t="s">
        <v>1851</v>
      </c>
      <c r="I15" t="s">
        <v>1850</v>
      </c>
      <c r="L15" t="s">
        <v>17</v>
      </c>
      <c r="M15" t="s">
        <v>1877</v>
      </c>
    </row>
    <row r="16" spans="1:13">
      <c r="A16" s="8" t="s">
        <v>1670</v>
      </c>
      <c r="B16" t="s">
        <v>1817</v>
      </c>
      <c r="D16" t="s">
        <v>1818</v>
      </c>
      <c r="E16" t="s">
        <v>1819</v>
      </c>
      <c r="G16" s="5" t="s">
        <v>1671</v>
      </c>
      <c r="H16" t="s">
        <v>1852</v>
      </c>
      <c r="I16" t="s">
        <v>1849</v>
      </c>
      <c r="L16" t="s">
        <v>18</v>
      </c>
      <c r="M16" t="s">
        <v>1878</v>
      </c>
    </row>
    <row r="17" spans="1:2" ht="15.75" thickBot="1"/>
    <row r="18" spans="1:2" ht="19.5" thickBot="1">
      <c r="A18" s="89" t="s">
        <v>1862</v>
      </c>
      <c r="B18" s="125">
        <f>COUNTA(B19:B20)</f>
        <v>0</v>
      </c>
    </row>
  </sheetData>
  <autoFilter ref="A2:M12"/>
  <conditionalFormatting sqref="B1:B17 B19:B1048576">
    <cfRule type="duplicateValues" dxfId="22" priority="5"/>
  </conditionalFormatting>
  <conditionalFormatting sqref="D1">
    <cfRule type="duplicateValues" dxfId="21" priority="1"/>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76"/>
  <sheetViews>
    <sheetView zoomScale="50" zoomScaleNormal="50" workbookViewId="0">
      <selection activeCell="I45" sqref="I45"/>
    </sheetView>
  </sheetViews>
  <sheetFormatPr defaultRowHeight="15"/>
  <cols>
    <col min="1" max="1" width="30.85546875" bestFit="1" customWidth="1"/>
    <col min="2" max="2" width="39.42578125" bestFit="1" customWidth="1"/>
    <col min="3" max="3" width="36.140625" bestFit="1" customWidth="1"/>
    <col min="4" max="4" width="38" bestFit="1" customWidth="1"/>
    <col min="5" max="5" width="38.7109375" bestFit="1" customWidth="1"/>
    <col min="6" max="6" width="36.85546875" bestFit="1" customWidth="1"/>
    <col min="7" max="7" width="21.28515625" bestFit="1" customWidth="1"/>
    <col min="8" max="8" width="24.42578125" bestFit="1" customWidth="1"/>
    <col min="9" max="9" width="32.7109375" bestFit="1" customWidth="1"/>
    <col min="10" max="10" width="25.42578125" bestFit="1" customWidth="1"/>
    <col min="11" max="11" width="37.28515625" bestFit="1" customWidth="1"/>
    <col min="12" max="12" width="21.28515625" bestFit="1" customWidth="1"/>
    <col min="13" max="13" width="117.85546875" bestFit="1" customWidth="1"/>
  </cols>
  <sheetData>
    <row r="1" spans="1:13" s="83" customFormat="1" ht="19.5" thickBot="1">
      <c r="A1" s="91" t="s">
        <v>1882</v>
      </c>
      <c r="B1" s="120">
        <f>COUNTA(B3:B71)</f>
        <v>69</v>
      </c>
      <c r="C1" s="118"/>
      <c r="D1" s="118"/>
      <c r="E1" s="118"/>
      <c r="F1" s="118"/>
    </row>
    <row r="2" spans="1:13" s="82" customFormat="1" ht="18.75">
      <c r="A2" s="108" t="s">
        <v>0</v>
      </c>
      <c r="B2" s="109" t="s">
        <v>2</v>
      </c>
      <c r="C2" s="109" t="s">
        <v>3</v>
      </c>
      <c r="D2" s="109" t="s">
        <v>4</v>
      </c>
      <c r="E2" s="109" t="s">
        <v>5</v>
      </c>
      <c r="F2" s="109" t="s">
        <v>6</v>
      </c>
      <c r="G2" s="109" t="s">
        <v>7</v>
      </c>
      <c r="H2" s="109" t="s">
        <v>8</v>
      </c>
      <c r="I2" s="109" t="s">
        <v>9</v>
      </c>
      <c r="J2" s="109" t="s">
        <v>10</v>
      </c>
      <c r="K2" s="110" t="s">
        <v>11</v>
      </c>
      <c r="L2" s="110" t="s">
        <v>12</v>
      </c>
      <c r="M2" s="82" t="s">
        <v>1776</v>
      </c>
    </row>
    <row r="3" spans="1:13">
      <c r="A3" s="8" t="s">
        <v>634</v>
      </c>
      <c r="B3" s="7" t="s">
        <v>701</v>
      </c>
      <c r="C3" s="5"/>
      <c r="D3" s="5" t="s">
        <v>702</v>
      </c>
      <c r="E3" s="5"/>
      <c r="F3" s="5" t="s">
        <v>703</v>
      </c>
      <c r="G3" s="5" t="s">
        <v>96</v>
      </c>
      <c r="H3" s="5"/>
      <c r="I3" s="5"/>
      <c r="J3" s="5"/>
      <c r="K3" s="5"/>
      <c r="L3" s="5" t="s">
        <v>18</v>
      </c>
    </row>
    <row r="4" spans="1:13">
      <c r="A4" s="8" t="s">
        <v>634</v>
      </c>
      <c r="B4" s="5" t="s">
        <v>813</v>
      </c>
      <c r="C4" s="5"/>
      <c r="D4" s="5" t="s">
        <v>814</v>
      </c>
      <c r="E4" s="5"/>
      <c r="F4" s="5" t="s">
        <v>815</v>
      </c>
      <c r="G4" s="5" t="s">
        <v>141</v>
      </c>
      <c r="H4" s="5"/>
      <c r="I4" s="5" t="s">
        <v>816</v>
      </c>
      <c r="J4" s="5"/>
      <c r="K4" s="10"/>
      <c r="L4" s="10" t="s">
        <v>1717</v>
      </c>
    </row>
    <row r="5" spans="1:13">
      <c r="A5" s="5" t="s">
        <v>634</v>
      </c>
      <c r="B5" s="5" t="s">
        <v>817</v>
      </c>
      <c r="C5" s="5" t="s">
        <v>15</v>
      </c>
      <c r="D5" s="5" t="s">
        <v>818</v>
      </c>
      <c r="E5" s="5" t="s">
        <v>819</v>
      </c>
      <c r="F5" s="5" t="s">
        <v>820</v>
      </c>
      <c r="G5" s="5" t="s">
        <v>141</v>
      </c>
      <c r="H5" s="5" t="s">
        <v>821</v>
      </c>
      <c r="I5" s="5" t="s">
        <v>15</v>
      </c>
      <c r="J5" s="5" t="s">
        <v>15</v>
      </c>
      <c r="K5" s="10" t="s">
        <v>822</v>
      </c>
      <c r="L5" s="10" t="s">
        <v>17</v>
      </c>
    </row>
    <row r="6" spans="1:13">
      <c r="A6" s="8" t="s">
        <v>634</v>
      </c>
      <c r="B6" s="5" t="s">
        <v>704</v>
      </c>
      <c r="C6" s="5"/>
      <c r="D6" s="5" t="s">
        <v>705</v>
      </c>
      <c r="E6" s="5"/>
      <c r="F6" s="5" t="s">
        <v>100</v>
      </c>
      <c r="G6" s="5" t="s">
        <v>96</v>
      </c>
      <c r="H6" s="5"/>
      <c r="I6" s="5" t="s">
        <v>706</v>
      </c>
      <c r="J6" s="5"/>
      <c r="K6" s="5"/>
      <c r="L6" s="5" t="s">
        <v>1722</v>
      </c>
    </row>
    <row r="7" spans="1:13">
      <c r="A7" s="5" t="s">
        <v>634</v>
      </c>
      <c r="B7" s="5" t="s">
        <v>707</v>
      </c>
      <c r="C7" s="5" t="s">
        <v>707</v>
      </c>
      <c r="D7" s="5" t="s">
        <v>708</v>
      </c>
      <c r="E7" s="5"/>
      <c r="F7" s="5" t="s">
        <v>709</v>
      </c>
      <c r="G7" s="5" t="s">
        <v>96</v>
      </c>
      <c r="H7" s="5" t="s">
        <v>15</v>
      </c>
      <c r="I7" s="5" t="s">
        <v>710</v>
      </c>
      <c r="J7" s="5" t="s">
        <v>15</v>
      </c>
      <c r="K7" s="10" t="s">
        <v>15</v>
      </c>
      <c r="L7" s="10" t="s">
        <v>237</v>
      </c>
    </row>
    <row r="8" spans="1:13">
      <c r="A8" s="8" t="s">
        <v>634</v>
      </c>
      <c r="B8" s="8" t="s">
        <v>550</v>
      </c>
      <c r="C8" s="5"/>
      <c r="D8" s="5" t="s">
        <v>635</v>
      </c>
      <c r="E8" s="5" t="s">
        <v>636</v>
      </c>
      <c r="F8" s="8" t="s">
        <v>637</v>
      </c>
      <c r="G8" s="8" t="s">
        <v>141</v>
      </c>
      <c r="H8" s="5"/>
      <c r="I8" s="5" t="s">
        <v>638</v>
      </c>
      <c r="J8" s="5"/>
      <c r="K8" s="6" t="s">
        <v>639</v>
      </c>
      <c r="L8" s="5" t="s">
        <v>1722</v>
      </c>
    </row>
    <row r="9" spans="1:13">
      <c r="A9" s="5" t="s">
        <v>634</v>
      </c>
      <c r="B9" s="5" t="s">
        <v>711</v>
      </c>
      <c r="C9" s="5" t="s">
        <v>711</v>
      </c>
      <c r="D9" s="5" t="s">
        <v>712</v>
      </c>
      <c r="E9" s="5" t="s">
        <v>713</v>
      </c>
      <c r="F9" s="5" t="s">
        <v>100</v>
      </c>
      <c r="G9" s="5" t="s">
        <v>96</v>
      </c>
      <c r="H9" s="5" t="s">
        <v>15</v>
      </c>
      <c r="I9" s="5" t="s">
        <v>714</v>
      </c>
      <c r="J9" s="5" t="s">
        <v>15</v>
      </c>
      <c r="K9" s="10" t="s">
        <v>15</v>
      </c>
      <c r="L9" s="10" t="s">
        <v>17</v>
      </c>
    </row>
    <row r="10" spans="1:13">
      <c r="A10" s="8" t="s">
        <v>634</v>
      </c>
      <c r="B10" s="5" t="s">
        <v>794</v>
      </c>
      <c r="C10" s="5"/>
      <c r="D10" s="5" t="s">
        <v>795</v>
      </c>
      <c r="E10" s="5" t="s">
        <v>728</v>
      </c>
      <c r="F10" s="5" t="s">
        <v>729</v>
      </c>
      <c r="G10" s="5" t="s">
        <v>796</v>
      </c>
      <c r="H10" s="5"/>
      <c r="I10" s="5" t="s">
        <v>797</v>
      </c>
      <c r="J10" s="5"/>
      <c r="K10" s="5"/>
      <c r="L10" s="5" t="s">
        <v>1722</v>
      </c>
    </row>
    <row r="11" spans="1:13">
      <c r="A11" s="5" t="s">
        <v>634</v>
      </c>
      <c r="B11" s="5" t="s">
        <v>823</v>
      </c>
      <c r="C11" s="5" t="s">
        <v>15</v>
      </c>
      <c r="D11" s="5" t="s">
        <v>824</v>
      </c>
      <c r="E11" s="5"/>
      <c r="F11" s="5" t="s">
        <v>637</v>
      </c>
      <c r="G11" s="5" t="s">
        <v>141</v>
      </c>
      <c r="H11" s="5" t="s">
        <v>825</v>
      </c>
      <c r="I11" s="5" t="s">
        <v>826</v>
      </c>
      <c r="J11" s="5" t="s">
        <v>15</v>
      </c>
      <c r="K11" s="10" t="s">
        <v>827</v>
      </c>
      <c r="L11" s="10" t="s">
        <v>18</v>
      </c>
    </row>
    <row r="12" spans="1:13">
      <c r="A12" s="5" t="s">
        <v>634</v>
      </c>
      <c r="B12" s="5" t="s">
        <v>715</v>
      </c>
      <c r="C12" s="5" t="s">
        <v>715</v>
      </c>
      <c r="D12" s="5" t="s">
        <v>716</v>
      </c>
      <c r="E12" s="5"/>
      <c r="F12" s="5" t="s">
        <v>717</v>
      </c>
      <c r="G12" s="5" t="s">
        <v>718</v>
      </c>
      <c r="H12" s="5" t="s">
        <v>552</v>
      </c>
      <c r="I12" s="9" t="s">
        <v>719</v>
      </c>
      <c r="J12" s="5"/>
      <c r="K12" s="10"/>
      <c r="L12" s="10" t="s">
        <v>1715</v>
      </c>
    </row>
    <row r="13" spans="1:13">
      <c r="A13" s="8" t="s">
        <v>634</v>
      </c>
      <c r="B13" s="5" t="s">
        <v>720</v>
      </c>
      <c r="C13" s="5"/>
      <c r="D13" s="5" t="s">
        <v>721</v>
      </c>
      <c r="E13" s="5"/>
      <c r="F13" s="5" t="s">
        <v>110</v>
      </c>
      <c r="G13" s="5" t="s">
        <v>96</v>
      </c>
      <c r="H13" s="5"/>
      <c r="I13" s="5" t="s">
        <v>722</v>
      </c>
      <c r="J13" s="5"/>
      <c r="K13" s="10"/>
      <c r="L13" s="10" t="s">
        <v>1715</v>
      </c>
    </row>
    <row r="14" spans="1:13">
      <c r="A14" s="8" t="s">
        <v>634</v>
      </c>
      <c r="B14" s="5" t="s">
        <v>829</v>
      </c>
      <c r="C14" s="5"/>
      <c r="D14" s="5" t="s">
        <v>815</v>
      </c>
      <c r="E14" s="5"/>
      <c r="F14" s="5" t="s">
        <v>709</v>
      </c>
      <c r="G14" s="5" t="s">
        <v>141</v>
      </c>
      <c r="H14" s="5"/>
      <c r="I14" s="5" t="s">
        <v>830</v>
      </c>
      <c r="J14" s="5"/>
      <c r="K14" s="10"/>
      <c r="L14" s="10" t="s">
        <v>1715</v>
      </c>
    </row>
    <row r="15" spans="1:13">
      <c r="A15" s="5" t="s">
        <v>634</v>
      </c>
      <c r="B15" s="5" t="s">
        <v>831</v>
      </c>
      <c r="C15" s="5" t="s">
        <v>831</v>
      </c>
      <c r="D15" s="5" t="s">
        <v>832</v>
      </c>
      <c r="E15" s="5"/>
      <c r="F15" s="5" t="s">
        <v>637</v>
      </c>
      <c r="G15" s="5" t="s">
        <v>141</v>
      </c>
      <c r="H15" s="5" t="s">
        <v>15</v>
      </c>
      <c r="I15" s="5" t="s">
        <v>833</v>
      </c>
      <c r="J15" s="5" t="s">
        <v>834</v>
      </c>
      <c r="K15" s="10" t="s">
        <v>835</v>
      </c>
      <c r="L15" s="10" t="s">
        <v>18</v>
      </c>
    </row>
    <row r="16" spans="1:13">
      <c r="A16" s="8" t="s">
        <v>634</v>
      </c>
      <c r="B16" s="5" t="s">
        <v>891</v>
      </c>
      <c r="C16" s="5"/>
      <c r="D16" s="5" t="s">
        <v>892</v>
      </c>
      <c r="E16" s="5" t="s">
        <v>777</v>
      </c>
      <c r="F16" s="5" t="s">
        <v>890</v>
      </c>
      <c r="G16" s="5" t="s">
        <v>889</v>
      </c>
      <c r="H16" s="5"/>
      <c r="I16" s="5" t="s">
        <v>893</v>
      </c>
      <c r="J16" s="5"/>
      <c r="K16" s="10"/>
      <c r="L16" s="10" t="s">
        <v>1715</v>
      </c>
    </row>
    <row r="17" spans="1:12">
      <c r="A17" s="5" t="s">
        <v>634</v>
      </c>
      <c r="B17" s="5" t="s">
        <v>836</v>
      </c>
      <c r="C17" s="5" t="s">
        <v>836</v>
      </c>
      <c r="D17" s="5" t="s">
        <v>837</v>
      </c>
      <c r="E17" s="5" t="s">
        <v>838</v>
      </c>
      <c r="F17" s="5" t="s">
        <v>637</v>
      </c>
      <c r="G17" s="5" t="s">
        <v>141</v>
      </c>
      <c r="H17" s="5" t="s">
        <v>839</v>
      </c>
      <c r="I17" s="5" t="s">
        <v>840</v>
      </c>
      <c r="J17" s="5" t="s">
        <v>15</v>
      </c>
      <c r="K17" s="10"/>
      <c r="L17" s="10" t="s">
        <v>1717</v>
      </c>
    </row>
    <row r="18" spans="1:12">
      <c r="A18" s="8" t="s">
        <v>634</v>
      </c>
      <c r="B18" s="5" t="s">
        <v>723</v>
      </c>
      <c r="C18" s="5"/>
      <c r="D18" s="5" t="s">
        <v>724</v>
      </c>
      <c r="E18" s="5"/>
      <c r="F18" s="5" t="s">
        <v>110</v>
      </c>
      <c r="G18" s="5" t="s">
        <v>96</v>
      </c>
      <c r="H18" s="5"/>
      <c r="I18" s="5" t="s">
        <v>725</v>
      </c>
      <c r="J18" s="5"/>
      <c r="K18" s="10"/>
      <c r="L18" s="10" t="s">
        <v>1715</v>
      </c>
    </row>
    <row r="19" spans="1:12">
      <c r="A19" s="8" t="s">
        <v>634</v>
      </c>
      <c r="B19" s="5" t="s">
        <v>726</v>
      </c>
      <c r="C19" s="5"/>
      <c r="D19" s="5" t="s">
        <v>727</v>
      </c>
      <c r="E19" s="5" t="s">
        <v>728</v>
      </c>
      <c r="F19" s="5" t="s">
        <v>729</v>
      </c>
      <c r="G19" s="5" t="s">
        <v>96</v>
      </c>
      <c r="H19" s="5"/>
      <c r="I19" s="5" t="s">
        <v>730</v>
      </c>
      <c r="J19" s="5"/>
      <c r="K19" s="6" t="s">
        <v>731</v>
      </c>
      <c r="L19" s="5" t="s">
        <v>1722</v>
      </c>
    </row>
    <row r="20" spans="1:12">
      <c r="A20" s="5" t="s">
        <v>634</v>
      </c>
      <c r="B20" s="5" t="s">
        <v>732</v>
      </c>
      <c r="C20" s="5" t="s">
        <v>15</v>
      </c>
      <c r="D20" s="5" t="s">
        <v>733</v>
      </c>
      <c r="E20" s="5" t="s">
        <v>734</v>
      </c>
      <c r="F20" s="5" t="s">
        <v>735</v>
      </c>
      <c r="G20" s="5" t="s">
        <v>96</v>
      </c>
      <c r="H20" s="5" t="s">
        <v>736</v>
      </c>
      <c r="I20" s="5" t="s">
        <v>737</v>
      </c>
      <c r="J20" s="5" t="s">
        <v>15</v>
      </c>
      <c r="K20" s="10" t="s">
        <v>738</v>
      </c>
      <c r="L20" s="10" t="s">
        <v>18</v>
      </c>
    </row>
    <row r="21" spans="1:12">
      <c r="A21" s="8" t="s">
        <v>634</v>
      </c>
      <c r="B21" s="7" t="s">
        <v>841</v>
      </c>
      <c r="C21" s="5"/>
      <c r="D21" s="5" t="s">
        <v>842</v>
      </c>
      <c r="E21" s="5" t="s">
        <v>843</v>
      </c>
      <c r="F21" s="5" t="s">
        <v>828</v>
      </c>
      <c r="G21" s="5" t="s">
        <v>141</v>
      </c>
      <c r="H21" s="5"/>
      <c r="I21" s="5" t="s">
        <v>844</v>
      </c>
      <c r="J21" s="5"/>
      <c r="K21" s="6" t="s">
        <v>845</v>
      </c>
      <c r="L21" s="5" t="s">
        <v>1722</v>
      </c>
    </row>
    <row r="22" spans="1:12">
      <c r="A22" s="8" t="s">
        <v>634</v>
      </c>
      <c r="B22" s="17" t="s">
        <v>739</v>
      </c>
      <c r="C22" s="5"/>
      <c r="D22" s="5" t="s">
        <v>740</v>
      </c>
      <c r="E22" s="5" t="s">
        <v>741</v>
      </c>
      <c r="F22" s="5" t="s">
        <v>742</v>
      </c>
      <c r="G22" s="5" t="s">
        <v>96</v>
      </c>
      <c r="H22" s="5"/>
      <c r="I22" s="5" t="s">
        <v>743</v>
      </c>
      <c r="J22" s="5"/>
      <c r="K22" s="5"/>
      <c r="L22" s="5" t="s">
        <v>18</v>
      </c>
    </row>
    <row r="23" spans="1:12">
      <c r="A23" s="8" t="s">
        <v>634</v>
      </c>
      <c r="B23" s="8" t="s">
        <v>659</v>
      </c>
      <c r="C23" s="5"/>
      <c r="D23" s="5" t="s">
        <v>660</v>
      </c>
      <c r="E23" s="5"/>
      <c r="F23" s="5" t="s">
        <v>661</v>
      </c>
      <c r="G23" s="5" t="s">
        <v>34</v>
      </c>
      <c r="H23" s="5"/>
      <c r="I23" s="5" t="s">
        <v>662</v>
      </c>
      <c r="J23" s="5"/>
      <c r="K23" s="5"/>
      <c r="L23" s="5" t="s">
        <v>18</v>
      </c>
    </row>
    <row r="24" spans="1:12">
      <c r="A24" s="5" t="s">
        <v>634</v>
      </c>
      <c r="B24" s="5" t="s">
        <v>894</v>
      </c>
      <c r="C24" s="5" t="s">
        <v>15</v>
      </c>
      <c r="D24" s="5" t="s">
        <v>895</v>
      </c>
      <c r="E24" s="5"/>
      <c r="F24" s="5" t="s">
        <v>896</v>
      </c>
      <c r="G24" s="5" t="s">
        <v>889</v>
      </c>
      <c r="H24" s="5" t="s">
        <v>897</v>
      </c>
      <c r="I24" s="8" t="s">
        <v>898</v>
      </c>
      <c r="J24" s="8" t="s">
        <v>899</v>
      </c>
      <c r="K24" s="35" t="s">
        <v>900</v>
      </c>
      <c r="L24" s="10" t="s">
        <v>18</v>
      </c>
    </row>
    <row r="25" spans="1:12">
      <c r="A25" s="5" t="s">
        <v>634</v>
      </c>
      <c r="B25" s="5" t="s">
        <v>685</v>
      </c>
      <c r="C25" s="5" t="s">
        <v>685</v>
      </c>
      <c r="D25" s="5" t="s">
        <v>686</v>
      </c>
      <c r="E25" s="5"/>
      <c r="F25" s="5" t="s">
        <v>687</v>
      </c>
      <c r="G25" s="5" t="s">
        <v>58</v>
      </c>
      <c r="H25" s="5" t="s">
        <v>688</v>
      </c>
      <c r="I25" s="8" t="s">
        <v>15</v>
      </c>
      <c r="J25" s="8" t="s">
        <v>15</v>
      </c>
      <c r="K25" s="12" t="s">
        <v>15</v>
      </c>
      <c r="L25" s="10" t="s">
        <v>18</v>
      </c>
    </row>
    <row r="26" spans="1:12">
      <c r="A26" s="8" t="s">
        <v>634</v>
      </c>
      <c r="B26" s="7" t="s">
        <v>744</v>
      </c>
      <c r="C26" s="5"/>
      <c r="D26" s="5" t="s">
        <v>745</v>
      </c>
      <c r="E26" s="5" t="s">
        <v>746</v>
      </c>
      <c r="F26" s="5" t="s">
        <v>100</v>
      </c>
      <c r="G26" s="5" t="s">
        <v>96</v>
      </c>
      <c r="H26" s="5"/>
      <c r="I26" s="5" t="s">
        <v>747</v>
      </c>
      <c r="J26" s="5"/>
      <c r="K26" s="5"/>
      <c r="L26" s="5" t="s">
        <v>1715</v>
      </c>
    </row>
    <row r="27" spans="1:12">
      <c r="A27" s="8" t="s">
        <v>634</v>
      </c>
      <c r="B27" s="5" t="s">
        <v>901</v>
      </c>
      <c r="C27" s="5" t="s">
        <v>901</v>
      </c>
      <c r="D27" s="5" t="s">
        <v>902</v>
      </c>
      <c r="E27" s="5"/>
      <c r="F27" s="5" t="s">
        <v>890</v>
      </c>
      <c r="G27" s="5" t="s">
        <v>889</v>
      </c>
      <c r="H27" s="5" t="s">
        <v>903</v>
      </c>
      <c r="I27" s="8"/>
      <c r="J27" s="8"/>
      <c r="K27" s="12" t="s">
        <v>904</v>
      </c>
      <c r="L27" s="10" t="s">
        <v>17</v>
      </c>
    </row>
    <row r="28" spans="1:12">
      <c r="A28" s="8" t="s">
        <v>634</v>
      </c>
      <c r="B28" s="5" t="s">
        <v>846</v>
      </c>
      <c r="C28" s="5"/>
      <c r="D28" s="7" t="s">
        <v>847</v>
      </c>
      <c r="E28" s="5"/>
      <c r="F28" s="5" t="s">
        <v>637</v>
      </c>
      <c r="G28" s="7" t="s">
        <v>141</v>
      </c>
      <c r="H28" s="5"/>
      <c r="I28" s="5" t="s">
        <v>848</v>
      </c>
      <c r="J28" s="5"/>
      <c r="K28" s="5"/>
      <c r="L28" s="5" t="s">
        <v>1721</v>
      </c>
    </row>
    <row r="29" spans="1:12">
      <c r="A29" s="8" t="s">
        <v>634</v>
      </c>
      <c r="B29" s="5" t="s">
        <v>800</v>
      </c>
      <c r="C29" s="5" t="s">
        <v>15</v>
      </c>
      <c r="D29" s="5" t="s">
        <v>801</v>
      </c>
      <c r="E29" s="5" t="s">
        <v>802</v>
      </c>
      <c r="F29" s="5" t="s">
        <v>803</v>
      </c>
      <c r="G29" s="5" t="s">
        <v>804</v>
      </c>
      <c r="H29" s="5" t="s">
        <v>805</v>
      </c>
      <c r="I29" s="8" t="s">
        <v>15</v>
      </c>
      <c r="J29" s="8" t="s">
        <v>15</v>
      </c>
      <c r="K29" s="12"/>
      <c r="L29" s="10" t="s">
        <v>18</v>
      </c>
    </row>
    <row r="30" spans="1:12">
      <c r="A30" s="8" t="s">
        <v>634</v>
      </c>
      <c r="B30" s="7" t="s">
        <v>849</v>
      </c>
      <c r="C30" s="5"/>
      <c r="D30" s="5" t="s">
        <v>850</v>
      </c>
      <c r="E30" s="5"/>
      <c r="F30" s="5"/>
      <c r="G30" s="7" t="s">
        <v>141</v>
      </c>
      <c r="H30" s="5"/>
      <c r="I30" s="5"/>
      <c r="J30" s="5"/>
      <c r="K30" s="5"/>
      <c r="L30" s="5" t="s">
        <v>18</v>
      </c>
    </row>
    <row r="31" spans="1:12">
      <c r="A31" s="8" t="s">
        <v>634</v>
      </c>
      <c r="B31" s="5" t="s">
        <v>748</v>
      </c>
      <c r="C31" s="5" t="s">
        <v>748</v>
      </c>
      <c r="D31" s="5"/>
      <c r="E31" s="5"/>
      <c r="F31" s="5" t="s">
        <v>110</v>
      </c>
      <c r="G31" s="5" t="s">
        <v>96</v>
      </c>
      <c r="H31" s="5" t="s">
        <v>749</v>
      </c>
      <c r="I31" s="8" t="s">
        <v>750</v>
      </c>
      <c r="J31" s="8" t="s">
        <v>15</v>
      </c>
      <c r="K31" s="12" t="s">
        <v>751</v>
      </c>
      <c r="L31" s="10" t="s">
        <v>237</v>
      </c>
    </row>
    <row r="32" spans="1:12">
      <c r="A32" s="8" t="s">
        <v>634</v>
      </c>
      <c r="B32" s="5" t="s">
        <v>851</v>
      </c>
      <c r="C32" s="5"/>
      <c r="D32" s="5" t="s">
        <v>852</v>
      </c>
      <c r="E32" s="5"/>
      <c r="F32" s="5" t="s">
        <v>637</v>
      </c>
      <c r="G32" s="5" t="s">
        <v>141</v>
      </c>
      <c r="H32" s="5"/>
      <c r="I32" s="5" t="s">
        <v>853</v>
      </c>
      <c r="J32" s="5"/>
      <c r="K32" s="5"/>
      <c r="L32" s="5" t="s">
        <v>1715</v>
      </c>
    </row>
    <row r="33" spans="1:12">
      <c r="A33" s="8" t="s">
        <v>634</v>
      </c>
      <c r="B33" s="5" t="s">
        <v>905</v>
      </c>
      <c r="C33" s="5"/>
      <c r="D33" s="5" t="s">
        <v>906</v>
      </c>
      <c r="E33" s="5"/>
      <c r="F33" s="5" t="s">
        <v>890</v>
      </c>
      <c r="G33" s="5" t="s">
        <v>889</v>
      </c>
      <c r="H33" s="5"/>
      <c r="I33" s="5" t="s">
        <v>907</v>
      </c>
      <c r="J33" s="5"/>
      <c r="K33" s="36" t="s">
        <v>908</v>
      </c>
      <c r="L33" s="10" t="s">
        <v>18</v>
      </c>
    </row>
    <row r="34" spans="1:12">
      <c r="A34" s="8" t="s">
        <v>634</v>
      </c>
      <c r="B34" s="5" t="s">
        <v>663</v>
      </c>
      <c r="C34" s="5" t="s">
        <v>663</v>
      </c>
      <c r="D34" s="5" t="s">
        <v>664</v>
      </c>
      <c r="E34" s="5" t="s">
        <v>665</v>
      </c>
      <c r="F34" s="5" t="s">
        <v>666</v>
      </c>
      <c r="G34" s="5" t="s">
        <v>667</v>
      </c>
      <c r="H34" s="8"/>
      <c r="I34" s="11" t="s">
        <v>668</v>
      </c>
      <c r="J34" s="8"/>
      <c r="K34" s="12"/>
      <c r="L34" s="10" t="s">
        <v>84</v>
      </c>
    </row>
    <row r="35" spans="1:12">
      <c r="A35" s="8" t="s">
        <v>634</v>
      </c>
      <c r="B35" s="5" t="s">
        <v>909</v>
      </c>
      <c r="C35" s="5"/>
      <c r="D35" s="5" t="s">
        <v>910</v>
      </c>
      <c r="E35" s="5"/>
      <c r="F35" s="5" t="s">
        <v>890</v>
      </c>
      <c r="G35" s="5" t="s">
        <v>889</v>
      </c>
      <c r="H35" s="5"/>
      <c r="I35" s="5" t="s">
        <v>911</v>
      </c>
      <c r="J35" s="5"/>
      <c r="K35" s="5"/>
      <c r="L35" s="5" t="s">
        <v>1715</v>
      </c>
    </row>
    <row r="36" spans="1:12">
      <c r="A36" s="8" t="s">
        <v>634</v>
      </c>
      <c r="B36" s="8" t="s">
        <v>885</v>
      </c>
      <c r="C36" s="5"/>
      <c r="D36" s="5" t="s">
        <v>886</v>
      </c>
      <c r="E36" s="5"/>
      <c r="F36" s="8" t="s">
        <v>637</v>
      </c>
      <c r="G36" s="8" t="s">
        <v>887</v>
      </c>
      <c r="H36" s="5"/>
      <c r="I36" s="5" t="s">
        <v>888</v>
      </c>
      <c r="J36" s="5"/>
      <c r="K36" s="5"/>
      <c r="L36" s="5" t="s">
        <v>18</v>
      </c>
    </row>
    <row r="37" spans="1:12">
      <c r="A37" s="5" t="s">
        <v>634</v>
      </c>
      <c r="B37" s="5" t="s">
        <v>640</v>
      </c>
      <c r="C37" s="5" t="s">
        <v>15</v>
      </c>
      <c r="D37" s="5" t="s">
        <v>641</v>
      </c>
      <c r="E37" s="5"/>
      <c r="F37" s="5" t="s">
        <v>642</v>
      </c>
      <c r="G37" s="5" t="s">
        <v>643</v>
      </c>
      <c r="H37" s="5" t="s">
        <v>15</v>
      </c>
      <c r="I37" s="8" t="s">
        <v>644</v>
      </c>
      <c r="J37" s="8" t="s">
        <v>645</v>
      </c>
      <c r="K37" s="12" t="s">
        <v>646</v>
      </c>
      <c r="L37" s="10" t="s">
        <v>237</v>
      </c>
    </row>
    <row r="38" spans="1:12">
      <c r="A38" s="8" t="s">
        <v>634</v>
      </c>
      <c r="B38" s="5" t="s">
        <v>752</v>
      </c>
      <c r="C38" s="5"/>
      <c r="D38" s="5" t="s">
        <v>753</v>
      </c>
      <c r="E38" s="5"/>
      <c r="F38" s="5" t="s">
        <v>754</v>
      </c>
      <c r="G38" s="5" t="s">
        <v>96</v>
      </c>
      <c r="H38" s="5"/>
      <c r="I38" s="16" t="s">
        <v>755</v>
      </c>
      <c r="J38" s="5"/>
      <c r="K38" s="6" t="s">
        <v>756</v>
      </c>
      <c r="L38" s="10" t="s">
        <v>1715</v>
      </c>
    </row>
    <row r="39" spans="1:12">
      <c r="A39" s="5" t="s">
        <v>634</v>
      </c>
      <c r="B39" s="5" t="s">
        <v>757</v>
      </c>
      <c r="C39" s="5" t="s">
        <v>15</v>
      </c>
      <c r="D39" s="5" t="s">
        <v>758</v>
      </c>
      <c r="E39" s="5" t="s">
        <v>759</v>
      </c>
      <c r="F39" s="5" t="s">
        <v>760</v>
      </c>
      <c r="G39" s="5" t="s">
        <v>96</v>
      </c>
      <c r="H39" s="5" t="s">
        <v>761</v>
      </c>
      <c r="I39" s="8" t="s">
        <v>762</v>
      </c>
      <c r="J39" s="8" t="s">
        <v>763</v>
      </c>
      <c r="K39" s="12"/>
      <c r="L39" s="10" t="s">
        <v>18</v>
      </c>
    </row>
    <row r="40" spans="1:12">
      <c r="A40" s="8" t="s">
        <v>634</v>
      </c>
      <c r="B40" s="8" t="s">
        <v>764</v>
      </c>
      <c r="C40" s="5" t="s">
        <v>765</v>
      </c>
      <c r="D40" s="5" t="s">
        <v>766</v>
      </c>
      <c r="E40" s="5"/>
      <c r="F40" s="8" t="s">
        <v>110</v>
      </c>
      <c r="G40" s="8" t="s">
        <v>96</v>
      </c>
      <c r="H40" s="5"/>
      <c r="I40" s="5" t="s">
        <v>767</v>
      </c>
      <c r="J40" s="5"/>
      <c r="K40" s="32" t="s">
        <v>768</v>
      </c>
      <c r="L40" s="5" t="s">
        <v>1724</v>
      </c>
    </row>
    <row r="41" spans="1:12">
      <c r="A41" s="8" t="s">
        <v>634</v>
      </c>
      <c r="B41" s="5" t="s">
        <v>769</v>
      </c>
      <c r="C41" s="5"/>
      <c r="D41" s="5" t="s">
        <v>770</v>
      </c>
      <c r="E41" s="5"/>
      <c r="F41" s="5" t="s">
        <v>705</v>
      </c>
      <c r="G41" s="5" t="s">
        <v>96</v>
      </c>
      <c r="H41" s="5"/>
      <c r="I41" s="5" t="s">
        <v>771</v>
      </c>
      <c r="J41" s="5"/>
      <c r="K41" s="10"/>
      <c r="L41" s="10" t="s">
        <v>1715</v>
      </c>
    </row>
    <row r="42" spans="1:12">
      <c r="A42" s="8" t="s">
        <v>634</v>
      </c>
      <c r="B42" s="8" t="s">
        <v>854</v>
      </c>
      <c r="C42" s="5"/>
      <c r="D42" s="5" t="s">
        <v>855</v>
      </c>
      <c r="E42" s="5"/>
      <c r="F42" s="5" t="s">
        <v>856</v>
      </c>
      <c r="G42" s="5" t="s">
        <v>141</v>
      </c>
      <c r="H42" s="5"/>
      <c r="I42" s="5" t="s">
        <v>857</v>
      </c>
      <c r="J42" s="5"/>
      <c r="K42" s="5"/>
      <c r="L42" s="5" t="s">
        <v>1715</v>
      </c>
    </row>
    <row r="43" spans="1:12">
      <c r="A43" s="8" t="s">
        <v>634</v>
      </c>
      <c r="B43" s="5" t="s">
        <v>858</v>
      </c>
      <c r="C43" s="5" t="s">
        <v>858</v>
      </c>
      <c r="D43" s="5" t="s">
        <v>859</v>
      </c>
      <c r="E43" s="5"/>
      <c r="F43" s="5" t="s">
        <v>860</v>
      </c>
      <c r="G43" s="5" t="s">
        <v>141</v>
      </c>
      <c r="H43" s="5" t="s">
        <v>15</v>
      </c>
      <c r="I43" s="8" t="s">
        <v>861</v>
      </c>
      <c r="J43" s="8" t="s">
        <v>15</v>
      </c>
      <c r="K43" s="5"/>
      <c r="L43" s="10" t="s">
        <v>17</v>
      </c>
    </row>
    <row r="44" spans="1:12">
      <c r="A44" s="8" t="s">
        <v>634</v>
      </c>
      <c r="B44" s="5" t="s">
        <v>806</v>
      </c>
      <c r="C44" s="5"/>
      <c r="D44" s="5" t="s">
        <v>807</v>
      </c>
      <c r="E44" s="5"/>
      <c r="F44" s="5" t="s">
        <v>684</v>
      </c>
      <c r="G44" s="5" t="s">
        <v>808</v>
      </c>
      <c r="H44" s="5"/>
      <c r="I44" s="5" t="s">
        <v>809</v>
      </c>
      <c r="J44" s="5"/>
      <c r="K44" s="10"/>
      <c r="L44" s="10" t="s">
        <v>1717</v>
      </c>
    </row>
    <row r="45" spans="1:12">
      <c r="A45" s="8" t="s">
        <v>634</v>
      </c>
      <c r="B45" s="8" t="s">
        <v>912</v>
      </c>
      <c r="C45" s="5"/>
      <c r="D45" s="5" t="s">
        <v>913</v>
      </c>
      <c r="E45" s="5" t="s">
        <v>777</v>
      </c>
      <c r="F45" s="5" t="s">
        <v>890</v>
      </c>
      <c r="G45" s="5" t="s">
        <v>889</v>
      </c>
      <c r="H45" s="5"/>
      <c r="I45" s="5" t="s">
        <v>914</v>
      </c>
      <c r="J45" s="5"/>
      <c r="K45" s="5"/>
      <c r="L45" s="5" t="s">
        <v>1722</v>
      </c>
    </row>
    <row r="46" spans="1:12">
      <c r="A46" s="8" t="s">
        <v>634</v>
      </c>
      <c r="B46" s="5" t="s">
        <v>772</v>
      </c>
      <c r="C46" s="5"/>
      <c r="D46" s="5" t="s">
        <v>773</v>
      </c>
      <c r="E46" s="5"/>
      <c r="F46" s="5" t="s">
        <v>774</v>
      </c>
      <c r="G46" s="5" t="s">
        <v>96</v>
      </c>
      <c r="H46" s="5"/>
      <c r="I46" s="5" t="s">
        <v>775</v>
      </c>
      <c r="J46" s="5"/>
      <c r="K46" s="10"/>
      <c r="L46" s="10" t="s">
        <v>1715</v>
      </c>
    </row>
    <row r="47" spans="1:12">
      <c r="A47" s="8" t="s">
        <v>634</v>
      </c>
      <c r="B47" s="5" t="s">
        <v>862</v>
      </c>
      <c r="C47" s="5"/>
      <c r="D47" s="5" t="s">
        <v>635</v>
      </c>
      <c r="E47" s="5"/>
      <c r="F47" s="5" t="s">
        <v>637</v>
      </c>
      <c r="G47" s="5" t="s">
        <v>141</v>
      </c>
      <c r="H47" s="5"/>
      <c r="I47" s="5" t="s">
        <v>863</v>
      </c>
      <c r="J47" s="5"/>
      <c r="K47" s="10"/>
      <c r="L47" s="10" t="s">
        <v>1717</v>
      </c>
    </row>
    <row r="48" spans="1:12">
      <c r="A48" s="8" t="s">
        <v>634</v>
      </c>
      <c r="B48" s="8" t="s">
        <v>669</v>
      </c>
      <c r="C48" s="5"/>
      <c r="D48" s="5" t="s">
        <v>670</v>
      </c>
      <c r="E48" s="5"/>
      <c r="F48" s="5" t="s">
        <v>671</v>
      </c>
      <c r="G48" s="5" t="s">
        <v>34</v>
      </c>
      <c r="H48" s="5"/>
      <c r="I48" s="5" t="s">
        <v>672</v>
      </c>
      <c r="J48" s="5"/>
      <c r="K48" s="5"/>
      <c r="L48" s="5" t="s">
        <v>1717</v>
      </c>
    </row>
    <row r="49" spans="1:12">
      <c r="A49" s="8" t="s">
        <v>634</v>
      </c>
      <c r="B49" s="5" t="s">
        <v>776</v>
      </c>
      <c r="C49" s="5"/>
      <c r="D49" s="5" t="s">
        <v>777</v>
      </c>
      <c r="E49" s="5"/>
      <c r="F49" s="5" t="s">
        <v>100</v>
      </c>
      <c r="G49" s="5" t="s">
        <v>96</v>
      </c>
      <c r="H49" s="5"/>
      <c r="I49" s="5" t="s">
        <v>778</v>
      </c>
      <c r="J49" s="5"/>
      <c r="K49" s="6" t="s">
        <v>779</v>
      </c>
      <c r="L49" s="5" t="s">
        <v>1715</v>
      </c>
    </row>
    <row r="50" spans="1:12">
      <c r="A50" s="8" t="s">
        <v>634</v>
      </c>
      <c r="B50" s="5" t="s">
        <v>810</v>
      </c>
      <c r="C50" s="5"/>
      <c r="D50" s="5" t="s">
        <v>811</v>
      </c>
      <c r="E50" s="5"/>
      <c r="F50" s="5" t="s">
        <v>684</v>
      </c>
      <c r="G50" s="5" t="s">
        <v>808</v>
      </c>
      <c r="H50" s="5"/>
      <c r="I50" s="5" t="s">
        <v>812</v>
      </c>
      <c r="J50" s="5"/>
      <c r="K50" s="10"/>
      <c r="L50" s="10" t="s">
        <v>1715</v>
      </c>
    </row>
    <row r="51" spans="1:12">
      <c r="A51" s="5" t="s">
        <v>634</v>
      </c>
      <c r="B51" s="5" t="s">
        <v>933</v>
      </c>
      <c r="C51" s="5" t="s">
        <v>15</v>
      </c>
      <c r="D51" s="5" t="s">
        <v>934</v>
      </c>
      <c r="E51" s="5"/>
      <c r="F51" s="5" t="s">
        <v>932</v>
      </c>
      <c r="G51" s="5" t="s">
        <v>217</v>
      </c>
      <c r="H51" s="5" t="s">
        <v>935</v>
      </c>
      <c r="I51" s="8" t="s">
        <v>936</v>
      </c>
      <c r="J51" s="8" t="s">
        <v>15</v>
      </c>
      <c r="K51" s="12" t="s">
        <v>15</v>
      </c>
      <c r="L51" s="10" t="s">
        <v>17</v>
      </c>
    </row>
    <row r="52" spans="1:12">
      <c r="A52" s="8" t="s">
        <v>634</v>
      </c>
      <c r="B52" s="8" t="s">
        <v>780</v>
      </c>
      <c r="C52" s="5"/>
      <c r="D52" s="5" t="s">
        <v>781</v>
      </c>
      <c r="E52" s="5"/>
      <c r="F52" s="5" t="s">
        <v>108</v>
      </c>
      <c r="G52" s="5" t="s">
        <v>96</v>
      </c>
      <c r="H52" s="5"/>
      <c r="I52" s="5" t="s">
        <v>782</v>
      </c>
      <c r="J52" s="5"/>
      <c r="K52" s="5"/>
      <c r="L52" s="5" t="s">
        <v>1715</v>
      </c>
    </row>
    <row r="53" spans="1:12">
      <c r="A53" s="8" t="s">
        <v>634</v>
      </c>
      <c r="B53" s="5" t="s">
        <v>673</v>
      </c>
      <c r="C53" s="5" t="s">
        <v>15</v>
      </c>
      <c r="D53" s="5" t="s">
        <v>674</v>
      </c>
      <c r="E53" s="5" t="s">
        <v>658</v>
      </c>
      <c r="F53" s="5" t="s">
        <v>642</v>
      </c>
      <c r="G53" s="5" t="s">
        <v>34</v>
      </c>
      <c r="H53" s="5" t="s">
        <v>15</v>
      </c>
      <c r="I53" s="8" t="s">
        <v>675</v>
      </c>
      <c r="J53" s="8" t="s">
        <v>676</v>
      </c>
      <c r="K53" s="12" t="s">
        <v>677</v>
      </c>
      <c r="L53" s="10" t="s">
        <v>17</v>
      </c>
    </row>
    <row r="54" spans="1:12">
      <c r="A54" s="5" t="s">
        <v>634</v>
      </c>
      <c r="B54" s="5" t="s">
        <v>864</v>
      </c>
      <c r="C54" s="5" t="s">
        <v>15</v>
      </c>
      <c r="D54" s="5" t="s">
        <v>433</v>
      </c>
      <c r="E54" s="5" t="s">
        <v>865</v>
      </c>
      <c r="F54" s="5" t="s">
        <v>637</v>
      </c>
      <c r="G54" s="5" t="s">
        <v>141</v>
      </c>
      <c r="H54" s="5" t="s">
        <v>866</v>
      </c>
      <c r="I54" s="8" t="s">
        <v>867</v>
      </c>
      <c r="J54" s="8" t="s">
        <v>868</v>
      </c>
      <c r="K54" s="12" t="s">
        <v>869</v>
      </c>
      <c r="L54" s="10" t="s">
        <v>18</v>
      </c>
    </row>
    <row r="55" spans="1:12">
      <c r="A55" s="5" t="s">
        <v>634</v>
      </c>
      <c r="B55" s="5" t="s">
        <v>870</v>
      </c>
      <c r="C55" s="5" t="s">
        <v>870</v>
      </c>
      <c r="D55" s="5" t="s">
        <v>871</v>
      </c>
      <c r="E55" s="5" t="s">
        <v>872</v>
      </c>
      <c r="F55" s="5" t="s">
        <v>828</v>
      </c>
      <c r="G55" s="5" t="s">
        <v>141</v>
      </c>
      <c r="H55" s="8" t="s">
        <v>873</v>
      </c>
      <c r="I55" s="11" t="s">
        <v>874</v>
      </c>
      <c r="J55" s="8"/>
      <c r="K55" s="33" t="s">
        <v>875</v>
      </c>
      <c r="L55" s="10" t="s">
        <v>17</v>
      </c>
    </row>
    <row r="56" spans="1:12">
      <c r="A56" s="5" t="s">
        <v>634</v>
      </c>
      <c r="B56" s="5" t="s">
        <v>916</v>
      </c>
      <c r="C56" s="5" t="s">
        <v>916</v>
      </c>
      <c r="D56" s="5" t="s">
        <v>917</v>
      </c>
      <c r="E56" s="5"/>
      <c r="F56" s="5" t="s">
        <v>890</v>
      </c>
      <c r="G56" s="5" t="s">
        <v>889</v>
      </c>
      <c r="H56" s="5" t="s">
        <v>15</v>
      </c>
      <c r="I56" s="8" t="s">
        <v>918</v>
      </c>
      <c r="J56" s="8" t="s">
        <v>15</v>
      </c>
      <c r="K56" s="12" t="s">
        <v>15</v>
      </c>
      <c r="L56" s="10" t="s">
        <v>18</v>
      </c>
    </row>
    <row r="57" spans="1:12">
      <c r="A57" s="5" t="s">
        <v>634</v>
      </c>
      <c r="B57" s="5" t="s">
        <v>648</v>
      </c>
      <c r="C57" s="5" t="s">
        <v>15</v>
      </c>
      <c r="D57" s="5" t="s">
        <v>649</v>
      </c>
      <c r="E57" s="5" t="s">
        <v>650</v>
      </c>
      <c r="F57" s="5" t="s">
        <v>647</v>
      </c>
      <c r="G57" s="5" t="s">
        <v>643</v>
      </c>
      <c r="H57" s="5" t="s">
        <v>15</v>
      </c>
      <c r="I57" s="8" t="s">
        <v>651</v>
      </c>
      <c r="J57" s="8" t="s">
        <v>15</v>
      </c>
      <c r="K57" s="12" t="s">
        <v>15</v>
      </c>
      <c r="L57" s="10" t="s">
        <v>18</v>
      </c>
    </row>
    <row r="58" spans="1:12">
      <c r="A58" s="5" t="s">
        <v>634</v>
      </c>
      <c r="B58" s="5" t="s">
        <v>678</v>
      </c>
      <c r="C58" s="5" t="s">
        <v>679</v>
      </c>
      <c r="D58" s="5" t="s">
        <v>680</v>
      </c>
      <c r="E58" s="5"/>
      <c r="F58" s="5" t="s">
        <v>642</v>
      </c>
      <c r="G58" s="5" t="s">
        <v>34</v>
      </c>
      <c r="H58" s="5" t="s">
        <v>681</v>
      </c>
      <c r="I58" s="8" t="s">
        <v>682</v>
      </c>
      <c r="J58" s="8" t="s">
        <v>683</v>
      </c>
      <c r="K58" s="12"/>
      <c r="L58" s="10" t="s">
        <v>18</v>
      </c>
    </row>
    <row r="59" spans="1:12">
      <c r="A59" s="8" t="s">
        <v>634</v>
      </c>
      <c r="B59" s="5" t="s">
        <v>919</v>
      </c>
      <c r="C59" s="5" t="s">
        <v>919</v>
      </c>
      <c r="D59" s="5" t="s">
        <v>920</v>
      </c>
      <c r="E59" s="5"/>
      <c r="F59" s="5" t="s">
        <v>890</v>
      </c>
      <c r="G59" s="5" t="s">
        <v>889</v>
      </c>
      <c r="H59" s="5" t="s">
        <v>15</v>
      </c>
      <c r="I59" s="8" t="s">
        <v>921</v>
      </c>
      <c r="J59" s="8" t="s">
        <v>15</v>
      </c>
      <c r="K59" s="22" t="s">
        <v>922</v>
      </c>
      <c r="L59" s="10" t="s">
        <v>237</v>
      </c>
    </row>
    <row r="60" spans="1:12">
      <c r="A60" s="8" t="s">
        <v>634</v>
      </c>
      <c r="B60" s="5" t="s">
        <v>876</v>
      </c>
      <c r="C60" s="5" t="s">
        <v>876</v>
      </c>
      <c r="D60" s="5" t="s">
        <v>877</v>
      </c>
      <c r="E60" s="5" t="s">
        <v>847</v>
      </c>
      <c r="F60" s="5" t="s">
        <v>637</v>
      </c>
      <c r="G60" s="5" t="s">
        <v>141</v>
      </c>
      <c r="H60" s="5" t="s">
        <v>878</v>
      </c>
      <c r="I60" s="9" t="s">
        <v>879</v>
      </c>
      <c r="J60" s="5" t="s">
        <v>15</v>
      </c>
      <c r="K60" s="34" t="s">
        <v>880</v>
      </c>
      <c r="L60" s="10" t="s">
        <v>18</v>
      </c>
    </row>
    <row r="61" spans="1:12">
      <c r="A61" s="8" t="s">
        <v>634</v>
      </c>
      <c r="B61" s="5" t="s">
        <v>689</v>
      </c>
      <c r="C61" s="5" t="s">
        <v>689</v>
      </c>
      <c r="D61" s="5" t="s">
        <v>690</v>
      </c>
      <c r="E61" s="5"/>
      <c r="F61" s="5" t="s">
        <v>687</v>
      </c>
      <c r="G61" s="5" t="s">
        <v>58</v>
      </c>
      <c r="H61" s="5" t="s">
        <v>15</v>
      </c>
      <c r="I61" s="8" t="s">
        <v>691</v>
      </c>
      <c r="J61" s="31" t="s">
        <v>692</v>
      </c>
      <c r="K61" s="12" t="s">
        <v>15</v>
      </c>
      <c r="L61" s="10" t="s">
        <v>22</v>
      </c>
    </row>
    <row r="62" spans="1:12">
      <c r="A62" s="8" t="s">
        <v>634</v>
      </c>
      <c r="B62" s="8" t="s">
        <v>923</v>
      </c>
      <c r="C62" s="5"/>
      <c r="D62" s="5" t="s">
        <v>924</v>
      </c>
      <c r="E62" s="5" t="s">
        <v>777</v>
      </c>
      <c r="F62" s="5" t="s">
        <v>890</v>
      </c>
      <c r="G62" s="5" t="s">
        <v>889</v>
      </c>
      <c r="H62" s="5"/>
      <c r="I62" s="5" t="s">
        <v>925</v>
      </c>
      <c r="J62" s="5"/>
      <c r="K62" s="5" t="s">
        <v>926</v>
      </c>
      <c r="L62" s="5" t="s">
        <v>18</v>
      </c>
    </row>
    <row r="63" spans="1:12">
      <c r="A63" s="8" t="s">
        <v>634</v>
      </c>
      <c r="B63" s="5" t="s">
        <v>927</v>
      </c>
      <c r="C63" s="5" t="s">
        <v>15</v>
      </c>
      <c r="D63" s="5" t="s">
        <v>928</v>
      </c>
      <c r="E63" s="5" t="s">
        <v>915</v>
      </c>
      <c r="F63" s="5" t="s">
        <v>890</v>
      </c>
      <c r="G63" s="5" t="s">
        <v>889</v>
      </c>
      <c r="H63" s="5" t="s">
        <v>929</v>
      </c>
      <c r="I63" s="8" t="s">
        <v>930</v>
      </c>
      <c r="J63" s="8" t="s">
        <v>15</v>
      </c>
      <c r="K63" s="12"/>
      <c r="L63" s="10" t="s">
        <v>18</v>
      </c>
    </row>
    <row r="64" spans="1:12">
      <c r="A64" s="8" t="s">
        <v>634</v>
      </c>
      <c r="B64" s="5" t="s">
        <v>783</v>
      </c>
      <c r="C64" s="5"/>
      <c r="D64" s="5" t="s">
        <v>784</v>
      </c>
      <c r="E64" s="5"/>
      <c r="F64" s="5" t="s">
        <v>785</v>
      </c>
      <c r="G64" s="5" t="s">
        <v>96</v>
      </c>
      <c r="H64" s="5" t="s">
        <v>786</v>
      </c>
      <c r="I64" s="5" t="s">
        <v>15</v>
      </c>
      <c r="J64" s="5"/>
      <c r="K64" s="5" t="s">
        <v>787</v>
      </c>
      <c r="L64" s="5" t="s">
        <v>21</v>
      </c>
    </row>
    <row r="65" spans="1:14">
      <c r="A65" s="8" t="s">
        <v>634</v>
      </c>
      <c r="B65" s="5" t="s">
        <v>788</v>
      </c>
      <c r="C65" s="5"/>
      <c r="D65" s="5"/>
      <c r="E65" s="5"/>
      <c r="F65" s="5" t="s">
        <v>705</v>
      </c>
      <c r="G65" s="5" t="s">
        <v>96</v>
      </c>
      <c r="H65" s="5"/>
      <c r="I65" s="5" t="s">
        <v>789</v>
      </c>
      <c r="J65" s="5"/>
      <c r="K65" s="10"/>
      <c r="L65" s="12" t="s">
        <v>1723</v>
      </c>
      <c r="M65" s="54"/>
      <c r="N65" s="54"/>
    </row>
    <row r="66" spans="1:14">
      <c r="A66" s="8" t="s">
        <v>634</v>
      </c>
      <c r="B66" s="5" t="s">
        <v>790</v>
      </c>
      <c r="C66" s="5" t="s">
        <v>790</v>
      </c>
      <c r="D66" s="5"/>
      <c r="E66" s="5"/>
      <c r="F66" s="5" t="s">
        <v>791</v>
      </c>
      <c r="G66" s="5" t="s">
        <v>96</v>
      </c>
      <c r="H66" s="5" t="s">
        <v>15</v>
      </c>
      <c r="I66" s="8" t="s">
        <v>15</v>
      </c>
      <c r="J66" s="8" t="s">
        <v>15</v>
      </c>
      <c r="K66" s="12" t="s">
        <v>15</v>
      </c>
      <c r="L66" s="12" t="s">
        <v>142</v>
      </c>
      <c r="M66" s="54"/>
      <c r="N66" s="54"/>
    </row>
    <row r="67" spans="1:14">
      <c r="A67" s="8" t="s">
        <v>634</v>
      </c>
      <c r="B67" s="5" t="s">
        <v>652</v>
      </c>
      <c r="C67" s="5" t="s">
        <v>15</v>
      </c>
      <c r="D67" s="5" t="s">
        <v>653</v>
      </c>
      <c r="E67" s="5" t="s">
        <v>642</v>
      </c>
      <c r="F67" s="5" t="s">
        <v>642</v>
      </c>
      <c r="G67" s="5" t="s">
        <v>643</v>
      </c>
      <c r="H67" s="5" t="s">
        <v>654</v>
      </c>
      <c r="I67" s="8" t="s">
        <v>655</v>
      </c>
      <c r="J67" s="8" t="s">
        <v>656</v>
      </c>
      <c r="K67" s="12" t="s">
        <v>657</v>
      </c>
      <c r="L67" s="8" t="s">
        <v>1722</v>
      </c>
      <c r="M67" s="54"/>
      <c r="N67" s="54"/>
    </row>
    <row r="68" spans="1:14">
      <c r="A68" s="8" t="s">
        <v>634</v>
      </c>
      <c r="B68" s="5" t="s">
        <v>693</v>
      </c>
      <c r="C68" s="5"/>
      <c r="D68" s="5"/>
      <c r="E68" s="5"/>
      <c r="F68" s="5" t="s">
        <v>694</v>
      </c>
      <c r="G68" s="5" t="s">
        <v>58</v>
      </c>
      <c r="H68" s="5"/>
      <c r="I68" s="5" t="s">
        <v>695</v>
      </c>
      <c r="J68" s="5"/>
      <c r="K68" s="6" t="s">
        <v>696</v>
      </c>
      <c r="L68" s="12" t="s">
        <v>1717</v>
      </c>
      <c r="M68" s="54"/>
      <c r="N68" s="54"/>
    </row>
    <row r="69" spans="1:14">
      <c r="A69" s="8" t="s">
        <v>634</v>
      </c>
      <c r="B69" s="7" t="s">
        <v>792</v>
      </c>
      <c r="C69" s="5"/>
      <c r="D69" s="5" t="s">
        <v>777</v>
      </c>
      <c r="E69" s="5"/>
      <c r="F69" s="5"/>
      <c r="G69" s="5" t="s">
        <v>96</v>
      </c>
      <c r="H69" s="5"/>
      <c r="I69" s="16" t="s">
        <v>793</v>
      </c>
      <c r="J69" s="5"/>
      <c r="K69" s="5"/>
      <c r="L69" s="8" t="s">
        <v>1722</v>
      </c>
      <c r="M69" s="54"/>
      <c r="N69" s="54"/>
    </row>
    <row r="70" spans="1:14">
      <c r="A70" s="8" t="s">
        <v>634</v>
      </c>
      <c r="B70" s="5" t="s">
        <v>697</v>
      </c>
      <c r="C70" s="5"/>
      <c r="D70" s="5" t="s">
        <v>698</v>
      </c>
      <c r="E70" s="5"/>
      <c r="F70" s="5" t="s">
        <v>699</v>
      </c>
      <c r="G70" s="5" t="s">
        <v>58</v>
      </c>
      <c r="H70" s="5"/>
      <c r="I70" s="5" t="s">
        <v>700</v>
      </c>
      <c r="J70" s="5"/>
      <c r="K70" s="5"/>
      <c r="L70" s="8" t="s">
        <v>1715</v>
      </c>
      <c r="M70" s="54"/>
      <c r="N70" s="54"/>
    </row>
    <row r="71" spans="1:14">
      <c r="A71" s="8" t="s">
        <v>634</v>
      </c>
      <c r="B71" s="5" t="s">
        <v>881</v>
      </c>
      <c r="C71" s="5" t="s">
        <v>881</v>
      </c>
      <c r="D71" s="5" t="s">
        <v>882</v>
      </c>
      <c r="E71" s="5" t="s">
        <v>883</v>
      </c>
      <c r="F71" s="5" t="s">
        <v>637</v>
      </c>
      <c r="G71" s="5" t="s">
        <v>141</v>
      </c>
      <c r="H71" s="5" t="s">
        <v>15</v>
      </c>
      <c r="I71" s="8" t="s">
        <v>884</v>
      </c>
      <c r="J71" s="8" t="s">
        <v>15</v>
      </c>
      <c r="K71" s="12" t="s">
        <v>15</v>
      </c>
      <c r="L71" s="8" t="s">
        <v>17</v>
      </c>
      <c r="M71" s="54"/>
      <c r="N71" s="54"/>
    </row>
    <row r="72" spans="1:14" ht="15.75" thickBot="1">
      <c r="L72" s="54"/>
      <c r="M72" s="54"/>
      <c r="N72" s="54"/>
    </row>
    <row r="73" spans="1:14" ht="19.5" thickBot="1">
      <c r="A73" s="105" t="s">
        <v>1872</v>
      </c>
      <c r="B73" s="124">
        <f>COUNTA(B74)</f>
        <v>1</v>
      </c>
      <c r="L73" s="54"/>
      <c r="M73" s="54"/>
      <c r="N73" s="54"/>
    </row>
    <row r="74" spans="1:14">
      <c r="A74" t="s">
        <v>634</v>
      </c>
      <c r="B74" t="s">
        <v>1820</v>
      </c>
      <c r="D74" t="s">
        <v>1821</v>
      </c>
      <c r="G74" t="s">
        <v>96</v>
      </c>
      <c r="I74" t="s">
        <v>1833</v>
      </c>
      <c r="L74" s="54" t="s">
        <v>17</v>
      </c>
      <c r="M74" t="s">
        <v>1879</v>
      </c>
      <c r="N74" s="54"/>
    </row>
    <row r="75" spans="1:14" ht="15.75" thickBot="1">
      <c r="L75" s="54"/>
      <c r="M75" s="54"/>
      <c r="N75" s="54"/>
    </row>
    <row r="76" spans="1:14" ht="19.5" thickBot="1">
      <c r="A76" s="89" t="s">
        <v>1862</v>
      </c>
      <c r="B76" s="125">
        <f>COUNTA(B77:B78)</f>
        <v>0</v>
      </c>
      <c r="L76" s="54"/>
      <c r="M76" s="54"/>
      <c r="N76" s="54"/>
    </row>
  </sheetData>
  <autoFilter ref="A2:M71"/>
  <conditionalFormatting sqref="B77:B1048576 B1:B71">
    <cfRule type="duplicateValues" dxfId="20" priority="5"/>
  </conditionalFormatting>
  <conditionalFormatting sqref="D1">
    <cfRule type="duplicateValues" dxfId="19" priority="1"/>
  </conditionalFormatting>
  <hyperlinks>
    <hyperlink ref="K33" r:id="rId1" display="mailto:service@hillsidegarage.ie"/>
    <hyperlink ref="K38" r:id="rId2"/>
    <hyperlink ref="K68" r:id="rId3"/>
    <hyperlink ref="K19" r:id="rId4" display="mailto:info@auto-clinic.ie"/>
    <hyperlink ref="K49" r:id="rId5" display="mailto:pmmotors@gmail.com"/>
    <hyperlink ref="K21" r:id="rId6"/>
    <hyperlink ref="K8" r:id="rId7"/>
  </hyperlinks>
  <pageMargins left="0.7" right="0.7" top="0.75" bottom="0.75" header="0.3" footer="0.3"/>
  <pageSetup paperSize="9" orientation="portrait" r:id="rId8"/>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41"/>
  <sheetViews>
    <sheetView zoomScale="60" zoomScaleNormal="60" workbookViewId="0">
      <selection activeCell="B10" sqref="B10"/>
    </sheetView>
  </sheetViews>
  <sheetFormatPr defaultRowHeight="15"/>
  <cols>
    <col min="1" max="1" width="29.140625" style="59" bestFit="1" customWidth="1"/>
    <col min="2" max="2" width="42.7109375" style="59" bestFit="1" customWidth="1"/>
    <col min="3" max="3" width="30.7109375" style="59" bestFit="1" customWidth="1"/>
    <col min="4" max="4" width="37.140625" style="59" bestFit="1" customWidth="1"/>
    <col min="5" max="5" width="25.28515625" style="59" bestFit="1" customWidth="1"/>
    <col min="6" max="6" width="17.140625" style="59" bestFit="1" customWidth="1"/>
    <col min="7" max="7" width="18.7109375" style="59" bestFit="1" customWidth="1"/>
    <col min="8" max="8" width="34.140625" style="59" bestFit="1" customWidth="1"/>
    <col min="9" max="9" width="25.5703125" style="59" bestFit="1" customWidth="1"/>
    <col min="10" max="10" width="12.7109375" style="59" bestFit="1" customWidth="1"/>
    <col min="11" max="11" width="38.140625" style="59" bestFit="1" customWidth="1"/>
    <col min="12" max="12" width="14.5703125" style="59" bestFit="1" customWidth="1"/>
    <col min="13" max="13" width="26.85546875" style="59" bestFit="1" customWidth="1"/>
    <col min="14" max="16384" width="9.140625" style="59"/>
  </cols>
  <sheetData>
    <row r="1" spans="1:13" s="83" customFormat="1" ht="19.5" thickBot="1">
      <c r="A1" s="91" t="s">
        <v>1882</v>
      </c>
      <c r="B1" s="120">
        <f>COUNTA(B3:B36)</f>
        <v>34</v>
      </c>
      <c r="C1" s="118"/>
      <c r="D1" s="118"/>
      <c r="E1" s="118"/>
      <c r="F1" s="118"/>
      <c r="I1" s="122"/>
    </row>
    <row r="2" spans="1:13" s="111" customFormat="1" ht="18.75">
      <c r="A2" s="108" t="s">
        <v>0</v>
      </c>
      <c r="B2" s="109" t="s">
        <v>2</v>
      </c>
      <c r="C2" s="109" t="s">
        <v>3</v>
      </c>
      <c r="D2" s="109" t="s">
        <v>4</v>
      </c>
      <c r="E2" s="109" t="s">
        <v>5</v>
      </c>
      <c r="F2" s="109" t="s">
        <v>6</v>
      </c>
      <c r="G2" s="109" t="s">
        <v>7</v>
      </c>
      <c r="H2" s="109" t="s">
        <v>8</v>
      </c>
      <c r="I2" s="123" t="s">
        <v>9</v>
      </c>
      <c r="J2" s="109" t="s">
        <v>10</v>
      </c>
      <c r="K2" s="110" t="s">
        <v>11</v>
      </c>
      <c r="L2" s="110" t="s">
        <v>12</v>
      </c>
      <c r="M2" s="82" t="s">
        <v>1776</v>
      </c>
    </row>
    <row r="3" spans="1:13">
      <c r="A3" s="5" t="s">
        <v>995</v>
      </c>
      <c r="B3" s="5" t="s">
        <v>1003</v>
      </c>
      <c r="C3" s="5" t="s">
        <v>15</v>
      </c>
      <c r="D3" s="8" t="s">
        <v>1004</v>
      </c>
      <c r="E3" s="5"/>
      <c r="F3" s="8" t="s">
        <v>1005</v>
      </c>
      <c r="G3" s="5" t="s">
        <v>996</v>
      </c>
      <c r="H3" s="8" t="s">
        <v>15</v>
      </c>
      <c r="I3" s="8" t="s">
        <v>1006</v>
      </c>
      <c r="J3" s="8" t="s">
        <v>1007</v>
      </c>
      <c r="K3" s="12" t="s">
        <v>1008</v>
      </c>
      <c r="L3" s="10" t="s">
        <v>18</v>
      </c>
    </row>
    <row r="4" spans="1:13">
      <c r="A4" s="8" t="s">
        <v>995</v>
      </c>
      <c r="B4" s="8" t="s">
        <v>1829</v>
      </c>
      <c r="C4" s="5"/>
      <c r="D4" s="59" t="s">
        <v>1828</v>
      </c>
      <c r="F4" s="59" t="s">
        <v>998</v>
      </c>
      <c r="G4" s="5" t="s">
        <v>996</v>
      </c>
    </row>
    <row r="5" spans="1:13">
      <c r="A5" s="5" t="s">
        <v>995</v>
      </c>
      <c r="B5" s="5" t="s">
        <v>939</v>
      </c>
      <c r="C5" s="5"/>
      <c r="D5" s="5" t="s">
        <v>997</v>
      </c>
      <c r="E5" s="5"/>
      <c r="F5" s="5" t="s">
        <v>998</v>
      </c>
      <c r="G5" s="5" t="s">
        <v>996</v>
      </c>
      <c r="H5" s="5"/>
      <c r="I5" s="5"/>
      <c r="J5" s="5"/>
      <c r="K5" s="6"/>
      <c r="L5" s="10" t="s">
        <v>17</v>
      </c>
    </row>
    <row r="6" spans="1:13">
      <c r="A6" s="5" t="s">
        <v>995</v>
      </c>
      <c r="B6" s="5" t="s">
        <v>1009</v>
      </c>
      <c r="C6" s="5"/>
      <c r="D6" s="5" t="s">
        <v>1010</v>
      </c>
      <c r="E6" s="5" t="s">
        <v>1011</v>
      </c>
      <c r="F6" s="5" t="s">
        <v>1005</v>
      </c>
      <c r="G6" s="5" t="s">
        <v>996</v>
      </c>
      <c r="H6" s="5"/>
      <c r="I6" s="5"/>
      <c r="J6" s="5"/>
      <c r="K6" s="5"/>
      <c r="L6" s="5" t="s">
        <v>553</v>
      </c>
    </row>
    <row r="7" spans="1:13">
      <c r="A7" s="8" t="s">
        <v>995</v>
      </c>
      <c r="B7" s="7" t="s">
        <v>1012</v>
      </c>
      <c r="C7" s="5"/>
      <c r="D7" s="5" t="s">
        <v>1013</v>
      </c>
      <c r="E7" s="5"/>
      <c r="F7" s="5" t="s">
        <v>998</v>
      </c>
      <c r="G7" s="5" t="s">
        <v>996</v>
      </c>
      <c r="H7" s="5"/>
      <c r="I7" s="5" t="s">
        <v>1014</v>
      </c>
      <c r="J7" s="5"/>
      <c r="K7" s="5" t="s">
        <v>1015</v>
      </c>
      <c r="L7" s="10" t="s">
        <v>1715</v>
      </c>
    </row>
    <row r="8" spans="1:13">
      <c r="A8" s="8" t="s">
        <v>995</v>
      </c>
      <c r="B8" s="8" t="s">
        <v>1016</v>
      </c>
      <c r="C8" s="5"/>
      <c r="D8" s="5" t="s">
        <v>1017</v>
      </c>
      <c r="E8" s="5"/>
      <c r="F8" s="8" t="s">
        <v>1018</v>
      </c>
      <c r="G8" s="5" t="s">
        <v>996</v>
      </c>
      <c r="H8" s="5"/>
      <c r="I8" s="5" t="s">
        <v>1019</v>
      </c>
      <c r="J8" s="5"/>
      <c r="K8" s="38"/>
      <c r="L8" s="10" t="s">
        <v>1722</v>
      </c>
    </row>
    <row r="9" spans="1:13">
      <c r="A9" s="8" t="s">
        <v>995</v>
      </c>
      <c r="B9" s="5" t="s">
        <v>1020</v>
      </c>
      <c r="C9" s="5" t="s">
        <v>15</v>
      </c>
      <c r="D9" s="8" t="s">
        <v>1021</v>
      </c>
      <c r="E9" s="5"/>
      <c r="F9" s="8" t="s">
        <v>998</v>
      </c>
      <c r="G9" s="5" t="s">
        <v>996</v>
      </c>
      <c r="H9" s="8" t="s">
        <v>1022</v>
      </c>
      <c r="I9" s="8" t="s">
        <v>1023</v>
      </c>
      <c r="J9" s="8" t="s">
        <v>15</v>
      </c>
      <c r="K9" s="12" t="s">
        <v>15</v>
      </c>
      <c r="L9" s="10" t="s">
        <v>17</v>
      </c>
    </row>
    <row r="10" spans="1:13">
      <c r="A10" s="8" t="s">
        <v>995</v>
      </c>
      <c r="B10" s="5" t="s">
        <v>1024</v>
      </c>
      <c r="C10" s="5"/>
      <c r="D10" s="5" t="s">
        <v>1025</v>
      </c>
      <c r="E10" s="5"/>
      <c r="F10" s="5" t="s">
        <v>998</v>
      </c>
      <c r="G10" s="5" t="s">
        <v>996</v>
      </c>
      <c r="H10" s="5"/>
      <c r="I10" s="5" t="s">
        <v>1026</v>
      </c>
      <c r="J10" s="5"/>
      <c r="K10" s="10"/>
      <c r="L10" s="10" t="s">
        <v>1715</v>
      </c>
    </row>
    <row r="11" spans="1:13">
      <c r="A11" s="8" t="s">
        <v>995</v>
      </c>
      <c r="B11" s="5" t="s">
        <v>1027</v>
      </c>
      <c r="C11" s="5" t="s">
        <v>1028</v>
      </c>
      <c r="D11" s="5" t="s">
        <v>1029</v>
      </c>
      <c r="E11" s="5"/>
      <c r="F11" s="5" t="s">
        <v>1000</v>
      </c>
      <c r="G11" s="5" t="s">
        <v>996</v>
      </c>
      <c r="H11" s="5"/>
      <c r="I11" s="5"/>
      <c r="J11" s="5" t="s">
        <v>15</v>
      </c>
      <c r="K11" s="5"/>
      <c r="L11" s="10" t="s">
        <v>17</v>
      </c>
    </row>
    <row r="12" spans="1:13">
      <c r="A12" s="8" t="s">
        <v>995</v>
      </c>
      <c r="B12" s="5" t="s">
        <v>1030</v>
      </c>
      <c r="C12" s="5" t="s">
        <v>1030</v>
      </c>
      <c r="D12" s="8" t="s">
        <v>1031</v>
      </c>
      <c r="E12" s="8" t="s">
        <v>1032</v>
      </c>
      <c r="F12" s="8" t="s">
        <v>1033</v>
      </c>
      <c r="G12" s="5" t="s">
        <v>996</v>
      </c>
      <c r="H12" s="8" t="s">
        <v>1034</v>
      </c>
      <c r="I12" s="8" t="s">
        <v>1035</v>
      </c>
      <c r="J12" s="8" t="s">
        <v>15</v>
      </c>
      <c r="K12" s="12" t="s">
        <v>15</v>
      </c>
      <c r="L12" s="10" t="s">
        <v>18</v>
      </c>
    </row>
    <row r="13" spans="1:13">
      <c r="A13" s="8" t="s">
        <v>995</v>
      </c>
      <c r="B13" s="5" t="s">
        <v>1036</v>
      </c>
      <c r="C13" s="5" t="s">
        <v>1037</v>
      </c>
      <c r="D13" s="8" t="s">
        <v>1038</v>
      </c>
      <c r="E13" s="5"/>
      <c r="F13" s="8" t="s">
        <v>998</v>
      </c>
      <c r="G13" s="5" t="s">
        <v>996</v>
      </c>
      <c r="H13" s="8" t="s">
        <v>15</v>
      </c>
      <c r="I13" s="8" t="s">
        <v>1039</v>
      </c>
      <c r="J13" s="8" t="s">
        <v>15</v>
      </c>
      <c r="K13" s="12" t="s">
        <v>15</v>
      </c>
      <c r="L13" s="10" t="s">
        <v>18</v>
      </c>
    </row>
    <row r="14" spans="1:13">
      <c r="A14" s="8" t="s">
        <v>995</v>
      </c>
      <c r="B14" s="5" t="s">
        <v>1040</v>
      </c>
      <c r="C14" s="5"/>
      <c r="D14" s="5" t="s">
        <v>1041</v>
      </c>
      <c r="E14" s="5"/>
      <c r="F14" s="5" t="s">
        <v>1042</v>
      </c>
      <c r="G14" s="5" t="s">
        <v>996</v>
      </c>
      <c r="H14" s="5"/>
      <c r="I14" s="5" t="s">
        <v>1043</v>
      </c>
      <c r="J14" s="5"/>
      <c r="K14" s="5" t="s">
        <v>1044</v>
      </c>
      <c r="L14" s="10" t="s">
        <v>17</v>
      </c>
    </row>
    <row r="15" spans="1:13">
      <c r="A15" s="8" t="s">
        <v>995</v>
      </c>
      <c r="B15" s="53" t="s">
        <v>1713</v>
      </c>
      <c r="C15" s="5"/>
      <c r="D15" s="5" t="s">
        <v>999</v>
      </c>
      <c r="E15" s="5"/>
      <c r="F15" s="5" t="s">
        <v>1000</v>
      </c>
      <c r="G15" s="5" t="s">
        <v>996</v>
      </c>
      <c r="H15" s="5"/>
      <c r="I15" s="5" t="s">
        <v>1001</v>
      </c>
      <c r="J15" s="5"/>
      <c r="K15" s="6" t="s">
        <v>1002</v>
      </c>
      <c r="L15" s="10" t="s">
        <v>1715</v>
      </c>
    </row>
    <row r="16" spans="1:13">
      <c r="A16" s="8" t="s">
        <v>995</v>
      </c>
      <c r="B16" s="5" t="s">
        <v>1045</v>
      </c>
      <c r="C16" s="5"/>
      <c r="D16" s="5" t="s">
        <v>1046</v>
      </c>
      <c r="E16" s="5"/>
      <c r="F16" s="5" t="s">
        <v>1047</v>
      </c>
      <c r="G16" s="5" t="s">
        <v>996</v>
      </c>
      <c r="H16" s="5"/>
      <c r="I16" s="5" t="s">
        <v>1048</v>
      </c>
      <c r="J16" s="5"/>
      <c r="K16" s="6" t="s">
        <v>1049</v>
      </c>
      <c r="L16" s="10" t="s">
        <v>1715</v>
      </c>
    </row>
    <row r="17" spans="1:13">
      <c r="A17" s="8" t="s">
        <v>995</v>
      </c>
      <c r="B17" s="5" t="s">
        <v>1050</v>
      </c>
      <c r="C17" s="5"/>
      <c r="D17" s="5" t="s">
        <v>1051</v>
      </c>
      <c r="E17" s="5"/>
      <c r="F17" s="5" t="s">
        <v>1047</v>
      </c>
      <c r="G17" s="5" t="s">
        <v>996</v>
      </c>
      <c r="H17" s="5"/>
      <c r="I17" s="23" t="s">
        <v>1052</v>
      </c>
      <c r="J17" s="5"/>
      <c r="K17" s="5"/>
      <c r="L17" s="10" t="s">
        <v>1722</v>
      </c>
    </row>
    <row r="18" spans="1:13" s="61" customFormat="1">
      <c r="A18" s="5" t="s">
        <v>995</v>
      </c>
      <c r="B18" s="5" t="s">
        <v>1053</v>
      </c>
      <c r="C18" s="5"/>
      <c r="D18" s="5" t="s">
        <v>1054</v>
      </c>
      <c r="E18" s="5"/>
      <c r="F18" s="5" t="s">
        <v>998</v>
      </c>
      <c r="G18" s="5" t="s">
        <v>996</v>
      </c>
      <c r="H18" s="5"/>
      <c r="I18" s="5"/>
      <c r="J18" s="5"/>
      <c r="K18" s="5"/>
      <c r="L18" s="10" t="s">
        <v>1722</v>
      </c>
      <c r="M18" s="59"/>
    </row>
    <row r="19" spans="1:13">
      <c r="A19" s="61" t="s">
        <v>995</v>
      </c>
      <c r="B19" s="61" t="s">
        <v>1055</v>
      </c>
      <c r="C19" s="61" t="s">
        <v>15</v>
      </c>
      <c r="D19" s="42" t="s">
        <v>16</v>
      </c>
      <c r="E19" s="42"/>
      <c r="F19" s="42" t="s">
        <v>1056</v>
      </c>
      <c r="G19" s="61" t="s">
        <v>996</v>
      </c>
      <c r="H19" s="42" t="s">
        <v>1057</v>
      </c>
      <c r="I19" s="42" t="s">
        <v>1058</v>
      </c>
      <c r="J19" s="42" t="s">
        <v>15</v>
      </c>
      <c r="K19" s="62" t="s">
        <v>15</v>
      </c>
      <c r="L19" s="63" t="s">
        <v>18</v>
      </c>
      <c r="M19" s="61"/>
    </row>
    <row r="20" spans="1:13">
      <c r="A20" s="8" t="s">
        <v>995</v>
      </c>
      <c r="B20" s="19" t="s">
        <v>1059</v>
      </c>
      <c r="C20" s="5"/>
      <c r="D20" s="19" t="s">
        <v>1060</v>
      </c>
      <c r="E20" s="5"/>
      <c r="F20" s="19" t="s">
        <v>998</v>
      </c>
      <c r="G20" s="5" t="s">
        <v>996</v>
      </c>
      <c r="H20" s="5"/>
      <c r="I20" s="5"/>
      <c r="J20" s="5"/>
      <c r="K20" s="5"/>
      <c r="L20" s="5" t="s">
        <v>20</v>
      </c>
    </row>
    <row r="21" spans="1:13">
      <c r="A21" s="5" t="s">
        <v>995</v>
      </c>
      <c r="B21" s="5" t="s">
        <v>1061</v>
      </c>
      <c r="C21" s="5" t="s">
        <v>15</v>
      </c>
      <c r="D21" s="8" t="s">
        <v>16</v>
      </c>
      <c r="E21" s="8"/>
      <c r="F21" s="8" t="s">
        <v>1056</v>
      </c>
      <c r="G21" s="5" t="s">
        <v>996</v>
      </c>
      <c r="H21" s="8" t="s">
        <v>1062</v>
      </c>
      <c r="I21" s="8" t="s">
        <v>1063</v>
      </c>
      <c r="J21" s="8" t="s">
        <v>1064</v>
      </c>
      <c r="K21" s="12" t="s">
        <v>1065</v>
      </c>
      <c r="L21" s="10" t="s">
        <v>18</v>
      </c>
    </row>
    <row r="22" spans="1:13">
      <c r="A22" s="8" t="s">
        <v>995</v>
      </c>
      <c r="B22" s="8" t="s">
        <v>1066</v>
      </c>
      <c r="C22" s="5"/>
      <c r="D22" s="5" t="s">
        <v>1067</v>
      </c>
      <c r="E22" s="5" t="s">
        <v>1068</v>
      </c>
      <c r="F22" s="8" t="s">
        <v>1005</v>
      </c>
      <c r="G22" s="5" t="s">
        <v>996</v>
      </c>
      <c r="H22" s="5"/>
      <c r="I22" s="5" t="s">
        <v>1069</v>
      </c>
      <c r="J22" s="5"/>
      <c r="K22" s="38" t="s">
        <v>1070</v>
      </c>
      <c r="L22" s="10" t="s">
        <v>1715</v>
      </c>
    </row>
    <row r="23" spans="1:13">
      <c r="A23" s="8" t="s">
        <v>995</v>
      </c>
      <c r="B23" s="8" t="s">
        <v>1071</v>
      </c>
      <c r="C23" s="5"/>
      <c r="D23" s="5" t="s">
        <v>1072</v>
      </c>
      <c r="E23" s="5"/>
      <c r="F23" s="8" t="s">
        <v>1005</v>
      </c>
      <c r="G23" s="5" t="s">
        <v>996</v>
      </c>
      <c r="H23" s="5"/>
      <c r="I23" s="5" t="s">
        <v>1073</v>
      </c>
      <c r="J23" s="5"/>
      <c r="K23" s="6"/>
      <c r="L23" s="10" t="s">
        <v>1715</v>
      </c>
    </row>
    <row r="24" spans="1:13">
      <c r="A24" s="8" t="s">
        <v>995</v>
      </c>
      <c r="B24" s="19" t="s">
        <v>1074</v>
      </c>
      <c r="C24" s="19" t="s">
        <v>1075</v>
      </c>
      <c r="D24" s="19" t="s">
        <v>1076</v>
      </c>
      <c r="E24" s="5"/>
      <c r="F24" s="19" t="s">
        <v>1005</v>
      </c>
      <c r="G24" s="5" t="s">
        <v>996</v>
      </c>
      <c r="H24" s="5"/>
      <c r="I24" s="5"/>
      <c r="J24" s="5"/>
      <c r="K24" s="5"/>
      <c r="L24" s="5" t="s">
        <v>20</v>
      </c>
    </row>
    <row r="25" spans="1:13">
      <c r="A25" s="8" t="s">
        <v>995</v>
      </c>
      <c r="B25" s="5" t="s">
        <v>1077</v>
      </c>
      <c r="C25" s="5"/>
      <c r="D25" s="5" t="s">
        <v>1078</v>
      </c>
      <c r="E25" s="5"/>
      <c r="F25" s="5" t="s">
        <v>1079</v>
      </c>
      <c r="G25" s="5" t="s">
        <v>996</v>
      </c>
      <c r="H25" s="5"/>
      <c r="I25" s="5" t="s">
        <v>1080</v>
      </c>
      <c r="J25" s="5"/>
      <c r="K25" s="10"/>
      <c r="L25" s="10" t="s">
        <v>1715</v>
      </c>
    </row>
    <row r="26" spans="1:13">
      <c r="A26" s="8" t="s">
        <v>995</v>
      </c>
      <c r="B26" s="5" t="s">
        <v>1081</v>
      </c>
      <c r="C26" s="5"/>
      <c r="D26" s="5" t="s">
        <v>1082</v>
      </c>
      <c r="E26" s="5"/>
      <c r="F26" s="5" t="s">
        <v>1005</v>
      </c>
      <c r="G26" s="5" t="s">
        <v>996</v>
      </c>
      <c r="H26" s="5"/>
      <c r="I26" s="23" t="s">
        <v>1083</v>
      </c>
      <c r="J26" s="5"/>
      <c r="K26" s="5"/>
      <c r="L26" s="10" t="s">
        <v>553</v>
      </c>
    </row>
    <row r="27" spans="1:13">
      <c r="A27" s="8" t="s">
        <v>995</v>
      </c>
      <c r="B27" s="5" t="s">
        <v>1084</v>
      </c>
      <c r="C27" s="5"/>
      <c r="D27" s="5" t="s">
        <v>1085</v>
      </c>
      <c r="E27" s="5" t="s">
        <v>1086</v>
      </c>
      <c r="F27" s="5" t="s">
        <v>1087</v>
      </c>
      <c r="G27" s="5" t="s">
        <v>996</v>
      </c>
      <c r="H27" s="5" t="s">
        <v>1088</v>
      </c>
      <c r="I27" s="5" t="s">
        <v>1089</v>
      </c>
      <c r="J27" s="5"/>
      <c r="K27" s="6" t="s">
        <v>1090</v>
      </c>
      <c r="L27" s="10" t="s">
        <v>21</v>
      </c>
    </row>
    <row r="28" spans="1:13">
      <c r="A28" s="8" t="s">
        <v>995</v>
      </c>
      <c r="B28" s="8" t="s">
        <v>1091</v>
      </c>
      <c r="C28" s="5"/>
      <c r="D28" s="5" t="s">
        <v>1092</v>
      </c>
      <c r="E28" s="5"/>
      <c r="F28" s="8" t="s">
        <v>1005</v>
      </c>
      <c r="G28" s="5" t="s">
        <v>996</v>
      </c>
      <c r="H28" s="5"/>
      <c r="I28" s="5" t="s">
        <v>1093</v>
      </c>
      <c r="J28" s="5"/>
      <c r="K28" s="38"/>
      <c r="L28" s="10" t="s">
        <v>1715</v>
      </c>
    </row>
    <row r="29" spans="1:13">
      <c r="A29" s="8" t="s">
        <v>995</v>
      </c>
      <c r="B29" s="8" t="s">
        <v>1094</v>
      </c>
      <c r="C29" s="5"/>
      <c r="D29" s="5" t="s">
        <v>1095</v>
      </c>
      <c r="E29" s="5" t="s">
        <v>1096</v>
      </c>
      <c r="F29" s="8" t="s">
        <v>1005</v>
      </c>
      <c r="G29" s="5" t="s">
        <v>996</v>
      </c>
      <c r="H29" s="5"/>
      <c r="I29" s="5" t="s">
        <v>1097</v>
      </c>
      <c r="J29" s="5"/>
      <c r="K29" s="6" t="s">
        <v>1098</v>
      </c>
      <c r="L29" s="10" t="s">
        <v>1725</v>
      </c>
    </row>
    <row r="30" spans="1:13">
      <c r="A30" s="5" t="s">
        <v>995</v>
      </c>
      <c r="B30" s="5" t="s">
        <v>1099</v>
      </c>
      <c r="C30" s="5" t="s">
        <v>15</v>
      </c>
      <c r="D30" s="8" t="s">
        <v>1100</v>
      </c>
      <c r="E30" s="8" t="s">
        <v>1101</v>
      </c>
      <c r="F30" s="8" t="s">
        <v>1005</v>
      </c>
      <c r="G30" s="5" t="s">
        <v>996</v>
      </c>
      <c r="H30" s="8" t="s">
        <v>15</v>
      </c>
      <c r="I30" s="8" t="s">
        <v>1102</v>
      </c>
      <c r="J30" s="8" t="s">
        <v>15</v>
      </c>
      <c r="K30" s="12" t="s">
        <v>1103</v>
      </c>
      <c r="L30" s="10" t="s">
        <v>277</v>
      </c>
    </row>
    <row r="31" spans="1:13">
      <c r="A31" s="8" t="s">
        <v>995</v>
      </c>
      <c r="B31" s="5" t="s">
        <v>1104</v>
      </c>
      <c r="C31" s="5" t="s">
        <v>1104</v>
      </c>
      <c r="D31" s="8" t="s">
        <v>1105</v>
      </c>
      <c r="E31" s="8" t="s">
        <v>1011</v>
      </c>
      <c r="F31" s="8" t="s">
        <v>1005</v>
      </c>
      <c r="G31" s="5" t="s">
        <v>996</v>
      </c>
      <c r="H31" s="8" t="s">
        <v>15</v>
      </c>
      <c r="I31" s="8" t="s">
        <v>1106</v>
      </c>
      <c r="J31" s="8" t="s">
        <v>15</v>
      </c>
      <c r="K31" s="39" t="s">
        <v>1107</v>
      </c>
      <c r="L31" s="10" t="s">
        <v>18</v>
      </c>
    </row>
    <row r="32" spans="1:13">
      <c r="A32" s="7" t="s">
        <v>995</v>
      </c>
      <c r="B32" s="7" t="s">
        <v>1108</v>
      </c>
      <c r="C32" s="5"/>
      <c r="D32" s="5"/>
      <c r="E32" s="5"/>
      <c r="F32" s="7" t="s">
        <v>1109</v>
      </c>
      <c r="G32" s="5" t="s">
        <v>996</v>
      </c>
      <c r="H32" s="5"/>
      <c r="I32" s="5"/>
      <c r="J32" s="5"/>
      <c r="K32" s="5"/>
      <c r="L32" s="10" t="s">
        <v>553</v>
      </c>
    </row>
    <row r="33" spans="1:13">
      <c r="A33" s="8" t="s">
        <v>995</v>
      </c>
      <c r="B33" s="5" t="s">
        <v>1110</v>
      </c>
      <c r="C33" s="5" t="s">
        <v>1111</v>
      </c>
      <c r="D33" s="8" t="s">
        <v>1112</v>
      </c>
      <c r="E33" s="8" t="s">
        <v>1113</v>
      </c>
      <c r="F33" s="8" t="s">
        <v>1005</v>
      </c>
      <c r="G33" s="5" t="s">
        <v>996</v>
      </c>
      <c r="H33" s="8" t="s">
        <v>1114</v>
      </c>
      <c r="I33" s="8" t="s">
        <v>1115</v>
      </c>
      <c r="J33" s="8" t="s">
        <v>15</v>
      </c>
      <c r="K33" s="12"/>
      <c r="L33" s="10" t="s">
        <v>18</v>
      </c>
    </row>
    <row r="34" spans="1:13">
      <c r="A34" s="8" t="s">
        <v>995</v>
      </c>
      <c r="B34" s="7" t="s">
        <v>1116</v>
      </c>
      <c r="C34" s="5"/>
      <c r="D34" s="5" t="s">
        <v>1117</v>
      </c>
      <c r="E34" s="5"/>
      <c r="F34" s="5" t="s">
        <v>998</v>
      </c>
      <c r="G34" s="5" t="s">
        <v>996</v>
      </c>
      <c r="H34" s="5"/>
      <c r="I34" s="5" t="s">
        <v>1118</v>
      </c>
      <c r="J34" s="5"/>
      <c r="K34" s="6" t="s">
        <v>1119</v>
      </c>
      <c r="L34" s="10" t="s">
        <v>1722</v>
      </c>
    </row>
    <row r="35" spans="1:13">
      <c r="A35" s="8" t="s">
        <v>995</v>
      </c>
      <c r="B35" s="5" t="s">
        <v>1120</v>
      </c>
      <c r="C35" s="5"/>
      <c r="D35" s="5" t="s">
        <v>1121</v>
      </c>
      <c r="E35" s="5" t="s">
        <v>1113</v>
      </c>
      <c r="F35" s="5" t="s">
        <v>1005</v>
      </c>
      <c r="G35" s="5" t="s">
        <v>996</v>
      </c>
      <c r="H35" s="5"/>
      <c r="I35" s="5"/>
      <c r="J35" s="5" t="s">
        <v>15</v>
      </c>
      <c r="K35" s="5" t="s">
        <v>15</v>
      </c>
      <c r="L35" s="10" t="s">
        <v>21</v>
      </c>
    </row>
    <row r="36" spans="1:13">
      <c r="A36" s="8" t="s">
        <v>995</v>
      </c>
      <c r="B36" s="5" t="s">
        <v>1122</v>
      </c>
      <c r="C36" s="5" t="s">
        <v>15</v>
      </c>
      <c r="D36" s="8" t="s">
        <v>1123</v>
      </c>
      <c r="E36" s="5"/>
      <c r="F36" s="8" t="s">
        <v>1005</v>
      </c>
      <c r="G36" s="5" t="s">
        <v>996</v>
      </c>
      <c r="H36" s="8" t="s">
        <v>1122</v>
      </c>
      <c r="I36" s="8" t="s">
        <v>15</v>
      </c>
      <c r="J36" s="8" t="s">
        <v>15</v>
      </c>
      <c r="K36" s="12" t="s">
        <v>15</v>
      </c>
      <c r="L36" s="10" t="s">
        <v>17</v>
      </c>
    </row>
    <row r="37" spans="1:13" ht="15.75" thickBot="1">
      <c r="C37" s="5"/>
      <c r="D37" s="8"/>
      <c r="E37" s="5"/>
      <c r="F37" s="8"/>
      <c r="G37" s="5"/>
      <c r="H37" s="8"/>
      <c r="I37" s="8"/>
      <c r="J37" s="8"/>
      <c r="K37" s="12"/>
      <c r="L37" s="10"/>
    </row>
    <row r="38" spans="1:13" ht="19.5" thickBot="1">
      <c r="A38" s="105" t="s">
        <v>1770</v>
      </c>
      <c r="B38" s="124">
        <f>COUNTA(B39)</f>
        <v>0</v>
      </c>
      <c r="C38" s="5"/>
      <c r="D38" s="8"/>
      <c r="E38" s="5"/>
      <c r="F38" s="8"/>
      <c r="G38" s="5"/>
      <c r="H38" s="8"/>
      <c r="I38" s="8"/>
      <c r="J38" s="8"/>
      <c r="K38" s="12"/>
      <c r="L38" s="10"/>
    </row>
    <row r="39" spans="1:13" ht="15.75" thickBot="1">
      <c r="C39" s="5"/>
      <c r="D39" s="8"/>
      <c r="E39" s="5"/>
      <c r="F39" s="8"/>
      <c r="G39" s="5"/>
      <c r="H39" s="8"/>
      <c r="I39" s="8"/>
      <c r="J39" s="8"/>
      <c r="K39" s="12"/>
      <c r="L39" s="10"/>
    </row>
    <row r="40" spans="1:13" ht="19.5" thickBot="1">
      <c r="A40" s="89" t="s">
        <v>1777</v>
      </c>
      <c r="B40" s="125">
        <f>COUNTA(B41)</f>
        <v>1</v>
      </c>
    </row>
    <row r="41" spans="1:13" s="104" customFormat="1" ht="15.75">
      <c r="A41" s="8" t="s">
        <v>995</v>
      </c>
      <c r="B41" s="101" t="s">
        <v>1831</v>
      </c>
      <c r="C41" s="54"/>
      <c r="D41" s="102" t="s">
        <v>1017</v>
      </c>
      <c r="E41" s="54"/>
      <c r="F41" s="103" t="s">
        <v>1005</v>
      </c>
      <c r="G41" s="8" t="s">
        <v>996</v>
      </c>
      <c r="H41" s="54"/>
      <c r="I41" s="102" t="s">
        <v>1783</v>
      </c>
      <c r="L41" s="104" t="s">
        <v>18</v>
      </c>
      <c r="M41" s="107" t="s">
        <v>1871</v>
      </c>
    </row>
  </sheetData>
  <autoFilter ref="A2:M35">
    <sortState ref="A3:M36">
      <sortCondition ref="B2:B35"/>
    </sortState>
  </autoFilter>
  <conditionalFormatting sqref="D1">
    <cfRule type="duplicateValues" dxfId="18" priority="2"/>
  </conditionalFormatting>
  <conditionalFormatting sqref="B38">
    <cfRule type="duplicateValues" dxfId="17" priority="1"/>
  </conditionalFormatting>
  <hyperlinks>
    <hyperlink ref="K27" r:id="rId1"/>
    <hyperlink ref="K15" r:id="rId2"/>
    <hyperlink ref="K16" r:id="rId3"/>
    <hyperlink ref="K29" r:id="rId4" display="mailto:info@mullingaropel.ie"/>
    <hyperlink ref="K34" r:id="rId5"/>
  </hyperlinks>
  <pageMargins left="0.7" right="0.7" top="0.75" bottom="0.75" header="0.3" footer="0.3"/>
  <pageSetup paperSize="9" orientation="portrait" r:id="rId6"/>
  <extLst>
    <ext xmlns:x14="http://schemas.microsoft.com/office/spreadsheetml/2009/9/main" uri="{CCE6A557-97BC-4b89-ADB6-D9C93CAAB3DF}">
      <x14:dataValidations xmlns:xm="http://schemas.microsoft.com/office/excel/2006/main" count="1">
        <x14:dataValidation type="list" allowBlank="1" showInputMessage="1" showErrorMessage="1">
          <x14:formula1>
            <xm:f>[1]Dropdowns!#REF!</xm:f>
          </x14:formula1>
          <xm:sqref>C34</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2"/>
  <sheetViews>
    <sheetView zoomScale="60" zoomScaleNormal="60" workbookViewId="0">
      <selection activeCell="L19" sqref="L19"/>
    </sheetView>
  </sheetViews>
  <sheetFormatPr defaultRowHeight="15"/>
  <cols>
    <col min="1" max="1" width="30.85546875" bestFit="1" customWidth="1"/>
    <col min="2" max="2" width="33.42578125" bestFit="1" customWidth="1"/>
    <col min="3" max="3" width="37.7109375" bestFit="1" customWidth="1"/>
    <col min="4" max="4" width="31.42578125" bestFit="1" customWidth="1"/>
    <col min="5" max="5" width="12.140625" bestFit="1" customWidth="1"/>
    <col min="6" max="6" width="28" bestFit="1" customWidth="1"/>
    <col min="7" max="7" width="15.85546875" bestFit="1" customWidth="1"/>
    <col min="8" max="8" width="25.85546875" bestFit="1" customWidth="1"/>
    <col min="9" max="9" width="50" bestFit="1" customWidth="1"/>
    <col min="10" max="10" width="12.7109375" bestFit="1" customWidth="1"/>
    <col min="11" max="11" width="33.85546875" bestFit="1" customWidth="1"/>
    <col min="12" max="12" width="14.5703125" bestFit="1" customWidth="1"/>
    <col min="13" max="13" width="125.140625" bestFit="1" customWidth="1"/>
  </cols>
  <sheetData>
    <row r="1" spans="1:13" s="83" customFormat="1" ht="19.5" thickBot="1">
      <c r="A1" s="91" t="s">
        <v>1882</v>
      </c>
      <c r="B1" s="120">
        <f>COUNTA(B3:B16)</f>
        <v>14</v>
      </c>
      <c r="C1" s="118"/>
      <c r="D1" s="118"/>
      <c r="E1" s="118"/>
      <c r="F1" s="118"/>
    </row>
    <row r="2" spans="1:13" s="82" customFormat="1" ht="18.75">
      <c r="A2" s="108" t="s">
        <v>0</v>
      </c>
      <c r="B2" s="109" t="s">
        <v>2</v>
      </c>
      <c r="C2" s="109" t="s">
        <v>3</v>
      </c>
      <c r="D2" s="109" t="s">
        <v>4</v>
      </c>
      <c r="E2" s="109" t="s">
        <v>5</v>
      </c>
      <c r="F2" s="109" t="s">
        <v>6</v>
      </c>
      <c r="G2" s="109" t="s">
        <v>7</v>
      </c>
      <c r="H2" s="109" t="s">
        <v>8</v>
      </c>
      <c r="I2" s="109" t="s">
        <v>9</v>
      </c>
      <c r="J2" s="109" t="s">
        <v>10</v>
      </c>
      <c r="K2" s="110" t="s">
        <v>11</v>
      </c>
      <c r="L2" s="110" t="s">
        <v>12</v>
      </c>
      <c r="M2" s="82" t="s">
        <v>1776</v>
      </c>
    </row>
    <row r="3" spans="1:13">
      <c r="A3" s="8" t="s">
        <v>1423</v>
      </c>
      <c r="B3" s="5" t="s">
        <v>1434</v>
      </c>
      <c r="C3" s="5" t="s">
        <v>1434</v>
      </c>
      <c r="D3" s="5" t="s">
        <v>1435</v>
      </c>
      <c r="E3" s="5"/>
      <c r="F3" s="5" t="s">
        <v>328</v>
      </c>
      <c r="G3" s="7" t="s">
        <v>1431</v>
      </c>
      <c r="H3" s="8" t="s">
        <v>1436</v>
      </c>
      <c r="I3" s="8" t="s">
        <v>1437</v>
      </c>
      <c r="J3" s="8" t="s">
        <v>15</v>
      </c>
      <c r="K3" s="12"/>
      <c r="L3" s="10" t="s">
        <v>17</v>
      </c>
    </row>
    <row r="4" spans="1:13">
      <c r="A4" s="7" t="s">
        <v>1423</v>
      </c>
      <c r="B4" s="7" t="s">
        <v>1438</v>
      </c>
      <c r="C4" s="5"/>
      <c r="D4" s="5" t="s">
        <v>1439</v>
      </c>
      <c r="E4" s="5"/>
      <c r="F4" s="7" t="s">
        <v>1433</v>
      </c>
      <c r="G4" s="7" t="s">
        <v>1431</v>
      </c>
      <c r="H4" s="5"/>
      <c r="I4" s="21" t="s">
        <v>1440</v>
      </c>
      <c r="J4" s="21" t="s">
        <v>1440</v>
      </c>
      <c r="K4" s="5"/>
      <c r="L4" s="10" t="s">
        <v>18</v>
      </c>
    </row>
    <row r="5" spans="1:13">
      <c r="A5" s="24" t="s">
        <v>1423</v>
      </c>
      <c r="B5" s="25" t="s">
        <v>554</v>
      </c>
      <c r="C5" s="25" t="s">
        <v>554</v>
      </c>
      <c r="D5" s="25" t="s">
        <v>1424</v>
      </c>
      <c r="E5" s="25"/>
      <c r="F5" s="25" t="s">
        <v>1425</v>
      </c>
      <c r="G5" s="25" t="s">
        <v>1426</v>
      </c>
      <c r="H5" s="25" t="s">
        <v>15</v>
      </c>
      <c r="I5" s="25"/>
      <c r="J5" s="25" t="s">
        <v>15</v>
      </c>
      <c r="K5" s="27" t="s">
        <v>1427</v>
      </c>
      <c r="L5" s="27" t="s">
        <v>18</v>
      </c>
    </row>
    <row r="6" spans="1:13">
      <c r="A6" s="8" t="s">
        <v>1423</v>
      </c>
      <c r="B6" s="5" t="s">
        <v>1441</v>
      </c>
      <c r="C6" s="5"/>
      <c r="D6" s="5"/>
      <c r="E6" s="5"/>
      <c r="F6" s="5" t="s">
        <v>1425</v>
      </c>
      <c r="G6" s="7" t="s">
        <v>1431</v>
      </c>
      <c r="H6" s="5" t="s">
        <v>1442</v>
      </c>
      <c r="I6" s="5" t="s">
        <v>1443</v>
      </c>
      <c r="J6" s="5"/>
      <c r="K6" s="5"/>
      <c r="L6" s="10" t="s">
        <v>18</v>
      </c>
    </row>
    <row r="7" spans="1:13">
      <c r="A7" s="8" t="s">
        <v>1423</v>
      </c>
      <c r="B7" s="5" t="s">
        <v>1444</v>
      </c>
      <c r="C7" s="5" t="s">
        <v>15</v>
      </c>
      <c r="D7" s="5" t="s">
        <v>1445</v>
      </c>
      <c r="E7" s="5"/>
      <c r="F7" s="5" t="s">
        <v>15</v>
      </c>
      <c r="G7" s="7" t="s">
        <v>1431</v>
      </c>
      <c r="H7" s="8" t="s">
        <v>1446</v>
      </c>
      <c r="I7" s="11" t="s">
        <v>1447</v>
      </c>
      <c r="J7" s="8" t="s">
        <v>1448</v>
      </c>
      <c r="K7" s="12"/>
      <c r="L7" s="10" t="s">
        <v>1743</v>
      </c>
    </row>
    <row r="8" spans="1:13">
      <c r="A8" s="8" t="s">
        <v>1423</v>
      </c>
      <c r="B8" s="5" t="s">
        <v>1449</v>
      </c>
      <c r="C8" s="5" t="s">
        <v>1449</v>
      </c>
      <c r="D8" s="5"/>
      <c r="E8" s="5"/>
      <c r="F8" s="5" t="s">
        <v>1450</v>
      </c>
      <c r="G8" s="7" t="s">
        <v>1431</v>
      </c>
      <c r="H8" s="8" t="s">
        <v>1451</v>
      </c>
      <c r="I8" s="11" t="s">
        <v>1452</v>
      </c>
      <c r="J8" s="8" t="s">
        <v>1453</v>
      </c>
      <c r="K8" s="12" t="s">
        <v>1454</v>
      </c>
      <c r="L8" s="10" t="s">
        <v>142</v>
      </c>
    </row>
    <row r="9" spans="1:13">
      <c r="A9" s="8" t="s">
        <v>1423</v>
      </c>
      <c r="B9" s="5" t="s">
        <v>1455</v>
      </c>
      <c r="C9" s="5" t="s">
        <v>1456</v>
      </c>
      <c r="D9" s="5" t="s">
        <v>1457</v>
      </c>
      <c r="E9" s="5"/>
      <c r="F9" s="5" t="s">
        <v>1458</v>
      </c>
      <c r="G9" s="7" t="s">
        <v>1431</v>
      </c>
      <c r="H9" s="8" t="s">
        <v>1459</v>
      </c>
      <c r="I9" s="11" t="s">
        <v>1460</v>
      </c>
      <c r="J9" s="8" t="s">
        <v>15</v>
      </c>
      <c r="K9" s="12" t="s">
        <v>15</v>
      </c>
      <c r="L9" s="10" t="s">
        <v>17</v>
      </c>
    </row>
    <row r="10" spans="1:13">
      <c r="A10" s="5" t="s">
        <v>1423</v>
      </c>
      <c r="B10" s="5" t="s">
        <v>1428</v>
      </c>
      <c r="C10" s="5" t="s">
        <v>15</v>
      </c>
      <c r="D10" s="5" t="s">
        <v>358</v>
      </c>
      <c r="E10" s="5"/>
      <c r="F10" s="5" t="s">
        <v>1461</v>
      </c>
      <c r="G10" s="7" t="s">
        <v>1431</v>
      </c>
      <c r="H10" s="8" t="s">
        <v>1462</v>
      </c>
      <c r="I10" s="11" t="s">
        <v>1463</v>
      </c>
      <c r="J10" s="8" t="s">
        <v>15</v>
      </c>
      <c r="K10" s="12" t="s">
        <v>1464</v>
      </c>
      <c r="L10" s="10" t="s">
        <v>18</v>
      </c>
    </row>
    <row r="11" spans="1:13">
      <c r="A11" s="8" t="s">
        <v>1423</v>
      </c>
      <c r="B11" s="53" t="s">
        <v>1428</v>
      </c>
      <c r="C11" s="5" t="s">
        <v>1428</v>
      </c>
      <c r="D11" s="5" t="s">
        <v>1429</v>
      </c>
      <c r="E11" s="5"/>
      <c r="F11" s="5" t="s">
        <v>1430</v>
      </c>
      <c r="G11" s="7" t="s">
        <v>1431</v>
      </c>
      <c r="H11" s="8"/>
      <c r="I11" s="11" t="s">
        <v>1432</v>
      </c>
      <c r="J11" s="8"/>
      <c r="K11" s="12"/>
      <c r="L11" s="10" t="s">
        <v>1742</v>
      </c>
    </row>
    <row r="12" spans="1:13">
      <c r="A12" s="7" t="s">
        <v>1423</v>
      </c>
      <c r="B12" s="5" t="s">
        <v>1436</v>
      </c>
      <c r="C12" s="5"/>
      <c r="D12" s="5" t="s">
        <v>1465</v>
      </c>
      <c r="E12" s="5"/>
      <c r="F12" s="7" t="s">
        <v>1466</v>
      </c>
      <c r="G12" s="7" t="s">
        <v>1431</v>
      </c>
      <c r="H12" s="5"/>
      <c r="I12" s="16" t="s">
        <v>1467</v>
      </c>
      <c r="J12" s="5"/>
      <c r="K12" s="5"/>
      <c r="L12" s="10" t="s">
        <v>1742</v>
      </c>
    </row>
    <row r="13" spans="1:13">
      <c r="A13" s="8" t="s">
        <v>1423</v>
      </c>
      <c r="B13" s="5" t="s">
        <v>1468</v>
      </c>
      <c r="C13" s="5"/>
      <c r="D13" s="5" t="s">
        <v>1469</v>
      </c>
      <c r="E13" s="5"/>
      <c r="F13" s="5" t="s">
        <v>1433</v>
      </c>
      <c r="G13" s="7" t="s">
        <v>1431</v>
      </c>
      <c r="H13" s="5"/>
      <c r="I13" s="5" t="s">
        <v>1470</v>
      </c>
      <c r="J13" s="5" t="s">
        <v>1471</v>
      </c>
      <c r="K13" s="6" t="s">
        <v>1472</v>
      </c>
      <c r="L13" s="10" t="s">
        <v>1742</v>
      </c>
    </row>
    <row r="14" spans="1:13">
      <c r="A14" s="8" t="s">
        <v>1423</v>
      </c>
      <c r="B14" s="5" t="s">
        <v>1473</v>
      </c>
      <c r="C14" s="5"/>
      <c r="D14" s="5" t="s">
        <v>1474</v>
      </c>
      <c r="E14" s="5"/>
      <c r="F14" s="5" t="s">
        <v>1425</v>
      </c>
      <c r="G14" s="7" t="s">
        <v>1431</v>
      </c>
      <c r="H14" s="5"/>
      <c r="I14" s="5"/>
      <c r="J14" s="5"/>
      <c r="K14" s="5"/>
      <c r="L14" s="10" t="s">
        <v>17</v>
      </c>
    </row>
    <row r="15" spans="1:13">
      <c r="A15" s="8" t="s">
        <v>1423</v>
      </c>
      <c r="B15" s="5" t="s">
        <v>1475</v>
      </c>
      <c r="C15" s="5"/>
      <c r="D15" s="5"/>
      <c r="E15" s="5"/>
      <c r="F15" s="5" t="s">
        <v>1450</v>
      </c>
      <c r="G15" s="7" t="s">
        <v>1431</v>
      </c>
      <c r="H15" s="5"/>
      <c r="I15" s="5" t="s">
        <v>1476</v>
      </c>
      <c r="J15" s="5"/>
      <c r="K15" s="6" t="s">
        <v>1477</v>
      </c>
      <c r="L15" s="10" t="s">
        <v>1742</v>
      </c>
    </row>
    <row r="16" spans="1:13">
      <c r="A16" s="8" t="s">
        <v>1423</v>
      </c>
      <c r="B16" s="7" t="s">
        <v>1478</v>
      </c>
      <c r="C16" s="5"/>
      <c r="D16" s="5" t="s">
        <v>1479</v>
      </c>
      <c r="E16" s="46" t="s">
        <v>1480</v>
      </c>
      <c r="F16" s="5" t="s">
        <v>1433</v>
      </c>
      <c r="G16" s="7" t="s">
        <v>1431</v>
      </c>
      <c r="H16" s="5"/>
      <c r="I16" s="47" t="s">
        <v>1481</v>
      </c>
      <c r="J16" s="5"/>
      <c r="K16" s="5"/>
      <c r="L16" s="10" t="s">
        <v>1742</v>
      </c>
    </row>
    <row r="17" spans="1:13" ht="15.75" thickBot="1"/>
    <row r="18" spans="1:13" ht="19.5" thickBot="1">
      <c r="A18" s="105" t="s">
        <v>1872</v>
      </c>
      <c r="B18" s="124">
        <f>COUNTA(B19:B20)</f>
        <v>2</v>
      </c>
    </row>
    <row r="19" spans="1:13">
      <c r="A19" s="8" t="s">
        <v>1423</v>
      </c>
      <c r="B19" t="s">
        <v>1822</v>
      </c>
      <c r="D19" t="s">
        <v>1823</v>
      </c>
      <c r="E19" t="s">
        <v>1824</v>
      </c>
      <c r="F19" t="s">
        <v>1458</v>
      </c>
      <c r="G19" t="s">
        <v>1431</v>
      </c>
      <c r="H19" t="s">
        <v>1856</v>
      </c>
      <c r="I19" t="s">
        <v>1854</v>
      </c>
      <c r="L19" s="10" t="s">
        <v>1857</v>
      </c>
      <c r="M19" t="s">
        <v>1880</v>
      </c>
    </row>
    <row r="20" spans="1:13">
      <c r="A20" s="8" t="s">
        <v>1423</v>
      </c>
      <c r="B20" t="s">
        <v>1825</v>
      </c>
      <c r="D20" t="s">
        <v>1826</v>
      </c>
      <c r="E20" t="s">
        <v>1827</v>
      </c>
      <c r="G20" t="s">
        <v>1431</v>
      </c>
      <c r="H20" t="s">
        <v>1855</v>
      </c>
      <c r="I20" t="s">
        <v>1853</v>
      </c>
      <c r="L20" s="10" t="s">
        <v>1857</v>
      </c>
      <c r="M20" t="s">
        <v>1881</v>
      </c>
    </row>
    <row r="21" spans="1:13" ht="15.75" thickBot="1"/>
    <row r="22" spans="1:13" ht="19.5" thickBot="1">
      <c r="A22" s="89" t="s">
        <v>1862</v>
      </c>
      <c r="B22" s="125">
        <f>COUNTA(B23:B24)</f>
        <v>0</v>
      </c>
    </row>
  </sheetData>
  <autoFilter ref="A2:M16"/>
  <conditionalFormatting sqref="D1">
    <cfRule type="duplicateValues" dxfId="16" priority="2"/>
  </conditionalFormatting>
  <hyperlinks>
    <hyperlink ref="K13" r:id="rId1" display="javascript: newPopup('http://www.irishbiz.buyandsellany.com/emailcompany.php?i=28867')"/>
    <hyperlink ref="K15" r:id="rId2"/>
    <hyperlink ref="I16" r:id="rId3" display="tel:0596472792"/>
  </hyperlinks>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
  <sheetViews>
    <sheetView zoomScale="40" zoomScaleNormal="40" workbookViewId="0">
      <selection activeCell="G18" sqref="G18"/>
    </sheetView>
  </sheetViews>
  <sheetFormatPr defaultRowHeight="15"/>
  <cols>
    <col min="1" max="1" width="22.7109375" bestFit="1" customWidth="1"/>
    <col min="2" max="2" width="11.5703125" bestFit="1" customWidth="1"/>
    <col min="3" max="3" width="20.85546875" bestFit="1" customWidth="1"/>
    <col min="4" max="4" width="19.140625" bestFit="1" customWidth="1"/>
    <col min="5" max="6" width="9.85546875" bestFit="1" customWidth="1"/>
    <col min="7" max="7" width="20.140625" bestFit="1" customWidth="1"/>
    <col min="8" max="8" width="18" bestFit="1" customWidth="1"/>
    <col min="9" max="9" width="18.7109375" bestFit="1" customWidth="1"/>
    <col min="10" max="10" width="15.5703125" bestFit="1" customWidth="1"/>
    <col min="11" max="11" width="6.5703125" bestFit="1" customWidth="1"/>
    <col min="12" max="12" width="9.42578125" bestFit="1" customWidth="1"/>
    <col min="13" max="13" width="16.5703125" bestFit="1" customWidth="1"/>
  </cols>
  <sheetData>
    <row r="2" spans="1:13">
      <c r="A2" s="1" t="s">
        <v>0</v>
      </c>
      <c r="B2" s="1" t="s">
        <v>1</v>
      </c>
      <c r="C2" s="2" t="s">
        <v>2</v>
      </c>
      <c r="D2" s="2" t="s">
        <v>3</v>
      </c>
      <c r="E2" s="2" t="s">
        <v>4</v>
      </c>
      <c r="F2" s="2" t="s">
        <v>5</v>
      </c>
      <c r="G2" s="2" t="s">
        <v>6</v>
      </c>
      <c r="H2" s="2" t="s">
        <v>7</v>
      </c>
      <c r="I2" s="2" t="s">
        <v>8</v>
      </c>
      <c r="J2" s="2" t="s">
        <v>9</v>
      </c>
      <c r="K2" s="2" t="s">
        <v>10</v>
      </c>
      <c r="L2" s="3" t="s">
        <v>11</v>
      </c>
      <c r="M2" s="3" t="s">
        <v>12</v>
      </c>
    </row>
    <row r="3" spans="1:13">
      <c r="A3" s="4"/>
      <c r="B3" s="4"/>
      <c r="C3" s="7"/>
      <c r="D3" s="4"/>
      <c r="E3" s="4"/>
      <c r="F3" s="4"/>
      <c r="G3" s="4"/>
      <c r="H3" s="4"/>
      <c r="I3" s="4"/>
      <c r="J3" s="4"/>
      <c r="K3" s="4"/>
      <c r="L3" s="4"/>
      <c r="M3" s="4"/>
    </row>
  </sheetData>
  <conditionalFormatting sqref="C2">
    <cfRule type="duplicateValues" dxfId="15" priority="4"/>
  </conditionalFormatting>
  <conditionalFormatting sqref="E2">
    <cfRule type="duplicateValues" dxfId="14" priority="3"/>
  </conditionalFormatting>
  <conditionalFormatting sqref="C3">
    <cfRule type="duplicateValues" dxfId="13" priority="2"/>
  </conditionalFormatting>
  <conditionalFormatting sqref="E3">
    <cfRule type="duplicateValues" dxfId="12"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Overview</vt:lpstr>
      <vt:lpstr>Overview Members </vt:lpstr>
      <vt:lpstr>Overview Premises</vt:lpstr>
      <vt:lpstr>Overview Revoked </vt:lpstr>
      <vt:lpstr>Overview Potential</vt:lpstr>
      <vt:lpstr>Obligated</vt:lpstr>
      <vt:lpstr>Dublin City Co</vt:lpstr>
      <vt:lpstr>Dun Laoghaire Rathdown </vt:lpstr>
      <vt:lpstr>Fingal Co</vt:lpstr>
      <vt:lpstr>Kildare Co</vt:lpstr>
      <vt:lpstr>Laois Co</vt:lpstr>
      <vt:lpstr>Longford Co</vt:lpstr>
      <vt:lpstr>Louth Co</vt:lpstr>
      <vt:lpstr>Meath Co</vt:lpstr>
      <vt:lpstr>Offaly Co</vt:lpstr>
      <vt:lpstr>South Dublin Co</vt:lpstr>
      <vt:lpstr>Westmeath Co</vt:lpstr>
      <vt:lpstr>Wicklow Co</vt:lpstr>
      <vt:lpstr> </vt:lpstr>
      <vt:lpstr>Overview!Print_Area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Barry</dc:creator>
  <cp:lastModifiedBy>Jane Barry</cp:lastModifiedBy>
  <cp:lastPrinted>2018-03-15T09:09:15Z</cp:lastPrinted>
  <dcterms:created xsi:type="dcterms:W3CDTF">2017-12-07T14:35:07Z</dcterms:created>
  <dcterms:modified xsi:type="dcterms:W3CDTF">2018-03-15T09:09:18Z</dcterms:modified>
</cp:coreProperties>
</file>