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m.alistratenko\Documents\GitHub\diploma\"/>
    </mc:Choice>
  </mc:AlternateContent>
  <xr:revisionPtr revIDLastSave="0" documentId="13_ncr:1_{DCBBF3EA-8AF8-44FF-AACB-BECA309E2369}" xr6:coauthVersionLast="38" xr6:coauthVersionMax="38" xr10:uidLastSave="{00000000-0000-0000-0000-000000000000}"/>
  <bookViews>
    <workbookView xWindow="0" yWindow="0" windowWidth="17256" windowHeight="5580" tabRatio="843" xr2:uid="{00000000-000D-0000-FFFF-FFFF00000000}"/>
  </bookViews>
  <sheets>
    <sheet name="грип 2016 інт.пок." sheetId="8" r:id="rId1"/>
    <sheet name="грип 2016 інт.пок. (2)" sheetId="9" r:id="rId2"/>
    <sheet name="CB_DATA_" sheetId="4" state="veryHidden" r:id="rId3"/>
  </sheets>
  <definedNames>
    <definedName name="CB_Block_00000000000000000000000000000001" localSheetId="2" hidden="1">"'636678156084462890"</definedName>
    <definedName name="CBWorkbookPriority" localSheetId="2" hidden="1">-1266189371</definedName>
    <definedName name="CBx_3a22e971bd0e472eb3b6884c8f2f2ba4" localSheetId="2" hidden="1">"'CB_DATA_'!$A$1"</definedName>
    <definedName name="CBx_d2846de8fe2547cdaef0a2181f16bd43" localSheetId="2" hidden="1">"'Model'!$A$1"</definedName>
    <definedName name="CBx_Sheet_Guid" localSheetId="2" hidden="1">"'3a22e971-bd0e-472e-b3b6-884c8f2f2ba4"</definedName>
    <definedName name="CBx_SheetRef" localSheetId="2" hidden="1">CB_DATA_!$A$14</definedName>
    <definedName name="CBx_StorageType" localSheetId="2" hidden="1">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6" i="8" l="1"/>
  <c r="D66" i="8"/>
  <c r="E66" i="8"/>
  <c r="F66" i="8"/>
  <c r="G66" i="8"/>
  <c r="H66" i="8"/>
  <c r="I66" i="8"/>
  <c r="J66" i="8"/>
  <c r="K66" i="8"/>
  <c r="L66" i="8"/>
  <c r="M66" i="8"/>
  <c r="C67" i="8"/>
  <c r="D67" i="8"/>
  <c r="E67" i="8"/>
  <c r="F67" i="8"/>
  <c r="G67" i="8"/>
  <c r="H67" i="8"/>
  <c r="I67" i="8"/>
  <c r="J67" i="8"/>
  <c r="K67" i="8"/>
  <c r="L67" i="8"/>
  <c r="M67" i="8"/>
  <c r="C68" i="8"/>
  <c r="D68" i="8"/>
  <c r="E68" i="8"/>
  <c r="F68" i="8"/>
  <c r="G68" i="8"/>
  <c r="H68" i="8"/>
  <c r="I68" i="8"/>
  <c r="J68" i="8"/>
  <c r="K68" i="8"/>
  <c r="L68" i="8"/>
  <c r="M68" i="8"/>
  <c r="C69" i="8"/>
  <c r="D69" i="8"/>
  <c r="E69" i="8"/>
  <c r="F69" i="8"/>
  <c r="G69" i="8"/>
  <c r="H69" i="8"/>
  <c r="I69" i="8"/>
  <c r="J69" i="8"/>
  <c r="K69" i="8"/>
  <c r="L69" i="8"/>
  <c r="M69" i="8"/>
  <c r="C70" i="8"/>
  <c r="D70" i="8"/>
  <c r="E70" i="8"/>
  <c r="F70" i="8"/>
  <c r="G70" i="8"/>
  <c r="H70" i="8"/>
  <c r="I70" i="8"/>
  <c r="J70" i="8"/>
  <c r="K70" i="8"/>
  <c r="L70" i="8"/>
  <c r="M70" i="8"/>
  <c r="C71" i="8"/>
  <c r="D71" i="8"/>
  <c r="E71" i="8"/>
  <c r="F71" i="8"/>
  <c r="G71" i="8"/>
  <c r="H71" i="8"/>
  <c r="I71" i="8"/>
  <c r="J71" i="8"/>
  <c r="K71" i="8"/>
  <c r="L71" i="8"/>
  <c r="M71" i="8"/>
  <c r="C72" i="8"/>
  <c r="D72" i="8"/>
  <c r="E72" i="8"/>
  <c r="F72" i="8"/>
  <c r="G72" i="8"/>
  <c r="H72" i="8"/>
  <c r="I72" i="8"/>
  <c r="J72" i="8"/>
  <c r="K72" i="8"/>
  <c r="L72" i="8"/>
  <c r="M72" i="8"/>
  <c r="C73" i="8"/>
  <c r="D73" i="8"/>
  <c r="E73" i="8"/>
  <c r="F73" i="8"/>
  <c r="G73" i="8"/>
  <c r="H73" i="8"/>
  <c r="I73" i="8"/>
  <c r="J73" i="8"/>
  <c r="K73" i="8"/>
  <c r="L73" i="8"/>
  <c r="M73" i="8"/>
  <c r="C74" i="8"/>
  <c r="D74" i="8"/>
  <c r="E74" i="8"/>
  <c r="F74" i="8"/>
  <c r="G74" i="8"/>
  <c r="H74" i="8"/>
  <c r="I74" i="8"/>
  <c r="J74" i="8"/>
  <c r="K74" i="8"/>
  <c r="L74" i="8"/>
  <c r="M74" i="8"/>
  <c r="C75" i="8"/>
  <c r="D75" i="8"/>
  <c r="E75" i="8"/>
  <c r="F75" i="8"/>
  <c r="G75" i="8"/>
  <c r="H75" i="8"/>
  <c r="I75" i="8"/>
  <c r="J75" i="8"/>
  <c r="K75" i="8"/>
  <c r="L75" i="8"/>
  <c r="M75" i="8"/>
  <c r="C76" i="8"/>
  <c r="D76" i="8"/>
  <c r="E76" i="8"/>
  <c r="F76" i="8"/>
  <c r="G76" i="8"/>
  <c r="H76" i="8"/>
  <c r="I76" i="8"/>
  <c r="J76" i="8"/>
  <c r="K76" i="8"/>
  <c r="L76" i="8"/>
  <c r="M76" i="8"/>
  <c r="C77" i="8"/>
  <c r="D77" i="8"/>
  <c r="E77" i="8"/>
  <c r="F77" i="8"/>
  <c r="G77" i="8"/>
  <c r="H77" i="8"/>
  <c r="I77" i="8"/>
  <c r="J77" i="8"/>
  <c r="K77" i="8"/>
  <c r="L77" i="8"/>
  <c r="M77" i="8"/>
  <c r="C78" i="8"/>
  <c r="D78" i="8"/>
  <c r="E78" i="8"/>
  <c r="F78" i="8"/>
  <c r="G78" i="8"/>
  <c r="H78" i="8"/>
  <c r="I78" i="8"/>
  <c r="J78" i="8"/>
  <c r="K78" i="8"/>
  <c r="L78" i="8"/>
  <c r="M78" i="8"/>
  <c r="C79" i="8"/>
  <c r="D79" i="8"/>
  <c r="E79" i="8"/>
  <c r="F79" i="8"/>
  <c r="G79" i="8"/>
  <c r="H79" i="8"/>
  <c r="I79" i="8"/>
  <c r="J79" i="8"/>
  <c r="K79" i="8"/>
  <c r="L79" i="8"/>
  <c r="M79" i="8"/>
  <c r="C80" i="8"/>
  <c r="D80" i="8"/>
  <c r="E80" i="8"/>
  <c r="F80" i="8"/>
  <c r="G80" i="8"/>
  <c r="H80" i="8"/>
  <c r="I80" i="8"/>
  <c r="J80" i="8"/>
  <c r="K80" i="8"/>
  <c r="L80" i="8"/>
  <c r="M80" i="8"/>
  <c r="C81" i="8"/>
  <c r="D81" i="8"/>
  <c r="E81" i="8"/>
  <c r="F81" i="8"/>
  <c r="G81" i="8"/>
  <c r="H81" i="8"/>
  <c r="I81" i="8"/>
  <c r="J81" i="8"/>
  <c r="K81" i="8"/>
  <c r="L81" i="8"/>
  <c r="M81" i="8"/>
  <c r="C82" i="8"/>
  <c r="D82" i="8"/>
  <c r="E82" i="8"/>
  <c r="F82" i="8"/>
  <c r="G82" i="8"/>
  <c r="H82" i="8"/>
  <c r="I82" i="8"/>
  <c r="J82" i="8"/>
  <c r="K82" i="8"/>
  <c r="L82" i="8"/>
  <c r="M82" i="8"/>
  <c r="C83" i="8"/>
  <c r="D83" i="8"/>
  <c r="E83" i="8"/>
  <c r="F83" i="8"/>
  <c r="G83" i="8"/>
  <c r="H83" i="8"/>
  <c r="I83" i="8"/>
  <c r="J83" i="8"/>
  <c r="K83" i="8"/>
  <c r="L83" i="8"/>
  <c r="M83" i="8"/>
  <c r="C84" i="8"/>
  <c r="D84" i="8"/>
  <c r="E84" i="8"/>
  <c r="F84" i="8"/>
  <c r="G84" i="8"/>
  <c r="H84" i="8"/>
  <c r="I84" i="8"/>
  <c r="J84" i="8"/>
  <c r="K84" i="8"/>
  <c r="L84" i="8"/>
  <c r="M84" i="8"/>
  <c r="C85" i="8"/>
  <c r="D85" i="8"/>
  <c r="E85" i="8"/>
  <c r="F85" i="8"/>
  <c r="G85" i="8"/>
  <c r="H85" i="8"/>
  <c r="I85" i="8"/>
  <c r="J85" i="8"/>
  <c r="K85" i="8"/>
  <c r="L85" i="8"/>
  <c r="M85" i="8"/>
  <c r="C86" i="8"/>
  <c r="D86" i="8"/>
  <c r="E86" i="8"/>
  <c r="F86" i="8"/>
  <c r="G86" i="8"/>
  <c r="H86" i="8"/>
  <c r="I86" i="8"/>
  <c r="J86" i="8"/>
  <c r="K86" i="8"/>
  <c r="L86" i="8"/>
  <c r="M86" i="8"/>
  <c r="C87" i="8"/>
  <c r="D87" i="8"/>
  <c r="E87" i="8"/>
  <c r="F87" i="8"/>
  <c r="G87" i="8"/>
  <c r="H87" i="8"/>
  <c r="I87" i="8"/>
  <c r="J87" i="8"/>
  <c r="K87" i="8"/>
  <c r="L87" i="8"/>
  <c r="M87" i="8"/>
  <c r="C88" i="8"/>
  <c r="D88" i="8"/>
  <c r="E88" i="8"/>
  <c r="F88" i="8"/>
  <c r="G88" i="8"/>
  <c r="H88" i="8"/>
  <c r="I88" i="8"/>
  <c r="J88" i="8"/>
  <c r="K88" i="8"/>
  <c r="L88" i="8"/>
  <c r="M88" i="8"/>
  <c r="B66" i="8"/>
  <c r="B67" i="8"/>
  <c r="B68" i="8"/>
  <c r="B69" i="8"/>
  <c r="B70" i="8"/>
  <c r="B71" i="8"/>
  <c r="B72" i="8"/>
  <c r="B73" i="8"/>
  <c r="B74" i="8"/>
  <c r="B75" i="8"/>
  <c r="B76" i="8"/>
  <c r="B77" i="8"/>
  <c r="B78" i="8"/>
  <c r="B79" i="8"/>
  <c r="B80" i="8"/>
  <c r="B81" i="8"/>
  <c r="B82" i="8"/>
  <c r="B83" i="8"/>
  <c r="B84" i="8"/>
  <c r="B85" i="8"/>
  <c r="B86" i="8"/>
  <c r="B87" i="8"/>
  <c r="B88" i="8"/>
  <c r="C65" i="8"/>
  <c r="D65" i="8"/>
  <c r="E65" i="8"/>
  <c r="F65" i="8"/>
  <c r="G65" i="8"/>
  <c r="H65" i="8"/>
  <c r="I65" i="8"/>
  <c r="J65" i="8"/>
  <c r="K65" i="8"/>
  <c r="L65" i="8"/>
  <c r="M65" i="8"/>
  <c r="B65" i="8"/>
  <c r="C64" i="8"/>
  <c r="D64" i="8"/>
  <c r="E64" i="8"/>
  <c r="F64" i="8"/>
  <c r="G64" i="8"/>
  <c r="H64" i="8"/>
  <c r="I64" i="8"/>
  <c r="J64" i="8"/>
  <c r="K64" i="8"/>
  <c r="L64" i="8"/>
  <c r="M64" i="8"/>
  <c r="B64" i="8"/>
  <c r="B11" i="4" l="1"/>
  <c r="A11" i="4"/>
</calcChain>
</file>

<file path=xl/sharedStrings.xml><?xml version="1.0" encoding="utf-8"?>
<sst xmlns="http://schemas.openxmlformats.org/spreadsheetml/2006/main" count="176" uniqueCount="57">
  <si>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</si>
  <si>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</si>
  <si>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</si>
  <si>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</si>
  <si>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</si>
  <si>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</si>
  <si>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</si>
  <si>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</si>
  <si>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</si>
  <si>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</si>
  <si>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</si>
  <si>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</si>
  <si>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3a22e971-bd0e-472e-b3b6-884c8f2f2ba4</t>
  </si>
  <si>
    <t>CB_Block_0</t>
  </si>
  <si>
    <t>㜸〱敤㕣㕢㙣ㅣ搵ㄹ摥ㄹ敦慣㜷搶㜶㙣攲㜰〹㔷㜳扦㌸㕡攲㐰ち㤴愶挱㤷㕣っ〹㌱㔹㈷ㄴ㔱扡㡣㜷捦搸㤳散捣㥡㤹㔹㈷㙥㘹〹㉤㤷搲㡢㉡攸〳㠵搲ㄶ愱ち戵㉦㤵攸〳〲㑡ㅦ㉡㔵敡㐵㔰昱㠰㉡戵㔲㈵㡡慡昶愱ㄵ㡡搴ㄷㅥ㤰攸昷㥤㤹搹㥤摤昵㡥捤〲慤愹㍣挹晥㌹㜳敥攷晣搷昳晦㘷㤲㔲㔲愹搴晢㜸昸㉦㥦㌴ㄳ攷ㄷ㤶㍤㕦搸昹挹㙡愵㈲㑡扥㔵㜵扣晣戸敢ㅡ换〷㉣捦敦㐱㠵㑣搱㐲戹愷ㄵ㍤敢㡢㈲㕢㕣ㄲ慥㠷㑡㕡㉡㤵捤敡㉡捡搹〹㝦㐳搱㡢捥㔶晤㘹㠰挲攴挴愱戹㘳攸戵攰㔷㕤戱㙤攴㘸搰㜶搷搸㔸㝥㉣扦攳㠶㥤昹敤摢㐶㈶㙢ㄵ扦收㡡㕤㡥愸昹慥㔱搹㌶㌲㔳㥢慢㔸愵摢挴昲㙣昵戸㜰㜶㠹戹敤搷捤ㄹ搷摦㌸㜶晤捥㥤收㑤㌷摤搸㡦㤱㔳〷㈷㈷㘶㕣㘱㝡ㅦ㑤㤷ㅡ㈷㝣晤㤴㈸㔹㕣㤹㄰慥攵捣攷㈷㈷昰㌷㌶㝢扣摤㤰㉦㉣〸攱㜳㘴攱ち愷㈴㍣ㅤつ晢散㜱捦慢搹㡢摣㍡摤摥㡢㠵㤶っ捦搷散㐹㔱愹攸㜶搴㙢搶㍥㠴㥤慢ㄸ换晤㜶㐱㌸㥥攵㕢㑢㤶扦㥣戱㘷搱㔱㜹挰㍥攲㠹挳㠶㌳㉦㙥㌷㙣愱搹晢㙡㔶㌹ㅤ㍣愹㥥㉢愳㉥攲ㄳ㤳慢捦㡦㝢昶攴㠲攱捡ㄹ㜹摣㤷㠴扡㝢摤㔲㜳摤㑢㍢昷换愹换ㄱ搸攷攵㥤敢愱攴愸攱搶㙢㡥㜶慥ㄹ㉥扥㜹〶搷㜶慥ㅦ摢愳收㌶㔷㜷㙥㈳户戲戹戶搲ㄷ㔲户摣㔱㉣㐶捦㄰昴ㄲ㘴〹㠸㐰㍤㐷搰㐷搰て愰愴晦つㅥ㠹㌷㘴㤱㕡㌴搴攲㥣㕡㉣愹挵戲㕡ㄴ㙡搱㔴㡢昳㙡㜱㐱㉤㕡㙡昱㤸㕡㍣㡥㍡搱㤳敤敤㔵挳攷㠲㍦扦昲挰敦摥戸㘰捦㤳慦㔹㑦㍦晣捥昰㘲晦㈶㔴扡㈳㥣搴㤴㙢㥣〰愹㌵㠸㜸㐷㝥㍢晦慣捥ㄴ攰〹㜳愷㜹㠳㌹㌶㔶摥戹摤戸捥搰戸慣〴攴㌷ㄱ捡㄰敡昶㥢㜷㕡㑥戹㝡㐲攲敥晣〹挳ㄳ㡤㡤ㅢつ换㈶慡㌵愷散㥤户㜲㘱挱㌷㝣㜱㙥㙢㔹愳㤳戶㘶〵戰㤵昰攴㜸ㄷ戶㌶㍢㙡㔴㙡㘲晣愴ㄵㄴ㕦搰㔲㙣捦戸搵戹捥愵㝢㕤㜱㕦扤戴㙤㐶攳㄰㘹㑢戲敦戶㔵〶㐵挱扣㐶㈶ㄷ慡㥥㜰攴昴㐶敤ㄹ慢㜴㕣戸〵㐱㠱㈸捡㜲愹㘷戲㈸攴晡搱㐳づㄶち㙥㉤㕦ㄲ捦㌵昷㥣昴挱捣愲㡣昹㉥ち搷㕦㥥㌵收㉡攲慣愶㉡挱㤸㈸搸摡㤴扤户㕡慡㜹㤳㔵挷㜷慢㤵收㤲昱昲㤲〱㐹㔳㍥㔸㉤㡢㜴㍡㈵㠵〲挴㙤㑦㡦愲愴慥改捣ぢㄲㄱ㌱ㄴ㤳㤱捦㘹㈶扢晣㘱慣づ慢愸〸搲愴㝡搹㉡㥤㜱扥㔲挶㈴㜰㘰㙣㑤搴ㅥㅣ昴慡㔵扡慤㘳敥攳慤慣慡挳攱敡昷㉣〹挷摦㙦㌸攵㡡㜰ㄳ㜵㥦挲ㄹ改㠳〰摡㘹〸㠴㡥扢㐷㐵愷㥣㔴㤶戵ㄳ㔶搹㕦挸㉣〸㙢㝥挱㐷ㅥ昴㘳㌶换慤㙤㝢昴㌳㤰愵㙦㈶ㄸ〶挸攵㔲㤹㉤慣㤴挹攱㐹㘹㤴㑥〹扣摣㈴挸搹慥㠹㤷晢捤扤㔶挵ㄷ㠱㔰ㅥ㌴㠱㤱㐰慢㐹昴つ㤰㐴㕤愳ㄴ㈸㡣㉤收㈴愸搴戰ㅣ㝦戹挱户㙤㕣ㄲ㄰搱㠶㉣㔸㜷戲㠰愲愰㔹ㅥ㈴昰ㅡ㠸愶㐵ㅡ㈴㔷㡥ㄱㄱ搹㈰㐱戳愳攷㘶㈲㘳晤〴ㄹ㠱晡㜱㈲㘴敤敤㥤㘵〴㠹扤㥤㐸搹愸㈳㍦㙥㐸戳㤵㉣昹㐰㥡㥤㠹㡤搳捦㈲㌸㥢攰ㅣ㠲慤〰捡摦㈱攱㈸攵㤰㙥㝥昴昳昰慥㥦㑦㜰〱〰攴㤳㑥㤹ㄳ㡡㉡摡㔰㙢戱㈳㔹㙦〰㜶戲㌴㡡〳㔱㐴换戸㙥㘷づ搸ㄲ搱愱搵戹㍥㜴㙤㕡敡搸㉢㍡搳㘶㝣㌹愴挸㠴慡昱戵慥㔲㌵扥ㄱ慣摡愵摥扡〸㑤昵ㄱ㠲㡢〱〲挵㐲㘳㜷㙤搶㍣捤挹㑦㠴㐹ㄴㄸ㐲㕤㉡昷㤰㠸㘹晥㈷〸戸戶愳换㠶晤㑣㔳㜰搴晣挴摢捦摢㍡昳㜶㠸昴ㄶ㥤戹愱㜳攸㈹晡㠰ㄶ昴㈵㘰㉦攵㉦ㅤ昵换㘵㈸搶㉦㈷戸〲愰㐵扦昰攴晤㐱扤〴搲㈴戶㘳㤸摢㑣㡦㡢戴㜰㘷㤷ㄷ㠵搴㍥晤收慣攱捥ぢㅦ摥㡢改㈹搸挱㔵搷ㄵㄵㅣ㘸换㌲㠳㘷㤷戳㥢㌳扤扤㙥搵㘶晥㠶㝤散㝤㈲ㄴ㐳㍡慤昶愴㕡散攳〴㍢㌳收㙦㡡㔱づ昵敦㜵㥤㠵㐴慣㔱㌳㜹戱㕤昲搹㜲㐳㤲㜴㈱㐹慥挲戶敡㔷〳㐰㑡㈸㝦散㈸㔱㐶㔹㙤㥢慣搶㙣慤搲扢㤷㜰㌲㘹昱ㅦ戶挹㤱扥挰㔹㍢〱摦㠱㌷㘰ㄷ㉣扢㉥㉣晡散ㄹ攱㤶攰㔷戰㉡㈲ㄷ戸㘴㈹㙡㌶㘴挵㈷㐴㔶昴昴戴㥤愵ㄳ㝣㙢㤲㑥㕡愴㐴㈲户㈷ㄶ㈶㥣挳ㅢ㐴㐵ㄷ㈴㠵㑡㠲㕢愸㉥㠱㐸㜹慣扢㈱㘲扡㄰㌱㜹㙣㥣㝥㉤挱㜶㠲㌱〰敤て㤰㌴㙢摤㜸〶挲㝡㤷攸捥㉥ㄶ㔳㔹愲㐱扡〷㕦敦㈸慣慥攷㌰㍢〹㍥〵搰㘲晥搰昹㤸㐰㠸ㄲ攵㌱㐲愴戵愴㥢㐷㉤㜱㠲㌴戰挹㐴㔰㘹戲收昹㔵㥢㔱愵〱㜳慡㝡㝢搵㥦戲扣㐵㐴愱㠶捤㌰㜱攷㠲㜰㐰㕤㉥㙣㥦㤶扣敡攲愲㈸敢㘶愱㕡㠳㘸㥢㥥㕡て㠷㜲慣て戶愴㍣㤷慢ち㥥敥捥挶攸㐲㤱㈷㘲昸㕡改㠹㕤㤳攷㥢㠷扥挱挶㡥捥㕡㝥㐵昴㤹〱搳㌱㥤㌵戱㡢㠸ㅡ㤴㝢捤搹〵㔷㠸愹〱㜳㥦㙢㤵㉢㤶㈳㠸っ搸㤸っ搴ㅤ㄰昳㠸㄰捣㔴ㄹ晦慢㍡〳收慣㙢㌸摥愲挱㘰攲昲收愶㌷ㄹㄲ搱捣〹换昱㌰㡣挴㈲搳㠳㘶㘱愱㝡〲戱摡㥡敤散㌳ㄶ扤㜵㠱ㄵㄲ㝤昰㐸搴㈸慡愲慡㑡㔶捤㜶㡢ㅦㅥ挸㔳愹ㅤ昸愵〹㈴慥㔲ㅡ晤攵〹摡㥢㜶㝤ㄸ㥦愱㥤捥㌹昵㈳㜲㔴捦散㐹㤴挲攴㔴晤㐶戶戹〹㘰㝡摦㤱改㐶㔴敥挳㐴慢㌵㍡昸ㄳ㐴扣愴㡡㝡っ㠴敥戹㑤〱愵㌰㡦㠴〳〶〴挲昹搶㑡㝤㌹㔳搶㈱昱㙤㙡㈴昷㈲㠸搴㙦ㅥ㌰收㐴〵愱㘸摢昰㌷〵㉦戴㘲㙤愳攲㠵㘵㤳㔵摢㌶㐸㔹愴捡㐲挹㈰〱㡦搷晣敡㐱换搱㑤〰㐹㝥㘱㤶㜱ㄲ㔹挶㐹㤹搵㙦ㅥ㘶㔴㔰愶搹㔷㜵摥㜰㉤㝦挱戶㑡㔹扥㌰㜲户㉥㐸ㄲ㍣㑥挱ㅢ㍤㤱挸ㄸ㘹㌱收㡦挰㘲昳昲挰㜶ㅥ㘲㤴㕢㐷散㠳㜰㔵㈵㠳㍦㑡㤷㝥㈵挸ㄷ改㈴搵㙦㐶㙦㥡扣ㄶ〱㠹㈳㥦搳搱攵㡢搳て㈰㈷㜰换ㄱ敢〹㈴〲㠷㘰㑣挶搳扢㥤㌱㡦㌸㤶て散ㄱ㘳㝢㉤㝦捡〳捡〱㤰㤴愷摢㜳㈵㔶㘳㡤㐶敢㑡攱愲昶愲㈶㉤㜱㘱㝢㜹㕣㙤㕣戶㐲㜱愰㔰㘲㝡㘴戵㑡㔲戱慣㌰挷昵愴㘹ㄴ愹户㈳㘵愳㈴㜹㑤ㅢ晢㑥㈱昲㈱昴㤲愴㤹㤴扥㑢ㄲち㘲扣愴づ愸㈸扡敢㤳挹㈳ㄶ慣愱〹㤰愳㥡ち昲〶挲㘸攰㌴㙥㥣㤴㐵㉥㝣〳㝦㙦ち㤳㠷㙡㝥㔳㠹㜱㜲㌸㉣ㄹ慦㔴づ㌹㌰ㄲ㑡㠶㕢㕥㈷㉣㡤戵〵ち㐶㜲㘷户捡㍦搸摥ㄸ㈳㠶㙣挸㠸㐸㠲ㅢㄸ㙣〸收㡡〵㔳㘹㥣つ㜰慢敢搹㔹扥ㅤㄴ㠶㈳㌱㔰昰换㔳㘲㐹㕡㘱つ㐳㝥㔸㌶愸ㅦㄶ愵ㅣ搵捤昱㌹てㅡ摤愷ㅣて㔳㤲挱㜵昳㌰扤㔲戸扦〰戱ㅢ愶㘶㑡㍥愲扡昵づ㜸㌰㔸㍦搸挱㡥〴㔱ㄳㅡ㘷㤴愰㤹〴挲㙤㕥〴㜹愷㑢㡣㐲㤰㥡昲㜹㘷户昲昴㔳㝣㝥扡㍢ㄵ㈵㐲㈶㘲愴㉢挱㜸〰㜲攳㐱㐹㜲搱㜰ㄴ㉢て㈴㥢ㄴ㕡晤㔱ㅥ㉤㡣〱㕡㝣慥㡦ぢ㍣っ㘳つ㤲㙤㉡戸攰收㕢搰愶㤵攵㑤收戴㔳慡搴捡㐲慡攲㐸㔶㑢㡤扣㉥昰㈵敦晥〵摣㤴戰㉦攱愶㑣攳㈴挵㈵ㄳ㐹摤㥢摤晡㘷搱㕣ち㌹昴ㄱ挸㌶挶ㅥㄳ扣㜲㌲ㄶ搶㜶㐵㠱收攱收挶摤〵㜹㙦づ㈲慤㉤㡢戲散〰慥攲搵〳挸㤲摢㘲搵づ㔴て㔴㘹戲挷戲昶㕢㐱搶扡挰ㄱ搶ㄹ〸扣㑣〶挶㐸㤷摣挱㑥㔲愷挳挰敥改〷攴㙢敡昴敥搰昸㔰ㄸ摥攵㈱㈸㠵㕤〵㈳搱摥㔶ㅢ㐶户挲挰㉦つ㙦晤ㄶ〰㠵ㄱ㘰ㅡ戴愸ㄹㄸ㌸ㄳ㐸慦㙥攰㌰ㄶ㤹㄰ㅣ㡤挷㔱ㄹ愲ㅣ㠶扦ㅥ㐸〳㌷昱ㅣ㍤㕢㠵ㄲ昲户挸㍢㘱搱戵挴㔱ㅢ㈷愰慡㝢㔶㑢收㡣攱攳收㡢戳戵㈵㝢扣㕣愶戹ぢ昷摣扡挰㉡㙥㙤〴收攸㤶㤶晢㔸㜲㑤戴敦㉥㙤㈹〸敦〹敥㤸捡敦㌷晣搲㐲挱㕦づ敥㙣㜵㑢ㄲ摡㉦攱㡥㔸㜱㜴摡捣㘹㠷㜷㔰㤷戸昷戹攳㑥昵㠴㈳攷愵㜹扣昰㐷㉢㔶敦敤攵㈴㜳愹昷昱㐷㍥㙡㑡㝢ㄵ㍤慥㘵摡散愰攱ㅦ㘱㍦昲〹愴挱〸搲〹㜴〲摢扤㝥㘱㠰㜴戲愵㠵㑥愴㈰搸㈰ㄴ㘷晥㈳㈳ㄴ攵ㄷ㐰㉢㠹㈵㌸㤱㘳捦㥦〷敢㉢慦㈰㠷〸挷㝢㈸㐶戴㡢㤱㑡㐰㥤ㄴ攴攱敤づ摥〵昹晦挱㔲挴捤㉢戲搳㝦㠱㤹㤵㤷㕢㔱㜴㈱㔱昴㔲㍢㡡ㄸ㠷晤㐰ㄱ㙦捥㝥攳愸昹戱摦敡晤ㅦㅥ㌵㙦〵㠶昹㐸㙢っ㌱㌵挶攲敢挶㠰摡㘶っ㕣㡥㘲㘹っ摣挶㌶っ搷〷挶㐰攸敤㌸㠸㡣搵㡤〱〶昱ㄲ㑣扥㔸㑣㌵收挰攰㔹敢㉣㥢㥥戰晤戸㕤㉢㍣〴敥愱㥥扣㐹昸㥥捥㙥捦㥥㌱㕣挳摥㉡昳昷戹〲㙡换㥤挵㜵㙤搹㠴㉤捥㕤戱㐴㌶㕡挱㉢ㄱ戹搳㌷㍣㈷㙢扢愴づ㑣〵㑦攰愷㔷戲㑡收㐳昸㐴ㄴ㥥㄰㔲㕦摡昲戳㝤㝦晤攲㐳扢㜹㉤㉤愴㔵㡤㜱攰㙥㘲昳戴ㅣ㄰扤㡤摤〸㌹㤳㕦摦ㅣ挴㘷㐸搶㘲㐵㑣ㄸ慥戴㜷㍣摤㡥㤲〱攱挵〸㌳㈰扥昵㘰㑣攲㠲㐳㘰㑣收㕢ㅣ㥢昲敢㈵改っ捣挷㈶㉥扤㜷㔱㝣㔰改愸戲扡戴㉢戵㥦㐳改㝣挰㠹㌴摢㠳㍣㕦昲㔱㤴ㄷ㕡戵摡㑥㙡㌵㘹㈶㉡愳愸ㄱ㐹㈹〴ㅡ㐸㈱昱㈳ぢ㈳晦㔲㑡捤㈰愱攵〱ㄲ㐲㘸慤戱㕣㥥晣㌷㠴㠰愸摦敥敢昲㑢ㄵ散㈲戰ㄸ㜹摤扢㍤扢搲敡㡣㔴ㄳ㘳戲昲昴㜱〷ㄲ昲㤸挲っ〶㘹㘵敥㘱㈴愲㐷ㅢ㐳㙡捤㡥㈷づ㌲㘰〷ㄱ戶㠰戱㌵㥢㕥戵㥣扤挷愹攱㡡〷昴㑣㐶㉡っ㘷㌳戳㜱昴㤴挱戸愰㙡㉥挸㈲ㅣっ㤲昵㐶㝤㘱ㄱ㜴㤶戳ㄵ攷㑦㐴昹昸㌹㄰换㐷ㅢ㕤㥦搹㕡㐲ㅤ攷昴㘲㠱晣挱晥扡㌰㠱戱㌱㉡㌹〶ㄲ㜶㑤戵戲挱ㅤ昰〲㥡㐸㝢㕥搱ㅢ㐹㡥愵㈸っ㐶㐷㥣搵搳慥晦ㄹ愶㤶㥣㌵换摡㡣㔷㌷改晦愳挸㔸㔵晦㉢っ戲㐹㤴摤ㄹ㈶昸愲㌱㔲戲㙡㜰㠶㍢〲ㅦ㌶挲㌴昲〸慣换㈴㘳摢㐱慡㠰敦㔳㠳㘲㈹挱攱攱㑡户摥㠱愸户愵㙤摢搷㔱〰㌲ち愴晤〴㈲愸㘳㝢㑥扡晤ㅣ㥢戹ぢ搹㕢づ㕡㈵户敡㔵㑤㝦愴㠰攸敥〸㍦㌰㌳㘱昳㡣㉢捦户ち戵㑢戱ㄳ晤㜷愳捤挱㐳㄰搸户ぢ晦㈳ち㍡㌲㠴戰戶㤰〵扦㌵ㅡ㡡挵㤱愸ㅣ扣㌳捣㍢㙡㐶〵㥦愷ㅥ㠲㔳搳㘷搶扡搰㜵㠱㙢戹昵㈶〶㜷づ㜷戱㙥㠳攳㐷㔴昲㠸㠲挹㈵摣㝤て户戵㜵て㥡敢㠶㙢昳㔸戳㍢攷㕡㑥晢㌱㔰扡戶㔱㥡㈹㠶㘳昲慢攳㥣㝥て㈱挲㍣㜴㡥慥摤ㄳ换摥㠶㐱收攱㈷摢昴㜸㡤㔶攰㈷㕢㐳㤴晢ぢ㘸慡摣㐲㠰㥦㕥っㄳ㝣㔱攸捥扢㤹㠹㘷戱㉣搲㍦搲愹㡣〱搰㤹愸㝦戸ㄲ㔱㉢㍣㔹㤰ち㜳捡て㔰捥㕤ち㔶㕢㘶ㅥ㑥ㅡ昲〴㠱戴㉥〰愲㐷攱〹㐲㡥晦㌴ㅡ搴挷㥦㐷㙥攷昱扦户攲昸搴晤㜲㝤昱晥㠷㈲摤愱ㅦ㐳戱㝥㥣愰㐲㘰〳っ㐵㉡㘴㤰㔲㤱愲㈶ㄳ挴㄰㕥摥㡤㌴㥥㌷挲㝦摦摡晤晡㙢㝣晥戵㕢㤱㜲㄰㐵捤慢愰ㅣ㤴慢㜸㍣扥㡡㐵攴㜶㕥挵㜷㔶㕡挵㄰㐵㈴㘷愲扢〰〳㍤ち㘹㐵慥捡㐳㠲ㅢ捡㥦㈲ㄱ㡡㐴搳㉣㠶㠸㔸搹戶㠶〴摡㜲攷㘵摢㈵㈴愲戶㐳搱昶㘸摣㤱㠴㉦㜹愴㥤挴㥢㡦昴摥㘴〲昷㙢㈶搰㡥㔹㍢昴扢慥ぢ㈱㠱戵昱搳搸㡥愲㍤搳㘵㑣㕦㜹㉣挲搰晥晤搱㘷㔲㙡ㄸ㘵〲㠵〴㤶㈹㈹㡡ㅢ愹㝣㍤慡晣挲㡢つ㈷㈹ち昰㠰㡣㠲捡愴㍣㔹昹搱愸昲づ㝣㠲㈵敢愴㜸㘷㠰捦㕢㔱㘵㔲愸慣晣㐸㔴昹㥦㍢戶搶㉢㐷〴ㄹ昴慣㤱㕡ㄲ㙣㕥㜹ち㠸㝤㡥捤挳戵㘶㔲㡦昶㤹㐱㌶㐵愸っㄶ㔷愴㈶敤挷昵てㄷㅦ㐴ㅦ挰㘵㈶㕣晡㠰戴つ晥㕦㠴㘹㕣㜲㥡㌲㝣〳摦㍢㉦㈱扣散敡昲㡤㡤㌳收㈱ㄷㄹ扤收戴㠷戳㔵㜹㕤㤱〸捣㠲㜴戰扦慢戸攱ㄳ㑣挸挶㝥㐴㘱㌱㤵户㐶扡搳㈲㌲㤴㤲㔶ㅥ㡡㌰㥢㍡搵愰ㄹ晤换㐰づ攴㈵㈰ㄳ晡㔷〰㠳搰换ㄶ㘶っ㔱㄰㐸㉥㍦㠵㠴晥㈰挱㔷〱㜲ち戹㥥㜴㤰昹ㅡ挰㘰昴扦㔲㡣㉣㐹扦㠹慡摣ㅦつㄶ㈷㈳晤㘱㌶㜸〴愰〷づ㕢㈵㈴挲㥣晥㈸㜲攲㠳㔲㠲挸㐱ㅦ㘳挱㌷〸扥〹㤰搳㌸搹㌵敦ㅡ搷搴愵ち晢ㄶ㥡㉡摣ち㈹搰扥ㅤ㈶昸愲㥤〲戸戹戳捤捣㈳㜱昴ㄵ㍦㠲㥢㑤㥦敢敦挱攷昷换㕣㜴て晥昳ㄱ㑤ㅡ昸㘹昵搳摤昵㐵㈶搰㌸ㅦ晥㕣㙣昶㠷攸㠷敢㙡搸㥡散昱㌳昸㘵搵㡣昲㈰晥㍤㠵㥦㜲ㅦ㐶攰㈸㔴戹㔹戸㕢㐸〳戲㘰㌱㉣愰敥搲ㅦ〷㔰㠸㘳攲㐹㝦㠲㙦㐴㉤晢搷扦ㅢ㈶昸愲㄰慦愷㤸愸㠴捤愳〱㠹㙢㔹㜰扣㘵㐰攲㕦ㄶㅣ㡢て昸㈴㜲ㄵ㠹㉣㈴㥡搵ㄳ㤱㤶㘶敥㔳〰〳㍤㠳㥣ㅢ搵㥤㝡㔲㈹摤㕢扥昷摥㜷〷搳㈳攷愶㍦㜷㑢晦㔳㙦晤晥敤㈷摥晣晣慥㝦扣昷捣㌳㙦晥敤㠹搷摥㝢㜵㙥搷㙦㥥㝢敥搷户晥攸戵户㌷㥢捦慡㉦扥㝢攰搹晢挷㡥摦㝦㥦㜹攴㥡㝤昷摦㜵散㡥戱㤹㌳㐶㝢㝡㝡㝢慦ㅣ晥敤㌹㔷つ㥤扡敦㈵攵㔷㝦㍡摢㔱攴㜲㌹愰〰㠸㥥㈱㉥㕢㑥攳晢㐸㘰ㅡ㥣昱挷㍡つ㉥昷ㄴ㝥㑡㌹摣愸〹扣㘴攱摢攰〴㘴㐱愹戹愰敦㍦昰㡦戲昴</t>
  </si>
  <si>
    <t>Decisioneering:7.0.0.0</t>
  </si>
  <si>
    <t>d2846de8-fe25-47cd-aef0-a2181f16bd43</t>
  </si>
  <si>
    <t>Найменування регіону</t>
  </si>
  <si>
    <t>Місяці</t>
  </si>
  <si>
    <t>січень</t>
  </si>
  <si>
    <t>лютий</t>
  </si>
  <si>
    <t>березень</t>
  </si>
  <si>
    <t>квітень</t>
  </si>
  <si>
    <t>травень</t>
  </si>
  <si>
    <t>червень</t>
  </si>
  <si>
    <t>липень</t>
  </si>
  <si>
    <t>серпень</t>
  </si>
  <si>
    <t>вересень</t>
  </si>
  <si>
    <t>жовтень</t>
  </si>
  <si>
    <t>листопад</t>
  </si>
  <si>
    <t>грудень</t>
  </si>
  <si>
    <t>Вінницька</t>
  </si>
  <si>
    <t>Волинська</t>
  </si>
  <si>
    <t>Дніпропетровська</t>
  </si>
  <si>
    <t>Донецька</t>
  </si>
  <si>
    <t>Житомирська</t>
  </si>
  <si>
    <t>Закарпатська</t>
  </si>
  <si>
    <t>Запорізька</t>
  </si>
  <si>
    <t>Ів.-Франковська</t>
  </si>
  <si>
    <t>Київська</t>
  </si>
  <si>
    <t>Кіровоградська</t>
  </si>
  <si>
    <t>Луганська</t>
  </si>
  <si>
    <t>Львівська</t>
  </si>
  <si>
    <t>Миколаївська</t>
  </si>
  <si>
    <t>Одеська</t>
  </si>
  <si>
    <t>Полтавська</t>
  </si>
  <si>
    <t>Рівненська</t>
  </si>
  <si>
    <t>Сумська</t>
  </si>
  <si>
    <t>Тернопільська</t>
  </si>
  <si>
    <t>Харківська</t>
  </si>
  <si>
    <t>Херсонська</t>
  </si>
  <si>
    <t>Хмельницька</t>
  </si>
  <si>
    <t>Черкаська</t>
  </si>
  <si>
    <t>Чернівецька</t>
  </si>
  <si>
    <t>Чернігівська</t>
  </si>
  <si>
    <t>м.Київ</t>
  </si>
  <si>
    <t>Інтенсивні показники захворюваності на грип всього з початку 2016 року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</si>
</sst>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charset val="204"/>
      <scheme val="minor"/>
    </font>
    <font>
      <sz val="10"/>
      <color rgb="FF000000"/>
      <name val="Arial"/>
      <family val="2"/>
      <charset val="204"/>
    </font>
    <font>
      <b/>
      <sz val="11"/>
      <color theme="1"/>
      <name val="Calibri"/>
      <family val="2"/>
      <charset val="204"/>
      <scheme val="minor"/>
    </font>
    <font>
      <b/>
      <sz val="12"/>
      <name val="Times New Roman"/>
      <family val="1"/>
      <charset val="204"/>
    </font>
    <font>
      <sz val="12"/>
      <name val="Times New Roman"/>
      <family val="1"/>
      <charset val="204"/>
    </font>
    <font>
      <sz val="10"/>
      <name val="Times New Roman"/>
      <family val="1"/>
      <charset val="204"/>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2" fillId="0" borderId="0" xfId="0" applyFont="1"/>
    <xf numFmtId="0" fontId="0" fillId="0" borderId="0" xfId="0" quotePrefix="1"/>
    <xf numFmtId="0" fontId="4" fillId="0" borderId="0" xfId="0" applyFont="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0" borderId="0" xfId="0" applyFont="1" applyAlignment="1">
      <alignment horizontal="left" vertical="center" wrapText="1"/>
    </xf>
    <xf numFmtId="164" fontId="0" fillId="0" borderId="2" xfId="0" applyNumberFormat="1" applyBorder="1" applyAlignment="1">
      <alignment horizontal="center" vertical="center"/>
    </xf>
    <xf numFmtId="16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3" fillId="0" borderId="1" xfId="0" applyFont="1" applyBorder="1" applyAlignment="1">
      <alignment horizontal="center" vertical="center" wrapText="1"/>
    </xf>
  </cellXfs>
  <cellStyles count="2">
    <cellStyle name="Normal" xfId="0" builtinId="0"/>
    <cellStyle name="Обычный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8"/>
  <sheetViews>
    <sheetView tabSelected="1" topLeftCell="A25" zoomScale="70" zoomScaleNormal="70" workbookViewId="0">
      <selection activeCell="N39" sqref="N39"/>
    </sheetView>
  </sheetViews>
  <sheetFormatPr defaultRowHeight="15.6" x14ac:dyDescent="0.3"/>
  <cols>
    <col min="1" max="1" width="18.6640625" style="3" customWidth="1"/>
    <col min="2" max="13" width="15.109375" style="3" customWidth="1"/>
    <col min="14" max="14" width="13.88671875" style="3" customWidth="1"/>
    <col min="15" max="256" width="9.109375" style="3"/>
    <col min="257" max="257" width="18.6640625" style="3" customWidth="1"/>
    <col min="258" max="269" width="8.6640625" style="3" customWidth="1"/>
    <col min="270" max="270" width="13.88671875" style="3" customWidth="1"/>
    <col min="271" max="512" width="9.109375" style="3"/>
    <col min="513" max="513" width="18.6640625" style="3" customWidth="1"/>
    <col min="514" max="525" width="8.6640625" style="3" customWidth="1"/>
    <col min="526" max="526" width="13.88671875" style="3" customWidth="1"/>
    <col min="527" max="768" width="9.109375" style="3"/>
    <col min="769" max="769" width="18.6640625" style="3" customWidth="1"/>
    <col min="770" max="781" width="8.6640625" style="3" customWidth="1"/>
    <col min="782" max="782" width="13.88671875" style="3" customWidth="1"/>
    <col min="783" max="1024" width="9.109375" style="3"/>
    <col min="1025" max="1025" width="18.6640625" style="3" customWidth="1"/>
    <col min="1026" max="1037" width="8.6640625" style="3" customWidth="1"/>
    <col min="1038" max="1038" width="13.88671875" style="3" customWidth="1"/>
    <col min="1039" max="1280" width="9.109375" style="3"/>
    <col min="1281" max="1281" width="18.6640625" style="3" customWidth="1"/>
    <col min="1282" max="1293" width="8.6640625" style="3" customWidth="1"/>
    <col min="1294" max="1294" width="13.88671875" style="3" customWidth="1"/>
    <col min="1295" max="1536" width="9.109375" style="3"/>
    <col min="1537" max="1537" width="18.6640625" style="3" customWidth="1"/>
    <col min="1538" max="1549" width="8.6640625" style="3" customWidth="1"/>
    <col min="1550" max="1550" width="13.88671875" style="3" customWidth="1"/>
    <col min="1551" max="1792" width="9.109375" style="3"/>
    <col min="1793" max="1793" width="18.6640625" style="3" customWidth="1"/>
    <col min="1794" max="1805" width="8.6640625" style="3" customWidth="1"/>
    <col min="1806" max="1806" width="13.88671875" style="3" customWidth="1"/>
    <col min="1807" max="2048" width="9.109375" style="3"/>
    <col min="2049" max="2049" width="18.6640625" style="3" customWidth="1"/>
    <col min="2050" max="2061" width="8.6640625" style="3" customWidth="1"/>
    <col min="2062" max="2062" width="13.88671875" style="3" customWidth="1"/>
    <col min="2063" max="2304" width="9.109375" style="3"/>
    <col min="2305" max="2305" width="18.6640625" style="3" customWidth="1"/>
    <col min="2306" max="2317" width="8.6640625" style="3" customWidth="1"/>
    <col min="2318" max="2318" width="13.88671875" style="3" customWidth="1"/>
    <col min="2319" max="2560" width="9.109375" style="3"/>
    <col min="2561" max="2561" width="18.6640625" style="3" customWidth="1"/>
    <col min="2562" max="2573" width="8.6640625" style="3" customWidth="1"/>
    <col min="2574" max="2574" width="13.88671875" style="3" customWidth="1"/>
    <col min="2575" max="2816" width="9.109375" style="3"/>
    <col min="2817" max="2817" width="18.6640625" style="3" customWidth="1"/>
    <col min="2818" max="2829" width="8.6640625" style="3" customWidth="1"/>
    <col min="2830" max="2830" width="13.88671875" style="3" customWidth="1"/>
    <col min="2831" max="3072" width="9.109375" style="3"/>
    <col min="3073" max="3073" width="18.6640625" style="3" customWidth="1"/>
    <col min="3074" max="3085" width="8.6640625" style="3" customWidth="1"/>
    <col min="3086" max="3086" width="13.88671875" style="3" customWidth="1"/>
    <col min="3087" max="3328" width="9.109375" style="3"/>
    <col min="3329" max="3329" width="18.6640625" style="3" customWidth="1"/>
    <col min="3330" max="3341" width="8.6640625" style="3" customWidth="1"/>
    <col min="3342" max="3342" width="13.88671875" style="3" customWidth="1"/>
    <col min="3343" max="3584" width="9.109375" style="3"/>
    <col min="3585" max="3585" width="18.6640625" style="3" customWidth="1"/>
    <col min="3586" max="3597" width="8.6640625" style="3" customWidth="1"/>
    <col min="3598" max="3598" width="13.88671875" style="3" customWidth="1"/>
    <col min="3599" max="3840" width="9.109375" style="3"/>
    <col min="3841" max="3841" width="18.6640625" style="3" customWidth="1"/>
    <col min="3842" max="3853" width="8.6640625" style="3" customWidth="1"/>
    <col min="3854" max="3854" width="13.88671875" style="3" customWidth="1"/>
    <col min="3855" max="4096" width="9.109375" style="3"/>
    <col min="4097" max="4097" width="18.6640625" style="3" customWidth="1"/>
    <col min="4098" max="4109" width="8.6640625" style="3" customWidth="1"/>
    <col min="4110" max="4110" width="13.88671875" style="3" customWidth="1"/>
    <col min="4111" max="4352" width="9.109375" style="3"/>
    <col min="4353" max="4353" width="18.6640625" style="3" customWidth="1"/>
    <col min="4354" max="4365" width="8.6640625" style="3" customWidth="1"/>
    <col min="4366" max="4366" width="13.88671875" style="3" customWidth="1"/>
    <col min="4367" max="4608" width="9.109375" style="3"/>
    <col min="4609" max="4609" width="18.6640625" style="3" customWidth="1"/>
    <col min="4610" max="4621" width="8.6640625" style="3" customWidth="1"/>
    <col min="4622" max="4622" width="13.88671875" style="3" customWidth="1"/>
    <col min="4623" max="4864" width="9.109375" style="3"/>
    <col min="4865" max="4865" width="18.6640625" style="3" customWidth="1"/>
    <col min="4866" max="4877" width="8.6640625" style="3" customWidth="1"/>
    <col min="4878" max="4878" width="13.88671875" style="3" customWidth="1"/>
    <col min="4879" max="5120" width="9.109375" style="3"/>
    <col min="5121" max="5121" width="18.6640625" style="3" customWidth="1"/>
    <col min="5122" max="5133" width="8.6640625" style="3" customWidth="1"/>
    <col min="5134" max="5134" width="13.88671875" style="3" customWidth="1"/>
    <col min="5135" max="5376" width="9.109375" style="3"/>
    <col min="5377" max="5377" width="18.6640625" style="3" customWidth="1"/>
    <col min="5378" max="5389" width="8.6640625" style="3" customWidth="1"/>
    <col min="5390" max="5390" width="13.88671875" style="3" customWidth="1"/>
    <col min="5391" max="5632" width="9.109375" style="3"/>
    <col min="5633" max="5633" width="18.6640625" style="3" customWidth="1"/>
    <col min="5634" max="5645" width="8.6640625" style="3" customWidth="1"/>
    <col min="5646" max="5646" width="13.88671875" style="3" customWidth="1"/>
    <col min="5647" max="5888" width="9.109375" style="3"/>
    <col min="5889" max="5889" width="18.6640625" style="3" customWidth="1"/>
    <col min="5890" max="5901" width="8.6640625" style="3" customWidth="1"/>
    <col min="5902" max="5902" width="13.88671875" style="3" customWidth="1"/>
    <col min="5903" max="6144" width="9.109375" style="3"/>
    <col min="6145" max="6145" width="18.6640625" style="3" customWidth="1"/>
    <col min="6146" max="6157" width="8.6640625" style="3" customWidth="1"/>
    <col min="6158" max="6158" width="13.88671875" style="3" customWidth="1"/>
    <col min="6159" max="6400" width="9.109375" style="3"/>
    <col min="6401" max="6401" width="18.6640625" style="3" customWidth="1"/>
    <col min="6402" max="6413" width="8.6640625" style="3" customWidth="1"/>
    <col min="6414" max="6414" width="13.88671875" style="3" customWidth="1"/>
    <col min="6415" max="6656" width="9.109375" style="3"/>
    <col min="6657" max="6657" width="18.6640625" style="3" customWidth="1"/>
    <col min="6658" max="6669" width="8.6640625" style="3" customWidth="1"/>
    <col min="6670" max="6670" width="13.88671875" style="3" customWidth="1"/>
    <col min="6671" max="6912" width="9.109375" style="3"/>
    <col min="6913" max="6913" width="18.6640625" style="3" customWidth="1"/>
    <col min="6914" max="6925" width="8.6640625" style="3" customWidth="1"/>
    <col min="6926" max="6926" width="13.88671875" style="3" customWidth="1"/>
    <col min="6927" max="7168" width="9.109375" style="3"/>
    <col min="7169" max="7169" width="18.6640625" style="3" customWidth="1"/>
    <col min="7170" max="7181" width="8.6640625" style="3" customWidth="1"/>
    <col min="7182" max="7182" width="13.88671875" style="3" customWidth="1"/>
    <col min="7183" max="7424" width="9.109375" style="3"/>
    <col min="7425" max="7425" width="18.6640625" style="3" customWidth="1"/>
    <col min="7426" max="7437" width="8.6640625" style="3" customWidth="1"/>
    <col min="7438" max="7438" width="13.88671875" style="3" customWidth="1"/>
    <col min="7439" max="7680" width="9.109375" style="3"/>
    <col min="7681" max="7681" width="18.6640625" style="3" customWidth="1"/>
    <col min="7682" max="7693" width="8.6640625" style="3" customWidth="1"/>
    <col min="7694" max="7694" width="13.88671875" style="3" customWidth="1"/>
    <col min="7695" max="7936" width="9.109375" style="3"/>
    <col min="7937" max="7937" width="18.6640625" style="3" customWidth="1"/>
    <col min="7938" max="7949" width="8.6640625" style="3" customWidth="1"/>
    <col min="7950" max="7950" width="13.88671875" style="3" customWidth="1"/>
    <col min="7951" max="8192" width="9.109375" style="3"/>
    <col min="8193" max="8193" width="18.6640625" style="3" customWidth="1"/>
    <col min="8194" max="8205" width="8.6640625" style="3" customWidth="1"/>
    <col min="8206" max="8206" width="13.88671875" style="3" customWidth="1"/>
    <col min="8207" max="8448" width="9.109375" style="3"/>
    <col min="8449" max="8449" width="18.6640625" style="3" customWidth="1"/>
    <col min="8450" max="8461" width="8.6640625" style="3" customWidth="1"/>
    <col min="8462" max="8462" width="13.88671875" style="3" customWidth="1"/>
    <col min="8463" max="8704" width="9.109375" style="3"/>
    <col min="8705" max="8705" width="18.6640625" style="3" customWidth="1"/>
    <col min="8706" max="8717" width="8.6640625" style="3" customWidth="1"/>
    <col min="8718" max="8718" width="13.88671875" style="3" customWidth="1"/>
    <col min="8719" max="8960" width="9.109375" style="3"/>
    <col min="8961" max="8961" width="18.6640625" style="3" customWidth="1"/>
    <col min="8962" max="8973" width="8.6640625" style="3" customWidth="1"/>
    <col min="8974" max="8974" width="13.88671875" style="3" customWidth="1"/>
    <col min="8975" max="9216" width="9.109375" style="3"/>
    <col min="9217" max="9217" width="18.6640625" style="3" customWidth="1"/>
    <col min="9218" max="9229" width="8.6640625" style="3" customWidth="1"/>
    <col min="9230" max="9230" width="13.88671875" style="3" customWidth="1"/>
    <col min="9231" max="9472" width="9.109375" style="3"/>
    <col min="9473" max="9473" width="18.6640625" style="3" customWidth="1"/>
    <col min="9474" max="9485" width="8.6640625" style="3" customWidth="1"/>
    <col min="9486" max="9486" width="13.88671875" style="3" customWidth="1"/>
    <col min="9487" max="9728" width="9.109375" style="3"/>
    <col min="9729" max="9729" width="18.6640625" style="3" customWidth="1"/>
    <col min="9730" max="9741" width="8.6640625" style="3" customWidth="1"/>
    <col min="9742" max="9742" width="13.88671875" style="3" customWidth="1"/>
    <col min="9743" max="9984" width="9.109375" style="3"/>
    <col min="9985" max="9985" width="18.6640625" style="3" customWidth="1"/>
    <col min="9986" max="9997" width="8.6640625" style="3" customWidth="1"/>
    <col min="9998" max="9998" width="13.88671875" style="3" customWidth="1"/>
    <col min="9999" max="10240" width="9.109375" style="3"/>
    <col min="10241" max="10241" width="18.6640625" style="3" customWidth="1"/>
    <col min="10242" max="10253" width="8.6640625" style="3" customWidth="1"/>
    <col min="10254" max="10254" width="13.88671875" style="3" customWidth="1"/>
    <col min="10255" max="10496" width="9.109375" style="3"/>
    <col min="10497" max="10497" width="18.6640625" style="3" customWidth="1"/>
    <col min="10498" max="10509" width="8.6640625" style="3" customWidth="1"/>
    <col min="10510" max="10510" width="13.88671875" style="3" customWidth="1"/>
    <col min="10511" max="10752" width="9.109375" style="3"/>
    <col min="10753" max="10753" width="18.6640625" style="3" customWidth="1"/>
    <col min="10754" max="10765" width="8.6640625" style="3" customWidth="1"/>
    <col min="10766" max="10766" width="13.88671875" style="3" customWidth="1"/>
    <col min="10767" max="11008" width="9.109375" style="3"/>
    <col min="11009" max="11009" width="18.6640625" style="3" customWidth="1"/>
    <col min="11010" max="11021" width="8.6640625" style="3" customWidth="1"/>
    <col min="11022" max="11022" width="13.88671875" style="3" customWidth="1"/>
    <col min="11023" max="11264" width="9.109375" style="3"/>
    <col min="11265" max="11265" width="18.6640625" style="3" customWidth="1"/>
    <col min="11266" max="11277" width="8.6640625" style="3" customWidth="1"/>
    <col min="11278" max="11278" width="13.88671875" style="3" customWidth="1"/>
    <col min="11279" max="11520" width="9.109375" style="3"/>
    <col min="11521" max="11521" width="18.6640625" style="3" customWidth="1"/>
    <col min="11522" max="11533" width="8.6640625" style="3" customWidth="1"/>
    <col min="11534" max="11534" width="13.88671875" style="3" customWidth="1"/>
    <col min="11535" max="11776" width="9.109375" style="3"/>
    <col min="11777" max="11777" width="18.6640625" style="3" customWidth="1"/>
    <col min="11778" max="11789" width="8.6640625" style="3" customWidth="1"/>
    <col min="11790" max="11790" width="13.88671875" style="3" customWidth="1"/>
    <col min="11791" max="12032" width="9.109375" style="3"/>
    <col min="12033" max="12033" width="18.6640625" style="3" customWidth="1"/>
    <col min="12034" max="12045" width="8.6640625" style="3" customWidth="1"/>
    <col min="12046" max="12046" width="13.88671875" style="3" customWidth="1"/>
    <col min="12047" max="12288" width="9.109375" style="3"/>
    <col min="12289" max="12289" width="18.6640625" style="3" customWidth="1"/>
    <col min="12290" max="12301" width="8.6640625" style="3" customWidth="1"/>
    <col min="12302" max="12302" width="13.88671875" style="3" customWidth="1"/>
    <col min="12303" max="12544" width="9.109375" style="3"/>
    <col min="12545" max="12545" width="18.6640625" style="3" customWidth="1"/>
    <col min="12546" max="12557" width="8.6640625" style="3" customWidth="1"/>
    <col min="12558" max="12558" width="13.88671875" style="3" customWidth="1"/>
    <col min="12559" max="12800" width="9.109375" style="3"/>
    <col min="12801" max="12801" width="18.6640625" style="3" customWidth="1"/>
    <col min="12802" max="12813" width="8.6640625" style="3" customWidth="1"/>
    <col min="12814" max="12814" width="13.88671875" style="3" customWidth="1"/>
    <col min="12815" max="13056" width="9.109375" style="3"/>
    <col min="13057" max="13057" width="18.6640625" style="3" customWidth="1"/>
    <col min="13058" max="13069" width="8.6640625" style="3" customWidth="1"/>
    <col min="13070" max="13070" width="13.88671875" style="3" customWidth="1"/>
    <col min="13071" max="13312" width="9.109375" style="3"/>
    <col min="13313" max="13313" width="18.6640625" style="3" customWidth="1"/>
    <col min="13314" max="13325" width="8.6640625" style="3" customWidth="1"/>
    <col min="13326" max="13326" width="13.88671875" style="3" customWidth="1"/>
    <col min="13327" max="13568" width="9.109375" style="3"/>
    <col min="13569" max="13569" width="18.6640625" style="3" customWidth="1"/>
    <col min="13570" max="13581" width="8.6640625" style="3" customWidth="1"/>
    <col min="13582" max="13582" width="13.88671875" style="3" customWidth="1"/>
    <col min="13583" max="13824" width="9.109375" style="3"/>
    <col min="13825" max="13825" width="18.6640625" style="3" customWidth="1"/>
    <col min="13826" max="13837" width="8.6640625" style="3" customWidth="1"/>
    <col min="13838" max="13838" width="13.88671875" style="3" customWidth="1"/>
    <col min="13839" max="14080" width="9.109375" style="3"/>
    <col min="14081" max="14081" width="18.6640625" style="3" customWidth="1"/>
    <col min="14082" max="14093" width="8.6640625" style="3" customWidth="1"/>
    <col min="14094" max="14094" width="13.88671875" style="3" customWidth="1"/>
    <col min="14095" max="14336" width="9.109375" style="3"/>
    <col min="14337" max="14337" width="18.6640625" style="3" customWidth="1"/>
    <col min="14338" max="14349" width="8.6640625" style="3" customWidth="1"/>
    <col min="14350" max="14350" width="13.88671875" style="3" customWidth="1"/>
    <col min="14351" max="14592" width="9.109375" style="3"/>
    <col min="14593" max="14593" width="18.6640625" style="3" customWidth="1"/>
    <col min="14594" max="14605" width="8.6640625" style="3" customWidth="1"/>
    <col min="14606" max="14606" width="13.88671875" style="3" customWidth="1"/>
    <col min="14607" max="14848" width="9.109375" style="3"/>
    <col min="14849" max="14849" width="18.6640625" style="3" customWidth="1"/>
    <col min="14850" max="14861" width="8.6640625" style="3" customWidth="1"/>
    <col min="14862" max="14862" width="13.88671875" style="3" customWidth="1"/>
    <col min="14863" max="15104" width="9.109375" style="3"/>
    <col min="15105" max="15105" width="18.6640625" style="3" customWidth="1"/>
    <col min="15106" max="15117" width="8.6640625" style="3" customWidth="1"/>
    <col min="15118" max="15118" width="13.88671875" style="3" customWidth="1"/>
    <col min="15119" max="15360" width="9.109375" style="3"/>
    <col min="15361" max="15361" width="18.6640625" style="3" customWidth="1"/>
    <col min="15362" max="15373" width="8.6640625" style="3" customWidth="1"/>
    <col min="15374" max="15374" width="13.88671875" style="3" customWidth="1"/>
    <col min="15375" max="15616" width="9.109375" style="3"/>
    <col min="15617" max="15617" width="18.6640625" style="3" customWidth="1"/>
    <col min="15618" max="15629" width="8.6640625" style="3" customWidth="1"/>
    <col min="15630" max="15630" width="13.88671875" style="3" customWidth="1"/>
    <col min="15631" max="15872" width="9.109375" style="3"/>
    <col min="15873" max="15873" width="18.6640625" style="3" customWidth="1"/>
    <col min="15874" max="15885" width="8.6640625" style="3" customWidth="1"/>
    <col min="15886" max="15886" width="13.88671875" style="3" customWidth="1"/>
    <col min="15887" max="16128" width="9.109375" style="3"/>
    <col min="16129" max="16129" width="18.6640625" style="3" customWidth="1"/>
    <col min="16130" max="16141" width="8.6640625" style="3" customWidth="1"/>
    <col min="16142" max="16142" width="13.88671875" style="3" customWidth="1"/>
    <col min="16143" max="16384" width="9.109375" style="3"/>
  </cols>
  <sheetData>
    <row r="1" spans="1:13" ht="25.5" customHeight="1" x14ac:dyDescent="0.3">
      <c r="A1" s="10" t="s">
        <v>56</v>
      </c>
      <c r="B1" s="10"/>
      <c r="C1" s="10"/>
      <c r="D1" s="10"/>
      <c r="E1" s="10"/>
      <c r="F1" s="10"/>
      <c r="G1" s="10"/>
      <c r="H1" s="10"/>
      <c r="I1" s="10"/>
      <c r="J1" s="10"/>
      <c r="K1" s="10"/>
      <c r="L1" s="10"/>
      <c r="M1" s="10"/>
    </row>
    <row r="2" spans="1:13" ht="15.75" customHeight="1" x14ac:dyDescent="0.3">
      <c r="A2" s="9" t="s">
        <v>17</v>
      </c>
      <c r="B2" s="9" t="s">
        <v>18</v>
      </c>
      <c r="C2" s="9"/>
      <c r="D2" s="9"/>
      <c r="E2" s="9"/>
      <c r="F2" s="9"/>
      <c r="G2" s="9"/>
      <c r="H2" s="9"/>
      <c r="I2" s="9"/>
      <c r="J2" s="9"/>
      <c r="K2" s="9"/>
      <c r="L2" s="9"/>
      <c r="M2" s="9"/>
    </row>
    <row r="3" spans="1:13" ht="35.25" customHeight="1" x14ac:dyDescent="0.3">
      <c r="A3" s="9"/>
      <c r="B3" s="4" t="s">
        <v>19</v>
      </c>
      <c r="C3" s="4" t="s">
        <v>20</v>
      </c>
      <c r="D3" s="4" t="s">
        <v>21</v>
      </c>
      <c r="E3" s="4" t="s">
        <v>22</v>
      </c>
      <c r="F3" s="4" t="s">
        <v>23</v>
      </c>
      <c r="G3" s="4" t="s">
        <v>24</v>
      </c>
      <c r="H3" s="4" t="s">
        <v>25</v>
      </c>
      <c r="I3" s="4" t="s">
        <v>26</v>
      </c>
      <c r="J3" s="4" t="s">
        <v>27</v>
      </c>
      <c r="K3" s="4" t="s">
        <v>28</v>
      </c>
      <c r="L3" s="4" t="s">
        <v>29</v>
      </c>
      <c r="M3" s="4" t="s">
        <v>30</v>
      </c>
    </row>
    <row r="4" spans="1:13" ht="18" customHeight="1" x14ac:dyDescent="0.3">
      <c r="A4" s="5" t="s">
        <v>31</v>
      </c>
      <c r="B4" s="8">
        <v>0.24213789347947764</v>
      </c>
      <c r="C4" s="8">
        <v>8.0333759886997452E-2</v>
      </c>
      <c r="D4" s="8">
        <v>8.0175400012472955E-4</v>
      </c>
      <c r="E4" s="8">
        <v>1.0000000100000002</v>
      </c>
      <c r="F4" s="8">
        <v>1.0000000100000002</v>
      </c>
      <c r="G4" s="8">
        <v>1.0000000100000002</v>
      </c>
      <c r="H4" s="8">
        <v>1.0000000100000002</v>
      </c>
      <c r="I4" s="8">
        <v>1.0000000100000002</v>
      </c>
      <c r="J4" s="8">
        <v>124.72809400506897</v>
      </c>
      <c r="K4" s="8">
        <v>2.5000031182062079</v>
      </c>
      <c r="L4" s="8">
        <v>82.60025756431466</v>
      </c>
      <c r="M4" s="8">
        <v>1.4864305687620978</v>
      </c>
    </row>
    <row r="5" spans="1:13" ht="18" customHeight="1" x14ac:dyDescent="0.3">
      <c r="A5" s="5" t="s">
        <v>32</v>
      </c>
      <c r="B5" s="8">
        <v>4.2000201887164303</v>
      </c>
      <c r="C5" s="8">
        <v>0.52382009901412985</v>
      </c>
      <c r="D5" s="8">
        <v>9.4563727283302379E-4</v>
      </c>
      <c r="E5" s="8">
        <v>1.0000000100000002</v>
      </c>
      <c r="F5" s="8">
        <v>1.0000000100000002</v>
      </c>
      <c r="G5" s="8">
        <v>1.0000000100000002</v>
      </c>
      <c r="H5" s="8">
        <v>1.0000000100000002</v>
      </c>
      <c r="I5" s="8">
        <v>1.0000000100000002</v>
      </c>
      <c r="J5" s="8">
        <v>1.0000000100000002</v>
      </c>
      <c r="K5" s="8">
        <v>1.0000000100000002</v>
      </c>
      <c r="L5" s="8">
        <v>576.81770253511388</v>
      </c>
      <c r="M5" s="8">
        <v>2.3377607573695465</v>
      </c>
    </row>
    <row r="6" spans="1:13" ht="18" customHeight="1" x14ac:dyDescent="0.3">
      <c r="A6" s="5" t="s">
        <v>33</v>
      </c>
      <c r="B6" s="8">
        <v>2.3058371098107573</v>
      </c>
      <c r="C6" s="8">
        <v>6.706757026486114E-2</v>
      </c>
      <c r="D6" s="8">
        <v>2.6613422801805486E-4</v>
      </c>
      <c r="E6" s="8">
        <v>1.0000000100000002</v>
      </c>
      <c r="F6" s="8">
        <v>1.0000000100000002</v>
      </c>
      <c r="G6" s="8">
        <v>1.0000000100000002</v>
      </c>
      <c r="H6" s="8">
        <v>1.0000000100000002</v>
      </c>
      <c r="I6" s="8">
        <v>1.0000000100000002</v>
      </c>
      <c r="J6" s="8">
        <v>1.0000000100000002</v>
      </c>
      <c r="K6" s="8">
        <v>1.0000000100000002</v>
      </c>
      <c r="L6" s="8">
        <v>23309.610513520187</v>
      </c>
      <c r="M6" s="8">
        <v>0.37896438691128598</v>
      </c>
    </row>
    <row r="7" spans="1:13" ht="18" customHeight="1" x14ac:dyDescent="0.3">
      <c r="A7" s="5" t="s">
        <v>34</v>
      </c>
      <c r="B7" s="8">
        <v>0.36500063559247475</v>
      </c>
      <c r="C7" s="8">
        <v>0.12340323749363817</v>
      </c>
      <c r="D7" s="8">
        <v>4.3860816187948626E-2</v>
      </c>
      <c r="E7" s="8">
        <v>8.5687400000116713E-3</v>
      </c>
      <c r="F7" s="8">
        <v>1.0000000100000002</v>
      </c>
      <c r="G7" s="8">
        <v>1.0000000100000002</v>
      </c>
      <c r="H7" s="8">
        <v>1.0000000100000002</v>
      </c>
      <c r="I7" s="8">
        <v>1.0000000100000002</v>
      </c>
      <c r="J7" s="8">
        <v>23.340681991380286</v>
      </c>
      <c r="K7" s="8">
        <v>11.000002567475592</v>
      </c>
      <c r="L7" s="8">
        <v>95.182062559383624</v>
      </c>
      <c r="M7" s="8">
        <v>1.5777536975159994</v>
      </c>
    </row>
    <row r="8" spans="1:13" ht="18" customHeight="1" x14ac:dyDescent="0.3">
      <c r="A8" s="5" t="s">
        <v>35</v>
      </c>
      <c r="B8" s="8">
        <v>1.0579396884923511</v>
      </c>
      <c r="C8" s="8">
        <v>7.716161016953707E-2</v>
      </c>
      <c r="D8" s="8">
        <v>5.6610935905370169E-2</v>
      </c>
      <c r="E8" s="8">
        <v>1.3963822222938368E-3</v>
      </c>
      <c r="F8" s="8">
        <v>79.571270792967496</v>
      </c>
      <c r="G8" s="8">
        <v>1.2567360000007957E-2</v>
      </c>
      <c r="H8" s="8">
        <v>1.0000000100000002</v>
      </c>
      <c r="I8" s="8">
        <v>1.0000000100000002</v>
      </c>
      <c r="J8" s="8">
        <v>238.71381237890247</v>
      </c>
      <c r="K8" s="8">
        <v>3.3333412904793285</v>
      </c>
      <c r="L8" s="8">
        <v>236.30188028407167</v>
      </c>
      <c r="M8" s="8">
        <v>0.72848326391302276</v>
      </c>
    </row>
    <row r="9" spans="1:13" ht="18" customHeight="1" x14ac:dyDescent="0.3">
      <c r="A9" s="5" t="s">
        <v>36</v>
      </c>
      <c r="B9" s="8">
        <v>2.4545884237150752</v>
      </c>
      <c r="C9" s="8">
        <v>3.7038628528288209E-2</v>
      </c>
      <c r="D9" s="8">
        <v>6.283695000015915E-3</v>
      </c>
      <c r="E9" s="8">
        <v>1.0000000100000002</v>
      </c>
      <c r="F9" s="8">
        <v>1.0000000100000002</v>
      </c>
      <c r="G9" s="8">
        <v>1.0000000100000002</v>
      </c>
      <c r="H9" s="8">
        <v>1.0000000100000002</v>
      </c>
      <c r="I9" s="8">
        <v>1.0000000100000002</v>
      </c>
      <c r="J9" s="8">
        <v>1.0000000100000002</v>
      </c>
      <c r="K9" s="8">
        <v>1.0000000100000002</v>
      </c>
      <c r="L9" s="8">
        <v>318.28457664571027</v>
      </c>
      <c r="M9" s="8">
        <v>7.0044420771062397</v>
      </c>
    </row>
    <row r="10" spans="1:13" ht="18" customHeight="1" x14ac:dyDescent="0.3">
      <c r="A10" s="5" t="s">
        <v>37</v>
      </c>
      <c r="B10" s="8">
        <v>1.9197275268959297</v>
      </c>
      <c r="C10" s="8">
        <v>4.7980561341562547E-2</v>
      </c>
      <c r="D10" s="8">
        <v>1.6653235909112207E-4</v>
      </c>
      <c r="E10" s="8">
        <v>169.95848084313002</v>
      </c>
      <c r="F10" s="8">
        <v>5.8838000000169966E-3</v>
      </c>
      <c r="G10" s="8">
        <v>1.0000000100000002</v>
      </c>
      <c r="H10" s="8">
        <v>1.0000000100000002</v>
      </c>
      <c r="I10" s="8">
        <v>1.0000000100000002</v>
      </c>
      <c r="J10" s="8">
        <v>1.0000000100000002</v>
      </c>
      <c r="K10" s="8">
        <v>1.0000000100000002</v>
      </c>
      <c r="L10" s="8">
        <v>11217.259735646583</v>
      </c>
      <c r="M10" s="8">
        <v>15.778475464620655</v>
      </c>
    </row>
    <row r="11" spans="1:13" ht="18" customHeight="1" x14ac:dyDescent="0.3">
      <c r="A11" s="5" t="s">
        <v>38</v>
      </c>
      <c r="B11" s="8">
        <v>2.2642379141610038</v>
      </c>
      <c r="C11" s="8">
        <v>0.21668551124743637</v>
      </c>
      <c r="D11" s="8">
        <v>0.34616036883356588</v>
      </c>
      <c r="E11" s="8">
        <v>1.5331511111763372E-3</v>
      </c>
      <c r="F11" s="8">
        <v>1.0000000100000002</v>
      </c>
      <c r="G11" s="8">
        <v>1.0000000100000002</v>
      </c>
      <c r="H11" s="8">
        <v>1.0000000100000002</v>
      </c>
      <c r="I11" s="8">
        <v>1.0000000100000002</v>
      </c>
      <c r="J11" s="8">
        <v>1.0000000100000002</v>
      </c>
      <c r="K11" s="8">
        <v>1.0000000100000002</v>
      </c>
      <c r="L11" s="8">
        <v>9131.5796299101276</v>
      </c>
      <c r="M11" s="8">
        <v>1.5507251113879459</v>
      </c>
    </row>
    <row r="12" spans="1:13" ht="18" customHeight="1" x14ac:dyDescent="0.3">
      <c r="A12" s="5" t="s">
        <v>39</v>
      </c>
      <c r="B12" s="8">
        <v>0.70575718981839164</v>
      </c>
      <c r="C12" s="8">
        <v>0.11152875815219734</v>
      </c>
      <c r="D12" s="8">
        <v>1.6572682752655235E-4</v>
      </c>
      <c r="E12" s="8">
        <v>1.0000000100000002</v>
      </c>
      <c r="F12" s="8">
        <v>1.0000000100000002</v>
      </c>
      <c r="G12" s="8">
        <v>1.0000000100000002</v>
      </c>
      <c r="H12" s="8">
        <v>1.0000000100000002</v>
      </c>
      <c r="I12" s="8">
        <v>1.0000000100000002</v>
      </c>
      <c r="J12" s="8">
        <v>1.0000000100000002</v>
      </c>
      <c r="K12" s="8">
        <v>290.11491741878962</v>
      </c>
      <c r="L12" s="8">
        <v>148.80043169224521</v>
      </c>
      <c r="M12" s="8">
        <v>0.72123897540231963</v>
      </c>
    </row>
    <row r="13" spans="1:13" ht="18" customHeight="1" x14ac:dyDescent="0.3">
      <c r="A13" s="5" t="s">
        <v>40</v>
      </c>
      <c r="B13" s="8">
        <v>0.58643858765583401</v>
      </c>
      <c r="C13" s="8">
        <v>3.813099410729906E-2</v>
      </c>
      <c r="D13" s="8">
        <v>0.13954104312001928</v>
      </c>
      <c r="E13" s="8">
        <v>0.16666769319419095</v>
      </c>
      <c r="F13" s="8">
        <v>9.7416500000102654E-3</v>
      </c>
      <c r="G13" s="8">
        <v>1.0000000100000002</v>
      </c>
      <c r="H13" s="8">
        <v>1.0000000100000002</v>
      </c>
      <c r="I13" s="8">
        <v>102.65212120341134</v>
      </c>
      <c r="J13" s="8">
        <v>9.7416500000102654E-3</v>
      </c>
      <c r="K13" s="8">
        <v>205.30424240682268</v>
      </c>
      <c r="L13" s="8">
        <v>432.50088794266247</v>
      </c>
      <c r="M13" s="8">
        <v>1.1009519200961753</v>
      </c>
    </row>
    <row r="14" spans="1:13" ht="18" customHeight="1" x14ac:dyDescent="0.3">
      <c r="A14" s="5" t="s">
        <v>41</v>
      </c>
      <c r="B14" s="8">
        <v>0.82544012675228107</v>
      </c>
      <c r="C14" s="8">
        <v>7.6544155272450801E-2</v>
      </c>
      <c r="D14" s="8">
        <v>3.3333784693824128E-2</v>
      </c>
      <c r="E14" s="8">
        <v>2.2155550000004513E-2</v>
      </c>
      <c r="F14" s="8">
        <v>1.0000000100000002</v>
      </c>
      <c r="G14" s="8">
        <v>1.0000000100000002</v>
      </c>
      <c r="H14" s="8">
        <v>1.0000000100000002</v>
      </c>
      <c r="I14" s="8">
        <v>1.0000000100000002</v>
      </c>
      <c r="J14" s="8">
        <v>1.0000000100000002</v>
      </c>
      <c r="K14" s="8">
        <v>1.0000000100000002</v>
      </c>
      <c r="L14" s="8">
        <v>12547.651864048452</v>
      </c>
      <c r="M14" s="8">
        <v>0.71312652698645318</v>
      </c>
    </row>
    <row r="15" spans="1:13" ht="18" customHeight="1" x14ac:dyDescent="0.3">
      <c r="A15" s="5" t="s">
        <v>42</v>
      </c>
      <c r="B15" s="8">
        <v>1.5534830026091422</v>
      </c>
      <c r="C15" s="8">
        <v>0.11901640599725757</v>
      </c>
      <c r="D15" s="8">
        <v>8.9665493400447674E-2</v>
      </c>
      <c r="E15" s="8">
        <v>7.6923870761934771E-2</v>
      </c>
      <c r="F15" s="8">
        <v>1.259715500000794E-2</v>
      </c>
      <c r="G15" s="8">
        <v>1.0000000100000002</v>
      </c>
      <c r="H15" s="8">
        <v>1.0000000100000002</v>
      </c>
      <c r="I15" s="8">
        <v>1.0000000100000002</v>
      </c>
      <c r="J15" s="8">
        <v>39.691533676876787</v>
      </c>
      <c r="K15" s="8">
        <v>6.0000023814929424</v>
      </c>
      <c r="L15" s="8">
        <v>377.50089901536978</v>
      </c>
      <c r="M15" s="8">
        <v>0.83378485403078073</v>
      </c>
    </row>
    <row r="16" spans="1:13" ht="18" customHeight="1" x14ac:dyDescent="0.3">
      <c r="A16" s="5" t="s">
        <v>43</v>
      </c>
      <c r="B16" s="8">
        <v>2.512978660347335</v>
      </c>
      <c r="C16" s="8">
        <v>0.19561882388487714</v>
      </c>
      <c r="D16" s="8">
        <v>6.475593680010748E-2</v>
      </c>
      <c r="E16" s="8">
        <v>1.292928888966234E-3</v>
      </c>
      <c r="F16" s="8">
        <v>85.938192393266931</v>
      </c>
      <c r="G16" s="8">
        <v>1.1636280000008593E-2</v>
      </c>
      <c r="H16" s="8">
        <v>1.0000000100000002</v>
      </c>
      <c r="I16" s="8">
        <v>1.0000000100000002</v>
      </c>
      <c r="J16" s="8">
        <v>343.75276957306772</v>
      </c>
      <c r="K16" s="8">
        <v>1.000003437539478</v>
      </c>
      <c r="L16" s="8">
        <v>186.25064024172778</v>
      </c>
      <c r="M16" s="8">
        <v>1.1517115436749232</v>
      </c>
    </row>
    <row r="17" spans="1:13" ht="18" customHeight="1" x14ac:dyDescent="0.3">
      <c r="A17" s="5" t="s">
        <v>44</v>
      </c>
      <c r="B17" s="8">
        <v>0.53125019252643746</v>
      </c>
      <c r="C17" s="8">
        <v>9.3217749830606489E-2</v>
      </c>
      <c r="D17" s="8">
        <v>6.4521160065347166E-2</v>
      </c>
      <c r="E17" s="8">
        <v>1.9878283333836398E-3</v>
      </c>
      <c r="F17" s="8">
        <v>1.0000000100000002</v>
      </c>
      <c r="G17" s="8">
        <v>1.0000000100000002</v>
      </c>
      <c r="H17" s="8">
        <v>1.0000000100000002</v>
      </c>
      <c r="I17" s="8">
        <v>1.0000000100000002</v>
      </c>
      <c r="J17" s="8">
        <v>1.0000000100000002</v>
      </c>
      <c r="K17" s="8">
        <v>1.0000000100000002</v>
      </c>
      <c r="L17" s="8">
        <v>51144.848590288697</v>
      </c>
      <c r="M17" s="8">
        <v>0.94210501822948811</v>
      </c>
    </row>
    <row r="18" spans="1:13" ht="18" customHeight="1" x14ac:dyDescent="0.3">
      <c r="A18" s="5" t="s">
        <v>45</v>
      </c>
      <c r="B18" s="8">
        <v>1.4712893403783902</v>
      </c>
      <c r="C18" s="8">
        <v>0.27033273784865214</v>
      </c>
      <c r="D18" s="8">
        <v>8.2811569408752519E-2</v>
      </c>
      <c r="E18" s="8">
        <v>4.0769598537722596</v>
      </c>
      <c r="F18" s="8">
        <v>2.7192264187721264E-4</v>
      </c>
      <c r="G18" s="8">
        <v>1.0000000100000002</v>
      </c>
      <c r="H18" s="8">
        <v>1.0000000100000002</v>
      </c>
      <c r="I18" s="8">
        <v>1.0000000100000002</v>
      </c>
      <c r="J18" s="8">
        <v>346.94828111414807</v>
      </c>
      <c r="K18" s="8">
        <v>2.8822840000346951E-3</v>
      </c>
      <c r="L18" s="8">
        <v>9714.5518711961467</v>
      </c>
      <c r="M18" s="8">
        <v>0.84158517968915747</v>
      </c>
    </row>
    <row r="19" spans="1:13" ht="18" customHeight="1" x14ac:dyDescent="0.3">
      <c r="A19" s="5" t="s">
        <v>46</v>
      </c>
      <c r="B19" s="8">
        <v>0.38418085876154212</v>
      </c>
      <c r="C19" s="8">
        <v>2.6491989084152619E-2</v>
      </c>
      <c r="D19" s="8">
        <v>0.18182335397336716</v>
      </c>
      <c r="E19" s="8">
        <v>1.9334950000517203E-3</v>
      </c>
      <c r="F19" s="8">
        <v>1.0000000100000002</v>
      </c>
      <c r="G19" s="8">
        <v>1.0000000100000002</v>
      </c>
      <c r="H19" s="8">
        <v>1.0000000100000002</v>
      </c>
      <c r="I19" s="8">
        <v>86.200135161810593</v>
      </c>
      <c r="J19" s="8">
        <v>9.0000077580187732</v>
      </c>
      <c r="K19" s="8">
        <v>1.4444556505488404</v>
      </c>
      <c r="L19" s="8">
        <v>145.30932064647641</v>
      </c>
      <c r="M19" s="8">
        <v>0.58087055655755249</v>
      </c>
    </row>
    <row r="20" spans="1:13" ht="18" customHeight="1" x14ac:dyDescent="0.3">
      <c r="A20" s="5" t="s">
        <v>47</v>
      </c>
      <c r="B20" s="8">
        <v>0.61240822196764022</v>
      </c>
      <c r="C20" s="8">
        <v>5.497601889273019E-2</v>
      </c>
      <c r="D20" s="8">
        <v>1.7242271213469877E-2</v>
      </c>
      <c r="E20" s="8">
        <v>0.11212570000008919</v>
      </c>
      <c r="F20" s="8">
        <v>17.837141562676319</v>
      </c>
      <c r="G20" s="8">
        <v>2.0000035674343191</v>
      </c>
      <c r="H20" s="8">
        <v>0.50000178372034121</v>
      </c>
      <c r="I20" s="8">
        <v>5.606290000017837E-2</v>
      </c>
      <c r="J20" s="8">
        <v>44.592853906690799</v>
      </c>
      <c r="K20" s="8">
        <v>11.400050836075062</v>
      </c>
      <c r="L20" s="8">
        <v>17.509662048349462</v>
      </c>
      <c r="M20" s="8">
        <v>0.21218267240478447</v>
      </c>
    </row>
    <row r="21" spans="1:13" ht="18" customHeight="1" x14ac:dyDescent="0.3">
      <c r="A21" s="5" t="s">
        <v>48</v>
      </c>
      <c r="B21" s="8">
        <v>1.3972369681809937</v>
      </c>
      <c r="C21" s="8">
        <v>0.10001781536716065</v>
      </c>
      <c r="D21" s="8">
        <v>0.21053006579181746</v>
      </c>
      <c r="E21" s="8">
        <v>2.6667225000374995E-3</v>
      </c>
      <c r="F21" s="8">
        <v>1.0000000100000002</v>
      </c>
      <c r="G21" s="8">
        <v>1.0000000100000002</v>
      </c>
      <c r="H21" s="8">
        <v>1.0000000100000002</v>
      </c>
      <c r="I21" s="8">
        <v>1.0000000100000002</v>
      </c>
      <c r="J21" s="8">
        <v>1.0000000100000002</v>
      </c>
      <c r="K21" s="8">
        <v>562.49033782231879</v>
      </c>
      <c r="L21" s="8">
        <v>15.500087186491905</v>
      </c>
      <c r="M21" s="8">
        <v>0.2498499624597908</v>
      </c>
    </row>
    <row r="22" spans="1:13" ht="18" customHeight="1" x14ac:dyDescent="0.3">
      <c r="A22" s="5" t="s">
        <v>49</v>
      </c>
      <c r="B22" s="8">
        <v>1.2140202039556129</v>
      </c>
      <c r="C22" s="8">
        <v>0.59431569378021742</v>
      </c>
      <c r="D22" s="8">
        <v>0.17931991941750836</v>
      </c>
      <c r="E22" s="8">
        <v>1.0444969231726648E-3</v>
      </c>
      <c r="F22" s="8">
        <v>1.0000000100000002</v>
      </c>
      <c r="G22" s="8">
        <v>1.0000000100000002</v>
      </c>
      <c r="H22" s="8">
        <v>1.0000000100000002</v>
      </c>
      <c r="I22" s="8">
        <v>1.0000000100000002</v>
      </c>
      <c r="J22" s="8">
        <v>10.000000100000001</v>
      </c>
      <c r="K22" s="8">
        <v>69.9644282470679</v>
      </c>
      <c r="L22" s="8">
        <v>3.6842363028618577</v>
      </c>
      <c r="M22" s="8">
        <v>0.30337182096690646</v>
      </c>
    </row>
    <row r="23" spans="1:13" ht="18" customHeight="1" x14ac:dyDescent="0.3">
      <c r="A23" s="5" t="s">
        <v>50</v>
      </c>
      <c r="B23" s="8">
        <v>0.2176559706608078</v>
      </c>
      <c r="C23" s="8">
        <v>2.3810461542198725E-2</v>
      </c>
      <c r="D23" s="8">
        <v>1.0664450000009377E-2</v>
      </c>
      <c r="E23" s="8">
        <v>1.0000000100000002</v>
      </c>
      <c r="F23" s="8">
        <v>1.0000000100000002</v>
      </c>
      <c r="G23" s="8">
        <v>1.0000000100000002</v>
      </c>
      <c r="H23" s="8">
        <v>1.0000000100000002</v>
      </c>
      <c r="I23" s="8">
        <v>1.0000000100000002</v>
      </c>
      <c r="J23" s="8">
        <v>1.0000000100000002</v>
      </c>
      <c r="K23" s="8">
        <v>1.0000000100000002</v>
      </c>
      <c r="L23" s="8">
        <v>44446.778709430597</v>
      </c>
      <c r="M23" s="8">
        <v>0.32026835573779017</v>
      </c>
    </row>
    <row r="24" spans="1:13" ht="18" customHeight="1" x14ac:dyDescent="0.3">
      <c r="A24" s="5" t="s">
        <v>51</v>
      </c>
      <c r="B24" s="8">
        <v>1.9312438977204434</v>
      </c>
      <c r="C24" s="8">
        <v>0.24674571604889792</v>
      </c>
      <c r="D24" s="8">
        <v>0.16585457180809585</v>
      </c>
      <c r="E24" s="8">
        <v>0.12121520276701217</v>
      </c>
      <c r="F24" s="8">
        <v>3.2452075000308149E-3</v>
      </c>
      <c r="G24" s="8">
        <v>1.0000000100000002</v>
      </c>
      <c r="H24" s="8">
        <v>1.0000000100000002</v>
      </c>
      <c r="I24" s="8">
        <v>1.0000000100000002</v>
      </c>
      <c r="J24" s="8">
        <v>231.11074364503241</v>
      </c>
      <c r="K24" s="8">
        <v>3.6666751407467664</v>
      </c>
      <c r="L24" s="8">
        <v>46.364029255226029</v>
      </c>
      <c r="M24" s="8">
        <v>0.7348184965190705</v>
      </c>
    </row>
    <row r="25" spans="1:13" ht="18" customHeight="1" x14ac:dyDescent="0.3">
      <c r="A25" s="5" t="s">
        <v>52</v>
      </c>
      <c r="B25" s="8">
        <v>1.3488172255821316</v>
      </c>
      <c r="C25" s="8">
        <v>0.19865362672686945</v>
      </c>
      <c r="D25" s="8">
        <v>0.19316910623170669</v>
      </c>
      <c r="E25" s="8">
        <v>0.13333814047867415</v>
      </c>
      <c r="F25" s="8">
        <v>2.0803216667147361E-2</v>
      </c>
      <c r="G25" s="8">
        <v>8.0116208548880099</v>
      </c>
      <c r="H25" s="8">
        <v>0.12481880000008012</v>
      </c>
      <c r="I25" s="8">
        <v>1.0000001000000101</v>
      </c>
      <c r="J25" s="8">
        <v>1.0000001000000101</v>
      </c>
      <c r="K25" s="8">
        <v>96.139450258656126</v>
      </c>
      <c r="L25" s="8">
        <v>11.083439888904467</v>
      </c>
      <c r="M25" s="8">
        <v>4.2205035867842708</v>
      </c>
    </row>
    <row r="26" spans="1:13" ht="18" customHeight="1" x14ac:dyDescent="0.3">
      <c r="A26" s="5" t="s">
        <v>53</v>
      </c>
      <c r="B26" s="8">
        <v>1.5956503360194105</v>
      </c>
      <c r="C26" s="8">
        <v>0.11007321385620635</v>
      </c>
      <c r="D26" s="8">
        <v>3.9431434807970465E-4</v>
      </c>
      <c r="E26" s="8">
        <v>1.0000000100000002</v>
      </c>
      <c r="F26" s="8">
        <v>1.0000000100000002</v>
      </c>
      <c r="G26" s="8">
        <v>1.0000000100000002</v>
      </c>
      <c r="H26" s="8">
        <v>1.0000000100000002</v>
      </c>
      <c r="I26" s="8">
        <v>1.0000000100000002</v>
      </c>
      <c r="J26" s="8">
        <v>1.0000000100000002</v>
      </c>
      <c r="K26" s="8">
        <v>992.39167383393988</v>
      </c>
      <c r="L26" s="8">
        <v>12.555680157078781</v>
      </c>
      <c r="M26" s="8">
        <v>0.22171757079486809</v>
      </c>
    </row>
    <row r="27" spans="1:13" ht="18" customHeight="1" x14ac:dyDescent="0.3">
      <c r="A27" s="5" t="s">
        <v>54</v>
      </c>
      <c r="B27" s="8">
        <v>3.50901440245792</v>
      </c>
      <c r="C27" s="8">
        <v>0.13894882357339125</v>
      </c>
      <c r="D27" s="8">
        <v>5.265068568813102E-3</v>
      </c>
      <c r="E27" s="8">
        <v>5.2356650000191006E-3</v>
      </c>
      <c r="F27" s="8">
        <v>1.0000000100000002</v>
      </c>
      <c r="G27" s="8">
        <v>1.0000000100000002</v>
      </c>
      <c r="H27" s="8">
        <v>1.0000000100000002</v>
      </c>
      <c r="I27" s="8">
        <v>1.0000000100000002</v>
      </c>
      <c r="J27" s="8">
        <v>1.0000000100000002</v>
      </c>
      <c r="K27" s="8">
        <v>1241.4874671841442</v>
      </c>
      <c r="L27" s="8">
        <v>66.616211647295046</v>
      </c>
      <c r="M27" s="8">
        <v>1.4736293040560997</v>
      </c>
    </row>
    <row r="28" spans="1:13" ht="18" customHeight="1" x14ac:dyDescent="0.3">
      <c r="A28" s="5" t="s">
        <v>55</v>
      </c>
      <c r="B28" s="8">
        <v>0.54522909667985031</v>
      </c>
      <c r="C28" s="8">
        <v>6.8416975254633888E-2</v>
      </c>
      <c r="D28" s="8">
        <v>9.0911198686050174E-2</v>
      </c>
      <c r="E28" s="8">
        <v>0.50000105386626648</v>
      </c>
      <c r="F28" s="8">
        <v>1.0437790000011592E-2</v>
      </c>
      <c r="G28" s="8">
        <v>9.0909091909090911E-2</v>
      </c>
      <c r="H28" s="8">
        <v>110.00000010999997</v>
      </c>
      <c r="I28" s="8">
        <v>10.000001100000123</v>
      </c>
      <c r="J28" s="8">
        <v>0.6387061845252775</v>
      </c>
      <c r="K28" s="8">
        <v>9.5000066744769747</v>
      </c>
      <c r="L28" s="8">
        <v>137.36933792047051</v>
      </c>
      <c r="M28" s="8">
        <v>0.21042912768339189</v>
      </c>
    </row>
    <row r="29" spans="1:13" ht="18" customHeight="1" x14ac:dyDescent="0.3"/>
    <row r="30" spans="1:13" ht="18" customHeight="1" x14ac:dyDescent="0.3">
      <c r="A30" s="6"/>
    </row>
    <row r="31" spans="1:13" ht="18" customHeight="1" x14ac:dyDescent="0.3">
      <c r="A31" s="10" t="s">
        <v>56</v>
      </c>
      <c r="B31" s="10"/>
      <c r="C31" s="10"/>
      <c r="D31" s="10"/>
      <c r="E31" s="10"/>
      <c r="F31" s="10"/>
      <c r="G31" s="10"/>
      <c r="H31" s="10"/>
      <c r="I31" s="10"/>
      <c r="J31" s="10"/>
      <c r="K31" s="10"/>
      <c r="L31" s="10"/>
      <c r="M31" s="10"/>
    </row>
    <row r="32" spans="1:13" x14ac:dyDescent="0.3">
      <c r="A32" s="9" t="s">
        <v>17</v>
      </c>
      <c r="B32" s="9" t="s">
        <v>18</v>
      </c>
      <c r="C32" s="9"/>
      <c r="D32" s="9"/>
      <c r="E32" s="9"/>
      <c r="F32" s="9"/>
      <c r="G32" s="9"/>
      <c r="H32" s="9"/>
      <c r="I32" s="9"/>
      <c r="J32" s="9"/>
      <c r="K32" s="9"/>
      <c r="L32" s="9"/>
      <c r="M32" s="9"/>
    </row>
    <row r="33" spans="1:13" x14ac:dyDescent="0.3">
      <c r="A33" s="9"/>
      <c r="B33" s="4" t="s">
        <v>19</v>
      </c>
      <c r="C33" s="4" t="s">
        <v>20</v>
      </c>
      <c r="D33" s="4" t="s">
        <v>21</v>
      </c>
      <c r="E33" s="4" t="s">
        <v>22</v>
      </c>
      <c r="F33" s="4" t="s">
        <v>23</v>
      </c>
      <c r="G33" s="4" t="s">
        <v>24</v>
      </c>
      <c r="H33" s="4" t="s">
        <v>25</v>
      </c>
      <c r="I33" s="4" t="s">
        <v>26</v>
      </c>
      <c r="J33" s="4" t="s">
        <v>27</v>
      </c>
      <c r="K33" s="4" t="s">
        <v>28</v>
      </c>
      <c r="L33" s="4" t="s">
        <v>29</v>
      </c>
      <c r="M33" s="4" t="s">
        <v>30</v>
      </c>
    </row>
    <row r="34" spans="1:13" x14ac:dyDescent="0.3">
      <c r="A34" s="5" t="s">
        <v>31</v>
      </c>
      <c r="B34" s="7">
        <v>0.24206139118118761</v>
      </c>
      <c r="C34" s="7">
        <v>8.0689309197224293E-2</v>
      </c>
      <c r="D34" s="7">
        <v>7.9011172380248249E-4</v>
      </c>
      <c r="E34" s="7">
        <v>0.9854965620904067</v>
      </c>
      <c r="F34" s="7">
        <v>0.9854509298335794</v>
      </c>
      <c r="G34" s="7">
        <v>0.98523924553809206</v>
      </c>
      <c r="H34" s="7">
        <v>0.9850820808381664</v>
      </c>
      <c r="I34" s="7">
        <v>0.98541877421963975</v>
      </c>
      <c r="J34" s="7">
        <v>122.93232708553137</v>
      </c>
      <c r="K34" s="7">
        <v>2.5017393064985529</v>
      </c>
      <c r="L34" s="7">
        <v>84.182431558590451</v>
      </c>
      <c r="M34" s="7">
        <v>3.0372300626692357</v>
      </c>
    </row>
    <row r="35" spans="1:13" x14ac:dyDescent="0.3">
      <c r="A35" s="5" t="s">
        <v>32</v>
      </c>
      <c r="B35" s="7">
        <v>4.1999625005188364</v>
      </c>
      <c r="C35" s="7">
        <v>0.52427302552083399</v>
      </c>
      <c r="D35" s="7">
        <v>8.9895464464887452E-4</v>
      </c>
      <c r="E35" s="7">
        <v>0.94093647398272451</v>
      </c>
      <c r="F35" s="7">
        <v>0.92891744156698863</v>
      </c>
      <c r="G35" s="7">
        <v>0.91777583697942122</v>
      </c>
      <c r="H35" s="7">
        <v>0.88983532482074645</v>
      </c>
      <c r="I35" s="7">
        <v>0.87889999000300101</v>
      </c>
      <c r="J35" s="7">
        <v>0.8722834252885745</v>
      </c>
      <c r="K35" s="7">
        <v>0.86614179799416735</v>
      </c>
      <c r="L35" s="7">
        <v>497.47761806593735</v>
      </c>
      <c r="M35" s="7">
        <v>1.6252449110457694</v>
      </c>
    </row>
    <row r="36" spans="1:13" ht="31.2" x14ac:dyDescent="0.3">
      <c r="A36" s="5" t="s">
        <v>33</v>
      </c>
      <c r="B36" s="7">
        <v>2.3055741692808009</v>
      </c>
      <c r="C36" s="7">
        <v>6.7188889304547597E-2</v>
      </c>
      <c r="D36" s="7">
        <v>2.6611428876445513E-4</v>
      </c>
      <c r="E36" s="7">
        <v>0.9998555365082773</v>
      </c>
      <c r="F36" s="7">
        <v>0.99978808403129438</v>
      </c>
      <c r="G36" s="7">
        <v>0.99972314916419269</v>
      </c>
      <c r="H36" s="7">
        <v>0.99965887732185654</v>
      </c>
      <c r="I36" s="7">
        <v>0.9995966255187424</v>
      </c>
      <c r="J36" s="7">
        <v>0.9995483037156887</v>
      </c>
      <c r="K36" s="7">
        <v>0.99951381861826127</v>
      </c>
      <c r="L36" s="7">
        <v>23297.760895253494</v>
      </c>
      <c r="M36" s="7">
        <v>0.23932824444514869</v>
      </c>
    </row>
    <row r="37" spans="1:13" x14ac:dyDescent="0.3">
      <c r="A37" s="5" t="s">
        <v>34</v>
      </c>
      <c r="B37" s="7">
        <v>0.36402768881696307</v>
      </c>
      <c r="C37" s="7">
        <v>0.1263216327932912</v>
      </c>
      <c r="D37" s="7">
        <v>4.3633281662168309E-2</v>
      </c>
      <c r="E37" s="7">
        <v>8.5194801438920505E-3</v>
      </c>
      <c r="F37" s="7">
        <v>0.9942666304346014</v>
      </c>
      <c r="G37" s="7">
        <v>0.99429872371287231</v>
      </c>
      <c r="H37" s="7">
        <v>0.99435167487125198</v>
      </c>
      <c r="I37" s="7">
        <v>0.99442714257167275</v>
      </c>
      <c r="J37" s="7">
        <v>23.213069155682714</v>
      </c>
      <c r="K37" s="7">
        <v>10.972679485025353</v>
      </c>
      <c r="L37" s="7">
        <v>97.220170209269881</v>
      </c>
      <c r="M37" s="7">
        <v>2.3950895313144964</v>
      </c>
    </row>
    <row r="38" spans="1:13" x14ac:dyDescent="0.3">
      <c r="A38" s="5" t="s">
        <v>35</v>
      </c>
      <c r="B38" s="7">
        <v>1.058021515810355</v>
      </c>
      <c r="C38" s="7">
        <v>7.7082672923546591E-2</v>
      </c>
      <c r="D38" s="7">
        <v>5.664018261601611E-2</v>
      </c>
      <c r="E38" s="7">
        <v>1.4039652881238727E-3</v>
      </c>
      <c r="F38" s="7">
        <v>79.647366105500311</v>
      </c>
      <c r="G38" s="7">
        <v>1.2505734799856427E-2</v>
      </c>
      <c r="H38" s="7">
        <v>0.99707236869353755</v>
      </c>
      <c r="I38" s="7">
        <v>0.99666999800049649</v>
      </c>
      <c r="J38" s="7">
        <v>238.6430645531033</v>
      </c>
      <c r="K38" s="7">
        <v>3.3311243932293149</v>
      </c>
      <c r="L38" s="7">
        <v>237.73998045965283</v>
      </c>
      <c r="M38" s="7">
        <v>0.71999178066860137</v>
      </c>
    </row>
    <row r="39" spans="1:13" x14ac:dyDescent="0.3">
      <c r="A39" s="5" t="s">
        <v>36</v>
      </c>
      <c r="B39" s="7">
        <v>2.4543330993903627</v>
      </c>
      <c r="C39" s="7">
        <v>3.7258142097056905E-2</v>
      </c>
      <c r="D39" s="7">
        <v>6.0778969945369556E-3</v>
      </c>
      <c r="E39" s="7">
        <v>0.965393356950772</v>
      </c>
      <c r="F39" s="7">
        <v>0.96201625487259212</v>
      </c>
      <c r="G39" s="7">
        <v>0.95736590674257938</v>
      </c>
      <c r="H39" s="7">
        <v>0.9518997776251571</v>
      </c>
      <c r="I39" s="7">
        <v>0.94655778951654779</v>
      </c>
      <c r="J39" s="7">
        <v>0.94279675350272962</v>
      </c>
      <c r="K39" s="7">
        <v>0.94009273501691981</v>
      </c>
      <c r="L39" s="7">
        <v>298.7834976901915</v>
      </c>
      <c r="M39" s="7">
        <v>6.2040644658800908</v>
      </c>
    </row>
    <row r="40" spans="1:13" x14ac:dyDescent="0.3">
      <c r="A40" s="5" t="s">
        <v>37</v>
      </c>
      <c r="B40" s="7">
        <v>1.9181131227661781</v>
      </c>
      <c r="C40" s="7">
        <v>4.8947647179636802E-2</v>
      </c>
      <c r="D40" s="7">
        <v>1.598215085637073E-4</v>
      </c>
      <c r="E40" s="7">
        <v>163.24951564085436</v>
      </c>
      <c r="F40" s="7">
        <v>5.6703669804891426E-3</v>
      </c>
      <c r="G40" s="7">
        <v>0.96876751099399305</v>
      </c>
      <c r="H40" s="7">
        <v>0.96641082129679168</v>
      </c>
      <c r="I40" s="7">
        <v>0.96343858276311534</v>
      </c>
      <c r="J40" s="7">
        <v>0.96313442822999851</v>
      </c>
      <c r="K40" s="7">
        <v>0.96004385255490332</v>
      </c>
      <c r="L40" s="7">
        <v>10777.366785356216</v>
      </c>
      <c r="M40" s="7">
        <v>16.122780388881107</v>
      </c>
    </row>
    <row r="41" spans="1:13" x14ac:dyDescent="0.3">
      <c r="A41" s="5" t="s">
        <v>38</v>
      </c>
      <c r="B41" s="7">
        <v>2.1827009970263789</v>
      </c>
      <c r="C41" s="7">
        <v>0.26521570554443347</v>
      </c>
      <c r="D41" s="7">
        <v>0.28242363047074404</v>
      </c>
      <c r="E41" s="7">
        <v>1.2909686346222915E-3</v>
      </c>
      <c r="F41" s="7">
        <v>0.84354396482569205</v>
      </c>
      <c r="G41" s="7">
        <v>0.84411649079083761</v>
      </c>
      <c r="H41" s="7">
        <v>0.82639579843433364</v>
      </c>
      <c r="I41" s="7">
        <v>0.81842602024911815</v>
      </c>
      <c r="J41" s="7">
        <v>0.82947328328257586</v>
      </c>
      <c r="K41" s="7">
        <v>0.84329967021477659</v>
      </c>
      <c r="L41" s="7">
        <v>7682.6797580565299</v>
      </c>
      <c r="M41" s="7">
        <v>3.6775548440122949</v>
      </c>
    </row>
    <row r="42" spans="1:13" x14ac:dyDescent="0.3">
      <c r="A42" s="5" t="s">
        <v>39</v>
      </c>
      <c r="B42" s="7">
        <v>0.70706402273383195</v>
      </c>
      <c r="C42" s="7">
        <v>0.10947345555125193</v>
      </c>
      <c r="D42" s="7">
        <v>1.6606899394062963E-4</v>
      </c>
      <c r="E42" s="7">
        <v>1.0020630390205421</v>
      </c>
      <c r="F42" s="7">
        <v>1.0020557067767268</v>
      </c>
      <c r="G42" s="7">
        <v>1.0020459795044738</v>
      </c>
      <c r="H42" s="7">
        <v>1.0020339285707167</v>
      </c>
      <c r="I42" s="7">
        <v>1.0020164624187871</v>
      </c>
      <c r="J42" s="7">
        <v>1.0020078032451341</v>
      </c>
      <c r="K42" s="7">
        <v>290.69763582781144</v>
      </c>
      <c r="L42" s="7">
        <v>149.56419850084737</v>
      </c>
      <c r="M42" s="7">
        <v>0.82345145177177415</v>
      </c>
    </row>
    <row r="43" spans="1:13" x14ac:dyDescent="0.3">
      <c r="A43" s="5" t="s">
        <v>40</v>
      </c>
      <c r="B43" s="7">
        <v>0.5864115373433163</v>
      </c>
      <c r="C43" s="7">
        <v>3.8177500824399253E-2</v>
      </c>
      <c r="D43" s="7">
        <v>0.13946312943020034</v>
      </c>
      <c r="E43" s="7">
        <v>0.16657496794538226</v>
      </c>
      <c r="F43" s="7">
        <v>9.7364168911858017E-3</v>
      </c>
      <c r="G43" s="7">
        <v>0.99946004616360451</v>
      </c>
      <c r="H43" s="7">
        <v>0.99945777588128204</v>
      </c>
      <c r="I43" s="7">
        <v>102.5969244736963</v>
      </c>
      <c r="J43" s="7">
        <v>9.7438878900838362E-3</v>
      </c>
      <c r="K43" s="7">
        <v>205.3509955520295</v>
      </c>
      <c r="L43" s="7">
        <v>433.2126371381832</v>
      </c>
      <c r="M43" s="7">
        <v>1.5916140860431318</v>
      </c>
    </row>
    <row r="44" spans="1:13" x14ac:dyDescent="0.3">
      <c r="A44" s="5" t="s">
        <v>41</v>
      </c>
      <c r="B44" s="7">
        <v>0.82552804191295759</v>
      </c>
      <c r="C44" s="7">
        <v>7.6434754641876421E-2</v>
      </c>
      <c r="D44" s="7">
        <v>3.3307221631706879E-2</v>
      </c>
      <c r="E44" s="7">
        <v>2.2164205037153863E-2</v>
      </c>
      <c r="F44" s="7">
        <v>1.0003955913558915</v>
      </c>
      <c r="G44" s="7">
        <v>1.0003617367049498</v>
      </c>
      <c r="H44" s="7">
        <v>1.0003158495550808</v>
      </c>
      <c r="I44" s="7">
        <v>1.0002653205514394</v>
      </c>
      <c r="J44" s="7">
        <v>1.0002089926307891</v>
      </c>
      <c r="K44" s="7">
        <v>1.0001593088558267</v>
      </c>
      <c r="L44" s="7">
        <v>12549.172808582975</v>
      </c>
      <c r="M44" s="7">
        <v>0.7659382555166222</v>
      </c>
    </row>
    <row r="45" spans="1:13" x14ac:dyDescent="0.3">
      <c r="A45" s="5" t="s">
        <v>42</v>
      </c>
      <c r="B45" s="7">
        <v>1.5488067734206001</v>
      </c>
      <c r="C45" s="7">
        <v>0.12242740790041391</v>
      </c>
      <c r="D45" s="7">
        <v>8.7379214181830478E-2</v>
      </c>
      <c r="E45" s="7">
        <v>7.491847886634545E-2</v>
      </c>
      <c r="F45" s="7">
        <v>1.2265757638477951E-2</v>
      </c>
      <c r="G45" s="7">
        <v>0.97368283473586414</v>
      </c>
      <c r="H45" s="7">
        <v>0.97366865550122517</v>
      </c>
      <c r="I45" s="7">
        <v>0.97364323247926821</v>
      </c>
      <c r="J45" s="7">
        <v>38.644282278353295</v>
      </c>
      <c r="K45" s="7">
        <v>5.8371678848483395</v>
      </c>
      <c r="L45" s="7">
        <v>366.30911005528787</v>
      </c>
      <c r="M45" s="7">
        <v>0.80358160770253662</v>
      </c>
    </row>
    <row r="46" spans="1:13" x14ac:dyDescent="0.3">
      <c r="A46" s="5" t="s">
        <v>43</v>
      </c>
      <c r="B46" s="7">
        <v>2.4372313689219518</v>
      </c>
      <c r="C46" s="7">
        <v>0.23316013774104125</v>
      </c>
      <c r="D46" s="7">
        <v>5.5804456450939344E-2</v>
      </c>
      <c r="E46" s="7">
        <v>1.1281583293456183E-3</v>
      </c>
      <c r="F46" s="7">
        <v>74.989783704276334</v>
      </c>
      <c r="G46" s="7">
        <v>1.0226965773236042E-2</v>
      </c>
      <c r="H46" s="7">
        <v>0.87896890293065011</v>
      </c>
      <c r="I46" s="7">
        <v>0.87903615356301523</v>
      </c>
      <c r="J46" s="7">
        <v>302.17585281267282</v>
      </c>
      <c r="K46" s="7">
        <v>0.87092072861331105</v>
      </c>
      <c r="L46" s="7">
        <v>160.72060232308078</v>
      </c>
      <c r="M46" s="7">
        <v>1.8032587761303878</v>
      </c>
    </row>
    <row r="47" spans="1:13" x14ac:dyDescent="0.3">
      <c r="A47" s="5" t="s">
        <v>44</v>
      </c>
      <c r="B47" s="7">
        <v>0.52652858023270921</v>
      </c>
      <c r="C47" s="7">
        <v>0.10214683663391168</v>
      </c>
      <c r="D47" s="7">
        <v>6.7992720391928524E-2</v>
      </c>
      <c r="E47" s="7">
        <v>1.954741231688989E-3</v>
      </c>
      <c r="F47" s="7">
        <v>0.98325108133972916</v>
      </c>
      <c r="G47" s="7">
        <v>0.98320243073312064</v>
      </c>
      <c r="H47" s="7">
        <v>0.98309370307580268</v>
      </c>
      <c r="I47" s="7">
        <v>0.98303365709076274</v>
      </c>
      <c r="J47" s="7">
        <v>0.98291784469479593</v>
      </c>
      <c r="K47" s="7">
        <v>0.98282280078711937</v>
      </c>
      <c r="L47" s="7">
        <v>50263.755680211863</v>
      </c>
      <c r="M47" s="7">
        <v>1.7995728187981146</v>
      </c>
    </row>
    <row r="48" spans="1:13" x14ac:dyDescent="0.3">
      <c r="A48" s="5" t="s">
        <v>45</v>
      </c>
      <c r="B48" s="7">
        <v>1.4712707666056584</v>
      </c>
      <c r="C48" s="7">
        <v>0.27032028297680288</v>
      </c>
      <c r="D48" s="7">
        <v>8.2981723851955916E-2</v>
      </c>
      <c r="E48" s="7">
        <v>4.0680591477463572</v>
      </c>
      <c r="F48" s="7">
        <v>2.7219114141839752E-4</v>
      </c>
      <c r="G48" s="7">
        <v>1.0009846531897904</v>
      </c>
      <c r="H48" s="7">
        <v>1.0009718871483237</v>
      </c>
      <c r="I48" s="7">
        <v>1.0009579511663287</v>
      </c>
      <c r="J48" s="7">
        <v>347.27434761682719</v>
      </c>
      <c r="K48" s="7">
        <v>2.8755312247912787E-3</v>
      </c>
      <c r="L48" s="7">
        <v>9691.3329992602758</v>
      </c>
      <c r="M48" s="7">
        <v>0.83651576863374744</v>
      </c>
    </row>
    <row r="49" spans="1:13" x14ac:dyDescent="0.3">
      <c r="A49" s="5" t="s">
        <v>46</v>
      </c>
      <c r="B49" s="7">
        <v>0.38394334166694472</v>
      </c>
      <c r="C49" s="7">
        <v>2.7025110422214099E-2</v>
      </c>
      <c r="D49" s="7">
        <v>0.18213623831694312</v>
      </c>
      <c r="E49" s="7">
        <v>1.9263117569842262E-3</v>
      </c>
      <c r="F49" s="7">
        <v>0.99627773383664731</v>
      </c>
      <c r="G49" s="7">
        <v>0.99627276806004572</v>
      </c>
      <c r="H49" s="7">
        <v>0.99627006628658321</v>
      </c>
      <c r="I49" s="7">
        <v>85.878576021988209</v>
      </c>
      <c r="J49" s="7">
        <v>8.9681718830704327</v>
      </c>
      <c r="K49" s="7">
        <v>1.4425987071451578</v>
      </c>
      <c r="L49" s="7">
        <v>145.66852913609989</v>
      </c>
      <c r="M49" s="7">
        <v>0.94769961930168567</v>
      </c>
    </row>
    <row r="50" spans="1:13" x14ac:dyDescent="0.3">
      <c r="A50" s="5" t="s">
        <v>47</v>
      </c>
      <c r="B50" s="7">
        <v>0.61240152511489687</v>
      </c>
      <c r="C50" s="7">
        <v>5.4999728584434776E-2</v>
      </c>
      <c r="D50" s="7">
        <v>1.7490152948313489E-2</v>
      </c>
      <c r="E50" s="7">
        <v>1.1317468025785801E-2</v>
      </c>
      <c r="F50" s="7">
        <v>180.01118170675403</v>
      </c>
      <c r="G50" s="7">
        <v>1.9733680012649268</v>
      </c>
      <c r="H50" s="7">
        <v>0.49661341708796564</v>
      </c>
      <c r="I50" s="7">
        <v>5.5692145582873767E-3</v>
      </c>
      <c r="J50" s="7">
        <v>442.97164815587018</v>
      </c>
      <c r="K50" s="7">
        <v>11.404099961831465</v>
      </c>
      <c r="L50" s="7">
        <v>17.509167600893882</v>
      </c>
      <c r="M50" s="7">
        <v>0.3222643653421684</v>
      </c>
    </row>
    <row r="51" spans="1:13" x14ac:dyDescent="0.3">
      <c r="A51" s="5" t="s">
        <v>48</v>
      </c>
      <c r="B51" s="7">
        <v>1.3972127346419181</v>
      </c>
      <c r="C51" s="7">
        <v>0.10003407723703574</v>
      </c>
      <c r="D51" s="7">
        <v>0.21052760326965811</v>
      </c>
      <c r="E51" s="7">
        <v>2.6667163094985561E-3</v>
      </c>
      <c r="F51" s="7">
        <v>0.99997285713695716</v>
      </c>
      <c r="G51" s="7">
        <v>0.99991821862580965</v>
      </c>
      <c r="H51" s="7">
        <v>0.99985121993510695</v>
      </c>
      <c r="I51" s="7">
        <v>0.99980328461220613</v>
      </c>
      <c r="J51" s="7">
        <v>0.9997720605255791</v>
      </c>
      <c r="K51" s="7">
        <v>562.35275498133706</v>
      </c>
      <c r="L51" s="7">
        <v>15.513005891083575</v>
      </c>
      <c r="M51" s="7">
        <v>0.19488870385802126</v>
      </c>
    </row>
    <row r="52" spans="1:13" x14ac:dyDescent="0.3">
      <c r="A52" s="5" t="s">
        <v>49</v>
      </c>
      <c r="B52" s="7">
        <v>1.2139964233407479</v>
      </c>
      <c r="C52" s="7">
        <v>0.5943520969652446</v>
      </c>
      <c r="D52" s="7">
        <v>0.17518496616623216</v>
      </c>
      <c r="E52" s="7">
        <v>9.5402561312743321E-3</v>
      </c>
      <c r="F52" s="7">
        <v>0.92289109209475129</v>
      </c>
      <c r="G52" s="7">
        <v>0.95367877095040599</v>
      </c>
      <c r="H52" s="7">
        <v>1.0045497467807778</v>
      </c>
      <c r="I52" s="7">
        <v>1.0507487938089535</v>
      </c>
      <c r="J52" s="7">
        <v>1.0812582642053605</v>
      </c>
      <c r="K52" s="7">
        <v>76.582829514465629</v>
      </c>
      <c r="L52" s="7">
        <v>3.7549391313894853</v>
      </c>
      <c r="M52" s="7">
        <v>0.43477579460301313</v>
      </c>
    </row>
    <row r="53" spans="1:13" x14ac:dyDescent="0.3">
      <c r="A53" s="5" t="s">
        <v>50</v>
      </c>
      <c r="B53" s="7">
        <v>0.21757004076956657</v>
      </c>
      <c r="C53" s="7">
        <v>2.470056364660413E-2</v>
      </c>
      <c r="D53" s="7">
        <v>9.671944970859405E-3</v>
      </c>
      <c r="E53" s="7">
        <v>0.90697756669983098</v>
      </c>
      <c r="F53" s="7">
        <v>0.91151654581380004</v>
      </c>
      <c r="G53" s="7">
        <v>0.91780636942251315</v>
      </c>
      <c r="H53" s="7">
        <v>0.92385464147222451</v>
      </c>
      <c r="I53" s="7">
        <v>0.92891782836220826</v>
      </c>
      <c r="J53" s="7">
        <v>0.93541534526397108</v>
      </c>
      <c r="K53" s="7">
        <v>0.94362923611912208</v>
      </c>
      <c r="L53" s="7">
        <v>42288.522744930087</v>
      </c>
      <c r="M53" s="7">
        <v>1.337209247554731</v>
      </c>
    </row>
    <row r="54" spans="1:13" x14ac:dyDescent="0.3">
      <c r="A54" s="5" t="s">
        <v>51</v>
      </c>
      <c r="B54" s="7">
        <v>1.9312326417277019</v>
      </c>
      <c r="C54" s="7">
        <v>0.24659823531296224</v>
      </c>
      <c r="D54" s="7">
        <v>0.16636434083475565</v>
      </c>
      <c r="E54" s="7">
        <v>0.12219569319352391</v>
      </c>
      <c r="F54" s="7">
        <v>3.2631875595516913E-3</v>
      </c>
      <c r="G54" s="7">
        <v>1.0054898056323729</v>
      </c>
      <c r="H54" s="7">
        <v>1.0054358344241923</v>
      </c>
      <c r="I54" s="7">
        <v>1.0053793774613964</v>
      </c>
      <c r="J54" s="7">
        <v>232.34261341258943</v>
      </c>
      <c r="K54" s="7">
        <v>3.6513222348706282</v>
      </c>
      <c r="L54" s="7">
        <v>44.797290389076238</v>
      </c>
      <c r="M54" s="7">
        <v>0.47937999343896742</v>
      </c>
    </row>
    <row r="55" spans="1:13" x14ac:dyDescent="0.3">
      <c r="A55" s="5" t="s">
        <v>52</v>
      </c>
      <c r="B55" s="7">
        <v>0.52995505063557768</v>
      </c>
      <c r="C55" s="7">
        <v>0.16974744727737232</v>
      </c>
      <c r="D55" s="7">
        <v>0.18674493058144298</v>
      </c>
      <c r="E55" s="7">
        <v>0.13177869413832174</v>
      </c>
      <c r="F55" s="7">
        <v>2.06144521380324E-2</v>
      </c>
      <c r="G55" s="7">
        <v>7.93930938481253</v>
      </c>
      <c r="H55" s="7">
        <v>0.12373341814514839</v>
      </c>
      <c r="I55" s="7">
        <v>0.99133891334718272</v>
      </c>
      <c r="J55" s="7">
        <v>0.99136662813626519</v>
      </c>
      <c r="K55" s="7">
        <v>95.311447882596056</v>
      </c>
      <c r="L55" s="7">
        <v>11.002994509601114</v>
      </c>
      <c r="M55" s="7">
        <v>0</v>
      </c>
    </row>
    <row r="56" spans="1:13" x14ac:dyDescent="0.3">
      <c r="A56" s="5" t="s">
        <v>53</v>
      </c>
      <c r="B56" s="7">
        <v>1.5955191733682654</v>
      </c>
      <c r="C56" s="7">
        <v>0.11016480780399246</v>
      </c>
      <c r="D56" s="7">
        <v>3.939607829366979E-4</v>
      </c>
      <c r="E56" s="7">
        <v>0.99882308556536792</v>
      </c>
      <c r="F56" s="7">
        <v>0.99858350834850307</v>
      </c>
      <c r="G56" s="7">
        <v>0.99891978510547419</v>
      </c>
      <c r="H56" s="7">
        <v>0.99984467025513712</v>
      </c>
      <c r="I56" s="7">
        <v>1.0007690622048158</v>
      </c>
      <c r="J56" s="7">
        <v>1.0011067838236394</v>
      </c>
      <c r="K56" s="7">
        <v>993.24468864578193</v>
      </c>
      <c r="L56" s="7">
        <v>12.571015379137615</v>
      </c>
      <c r="M56" s="7">
        <v>0.16645819733389655</v>
      </c>
    </row>
    <row r="57" spans="1:13" x14ac:dyDescent="0.3">
      <c r="A57" s="5" t="s">
        <v>54</v>
      </c>
      <c r="B57" s="7">
        <v>3.5095459481974762</v>
      </c>
      <c r="C57" s="7">
        <v>0.13882796311751314</v>
      </c>
      <c r="D57" s="7">
        <v>4.9482851753043164E-3</v>
      </c>
      <c r="E57" s="7">
        <v>4.918981795056971E-3</v>
      </c>
      <c r="F57" s="7">
        <v>0.93951024848722209</v>
      </c>
      <c r="G57" s="7">
        <v>0.93951006575392193</v>
      </c>
      <c r="H57" s="7">
        <v>0.93950910565455148</v>
      </c>
      <c r="I57" s="7">
        <v>0.93950589628512693</v>
      </c>
      <c r="J57" s="7">
        <v>0.93950750867215427</v>
      </c>
      <c r="K57" s="7">
        <v>1166.3865332259556</v>
      </c>
      <c r="L57" s="7">
        <v>62.599963182818598</v>
      </c>
      <c r="M57" s="7">
        <v>1.3887464654710044</v>
      </c>
    </row>
    <row r="58" spans="1:13" x14ac:dyDescent="0.3">
      <c r="A58" s="5" t="s">
        <v>55</v>
      </c>
      <c r="B58" s="7">
        <v>0.54522909667985031</v>
      </c>
      <c r="C58" s="7">
        <v>6.8416975254633888E-2</v>
      </c>
      <c r="D58" s="7">
        <v>9.0911198686050174E-2</v>
      </c>
      <c r="E58" s="7">
        <v>0.50000105386626648</v>
      </c>
      <c r="F58" s="7">
        <v>1.0437790000011592E-2</v>
      </c>
      <c r="G58" s="7">
        <v>9.0909091909090911E-2</v>
      </c>
      <c r="H58" s="7">
        <v>110.00000010999997</v>
      </c>
      <c r="I58" s="7">
        <v>10.000001100000123</v>
      </c>
      <c r="J58" s="7">
        <v>0.6387061845252775</v>
      </c>
      <c r="K58" s="7">
        <v>9.5000066744769747</v>
      </c>
      <c r="L58" s="7">
        <v>137.36933792047051</v>
      </c>
      <c r="M58" s="7">
        <v>0.21042912768339189</v>
      </c>
    </row>
    <row r="59" spans="1:13" x14ac:dyDescent="0.3">
      <c r="A59" s="6"/>
    </row>
    <row r="60" spans="1:13" x14ac:dyDescent="0.3">
      <c r="A60" s="6"/>
    </row>
    <row r="61" spans="1:13" x14ac:dyDescent="0.3">
      <c r="A61" s="6"/>
    </row>
    <row r="62" spans="1:13" x14ac:dyDescent="0.3">
      <c r="A62" s="9" t="s">
        <v>17</v>
      </c>
      <c r="B62" s="9" t="s">
        <v>18</v>
      </c>
      <c r="C62" s="9"/>
      <c r="D62" s="9"/>
      <c r="E62" s="9"/>
      <c r="F62" s="9"/>
      <c r="G62" s="9"/>
      <c r="H62" s="9"/>
      <c r="I62" s="9"/>
      <c r="J62" s="9"/>
      <c r="K62" s="9"/>
      <c r="L62" s="9"/>
      <c r="M62" s="9"/>
    </row>
    <row r="63" spans="1:13" x14ac:dyDescent="0.3">
      <c r="A63" s="9"/>
      <c r="B63" s="4" t="s">
        <v>19</v>
      </c>
      <c r="C63" s="4" t="s">
        <v>20</v>
      </c>
      <c r="D63" s="4" t="s">
        <v>21</v>
      </c>
      <c r="E63" s="4" t="s">
        <v>22</v>
      </c>
      <c r="F63" s="4" t="s">
        <v>23</v>
      </c>
      <c r="G63" s="4" t="s">
        <v>24</v>
      </c>
      <c r="H63" s="4" t="s">
        <v>25</v>
      </c>
      <c r="I63" s="4" t="s">
        <v>26</v>
      </c>
      <c r="J63" s="4" t="s">
        <v>27</v>
      </c>
      <c r="K63" s="4" t="s">
        <v>28</v>
      </c>
      <c r="L63" s="4" t="s">
        <v>29</v>
      </c>
      <c r="M63" s="4" t="s">
        <v>30</v>
      </c>
    </row>
    <row r="64" spans="1:13" x14ac:dyDescent="0.3">
      <c r="A64" s="5" t="s">
        <v>31</v>
      </c>
      <c r="B64" s="7">
        <f>ABS(B4-B34)</f>
        <v>7.6502298290037629E-5</v>
      </c>
      <c r="C64" s="7">
        <f t="shared" ref="C64:M64" si="0">ABS(C4-C34)</f>
        <v>3.5554931022684089E-4</v>
      </c>
      <c r="D64" s="7">
        <f t="shared" si="0"/>
        <v>1.1642276322247061E-5</v>
      </c>
      <c r="E64" s="7">
        <f t="shared" si="0"/>
        <v>1.4503447909593459E-2</v>
      </c>
      <c r="F64" s="7">
        <f t="shared" si="0"/>
        <v>1.4549080166420758E-2</v>
      </c>
      <c r="G64" s="7">
        <f t="shared" si="0"/>
        <v>1.4760764461908105E-2</v>
      </c>
      <c r="H64" s="7">
        <f t="shared" si="0"/>
        <v>1.4917929161833765E-2</v>
      </c>
      <c r="I64" s="7">
        <f t="shared" si="0"/>
        <v>1.4581235780360413E-2</v>
      </c>
      <c r="J64" s="7">
        <f t="shared" si="0"/>
        <v>1.7957669195375985</v>
      </c>
      <c r="K64" s="7">
        <f t="shared" si="0"/>
        <v>1.7361882923450089E-3</v>
      </c>
      <c r="L64" s="7">
        <f t="shared" si="0"/>
        <v>1.5821739942757915</v>
      </c>
      <c r="M64" s="7">
        <f t="shared" si="0"/>
        <v>1.5507994939071379</v>
      </c>
    </row>
    <row r="65" spans="1:13" x14ac:dyDescent="0.3">
      <c r="A65" s="5" t="s">
        <v>32</v>
      </c>
      <c r="B65" s="7">
        <f t="shared" ref="B65:M65" si="1">ABS(B5-B35)</f>
        <v>5.7688197593996904E-5</v>
      </c>
      <c r="C65" s="7">
        <f t="shared" si="1"/>
        <v>4.5292650670414325E-4</v>
      </c>
      <c r="D65" s="7">
        <f t="shared" si="1"/>
        <v>4.6682628184149268E-5</v>
      </c>
      <c r="E65" s="7">
        <f t="shared" si="1"/>
        <v>5.9063536017275653E-2</v>
      </c>
      <c r="F65" s="7">
        <f t="shared" si="1"/>
        <v>7.1082568433011528E-2</v>
      </c>
      <c r="G65" s="7">
        <f t="shared" si="1"/>
        <v>8.2224173020578939E-2</v>
      </c>
      <c r="H65" s="7">
        <f t="shared" si="1"/>
        <v>0.11016468517925371</v>
      </c>
      <c r="I65" s="7">
        <f t="shared" si="1"/>
        <v>0.12110001999699915</v>
      </c>
      <c r="J65" s="7">
        <f t="shared" si="1"/>
        <v>0.12771658471142566</v>
      </c>
      <c r="K65" s="7">
        <f t="shared" si="1"/>
        <v>0.13385821200583281</v>
      </c>
      <c r="L65" s="7">
        <f t="shared" si="1"/>
        <v>79.340084469176531</v>
      </c>
      <c r="M65" s="7">
        <f t="shared" si="1"/>
        <v>0.71251584632377707</v>
      </c>
    </row>
    <row r="66" spans="1:13" ht="31.2" x14ac:dyDescent="0.3">
      <c r="A66" s="5" t="s">
        <v>33</v>
      </c>
      <c r="B66" s="7">
        <f t="shared" ref="B66:M66" si="2">ABS(B6-B36)</f>
        <v>2.6294052995634587E-4</v>
      </c>
      <c r="C66" s="7">
        <f t="shared" si="2"/>
        <v>1.2131903968645719E-4</v>
      </c>
      <c r="D66" s="7">
        <f t="shared" si="2"/>
        <v>1.9939253599729392E-8</v>
      </c>
      <c r="E66" s="7">
        <f t="shared" si="2"/>
        <v>1.4447349172286295E-4</v>
      </c>
      <c r="F66" s="7">
        <f t="shared" si="2"/>
        <v>2.1192596870578395E-4</v>
      </c>
      <c r="G66" s="7">
        <f t="shared" si="2"/>
        <v>2.7686083580746867E-4</v>
      </c>
      <c r="H66" s="7">
        <f t="shared" si="2"/>
        <v>3.4113267814361858E-4</v>
      </c>
      <c r="I66" s="7">
        <f t="shared" si="2"/>
        <v>4.0338448125776249E-4</v>
      </c>
      <c r="J66" s="7">
        <f t="shared" si="2"/>
        <v>4.5170628431145943E-4</v>
      </c>
      <c r="K66" s="7">
        <f t="shared" si="2"/>
        <v>4.8619138173888743E-4</v>
      </c>
      <c r="L66" s="7">
        <f t="shared" si="2"/>
        <v>11.849618266693142</v>
      </c>
      <c r="M66" s="7">
        <f t="shared" si="2"/>
        <v>0.13963614246613729</v>
      </c>
    </row>
    <row r="67" spans="1:13" x14ac:dyDescent="0.3">
      <c r="A67" s="5" t="s">
        <v>34</v>
      </c>
      <c r="B67" s="7">
        <f t="shared" ref="B67:M67" si="3">ABS(B7-B37)</f>
        <v>9.7294677551168496E-4</v>
      </c>
      <c r="C67" s="7">
        <f t="shared" si="3"/>
        <v>2.9183952996530288E-3</v>
      </c>
      <c r="D67" s="7">
        <f t="shared" si="3"/>
        <v>2.2753452578031658E-4</v>
      </c>
      <c r="E67" s="7">
        <f t="shared" si="3"/>
        <v>4.925985611962079E-5</v>
      </c>
      <c r="F67" s="7">
        <f t="shared" si="3"/>
        <v>5.7333795653987663E-3</v>
      </c>
      <c r="G67" s="7">
        <f t="shared" si="3"/>
        <v>5.7012862871278491E-3</v>
      </c>
      <c r="H67" s="7">
        <f t="shared" si="3"/>
        <v>5.6483351287481831E-3</v>
      </c>
      <c r="I67" s="7">
        <f t="shared" si="3"/>
        <v>5.5728674283274104E-3</v>
      </c>
      <c r="J67" s="7">
        <f t="shared" si="3"/>
        <v>0.12761283569757254</v>
      </c>
      <c r="K67" s="7">
        <f t="shared" si="3"/>
        <v>2.7323082450239511E-2</v>
      </c>
      <c r="L67" s="7">
        <f t="shared" si="3"/>
        <v>2.0381076498862569</v>
      </c>
      <c r="M67" s="7">
        <f t="shared" si="3"/>
        <v>0.81733583379849706</v>
      </c>
    </row>
    <row r="68" spans="1:13" x14ac:dyDescent="0.3">
      <c r="A68" s="5" t="s">
        <v>35</v>
      </c>
      <c r="B68" s="7">
        <f t="shared" ref="B68:M68" si="4">ABS(B8-B38)</f>
        <v>8.1827318003879768E-5</v>
      </c>
      <c r="C68" s="7">
        <f t="shared" si="4"/>
        <v>7.8937245990479132E-5</v>
      </c>
      <c r="D68" s="7">
        <f t="shared" si="4"/>
        <v>2.9246710645941532E-5</v>
      </c>
      <c r="E68" s="7">
        <f t="shared" si="4"/>
        <v>7.5830658300358924E-6</v>
      </c>
      <c r="F68" s="7">
        <f t="shared" si="4"/>
        <v>7.6095312532814319E-2</v>
      </c>
      <c r="G68" s="7">
        <f t="shared" si="4"/>
        <v>6.1625200151529946E-5</v>
      </c>
      <c r="H68" s="7">
        <f t="shared" si="4"/>
        <v>2.9276413064626139E-3</v>
      </c>
      <c r="I68" s="7">
        <f t="shared" si="4"/>
        <v>3.3300119995036681E-3</v>
      </c>
      <c r="J68" s="7">
        <f t="shared" si="4"/>
        <v>7.0747825799173825E-2</v>
      </c>
      <c r="K68" s="7">
        <f t="shared" si="4"/>
        <v>2.2168972500136164E-3</v>
      </c>
      <c r="L68" s="7">
        <f t="shared" si="4"/>
        <v>1.4381001755811553</v>
      </c>
      <c r="M68" s="7">
        <f t="shared" si="4"/>
        <v>8.4914832444213939E-3</v>
      </c>
    </row>
    <row r="69" spans="1:13" x14ac:dyDescent="0.3">
      <c r="A69" s="5" t="s">
        <v>36</v>
      </c>
      <c r="B69" s="7">
        <f t="shared" ref="B69:M69" si="5">ABS(B9-B39)</f>
        <v>2.5532432471253586E-4</v>
      </c>
      <c r="C69" s="7">
        <f t="shared" si="5"/>
        <v>2.1951356876869638E-4</v>
      </c>
      <c r="D69" s="7">
        <f t="shared" si="5"/>
        <v>2.0579800547895939E-4</v>
      </c>
      <c r="E69" s="7">
        <f t="shared" si="5"/>
        <v>3.4606653049228164E-2</v>
      </c>
      <c r="F69" s="7">
        <f t="shared" si="5"/>
        <v>3.7983755127408037E-2</v>
      </c>
      <c r="G69" s="7">
        <f t="shared" si="5"/>
        <v>4.2634103257420786E-2</v>
      </c>
      <c r="H69" s="7">
        <f t="shared" si="5"/>
        <v>4.8100232374843066E-2</v>
      </c>
      <c r="I69" s="7">
        <f t="shared" si="5"/>
        <v>5.3442220483452374E-2</v>
      </c>
      <c r="J69" s="7">
        <f t="shared" si="5"/>
        <v>5.7203256497270538E-2</v>
      </c>
      <c r="K69" s="7">
        <f t="shared" si="5"/>
        <v>5.990727498308035E-2</v>
      </c>
      <c r="L69" s="7">
        <f t="shared" si="5"/>
        <v>19.501078955518778</v>
      </c>
      <c r="M69" s="7">
        <f t="shared" si="5"/>
        <v>0.80037761122614892</v>
      </c>
    </row>
    <row r="70" spans="1:13" x14ac:dyDescent="0.3">
      <c r="A70" s="5" t="s">
        <v>37</v>
      </c>
      <c r="B70" s="7">
        <f t="shared" ref="B70:M70" si="6">ABS(B10-B40)</f>
        <v>1.6144041297516676E-3</v>
      </c>
      <c r="C70" s="7">
        <f t="shared" si="6"/>
        <v>9.670858380742553E-4</v>
      </c>
      <c r="D70" s="7">
        <f t="shared" si="6"/>
        <v>6.7108505274147685E-6</v>
      </c>
      <c r="E70" s="7">
        <f t="shared" si="6"/>
        <v>6.7089652022756638</v>
      </c>
      <c r="F70" s="7">
        <f t="shared" si="6"/>
        <v>2.1343301952785401E-4</v>
      </c>
      <c r="G70" s="7">
        <f t="shared" si="6"/>
        <v>3.1232499006007108E-2</v>
      </c>
      <c r="H70" s="7">
        <f t="shared" si="6"/>
        <v>3.3589188703208483E-2</v>
      </c>
      <c r="I70" s="7">
        <f t="shared" si="6"/>
        <v>3.6561427236884825E-2</v>
      </c>
      <c r="J70" s="7">
        <f t="shared" si="6"/>
        <v>3.6865581770001654E-2</v>
      </c>
      <c r="K70" s="7">
        <f t="shared" si="6"/>
        <v>3.995615744509684E-2</v>
      </c>
      <c r="L70" s="7">
        <f t="shared" si="6"/>
        <v>439.89295029036657</v>
      </c>
      <c r="M70" s="7">
        <f t="shared" si="6"/>
        <v>0.34430492426045234</v>
      </c>
    </row>
    <row r="71" spans="1:13" x14ac:dyDescent="0.3">
      <c r="A71" s="5" t="s">
        <v>38</v>
      </c>
      <c r="B71" s="7">
        <f t="shared" ref="B71:M71" si="7">ABS(B11-B41)</f>
        <v>8.1536917134624964E-2</v>
      </c>
      <c r="C71" s="7">
        <f t="shared" si="7"/>
        <v>4.8530194296997092E-2</v>
      </c>
      <c r="D71" s="7">
        <f t="shared" si="7"/>
        <v>6.3736738362821843E-2</v>
      </c>
      <c r="E71" s="7">
        <f t="shared" si="7"/>
        <v>2.4218247655404565E-4</v>
      </c>
      <c r="F71" s="7">
        <f t="shared" si="7"/>
        <v>0.15645604517430811</v>
      </c>
      <c r="G71" s="7">
        <f t="shared" si="7"/>
        <v>0.15588351920916255</v>
      </c>
      <c r="H71" s="7">
        <f t="shared" si="7"/>
        <v>0.17360421156566652</v>
      </c>
      <c r="I71" s="7">
        <f t="shared" si="7"/>
        <v>0.18157398975088201</v>
      </c>
      <c r="J71" s="7">
        <f t="shared" si="7"/>
        <v>0.1705267267174243</v>
      </c>
      <c r="K71" s="7">
        <f t="shared" si="7"/>
        <v>0.15670033978522357</v>
      </c>
      <c r="L71" s="7">
        <f t="shared" si="7"/>
        <v>1448.8998718535977</v>
      </c>
      <c r="M71" s="7">
        <f t="shared" si="7"/>
        <v>2.126829732624349</v>
      </c>
    </row>
    <row r="72" spans="1:13" x14ac:dyDescent="0.3">
      <c r="A72" s="5" t="s">
        <v>39</v>
      </c>
      <c r="B72" s="7">
        <f t="shared" ref="B72:M72" si="8">ABS(B12-B42)</f>
        <v>1.3068329154403147E-3</v>
      </c>
      <c r="C72" s="7">
        <f t="shared" si="8"/>
        <v>2.0553026009454134E-3</v>
      </c>
      <c r="D72" s="7">
        <f t="shared" si="8"/>
        <v>3.4216641407727928E-7</v>
      </c>
      <c r="E72" s="7">
        <f t="shared" si="8"/>
        <v>2.0630290205418955E-3</v>
      </c>
      <c r="F72" s="7">
        <f t="shared" si="8"/>
        <v>2.0556967767266787E-3</v>
      </c>
      <c r="G72" s="7">
        <f t="shared" si="8"/>
        <v>2.0459695044736659E-3</v>
      </c>
      <c r="H72" s="7">
        <f t="shared" si="8"/>
        <v>2.033918570716553E-3</v>
      </c>
      <c r="I72" s="7">
        <f t="shared" si="8"/>
        <v>2.016452418786896E-3</v>
      </c>
      <c r="J72" s="7">
        <f t="shared" si="8"/>
        <v>2.0077932451338931E-3</v>
      </c>
      <c r="K72" s="7">
        <f t="shared" si="8"/>
        <v>0.58271840902182248</v>
      </c>
      <c r="L72" s="7">
        <f t="shared" si="8"/>
        <v>0.76376680860215629</v>
      </c>
      <c r="M72" s="7">
        <f t="shared" si="8"/>
        <v>0.10221247636945452</v>
      </c>
    </row>
    <row r="73" spans="1:13" x14ac:dyDescent="0.3">
      <c r="A73" s="5" t="s">
        <v>40</v>
      </c>
      <c r="B73" s="7">
        <f t="shared" ref="B73:M73" si="9">ABS(B13-B43)</f>
        <v>2.7050312517706843E-5</v>
      </c>
      <c r="C73" s="7">
        <f t="shared" si="9"/>
        <v>4.650671710019344E-5</v>
      </c>
      <c r="D73" s="7">
        <f t="shared" si="9"/>
        <v>7.7913689818936982E-5</v>
      </c>
      <c r="E73" s="7">
        <f t="shared" si="9"/>
        <v>9.2725248808683824E-5</v>
      </c>
      <c r="F73" s="7">
        <f t="shared" si="9"/>
        <v>5.2331088244636503E-6</v>
      </c>
      <c r="G73" s="7">
        <f t="shared" si="9"/>
        <v>5.399638363956516E-4</v>
      </c>
      <c r="H73" s="7">
        <f t="shared" si="9"/>
        <v>5.4223411871812122E-4</v>
      </c>
      <c r="I73" s="7">
        <f t="shared" si="9"/>
        <v>5.5196729715035531E-2</v>
      </c>
      <c r="J73" s="7">
        <f t="shared" si="9"/>
        <v>2.2378900735708224E-6</v>
      </c>
      <c r="K73" s="7">
        <f t="shared" si="9"/>
        <v>4.67531452068215E-2</v>
      </c>
      <c r="L73" s="7">
        <f t="shared" si="9"/>
        <v>0.71174919552072424</v>
      </c>
      <c r="M73" s="7">
        <f t="shared" si="9"/>
        <v>0.49066216594695655</v>
      </c>
    </row>
    <row r="74" spans="1:13" x14ac:dyDescent="0.3">
      <c r="A74" s="5" t="s">
        <v>41</v>
      </c>
      <c r="B74" s="7">
        <f t="shared" ref="B74:M74" si="10">ABS(B14-B44)</f>
        <v>8.7915160676521609E-5</v>
      </c>
      <c r="C74" s="7">
        <f t="shared" si="10"/>
        <v>1.0940063057437999E-4</v>
      </c>
      <c r="D74" s="7">
        <f t="shared" si="10"/>
        <v>2.6563062117249125E-5</v>
      </c>
      <c r="E74" s="7">
        <f t="shared" si="10"/>
        <v>8.6550371493493428E-6</v>
      </c>
      <c r="F74" s="7">
        <f t="shared" si="10"/>
        <v>3.9558135589135013E-4</v>
      </c>
      <c r="G74" s="7">
        <f t="shared" si="10"/>
        <v>3.6172670494960535E-4</v>
      </c>
      <c r="H74" s="7">
        <f t="shared" si="10"/>
        <v>3.1583955508063255E-4</v>
      </c>
      <c r="I74" s="7">
        <f t="shared" si="10"/>
        <v>2.6531055143919069E-4</v>
      </c>
      <c r="J74" s="7">
        <f t="shared" si="10"/>
        <v>2.089826307889453E-4</v>
      </c>
      <c r="K74" s="7">
        <f t="shared" si="10"/>
        <v>1.5929885582655068E-4</v>
      </c>
      <c r="L74" s="7">
        <f t="shared" si="10"/>
        <v>1.5209445345226413</v>
      </c>
      <c r="M74" s="7">
        <f t="shared" si="10"/>
        <v>5.2811728530169022E-2</v>
      </c>
    </row>
    <row r="75" spans="1:13" x14ac:dyDescent="0.3">
      <c r="A75" s="5" t="s">
        <v>42</v>
      </c>
      <c r="B75" s="7">
        <f t="shared" ref="B75:M75" si="11">ABS(B15-B45)</f>
        <v>4.6762291885420471E-3</v>
      </c>
      <c r="C75" s="7">
        <f t="shared" si="11"/>
        <v>3.4110019031563382E-3</v>
      </c>
      <c r="D75" s="7">
        <f t="shared" si="11"/>
        <v>2.286279218617196E-3</v>
      </c>
      <c r="E75" s="7">
        <f t="shared" si="11"/>
        <v>2.0053918955893202E-3</v>
      </c>
      <c r="F75" s="7">
        <f t="shared" si="11"/>
        <v>3.3139736152998887E-4</v>
      </c>
      <c r="G75" s="7">
        <f t="shared" si="11"/>
        <v>2.6317175264136017E-2</v>
      </c>
      <c r="H75" s="7">
        <f t="shared" si="11"/>
        <v>2.6331354498774995E-2</v>
      </c>
      <c r="I75" s="7">
        <f t="shared" si="11"/>
        <v>2.6356777520731955E-2</v>
      </c>
      <c r="J75" s="7">
        <f t="shared" si="11"/>
        <v>1.0472513985234926</v>
      </c>
      <c r="K75" s="7">
        <f t="shared" si="11"/>
        <v>0.16283449664460292</v>
      </c>
      <c r="L75" s="7">
        <f t="shared" si="11"/>
        <v>11.191788960081908</v>
      </c>
      <c r="M75" s="7">
        <f t="shared" si="11"/>
        <v>3.0203246328244115E-2</v>
      </c>
    </row>
    <row r="76" spans="1:13" x14ac:dyDescent="0.3">
      <c r="A76" s="5" t="s">
        <v>43</v>
      </c>
      <c r="B76" s="7">
        <f t="shared" ref="B76:M76" si="12">ABS(B16-B46)</f>
        <v>7.5747291425383168E-2</v>
      </c>
      <c r="C76" s="7">
        <f t="shared" si="12"/>
        <v>3.7541313856164105E-2</v>
      </c>
      <c r="D76" s="7">
        <f t="shared" si="12"/>
        <v>8.9514803491681366E-3</v>
      </c>
      <c r="E76" s="7">
        <f t="shared" si="12"/>
        <v>1.6477055962061575E-4</v>
      </c>
      <c r="F76" s="7">
        <f t="shared" si="12"/>
        <v>10.948408688990597</v>
      </c>
      <c r="G76" s="7">
        <f t="shared" si="12"/>
        <v>1.4093142267725504E-3</v>
      </c>
      <c r="H76" s="7">
        <f t="shared" si="12"/>
        <v>0.12103110706935005</v>
      </c>
      <c r="I76" s="7">
        <f t="shared" si="12"/>
        <v>0.12096385643698493</v>
      </c>
      <c r="J76" s="7">
        <f t="shared" si="12"/>
        <v>41.576916760394909</v>
      </c>
      <c r="K76" s="7">
        <f t="shared" si="12"/>
        <v>0.12908270892616691</v>
      </c>
      <c r="L76" s="7">
        <f t="shared" si="12"/>
        <v>25.530037918646997</v>
      </c>
      <c r="M76" s="7">
        <f t="shared" si="12"/>
        <v>0.65154723245546453</v>
      </c>
    </row>
    <row r="77" spans="1:13" x14ac:dyDescent="0.3">
      <c r="A77" s="5" t="s">
        <v>44</v>
      </c>
      <c r="B77" s="7">
        <f t="shared" ref="B77:M77" si="13">ABS(B17-B47)</f>
        <v>4.7216122937282501E-3</v>
      </c>
      <c r="C77" s="7">
        <f t="shared" si="13"/>
        <v>8.929086803305189E-3</v>
      </c>
      <c r="D77" s="7">
        <f t="shared" si="13"/>
        <v>3.4715603265813577E-3</v>
      </c>
      <c r="E77" s="7">
        <f t="shared" si="13"/>
        <v>3.3087101694650751E-5</v>
      </c>
      <c r="F77" s="7">
        <f t="shared" si="13"/>
        <v>1.6748928660271001E-2</v>
      </c>
      <c r="G77" s="7">
        <f t="shared" si="13"/>
        <v>1.6797579266879525E-2</v>
      </c>
      <c r="H77" s="7">
        <f t="shared" si="13"/>
        <v>1.6906306924197478E-2</v>
      </c>
      <c r="I77" s="7">
        <f t="shared" si="13"/>
        <v>1.6966352909237425E-2</v>
      </c>
      <c r="J77" s="7">
        <f t="shared" si="13"/>
        <v>1.7082165305204233E-2</v>
      </c>
      <c r="K77" s="7">
        <f t="shared" si="13"/>
        <v>1.7177209212880795E-2</v>
      </c>
      <c r="L77" s="7">
        <f t="shared" si="13"/>
        <v>881.0929100768335</v>
      </c>
      <c r="M77" s="7">
        <f t="shared" si="13"/>
        <v>0.85746780056862648</v>
      </c>
    </row>
    <row r="78" spans="1:13" x14ac:dyDescent="0.3">
      <c r="A78" s="5" t="s">
        <v>45</v>
      </c>
      <c r="B78" s="7">
        <f t="shared" ref="B78:M78" si="14">ABS(B18-B48)</f>
        <v>1.8573772731844684E-5</v>
      </c>
      <c r="C78" s="7">
        <f t="shared" si="14"/>
        <v>1.2454871849254534E-5</v>
      </c>
      <c r="D78" s="7">
        <f t="shared" si="14"/>
        <v>1.7015444320339634E-4</v>
      </c>
      <c r="E78" s="7">
        <f t="shared" si="14"/>
        <v>8.9007060259023163E-3</v>
      </c>
      <c r="F78" s="7">
        <f t="shared" si="14"/>
        <v>2.684995411848844E-7</v>
      </c>
      <c r="G78" s="7">
        <f t="shared" si="14"/>
        <v>9.8464318979019083E-4</v>
      </c>
      <c r="H78" s="7">
        <f t="shared" si="14"/>
        <v>9.7187714832358552E-4</v>
      </c>
      <c r="I78" s="7">
        <f t="shared" si="14"/>
        <v>9.5794116632852422E-4</v>
      </c>
      <c r="J78" s="7">
        <f t="shared" si="14"/>
        <v>0.32606650267911164</v>
      </c>
      <c r="K78" s="7">
        <f t="shared" si="14"/>
        <v>6.7527752434163972E-6</v>
      </c>
      <c r="L78" s="7">
        <f t="shared" si="14"/>
        <v>23.218871935870993</v>
      </c>
      <c r="M78" s="7">
        <f t="shared" si="14"/>
        <v>5.0694110554100336E-3</v>
      </c>
    </row>
    <row r="79" spans="1:13" x14ac:dyDescent="0.3">
      <c r="A79" s="5" t="s">
        <v>46</v>
      </c>
      <c r="B79" s="7">
        <f t="shared" ref="B79:M79" si="15">ABS(B19-B49)</f>
        <v>2.3751709459740589E-4</v>
      </c>
      <c r="C79" s="7">
        <f t="shared" si="15"/>
        <v>5.331213380614791E-4</v>
      </c>
      <c r="D79" s="7">
        <f t="shared" si="15"/>
        <v>3.1288434357595873E-4</v>
      </c>
      <c r="E79" s="7">
        <f t="shared" si="15"/>
        <v>7.1832430674940995E-6</v>
      </c>
      <c r="F79" s="7">
        <f t="shared" si="15"/>
        <v>3.7222761633528556E-3</v>
      </c>
      <c r="G79" s="7">
        <f t="shared" si="15"/>
        <v>3.7272419399544399E-3</v>
      </c>
      <c r="H79" s="7">
        <f t="shared" si="15"/>
        <v>3.72994371341695E-3</v>
      </c>
      <c r="I79" s="7">
        <f t="shared" si="15"/>
        <v>0.3215591398223836</v>
      </c>
      <c r="J79" s="7">
        <f t="shared" si="15"/>
        <v>3.1835874948340503E-2</v>
      </c>
      <c r="K79" s="7">
        <f t="shared" si="15"/>
        <v>1.8569434036825871E-3</v>
      </c>
      <c r="L79" s="7">
        <f t="shared" si="15"/>
        <v>0.35920848962348373</v>
      </c>
      <c r="M79" s="7">
        <f t="shared" si="15"/>
        <v>0.36682906274413318</v>
      </c>
    </row>
    <row r="80" spans="1:13" x14ac:dyDescent="0.3">
      <c r="A80" s="5" t="s">
        <v>47</v>
      </c>
      <c r="B80" s="7">
        <f t="shared" ref="B80:M80" si="16">ABS(B20-B50)</f>
        <v>6.6968527433486358E-6</v>
      </c>
      <c r="C80" s="7">
        <f t="shared" si="16"/>
        <v>2.37096917045862E-5</v>
      </c>
      <c r="D80" s="7">
        <f t="shared" si="16"/>
        <v>2.4788173484361145E-4</v>
      </c>
      <c r="E80" s="7">
        <f t="shared" si="16"/>
        <v>0.10080823197430339</v>
      </c>
      <c r="F80" s="7">
        <f t="shared" si="16"/>
        <v>162.17404014407771</v>
      </c>
      <c r="G80" s="7">
        <f t="shared" si="16"/>
        <v>2.6635566169392222E-2</v>
      </c>
      <c r="H80" s="7">
        <f t="shared" si="16"/>
        <v>3.3883666323755723E-3</v>
      </c>
      <c r="I80" s="7">
        <f t="shared" si="16"/>
        <v>5.0493685441890993E-2</v>
      </c>
      <c r="J80" s="7">
        <f t="shared" si="16"/>
        <v>398.37879424917941</v>
      </c>
      <c r="K80" s="7">
        <f t="shared" si="16"/>
        <v>4.049125756402816E-3</v>
      </c>
      <c r="L80" s="7">
        <f t="shared" si="16"/>
        <v>4.944474555799161E-4</v>
      </c>
      <c r="M80" s="7">
        <f t="shared" si="16"/>
        <v>0.11008169293738393</v>
      </c>
    </row>
    <row r="81" spans="1:13" x14ac:dyDescent="0.3">
      <c r="A81" s="5" t="s">
        <v>48</v>
      </c>
      <c r="B81" s="7">
        <f t="shared" ref="B81:M81" si="17">ABS(B21-B51)</f>
        <v>2.4233539075657617E-5</v>
      </c>
      <c r="C81" s="7">
        <f t="shared" si="17"/>
        <v>1.626186987509215E-5</v>
      </c>
      <c r="D81" s="7">
        <f t="shared" si="17"/>
        <v>2.4625221593521651E-6</v>
      </c>
      <c r="E81" s="7">
        <f t="shared" si="17"/>
        <v>6.1905389434416258E-9</v>
      </c>
      <c r="F81" s="7">
        <f t="shared" si="17"/>
        <v>2.7152863043000686E-5</v>
      </c>
      <c r="G81" s="7">
        <f t="shared" si="17"/>
        <v>8.1791374190509636E-5</v>
      </c>
      <c r="H81" s="7">
        <f t="shared" si="17"/>
        <v>1.4879006489321167E-4</v>
      </c>
      <c r="I81" s="7">
        <f t="shared" si="17"/>
        <v>1.9672538779402782E-4</v>
      </c>
      <c r="J81" s="7">
        <f t="shared" si="17"/>
        <v>2.2794947442106306E-4</v>
      </c>
      <c r="K81" s="7">
        <f t="shared" si="17"/>
        <v>0.1375828409817359</v>
      </c>
      <c r="L81" s="7">
        <f t="shared" si="17"/>
        <v>1.2918704591669439E-2</v>
      </c>
      <c r="M81" s="7">
        <f t="shared" si="17"/>
        <v>5.4961258601769536E-2</v>
      </c>
    </row>
    <row r="82" spans="1:13" x14ac:dyDescent="0.3">
      <c r="A82" s="5" t="s">
        <v>49</v>
      </c>
      <c r="B82" s="7">
        <f t="shared" ref="B82:M82" si="18">ABS(B22-B52)</f>
        <v>2.3780614865076544E-5</v>
      </c>
      <c r="C82" s="7">
        <f t="shared" si="18"/>
        <v>3.6403185027178431E-5</v>
      </c>
      <c r="D82" s="7">
        <f t="shared" si="18"/>
        <v>4.1349532512761911E-3</v>
      </c>
      <c r="E82" s="7">
        <f t="shared" si="18"/>
        <v>8.4957592081016664E-3</v>
      </c>
      <c r="F82" s="7">
        <f t="shared" si="18"/>
        <v>7.7108917905248875E-2</v>
      </c>
      <c r="G82" s="7">
        <f t="shared" si="18"/>
        <v>4.6321239049594176E-2</v>
      </c>
      <c r="H82" s="7">
        <f t="shared" si="18"/>
        <v>4.5497367807776357E-3</v>
      </c>
      <c r="I82" s="7">
        <f t="shared" si="18"/>
        <v>5.0748783808953313E-2</v>
      </c>
      <c r="J82" s="7">
        <f t="shared" si="18"/>
        <v>8.9187418357946413</v>
      </c>
      <c r="K82" s="7">
        <f t="shared" si="18"/>
        <v>6.6184012673977293</v>
      </c>
      <c r="L82" s="7">
        <f t="shared" si="18"/>
        <v>7.0702828527627659E-2</v>
      </c>
      <c r="M82" s="7">
        <f t="shared" si="18"/>
        <v>0.13140397363610667</v>
      </c>
    </row>
    <row r="83" spans="1:13" x14ac:dyDescent="0.3">
      <c r="A83" s="5" t="s">
        <v>50</v>
      </c>
      <c r="B83" s="7">
        <f t="shared" ref="B83:M83" si="19">ABS(B23-B53)</f>
        <v>8.592989124123207E-5</v>
      </c>
      <c r="C83" s="7">
        <f t="shared" si="19"/>
        <v>8.9010210440540471E-4</v>
      </c>
      <c r="D83" s="7">
        <f t="shared" si="19"/>
        <v>9.925050291499718E-4</v>
      </c>
      <c r="E83" s="7">
        <f t="shared" si="19"/>
        <v>9.3022443300169178E-2</v>
      </c>
      <c r="F83" s="7">
        <f t="shared" si="19"/>
        <v>8.8483464186200123E-2</v>
      </c>
      <c r="G83" s="7">
        <f t="shared" si="19"/>
        <v>8.2193640577487015E-2</v>
      </c>
      <c r="H83" s="7">
        <f t="shared" si="19"/>
        <v>7.6145368527775648E-2</v>
      </c>
      <c r="I83" s="7">
        <f t="shared" si="19"/>
        <v>7.1082181637791897E-2</v>
      </c>
      <c r="J83" s="7">
        <f t="shared" si="19"/>
        <v>6.4584664736029085E-2</v>
      </c>
      <c r="K83" s="7">
        <f t="shared" si="19"/>
        <v>5.6370773880878078E-2</v>
      </c>
      <c r="L83" s="7">
        <f t="shared" si="19"/>
        <v>2158.2559645005094</v>
      </c>
      <c r="M83" s="7">
        <f t="shared" si="19"/>
        <v>1.0169408918169409</v>
      </c>
    </row>
    <row r="84" spans="1:13" x14ac:dyDescent="0.3">
      <c r="A84" s="5" t="s">
        <v>51</v>
      </c>
      <c r="B84" s="7">
        <f t="shared" ref="B84:M84" si="20">ABS(B24-B54)</f>
        <v>1.1255992741432408E-5</v>
      </c>
      <c r="C84" s="7">
        <f t="shared" si="20"/>
        <v>1.474807359356789E-4</v>
      </c>
      <c r="D84" s="7">
        <f t="shared" si="20"/>
        <v>5.097690266598065E-4</v>
      </c>
      <c r="E84" s="7">
        <f t="shared" si="20"/>
        <v>9.8049042651174312E-4</v>
      </c>
      <c r="F84" s="7">
        <f t="shared" si="20"/>
        <v>1.7980059520876415E-5</v>
      </c>
      <c r="G84" s="7">
        <f t="shared" si="20"/>
        <v>5.4897956323727293E-3</v>
      </c>
      <c r="H84" s="7">
        <f t="shared" si="20"/>
        <v>5.4358244241921039E-3</v>
      </c>
      <c r="I84" s="7">
        <f t="shared" si="20"/>
        <v>5.3793674613962228E-3</v>
      </c>
      <c r="J84" s="7">
        <f t="shared" si="20"/>
        <v>1.2318697675570149</v>
      </c>
      <c r="K84" s="7">
        <f t="shared" si="20"/>
        <v>1.5352905876138134E-2</v>
      </c>
      <c r="L84" s="7">
        <f t="shared" si="20"/>
        <v>1.566738866149791</v>
      </c>
      <c r="M84" s="7">
        <f t="shared" si="20"/>
        <v>0.25543850308010307</v>
      </c>
    </row>
    <row r="85" spans="1:13" x14ac:dyDescent="0.3">
      <c r="A85" s="5" t="s">
        <v>52</v>
      </c>
      <c r="B85" s="7">
        <f t="shared" ref="B85:M85" si="21">ABS(B25-B55)</f>
        <v>0.81886217494655389</v>
      </c>
      <c r="C85" s="7">
        <f t="shared" si="21"/>
        <v>2.8906179449497138E-2</v>
      </c>
      <c r="D85" s="7">
        <f t="shared" si="21"/>
        <v>6.4241756502637082E-3</v>
      </c>
      <c r="E85" s="7">
        <f t="shared" si="21"/>
        <v>1.559446340352405E-3</v>
      </c>
      <c r="F85" s="7">
        <f t="shared" si="21"/>
        <v>1.8876452911496117E-4</v>
      </c>
      <c r="G85" s="7">
        <f t="shared" si="21"/>
        <v>7.2311470075479889E-2</v>
      </c>
      <c r="H85" s="7">
        <f t="shared" si="21"/>
        <v>1.0853818549317329E-3</v>
      </c>
      <c r="I85" s="7">
        <f t="shared" si="21"/>
        <v>8.6611866528273351E-3</v>
      </c>
      <c r="J85" s="7">
        <f t="shared" si="21"/>
        <v>8.6334718637448571E-3</v>
      </c>
      <c r="K85" s="7">
        <f t="shared" si="21"/>
        <v>0.82800237606006988</v>
      </c>
      <c r="L85" s="7">
        <f t="shared" si="21"/>
        <v>8.0445379303352382E-2</v>
      </c>
      <c r="M85" s="7">
        <f t="shared" si="21"/>
        <v>4.2205035867842708</v>
      </c>
    </row>
    <row r="86" spans="1:13" x14ac:dyDescent="0.3">
      <c r="A86" s="5" t="s">
        <v>53</v>
      </c>
      <c r="B86" s="7">
        <f t="shared" ref="B86:M86" si="22">ABS(B26-B56)</f>
        <v>1.3116265114510028E-4</v>
      </c>
      <c r="C86" s="7">
        <f t="shared" si="22"/>
        <v>9.1593947786114405E-5</v>
      </c>
      <c r="D86" s="7">
        <f t="shared" si="22"/>
        <v>3.5356514300674807E-7</v>
      </c>
      <c r="E86" s="7">
        <f t="shared" si="22"/>
        <v>1.1769244346322427E-3</v>
      </c>
      <c r="F86" s="7">
        <f t="shared" si="22"/>
        <v>1.416501651497093E-3</v>
      </c>
      <c r="G86" s="7">
        <f t="shared" si="22"/>
        <v>1.0802248945259718E-3</v>
      </c>
      <c r="H86" s="7">
        <f t="shared" si="22"/>
        <v>1.553397448630367E-4</v>
      </c>
      <c r="I86" s="7">
        <f t="shared" si="22"/>
        <v>7.6905220481560121E-4</v>
      </c>
      <c r="J86" s="7">
        <f t="shared" si="22"/>
        <v>1.1067738236392177E-3</v>
      </c>
      <c r="K86" s="7">
        <f t="shared" si="22"/>
        <v>0.85301481184205841</v>
      </c>
      <c r="L86" s="7">
        <f t="shared" si="22"/>
        <v>1.5335222058833864E-2</v>
      </c>
      <c r="M86" s="7">
        <f t="shared" si="22"/>
        <v>5.5259373460971539E-2</v>
      </c>
    </row>
    <row r="87" spans="1:13" x14ac:dyDescent="0.3">
      <c r="A87" s="5" t="s">
        <v>54</v>
      </c>
      <c r="B87" s="7">
        <f t="shared" ref="B87:M87" si="23">ABS(B27-B57)</f>
        <v>5.3154573955627171E-4</v>
      </c>
      <c r="C87" s="7">
        <f t="shared" si="23"/>
        <v>1.2086045587811345E-4</v>
      </c>
      <c r="D87" s="7">
        <f t="shared" si="23"/>
        <v>3.1678339350878562E-4</v>
      </c>
      <c r="E87" s="7">
        <f t="shared" si="23"/>
        <v>3.1668320496212963E-4</v>
      </c>
      <c r="F87" s="7">
        <f t="shared" si="23"/>
        <v>6.0489761512778073E-2</v>
      </c>
      <c r="G87" s="7">
        <f t="shared" si="23"/>
        <v>6.0489944246078231E-2</v>
      </c>
      <c r="H87" s="7">
        <f t="shared" si="23"/>
        <v>6.0490904345448682E-2</v>
      </c>
      <c r="I87" s="7">
        <f t="shared" si="23"/>
        <v>6.0494113714873232E-2</v>
      </c>
      <c r="J87" s="7">
        <f t="shared" si="23"/>
        <v>6.0492501327845893E-2</v>
      </c>
      <c r="K87" s="7">
        <f t="shared" si="23"/>
        <v>75.100933958188534</v>
      </c>
      <c r="L87" s="7">
        <f t="shared" si="23"/>
        <v>4.0162484644764476</v>
      </c>
      <c r="M87" s="7">
        <f t="shared" si="23"/>
        <v>8.4882838585095266E-2</v>
      </c>
    </row>
    <row r="88" spans="1:13" x14ac:dyDescent="0.3">
      <c r="A88" s="5" t="s">
        <v>55</v>
      </c>
      <c r="B88" s="7">
        <f t="shared" ref="B88:M88" si="24">ABS(B28-B58)</f>
        <v>0</v>
      </c>
      <c r="C88" s="7">
        <f t="shared" si="24"/>
        <v>0</v>
      </c>
      <c r="D88" s="7">
        <f t="shared" si="24"/>
        <v>0</v>
      </c>
      <c r="E88" s="7">
        <f t="shared" si="24"/>
        <v>0</v>
      </c>
      <c r="F88" s="7">
        <f t="shared" si="24"/>
        <v>0</v>
      </c>
      <c r="G88" s="7">
        <f t="shared" si="24"/>
        <v>0</v>
      </c>
      <c r="H88" s="7">
        <f t="shared" si="24"/>
        <v>0</v>
      </c>
      <c r="I88" s="7">
        <f t="shared" si="24"/>
        <v>0</v>
      </c>
      <c r="J88" s="7">
        <f t="shared" si="24"/>
        <v>0</v>
      </c>
      <c r="K88" s="7">
        <f t="shared" si="24"/>
        <v>0</v>
      </c>
      <c r="L88" s="7">
        <f t="shared" si="24"/>
        <v>0</v>
      </c>
      <c r="M88" s="7">
        <f t="shared" si="24"/>
        <v>0</v>
      </c>
    </row>
  </sheetData>
  <mergeCells count="8">
    <mergeCell ref="A62:A63"/>
    <mergeCell ref="B62:M62"/>
    <mergeCell ref="A1:M1"/>
    <mergeCell ref="A2:A3"/>
    <mergeCell ref="B2:M2"/>
    <mergeCell ref="A31:M31"/>
    <mergeCell ref="A32:A33"/>
    <mergeCell ref="B32:M3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02F0-44DE-4AF3-BD8C-3B2D7296212E}">
  <dimension ref="A1:M74"/>
  <sheetViews>
    <sheetView topLeftCell="E1" zoomScale="85" zoomScaleNormal="85" workbookViewId="0">
      <selection activeCell="R20" sqref="R20"/>
    </sheetView>
  </sheetViews>
  <sheetFormatPr defaultRowHeight="15.6" x14ac:dyDescent="0.3"/>
  <cols>
    <col min="1" max="1" width="18.6640625" style="3" customWidth="1"/>
    <col min="2" max="13" width="15.109375" style="3" customWidth="1"/>
    <col min="14" max="14" width="13.88671875" style="3" customWidth="1"/>
    <col min="15" max="256" width="8.88671875" style="3"/>
    <col min="257" max="257" width="18.6640625" style="3" customWidth="1"/>
    <col min="258" max="269" width="8.6640625" style="3" customWidth="1"/>
    <col min="270" max="270" width="13.88671875" style="3" customWidth="1"/>
    <col min="271" max="512" width="8.88671875" style="3"/>
    <col min="513" max="513" width="18.6640625" style="3" customWidth="1"/>
    <col min="514" max="525" width="8.6640625" style="3" customWidth="1"/>
    <col min="526" max="526" width="13.88671875" style="3" customWidth="1"/>
    <col min="527" max="768" width="8.88671875" style="3"/>
    <col min="769" max="769" width="18.6640625" style="3" customWidth="1"/>
    <col min="770" max="781" width="8.6640625" style="3" customWidth="1"/>
    <col min="782" max="782" width="13.88671875" style="3" customWidth="1"/>
    <col min="783" max="1024" width="8.88671875" style="3"/>
    <col min="1025" max="1025" width="18.6640625" style="3" customWidth="1"/>
    <col min="1026" max="1037" width="8.6640625" style="3" customWidth="1"/>
    <col min="1038" max="1038" width="13.88671875" style="3" customWidth="1"/>
    <col min="1039" max="1280" width="8.88671875" style="3"/>
    <col min="1281" max="1281" width="18.6640625" style="3" customWidth="1"/>
    <col min="1282" max="1293" width="8.6640625" style="3" customWidth="1"/>
    <col min="1294" max="1294" width="13.88671875" style="3" customWidth="1"/>
    <col min="1295" max="1536" width="8.88671875" style="3"/>
    <col min="1537" max="1537" width="18.6640625" style="3" customWidth="1"/>
    <col min="1538" max="1549" width="8.6640625" style="3" customWidth="1"/>
    <col min="1550" max="1550" width="13.88671875" style="3" customWidth="1"/>
    <col min="1551" max="1792" width="8.88671875" style="3"/>
    <col min="1793" max="1793" width="18.6640625" style="3" customWidth="1"/>
    <col min="1794" max="1805" width="8.6640625" style="3" customWidth="1"/>
    <col min="1806" max="1806" width="13.88671875" style="3" customWidth="1"/>
    <col min="1807" max="2048" width="8.88671875" style="3"/>
    <col min="2049" max="2049" width="18.6640625" style="3" customWidth="1"/>
    <col min="2050" max="2061" width="8.6640625" style="3" customWidth="1"/>
    <col min="2062" max="2062" width="13.88671875" style="3" customWidth="1"/>
    <col min="2063" max="2304" width="8.88671875" style="3"/>
    <col min="2305" max="2305" width="18.6640625" style="3" customWidth="1"/>
    <col min="2306" max="2317" width="8.6640625" style="3" customWidth="1"/>
    <col min="2318" max="2318" width="13.88671875" style="3" customWidth="1"/>
    <col min="2319" max="2560" width="8.88671875" style="3"/>
    <col min="2561" max="2561" width="18.6640625" style="3" customWidth="1"/>
    <col min="2562" max="2573" width="8.6640625" style="3" customWidth="1"/>
    <col min="2574" max="2574" width="13.88671875" style="3" customWidth="1"/>
    <col min="2575" max="2816" width="8.88671875" style="3"/>
    <col min="2817" max="2817" width="18.6640625" style="3" customWidth="1"/>
    <col min="2818" max="2829" width="8.6640625" style="3" customWidth="1"/>
    <col min="2830" max="2830" width="13.88671875" style="3" customWidth="1"/>
    <col min="2831" max="3072" width="8.88671875" style="3"/>
    <col min="3073" max="3073" width="18.6640625" style="3" customWidth="1"/>
    <col min="3074" max="3085" width="8.6640625" style="3" customWidth="1"/>
    <col min="3086" max="3086" width="13.88671875" style="3" customWidth="1"/>
    <col min="3087" max="3328" width="8.88671875" style="3"/>
    <col min="3329" max="3329" width="18.6640625" style="3" customWidth="1"/>
    <col min="3330" max="3341" width="8.6640625" style="3" customWidth="1"/>
    <col min="3342" max="3342" width="13.88671875" style="3" customWidth="1"/>
    <col min="3343" max="3584" width="8.88671875" style="3"/>
    <col min="3585" max="3585" width="18.6640625" style="3" customWidth="1"/>
    <col min="3586" max="3597" width="8.6640625" style="3" customWidth="1"/>
    <col min="3598" max="3598" width="13.88671875" style="3" customWidth="1"/>
    <col min="3599" max="3840" width="8.88671875" style="3"/>
    <col min="3841" max="3841" width="18.6640625" style="3" customWidth="1"/>
    <col min="3842" max="3853" width="8.6640625" style="3" customWidth="1"/>
    <col min="3854" max="3854" width="13.88671875" style="3" customWidth="1"/>
    <col min="3855" max="4096" width="8.88671875" style="3"/>
    <col min="4097" max="4097" width="18.6640625" style="3" customWidth="1"/>
    <col min="4098" max="4109" width="8.6640625" style="3" customWidth="1"/>
    <col min="4110" max="4110" width="13.88671875" style="3" customWidth="1"/>
    <col min="4111" max="4352" width="8.88671875" style="3"/>
    <col min="4353" max="4353" width="18.6640625" style="3" customWidth="1"/>
    <col min="4354" max="4365" width="8.6640625" style="3" customWidth="1"/>
    <col min="4366" max="4366" width="13.88671875" style="3" customWidth="1"/>
    <col min="4367" max="4608" width="8.88671875" style="3"/>
    <col min="4609" max="4609" width="18.6640625" style="3" customWidth="1"/>
    <col min="4610" max="4621" width="8.6640625" style="3" customWidth="1"/>
    <col min="4622" max="4622" width="13.88671875" style="3" customWidth="1"/>
    <col min="4623" max="4864" width="8.88671875" style="3"/>
    <col min="4865" max="4865" width="18.6640625" style="3" customWidth="1"/>
    <col min="4866" max="4877" width="8.6640625" style="3" customWidth="1"/>
    <col min="4878" max="4878" width="13.88671875" style="3" customWidth="1"/>
    <col min="4879" max="5120" width="8.88671875" style="3"/>
    <col min="5121" max="5121" width="18.6640625" style="3" customWidth="1"/>
    <col min="5122" max="5133" width="8.6640625" style="3" customWidth="1"/>
    <col min="5134" max="5134" width="13.88671875" style="3" customWidth="1"/>
    <col min="5135" max="5376" width="8.88671875" style="3"/>
    <col min="5377" max="5377" width="18.6640625" style="3" customWidth="1"/>
    <col min="5378" max="5389" width="8.6640625" style="3" customWidth="1"/>
    <col min="5390" max="5390" width="13.88671875" style="3" customWidth="1"/>
    <col min="5391" max="5632" width="8.88671875" style="3"/>
    <col min="5633" max="5633" width="18.6640625" style="3" customWidth="1"/>
    <col min="5634" max="5645" width="8.6640625" style="3" customWidth="1"/>
    <col min="5646" max="5646" width="13.88671875" style="3" customWidth="1"/>
    <col min="5647" max="5888" width="8.88671875" style="3"/>
    <col min="5889" max="5889" width="18.6640625" style="3" customWidth="1"/>
    <col min="5890" max="5901" width="8.6640625" style="3" customWidth="1"/>
    <col min="5902" max="5902" width="13.88671875" style="3" customWidth="1"/>
    <col min="5903" max="6144" width="8.88671875" style="3"/>
    <col min="6145" max="6145" width="18.6640625" style="3" customWidth="1"/>
    <col min="6146" max="6157" width="8.6640625" style="3" customWidth="1"/>
    <col min="6158" max="6158" width="13.88671875" style="3" customWidth="1"/>
    <col min="6159" max="6400" width="8.88671875" style="3"/>
    <col min="6401" max="6401" width="18.6640625" style="3" customWidth="1"/>
    <col min="6402" max="6413" width="8.6640625" style="3" customWidth="1"/>
    <col min="6414" max="6414" width="13.88671875" style="3" customWidth="1"/>
    <col min="6415" max="6656" width="8.88671875" style="3"/>
    <col min="6657" max="6657" width="18.6640625" style="3" customWidth="1"/>
    <col min="6658" max="6669" width="8.6640625" style="3" customWidth="1"/>
    <col min="6670" max="6670" width="13.88671875" style="3" customWidth="1"/>
    <col min="6671" max="6912" width="8.88671875" style="3"/>
    <col min="6913" max="6913" width="18.6640625" style="3" customWidth="1"/>
    <col min="6914" max="6925" width="8.6640625" style="3" customWidth="1"/>
    <col min="6926" max="6926" width="13.88671875" style="3" customWidth="1"/>
    <col min="6927" max="7168" width="8.88671875" style="3"/>
    <col min="7169" max="7169" width="18.6640625" style="3" customWidth="1"/>
    <col min="7170" max="7181" width="8.6640625" style="3" customWidth="1"/>
    <col min="7182" max="7182" width="13.88671875" style="3" customWidth="1"/>
    <col min="7183" max="7424" width="8.88671875" style="3"/>
    <col min="7425" max="7425" width="18.6640625" style="3" customWidth="1"/>
    <col min="7426" max="7437" width="8.6640625" style="3" customWidth="1"/>
    <col min="7438" max="7438" width="13.88671875" style="3" customWidth="1"/>
    <col min="7439" max="7680" width="8.88671875" style="3"/>
    <col min="7681" max="7681" width="18.6640625" style="3" customWidth="1"/>
    <col min="7682" max="7693" width="8.6640625" style="3" customWidth="1"/>
    <col min="7694" max="7694" width="13.88671875" style="3" customWidth="1"/>
    <col min="7695" max="7936" width="8.88671875" style="3"/>
    <col min="7937" max="7937" width="18.6640625" style="3" customWidth="1"/>
    <col min="7938" max="7949" width="8.6640625" style="3" customWidth="1"/>
    <col min="7950" max="7950" width="13.88671875" style="3" customWidth="1"/>
    <col min="7951" max="8192" width="8.88671875" style="3"/>
    <col min="8193" max="8193" width="18.6640625" style="3" customWidth="1"/>
    <col min="8194" max="8205" width="8.6640625" style="3" customWidth="1"/>
    <col min="8206" max="8206" width="13.88671875" style="3" customWidth="1"/>
    <col min="8207" max="8448" width="8.88671875" style="3"/>
    <col min="8449" max="8449" width="18.6640625" style="3" customWidth="1"/>
    <col min="8450" max="8461" width="8.6640625" style="3" customWidth="1"/>
    <col min="8462" max="8462" width="13.88671875" style="3" customWidth="1"/>
    <col min="8463" max="8704" width="8.88671875" style="3"/>
    <col min="8705" max="8705" width="18.6640625" style="3" customWidth="1"/>
    <col min="8706" max="8717" width="8.6640625" style="3" customWidth="1"/>
    <col min="8718" max="8718" width="13.88671875" style="3" customWidth="1"/>
    <col min="8719" max="8960" width="8.88671875" style="3"/>
    <col min="8961" max="8961" width="18.6640625" style="3" customWidth="1"/>
    <col min="8962" max="8973" width="8.6640625" style="3" customWidth="1"/>
    <col min="8974" max="8974" width="13.88671875" style="3" customWidth="1"/>
    <col min="8975" max="9216" width="8.88671875" style="3"/>
    <col min="9217" max="9217" width="18.6640625" style="3" customWidth="1"/>
    <col min="9218" max="9229" width="8.6640625" style="3" customWidth="1"/>
    <col min="9230" max="9230" width="13.88671875" style="3" customWidth="1"/>
    <col min="9231" max="9472" width="8.88671875" style="3"/>
    <col min="9473" max="9473" width="18.6640625" style="3" customWidth="1"/>
    <col min="9474" max="9485" width="8.6640625" style="3" customWidth="1"/>
    <col min="9486" max="9486" width="13.88671875" style="3" customWidth="1"/>
    <col min="9487" max="9728" width="8.88671875" style="3"/>
    <col min="9729" max="9729" width="18.6640625" style="3" customWidth="1"/>
    <col min="9730" max="9741" width="8.6640625" style="3" customWidth="1"/>
    <col min="9742" max="9742" width="13.88671875" style="3" customWidth="1"/>
    <col min="9743" max="9984" width="8.88671875" style="3"/>
    <col min="9985" max="9985" width="18.6640625" style="3" customWidth="1"/>
    <col min="9986" max="9997" width="8.6640625" style="3" customWidth="1"/>
    <col min="9998" max="9998" width="13.88671875" style="3" customWidth="1"/>
    <col min="9999" max="10240" width="8.88671875" style="3"/>
    <col min="10241" max="10241" width="18.6640625" style="3" customWidth="1"/>
    <col min="10242" max="10253" width="8.6640625" style="3" customWidth="1"/>
    <col min="10254" max="10254" width="13.88671875" style="3" customWidth="1"/>
    <col min="10255" max="10496" width="8.88671875" style="3"/>
    <col min="10497" max="10497" width="18.6640625" style="3" customWidth="1"/>
    <col min="10498" max="10509" width="8.6640625" style="3" customWidth="1"/>
    <col min="10510" max="10510" width="13.88671875" style="3" customWidth="1"/>
    <col min="10511" max="10752" width="8.88671875" style="3"/>
    <col min="10753" max="10753" width="18.6640625" style="3" customWidth="1"/>
    <col min="10754" max="10765" width="8.6640625" style="3" customWidth="1"/>
    <col min="10766" max="10766" width="13.88671875" style="3" customWidth="1"/>
    <col min="10767" max="11008" width="8.88671875" style="3"/>
    <col min="11009" max="11009" width="18.6640625" style="3" customWidth="1"/>
    <col min="11010" max="11021" width="8.6640625" style="3" customWidth="1"/>
    <col min="11022" max="11022" width="13.88671875" style="3" customWidth="1"/>
    <col min="11023" max="11264" width="8.88671875" style="3"/>
    <col min="11265" max="11265" width="18.6640625" style="3" customWidth="1"/>
    <col min="11266" max="11277" width="8.6640625" style="3" customWidth="1"/>
    <col min="11278" max="11278" width="13.88671875" style="3" customWidth="1"/>
    <col min="11279" max="11520" width="8.88671875" style="3"/>
    <col min="11521" max="11521" width="18.6640625" style="3" customWidth="1"/>
    <col min="11522" max="11533" width="8.6640625" style="3" customWidth="1"/>
    <col min="11534" max="11534" width="13.88671875" style="3" customWidth="1"/>
    <col min="11535" max="11776" width="8.88671875" style="3"/>
    <col min="11777" max="11777" width="18.6640625" style="3" customWidth="1"/>
    <col min="11778" max="11789" width="8.6640625" style="3" customWidth="1"/>
    <col min="11790" max="11790" width="13.88671875" style="3" customWidth="1"/>
    <col min="11791" max="12032" width="8.88671875" style="3"/>
    <col min="12033" max="12033" width="18.6640625" style="3" customWidth="1"/>
    <col min="12034" max="12045" width="8.6640625" style="3" customWidth="1"/>
    <col min="12046" max="12046" width="13.88671875" style="3" customWidth="1"/>
    <col min="12047" max="12288" width="8.88671875" style="3"/>
    <col min="12289" max="12289" width="18.6640625" style="3" customWidth="1"/>
    <col min="12290" max="12301" width="8.6640625" style="3" customWidth="1"/>
    <col min="12302" max="12302" width="13.88671875" style="3" customWidth="1"/>
    <col min="12303" max="12544" width="8.88671875" style="3"/>
    <col min="12545" max="12545" width="18.6640625" style="3" customWidth="1"/>
    <col min="12546" max="12557" width="8.6640625" style="3" customWidth="1"/>
    <col min="12558" max="12558" width="13.88671875" style="3" customWidth="1"/>
    <col min="12559" max="12800" width="8.88671875" style="3"/>
    <col min="12801" max="12801" width="18.6640625" style="3" customWidth="1"/>
    <col min="12802" max="12813" width="8.6640625" style="3" customWidth="1"/>
    <col min="12814" max="12814" width="13.88671875" style="3" customWidth="1"/>
    <col min="12815" max="13056" width="8.88671875" style="3"/>
    <col min="13057" max="13057" width="18.6640625" style="3" customWidth="1"/>
    <col min="13058" max="13069" width="8.6640625" style="3" customWidth="1"/>
    <col min="13070" max="13070" width="13.88671875" style="3" customWidth="1"/>
    <col min="13071" max="13312" width="8.88671875" style="3"/>
    <col min="13313" max="13313" width="18.6640625" style="3" customWidth="1"/>
    <col min="13314" max="13325" width="8.6640625" style="3" customWidth="1"/>
    <col min="13326" max="13326" width="13.88671875" style="3" customWidth="1"/>
    <col min="13327" max="13568" width="8.88671875" style="3"/>
    <col min="13569" max="13569" width="18.6640625" style="3" customWidth="1"/>
    <col min="13570" max="13581" width="8.6640625" style="3" customWidth="1"/>
    <col min="13582" max="13582" width="13.88671875" style="3" customWidth="1"/>
    <col min="13583" max="13824" width="8.88671875" style="3"/>
    <col min="13825" max="13825" width="18.6640625" style="3" customWidth="1"/>
    <col min="13826" max="13837" width="8.6640625" style="3" customWidth="1"/>
    <col min="13838" max="13838" width="13.88671875" style="3" customWidth="1"/>
    <col min="13839" max="14080" width="8.88671875" style="3"/>
    <col min="14081" max="14081" width="18.6640625" style="3" customWidth="1"/>
    <col min="14082" max="14093" width="8.6640625" style="3" customWidth="1"/>
    <col min="14094" max="14094" width="13.88671875" style="3" customWidth="1"/>
    <col min="14095" max="14336" width="8.88671875" style="3"/>
    <col min="14337" max="14337" width="18.6640625" style="3" customWidth="1"/>
    <col min="14338" max="14349" width="8.6640625" style="3" customWidth="1"/>
    <col min="14350" max="14350" width="13.88671875" style="3" customWidth="1"/>
    <col min="14351" max="14592" width="8.88671875" style="3"/>
    <col min="14593" max="14593" width="18.6640625" style="3" customWidth="1"/>
    <col min="14594" max="14605" width="8.6640625" style="3" customWidth="1"/>
    <col min="14606" max="14606" width="13.88671875" style="3" customWidth="1"/>
    <col min="14607" max="14848" width="8.88671875" style="3"/>
    <col min="14849" max="14849" width="18.6640625" style="3" customWidth="1"/>
    <col min="14850" max="14861" width="8.6640625" style="3" customWidth="1"/>
    <col min="14862" max="14862" width="13.88671875" style="3" customWidth="1"/>
    <col min="14863" max="15104" width="8.88671875" style="3"/>
    <col min="15105" max="15105" width="18.6640625" style="3" customWidth="1"/>
    <col min="15106" max="15117" width="8.6640625" style="3" customWidth="1"/>
    <col min="15118" max="15118" width="13.88671875" style="3" customWidth="1"/>
    <col min="15119" max="15360" width="8.88671875" style="3"/>
    <col min="15361" max="15361" width="18.6640625" style="3" customWidth="1"/>
    <col min="15362" max="15373" width="8.6640625" style="3" customWidth="1"/>
    <col min="15374" max="15374" width="13.88671875" style="3" customWidth="1"/>
    <col min="15375" max="15616" width="8.88671875" style="3"/>
    <col min="15617" max="15617" width="18.6640625" style="3" customWidth="1"/>
    <col min="15618" max="15629" width="8.6640625" style="3" customWidth="1"/>
    <col min="15630" max="15630" width="13.88671875" style="3" customWidth="1"/>
    <col min="15631" max="15872" width="8.88671875" style="3"/>
    <col min="15873" max="15873" width="18.6640625" style="3" customWidth="1"/>
    <col min="15874" max="15885" width="8.6640625" style="3" customWidth="1"/>
    <col min="15886" max="15886" width="13.88671875" style="3" customWidth="1"/>
    <col min="15887" max="16128" width="8.88671875" style="3"/>
    <col min="16129" max="16129" width="18.6640625" style="3" customWidth="1"/>
    <col min="16130" max="16141" width="8.6640625" style="3" customWidth="1"/>
    <col min="16142" max="16142" width="13.88671875" style="3" customWidth="1"/>
    <col min="16143" max="16384" width="8.88671875" style="3"/>
  </cols>
  <sheetData>
    <row r="1" spans="1:13" ht="25.5" customHeight="1" x14ac:dyDescent="0.3">
      <c r="A1" s="10" t="s">
        <v>56</v>
      </c>
      <c r="B1" s="10"/>
      <c r="C1" s="10"/>
      <c r="D1" s="10"/>
      <c r="E1" s="10"/>
      <c r="F1" s="10"/>
      <c r="G1" s="10"/>
      <c r="H1" s="10"/>
      <c r="I1" s="10"/>
      <c r="J1" s="10"/>
      <c r="K1" s="10"/>
      <c r="L1" s="10"/>
      <c r="M1" s="10"/>
    </row>
    <row r="2" spans="1:13" ht="15.75" customHeight="1" x14ac:dyDescent="0.3">
      <c r="A2" s="9" t="s">
        <v>17</v>
      </c>
      <c r="B2" s="9" t="s">
        <v>18</v>
      </c>
      <c r="C2" s="9"/>
      <c r="D2" s="9"/>
      <c r="E2" s="9"/>
      <c r="F2" s="9"/>
      <c r="G2" s="9"/>
      <c r="H2" s="9"/>
      <c r="I2" s="9"/>
      <c r="J2" s="9"/>
      <c r="K2" s="9"/>
      <c r="L2" s="9"/>
      <c r="M2" s="9"/>
    </row>
    <row r="3" spans="1:13" ht="35.25" customHeight="1" x14ac:dyDescent="0.3">
      <c r="A3" s="9"/>
      <c r="B3" s="4" t="s">
        <v>19</v>
      </c>
      <c r="C3" s="4" t="s">
        <v>20</v>
      </c>
      <c r="D3" s="4" t="s">
        <v>21</v>
      </c>
      <c r="E3" s="4" t="s">
        <v>22</v>
      </c>
      <c r="F3" s="4" t="s">
        <v>23</v>
      </c>
      <c r="G3" s="4" t="s">
        <v>24</v>
      </c>
      <c r="H3" s="4" t="s">
        <v>25</v>
      </c>
      <c r="I3" s="4" t="s">
        <v>26</v>
      </c>
      <c r="J3" s="4" t="s">
        <v>27</v>
      </c>
      <c r="K3" s="4" t="s">
        <v>28</v>
      </c>
      <c r="L3" s="4" t="s">
        <v>29</v>
      </c>
      <c r="M3" s="4" t="s">
        <v>30</v>
      </c>
    </row>
    <row r="4" spans="1:13" ht="18" customHeight="1" x14ac:dyDescent="0.3">
      <c r="A4" s="5" t="s">
        <v>31</v>
      </c>
      <c r="B4" s="7">
        <v>0.24206139118118761</v>
      </c>
      <c r="C4" s="7">
        <v>8.0689309197224293E-2</v>
      </c>
      <c r="D4" s="7">
        <v>7.9011172380248249E-4</v>
      </c>
      <c r="E4" s="7">
        <v>0.9854965620904067</v>
      </c>
      <c r="F4" s="7">
        <v>0.9854509298335794</v>
      </c>
      <c r="G4" s="7">
        <v>0.98523924553809206</v>
      </c>
      <c r="H4" s="7">
        <v>0.9850820808381664</v>
      </c>
      <c r="I4" s="7">
        <v>0.98541877421963975</v>
      </c>
      <c r="J4" s="7">
        <v>122.93232708553137</v>
      </c>
      <c r="K4" s="7">
        <v>2.5017393064985529</v>
      </c>
      <c r="L4" s="7">
        <v>84.182431558590451</v>
      </c>
      <c r="M4" s="7">
        <v>3.0372300626692357</v>
      </c>
    </row>
    <row r="5" spans="1:13" ht="18" customHeight="1" x14ac:dyDescent="0.3">
      <c r="A5" s="5" t="s">
        <v>32</v>
      </c>
      <c r="B5" s="7">
        <v>4.1999625005188364</v>
      </c>
      <c r="C5" s="7">
        <v>0.52427302552083399</v>
      </c>
      <c r="D5" s="7">
        <v>8.9895464464887452E-4</v>
      </c>
      <c r="E5" s="7">
        <v>0.94093647398272451</v>
      </c>
      <c r="F5" s="7">
        <v>0.92891744156698863</v>
      </c>
      <c r="G5" s="7">
        <v>0.91777583697942122</v>
      </c>
      <c r="H5" s="7">
        <v>0.88983532482074645</v>
      </c>
      <c r="I5" s="7">
        <v>0.87889999000300101</v>
      </c>
      <c r="J5" s="7">
        <v>0.8722834252885745</v>
      </c>
      <c r="K5" s="7">
        <v>0.86614179799416735</v>
      </c>
      <c r="L5" s="7">
        <v>497.47761806593735</v>
      </c>
      <c r="M5" s="7">
        <v>1.6252449110457694</v>
      </c>
    </row>
    <row r="6" spans="1:13" ht="18" customHeight="1" x14ac:dyDescent="0.3">
      <c r="A6" s="5" t="s">
        <v>33</v>
      </c>
      <c r="B6" s="7">
        <v>2.3055741692808009</v>
      </c>
      <c r="C6" s="7">
        <v>6.7188889304547597E-2</v>
      </c>
      <c r="D6" s="7">
        <v>2.6611428876445513E-4</v>
      </c>
      <c r="E6" s="7">
        <v>0.9998555365082773</v>
      </c>
      <c r="F6" s="7">
        <v>0.99978808403129438</v>
      </c>
      <c r="G6" s="7">
        <v>0.99972314916419269</v>
      </c>
      <c r="H6" s="7">
        <v>0.99965887732185654</v>
      </c>
      <c r="I6" s="7">
        <v>0.9995966255187424</v>
      </c>
      <c r="J6" s="7">
        <v>0.9995483037156887</v>
      </c>
      <c r="K6" s="7">
        <v>0.99951381861826127</v>
      </c>
      <c r="L6" s="7">
        <v>23297.760895253494</v>
      </c>
      <c r="M6" s="7">
        <v>0.23932824444514869</v>
      </c>
    </row>
    <row r="7" spans="1:13" ht="18" customHeight="1" x14ac:dyDescent="0.3">
      <c r="A7" s="5" t="s">
        <v>34</v>
      </c>
      <c r="B7" s="7">
        <v>0.36402768881696307</v>
      </c>
      <c r="C7" s="7">
        <v>0.1263216327932912</v>
      </c>
      <c r="D7" s="7">
        <v>4.3633281662168309E-2</v>
      </c>
      <c r="E7" s="7">
        <v>8.5194801438920505E-3</v>
      </c>
      <c r="F7" s="7">
        <v>0.9942666304346014</v>
      </c>
      <c r="G7" s="7">
        <v>0.99429872371287231</v>
      </c>
      <c r="H7" s="7">
        <v>0.99435167487125198</v>
      </c>
      <c r="I7" s="7">
        <v>0.99442714257167275</v>
      </c>
      <c r="J7" s="7">
        <v>23.213069155682714</v>
      </c>
      <c r="K7" s="7">
        <v>10.972679485025353</v>
      </c>
      <c r="L7" s="7">
        <v>97.220170209269881</v>
      </c>
      <c r="M7" s="7">
        <v>2.3950895313144964</v>
      </c>
    </row>
    <row r="8" spans="1:13" ht="18" customHeight="1" x14ac:dyDescent="0.3">
      <c r="A8" s="5" t="s">
        <v>35</v>
      </c>
      <c r="B8" s="7">
        <v>1.058021515810355</v>
      </c>
      <c r="C8" s="7">
        <v>7.7082672923546591E-2</v>
      </c>
      <c r="D8" s="7">
        <v>5.664018261601611E-2</v>
      </c>
      <c r="E8" s="7">
        <v>1.4039652881238727E-3</v>
      </c>
      <c r="F8" s="7">
        <v>79.647366105500311</v>
      </c>
      <c r="G8" s="7">
        <v>1.2505734799856427E-2</v>
      </c>
      <c r="H8" s="7">
        <v>0.99707236869353755</v>
      </c>
      <c r="I8" s="7">
        <v>0.99666999800049649</v>
      </c>
      <c r="J8" s="7">
        <v>238.6430645531033</v>
      </c>
      <c r="K8" s="7">
        <v>3.3311243932293149</v>
      </c>
      <c r="L8" s="7">
        <v>237.73998045965283</v>
      </c>
      <c r="M8" s="7">
        <v>0.71999178066860137</v>
      </c>
    </row>
    <row r="9" spans="1:13" ht="18" customHeight="1" x14ac:dyDescent="0.3">
      <c r="A9" s="5" t="s">
        <v>36</v>
      </c>
      <c r="B9" s="7">
        <v>2.4543330993903627</v>
      </c>
      <c r="C9" s="7">
        <v>3.7258142097056905E-2</v>
      </c>
      <c r="D9" s="7">
        <v>6.0778969945369556E-3</v>
      </c>
      <c r="E9" s="7">
        <v>0.965393356950772</v>
      </c>
      <c r="F9" s="7">
        <v>0.96201625487259212</v>
      </c>
      <c r="G9" s="7">
        <v>0.95736590674257938</v>
      </c>
      <c r="H9" s="7">
        <v>0.9518997776251571</v>
      </c>
      <c r="I9" s="7">
        <v>0.94655778951654779</v>
      </c>
      <c r="J9" s="7">
        <v>0.94279675350272962</v>
      </c>
      <c r="K9" s="7">
        <v>0.94009273501691981</v>
      </c>
      <c r="L9" s="7">
        <v>298.7834976901915</v>
      </c>
      <c r="M9" s="7">
        <v>6.2040644658800908</v>
      </c>
    </row>
    <row r="10" spans="1:13" ht="18" customHeight="1" x14ac:dyDescent="0.3">
      <c r="A10" s="5" t="s">
        <v>37</v>
      </c>
      <c r="B10" s="7">
        <v>1.9181131227661781</v>
      </c>
      <c r="C10" s="7">
        <v>4.8947647179636802E-2</v>
      </c>
      <c r="D10" s="7">
        <v>1.598215085637073E-4</v>
      </c>
      <c r="E10" s="7">
        <v>163.24951564085436</v>
      </c>
      <c r="F10" s="7">
        <v>5.6703669804891426E-3</v>
      </c>
      <c r="G10" s="7">
        <v>0.96876751099399305</v>
      </c>
      <c r="H10" s="7">
        <v>0.96641082129679168</v>
      </c>
      <c r="I10" s="7">
        <v>0.96343858276311534</v>
      </c>
      <c r="J10" s="7">
        <v>0.96313442822999851</v>
      </c>
      <c r="K10" s="7">
        <v>0.96004385255490332</v>
      </c>
      <c r="L10" s="7">
        <v>10777.366785356216</v>
      </c>
      <c r="M10" s="7">
        <v>16.122780388881107</v>
      </c>
    </row>
    <row r="11" spans="1:13" ht="18" customHeight="1" x14ac:dyDescent="0.3">
      <c r="A11" s="5" t="s">
        <v>38</v>
      </c>
      <c r="B11" s="7">
        <v>2.1827009970263789</v>
      </c>
      <c r="C11" s="7">
        <v>0.26521570554443347</v>
      </c>
      <c r="D11" s="7">
        <v>0.28242363047074404</v>
      </c>
      <c r="E11" s="7">
        <v>1.2909686346222915E-3</v>
      </c>
      <c r="F11" s="7">
        <v>0.84354396482569205</v>
      </c>
      <c r="G11" s="7">
        <v>0.84411649079083761</v>
      </c>
      <c r="H11" s="7">
        <v>0.82639579843433364</v>
      </c>
      <c r="I11" s="7">
        <v>0.81842602024911815</v>
      </c>
      <c r="J11" s="7">
        <v>0.82947328328257586</v>
      </c>
      <c r="K11" s="7">
        <v>0.84329967021477659</v>
      </c>
      <c r="L11" s="7">
        <v>7682.6797580565299</v>
      </c>
      <c r="M11" s="7">
        <v>3.6775548440122949</v>
      </c>
    </row>
    <row r="12" spans="1:13" ht="18" customHeight="1" x14ac:dyDescent="0.3">
      <c r="A12" s="5" t="s">
        <v>39</v>
      </c>
      <c r="B12" s="7">
        <v>0.70706402273383195</v>
      </c>
      <c r="C12" s="7">
        <v>0.10947345555125193</v>
      </c>
      <c r="D12" s="7">
        <v>1.6606899394062963E-4</v>
      </c>
      <c r="E12" s="7">
        <v>1.0020630390205421</v>
      </c>
      <c r="F12" s="7">
        <v>1.0020557067767268</v>
      </c>
      <c r="G12" s="7">
        <v>1.0020459795044738</v>
      </c>
      <c r="H12" s="7">
        <v>1.0020339285707167</v>
      </c>
      <c r="I12" s="7">
        <v>1.0020164624187871</v>
      </c>
      <c r="J12" s="7">
        <v>1.0020078032451341</v>
      </c>
      <c r="K12" s="7">
        <v>290.69763582781144</v>
      </c>
      <c r="L12" s="7">
        <v>149.56419850084737</v>
      </c>
      <c r="M12" s="7">
        <v>0.82345145177177415</v>
      </c>
    </row>
    <row r="13" spans="1:13" ht="18" customHeight="1" x14ac:dyDescent="0.3">
      <c r="A13" s="5" t="s">
        <v>40</v>
      </c>
      <c r="B13" s="7">
        <v>0.5864115373433163</v>
      </c>
      <c r="C13" s="7">
        <v>3.8177500824399253E-2</v>
      </c>
      <c r="D13" s="7">
        <v>0.13946312943020034</v>
      </c>
      <c r="E13" s="7">
        <v>0.16657496794538226</v>
      </c>
      <c r="F13" s="7">
        <v>9.7364168911858017E-3</v>
      </c>
      <c r="G13" s="7">
        <v>0.99946004616360451</v>
      </c>
      <c r="H13" s="7">
        <v>0.99945777588128204</v>
      </c>
      <c r="I13" s="7">
        <v>102.5969244736963</v>
      </c>
      <c r="J13" s="7">
        <v>9.7438878900838362E-3</v>
      </c>
      <c r="K13" s="7">
        <v>205.3509955520295</v>
      </c>
      <c r="L13" s="7">
        <v>433.2126371381832</v>
      </c>
      <c r="M13" s="7">
        <v>1.5916140860431318</v>
      </c>
    </row>
    <row r="14" spans="1:13" ht="18" customHeight="1" x14ac:dyDescent="0.3">
      <c r="A14" s="5" t="s">
        <v>41</v>
      </c>
      <c r="B14" s="7">
        <v>0.82552804191295759</v>
      </c>
      <c r="C14" s="7">
        <v>7.6434754641876421E-2</v>
      </c>
      <c r="D14" s="7">
        <v>3.3307221631706879E-2</v>
      </c>
      <c r="E14" s="7">
        <v>2.2164205037153863E-2</v>
      </c>
      <c r="F14" s="7">
        <v>1.0003955913558915</v>
      </c>
      <c r="G14" s="7">
        <v>1.0003617367049498</v>
      </c>
      <c r="H14" s="7">
        <v>1.0003158495550808</v>
      </c>
      <c r="I14" s="7">
        <v>1.0002653205514394</v>
      </c>
      <c r="J14" s="7">
        <v>1.0002089926307891</v>
      </c>
      <c r="K14" s="7">
        <v>1.0001593088558267</v>
      </c>
      <c r="L14" s="7">
        <v>12549.172808582975</v>
      </c>
      <c r="M14" s="7">
        <v>0.7659382555166222</v>
      </c>
    </row>
    <row r="15" spans="1:13" ht="18" customHeight="1" x14ac:dyDescent="0.3">
      <c r="A15" s="5" t="s">
        <v>42</v>
      </c>
      <c r="B15" s="7">
        <v>1.5488067734206001</v>
      </c>
      <c r="C15" s="7">
        <v>0.12242740790041391</v>
      </c>
      <c r="D15" s="7">
        <v>8.7379214181830478E-2</v>
      </c>
      <c r="E15" s="7">
        <v>7.491847886634545E-2</v>
      </c>
      <c r="F15" s="7">
        <v>1.2265757638477951E-2</v>
      </c>
      <c r="G15" s="7">
        <v>0.97368283473586414</v>
      </c>
      <c r="H15" s="7">
        <v>0.97366865550122517</v>
      </c>
      <c r="I15" s="7">
        <v>0.97364323247926821</v>
      </c>
      <c r="J15" s="7">
        <v>38.644282278353295</v>
      </c>
      <c r="K15" s="7">
        <v>5.8371678848483395</v>
      </c>
      <c r="L15" s="7">
        <v>366.30911005528787</v>
      </c>
      <c r="M15" s="7">
        <v>0.80358160770253662</v>
      </c>
    </row>
    <row r="16" spans="1:13" ht="18" customHeight="1" x14ac:dyDescent="0.3">
      <c r="A16" s="5" t="s">
        <v>43</v>
      </c>
      <c r="B16" s="7">
        <v>2.4372313689219518</v>
      </c>
      <c r="C16" s="7">
        <v>0.23316013774104125</v>
      </c>
      <c r="D16" s="7">
        <v>5.5804456450939344E-2</v>
      </c>
      <c r="E16" s="7">
        <v>1.1281583293456183E-3</v>
      </c>
      <c r="F16" s="7">
        <v>74.989783704276334</v>
      </c>
      <c r="G16" s="7">
        <v>1.0226965773236042E-2</v>
      </c>
      <c r="H16" s="7">
        <v>0.87896890293065011</v>
      </c>
      <c r="I16" s="7">
        <v>0.87903615356301523</v>
      </c>
      <c r="J16" s="7">
        <v>302.17585281267282</v>
      </c>
      <c r="K16" s="7">
        <v>0.87092072861331105</v>
      </c>
      <c r="L16" s="7">
        <v>160.72060232308078</v>
      </c>
      <c r="M16" s="7">
        <v>1.8032587761303878</v>
      </c>
    </row>
    <row r="17" spans="1:13" ht="18" customHeight="1" x14ac:dyDescent="0.3">
      <c r="A17" s="5" t="s">
        <v>44</v>
      </c>
      <c r="B17" s="7">
        <v>0.52652858023270921</v>
      </c>
      <c r="C17" s="7">
        <v>0.10214683663391168</v>
      </c>
      <c r="D17" s="7">
        <v>6.7992720391928524E-2</v>
      </c>
      <c r="E17" s="7">
        <v>1.954741231688989E-3</v>
      </c>
      <c r="F17" s="7">
        <v>0.98325108133972916</v>
      </c>
      <c r="G17" s="7">
        <v>0.98320243073312064</v>
      </c>
      <c r="H17" s="7">
        <v>0.98309370307580268</v>
      </c>
      <c r="I17" s="7">
        <v>0.98303365709076274</v>
      </c>
      <c r="J17" s="7">
        <v>0.98291784469479593</v>
      </c>
      <c r="K17" s="7">
        <v>0.98282280078711937</v>
      </c>
      <c r="L17" s="7">
        <v>50263.755680211863</v>
      </c>
      <c r="M17" s="7">
        <v>1.7995728187981146</v>
      </c>
    </row>
    <row r="18" spans="1:13" ht="18" customHeight="1" x14ac:dyDescent="0.3">
      <c r="A18" s="5" t="s">
        <v>45</v>
      </c>
      <c r="B18" s="7">
        <v>1.4712707666056584</v>
      </c>
      <c r="C18" s="7">
        <v>0.27032028297680288</v>
      </c>
      <c r="D18" s="7">
        <v>8.2981723851955916E-2</v>
      </c>
      <c r="E18" s="7">
        <v>4.0680591477463572</v>
      </c>
      <c r="F18" s="7">
        <v>2.7219114141839752E-4</v>
      </c>
      <c r="G18" s="7">
        <v>1.0009846531897904</v>
      </c>
      <c r="H18" s="7">
        <v>1.0009718871483237</v>
      </c>
      <c r="I18" s="7">
        <v>1.0009579511663287</v>
      </c>
      <c r="J18" s="7">
        <v>347.27434761682719</v>
      </c>
      <c r="K18" s="7">
        <v>2.8755312247912787E-3</v>
      </c>
      <c r="L18" s="7">
        <v>9691.3329992602758</v>
      </c>
      <c r="M18" s="7">
        <v>0.83651576863374744</v>
      </c>
    </row>
    <row r="19" spans="1:13" ht="18" customHeight="1" x14ac:dyDescent="0.3">
      <c r="A19" s="5" t="s">
        <v>46</v>
      </c>
      <c r="B19" s="7">
        <v>0.38394334166694472</v>
      </c>
      <c r="C19" s="7">
        <v>2.7025110422214099E-2</v>
      </c>
      <c r="D19" s="7">
        <v>0.18213623831694312</v>
      </c>
      <c r="E19" s="7">
        <v>1.9263117569842262E-3</v>
      </c>
      <c r="F19" s="7">
        <v>0.99627773383664731</v>
      </c>
      <c r="G19" s="7">
        <v>0.99627276806004572</v>
      </c>
      <c r="H19" s="7">
        <v>0.99627006628658321</v>
      </c>
      <c r="I19" s="7">
        <v>85.878576021988209</v>
      </c>
      <c r="J19" s="7">
        <v>8.9681718830704327</v>
      </c>
      <c r="K19" s="7">
        <v>1.4425987071451578</v>
      </c>
      <c r="L19" s="7">
        <v>145.66852913609989</v>
      </c>
      <c r="M19" s="7">
        <v>0.94769961930168567</v>
      </c>
    </row>
    <row r="20" spans="1:13" ht="18" customHeight="1" x14ac:dyDescent="0.3">
      <c r="A20" s="5" t="s">
        <v>47</v>
      </c>
      <c r="B20" s="7">
        <v>0.61240152511489687</v>
      </c>
      <c r="C20" s="7">
        <v>5.4999728584434776E-2</v>
      </c>
      <c r="D20" s="7">
        <v>1.7490152948313489E-2</v>
      </c>
      <c r="E20" s="7">
        <v>1.1317468025785801E-2</v>
      </c>
      <c r="F20" s="7">
        <v>180.01118170675403</v>
      </c>
      <c r="G20" s="7">
        <v>1.9733680012649268</v>
      </c>
      <c r="H20" s="7">
        <v>0.49661341708796564</v>
      </c>
      <c r="I20" s="7">
        <v>5.5692145582873767E-3</v>
      </c>
      <c r="J20" s="7">
        <v>442.97164815587018</v>
      </c>
      <c r="K20" s="7">
        <v>11.404099961831465</v>
      </c>
      <c r="L20" s="7">
        <v>17.509167600893882</v>
      </c>
      <c r="M20" s="7">
        <v>0.3222643653421684</v>
      </c>
    </row>
    <row r="21" spans="1:13" ht="18" customHeight="1" x14ac:dyDescent="0.3">
      <c r="A21" s="5" t="s">
        <v>48</v>
      </c>
      <c r="B21" s="7">
        <v>1.3972127346419181</v>
      </c>
      <c r="C21" s="7">
        <v>0.10003407723703574</v>
      </c>
      <c r="D21" s="7">
        <v>0.21052760326965811</v>
      </c>
      <c r="E21" s="7">
        <v>2.6667163094985561E-3</v>
      </c>
      <c r="F21" s="7">
        <v>0.99997285713695716</v>
      </c>
      <c r="G21" s="7">
        <v>0.99991821862580965</v>
      </c>
      <c r="H21" s="7">
        <v>0.99985121993510695</v>
      </c>
      <c r="I21" s="7">
        <v>0.99980328461220613</v>
      </c>
      <c r="J21" s="7">
        <v>0.9997720605255791</v>
      </c>
      <c r="K21" s="7">
        <v>562.35275498133706</v>
      </c>
      <c r="L21" s="7">
        <v>15.513005891083575</v>
      </c>
      <c r="M21" s="7">
        <v>0.19488870385802126</v>
      </c>
    </row>
    <row r="22" spans="1:13" ht="18" customHeight="1" x14ac:dyDescent="0.3">
      <c r="A22" s="5" t="s">
        <v>49</v>
      </c>
      <c r="B22" s="7">
        <v>1.2139964233407479</v>
      </c>
      <c r="C22" s="7">
        <v>0.5943520969652446</v>
      </c>
      <c r="D22" s="7">
        <v>0.17518496616623216</v>
      </c>
      <c r="E22" s="7">
        <v>9.5402561312743321E-3</v>
      </c>
      <c r="F22" s="7">
        <v>0.92289109209475129</v>
      </c>
      <c r="G22" s="7">
        <v>0.95367877095040599</v>
      </c>
      <c r="H22" s="7">
        <v>1.0045497467807778</v>
      </c>
      <c r="I22" s="7">
        <v>1.0507487938089535</v>
      </c>
      <c r="J22" s="7">
        <v>1.0812582642053605</v>
      </c>
      <c r="K22" s="7">
        <v>76.582829514465629</v>
      </c>
      <c r="L22" s="7">
        <v>3.7549391313894853</v>
      </c>
      <c r="M22" s="7">
        <v>0.43477579460301313</v>
      </c>
    </row>
    <row r="23" spans="1:13" ht="18" customHeight="1" x14ac:dyDescent="0.3">
      <c r="A23" s="5" t="s">
        <v>50</v>
      </c>
      <c r="B23" s="7">
        <v>0.21757004076956657</v>
      </c>
      <c r="C23" s="7">
        <v>2.470056364660413E-2</v>
      </c>
      <c r="D23" s="7">
        <v>9.671944970859405E-3</v>
      </c>
      <c r="E23" s="7">
        <v>0.90697756669983098</v>
      </c>
      <c r="F23" s="7">
        <v>0.91151654581380004</v>
      </c>
      <c r="G23" s="7">
        <v>0.91780636942251315</v>
      </c>
      <c r="H23" s="7">
        <v>0.92385464147222451</v>
      </c>
      <c r="I23" s="7">
        <v>0.92891782836220826</v>
      </c>
      <c r="J23" s="7">
        <v>0.93541534526397108</v>
      </c>
      <c r="K23" s="7">
        <v>0.94362923611912208</v>
      </c>
      <c r="L23" s="7">
        <v>42288.522744930087</v>
      </c>
      <c r="M23" s="7">
        <v>1.337209247554731</v>
      </c>
    </row>
    <row r="24" spans="1:13" ht="18" customHeight="1" x14ac:dyDescent="0.3">
      <c r="A24" s="5" t="s">
        <v>51</v>
      </c>
      <c r="B24" s="7">
        <v>1.9312326417277019</v>
      </c>
      <c r="C24" s="7">
        <v>0.24659823531296224</v>
      </c>
      <c r="D24" s="7">
        <v>0.16636434083475565</v>
      </c>
      <c r="E24" s="7">
        <v>0.12219569319352391</v>
      </c>
      <c r="F24" s="7">
        <v>3.2631875595516913E-3</v>
      </c>
      <c r="G24" s="7">
        <v>1.0054898056323729</v>
      </c>
      <c r="H24" s="7">
        <v>1.0054358344241923</v>
      </c>
      <c r="I24" s="7">
        <v>1.0053793774613964</v>
      </c>
      <c r="J24" s="7">
        <v>232.34261341258943</v>
      </c>
      <c r="K24" s="7">
        <v>3.6513222348706282</v>
      </c>
      <c r="L24" s="7">
        <v>44.797290389076238</v>
      </c>
      <c r="M24" s="7">
        <v>0.47937999343896742</v>
      </c>
    </row>
    <row r="25" spans="1:13" ht="18" customHeight="1" x14ac:dyDescent="0.3">
      <c r="A25" s="5" t="s">
        <v>52</v>
      </c>
      <c r="B25" s="7">
        <v>0.52995505063557768</v>
      </c>
      <c r="C25" s="7">
        <v>0.16974744727737232</v>
      </c>
      <c r="D25" s="7">
        <v>0.18674493058144298</v>
      </c>
      <c r="E25" s="7">
        <v>0.13177869413832174</v>
      </c>
      <c r="F25" s="7">
        <v>2.06144521380324E-2</v>
      </c>
      <c r="G25" s="7">
        <v>7.93930938481253</v>
      </c>
      <c r="H25" s="7">
        <v>0.12373341814514839</v>
      </c>
      <c r="I25" s="7">
        <v>0.99133891334718272</v>
      </c>
      <c r="J25" s="7">
        <v>0.99136662813626519</v>
      </c>
      <c r="K25" s="7">
        <v>95.311447882596056</v>
      </c>
      <c r="L25" s="7">
        <v>11.002994509601114</v>
      </c>
      <c r="M25" s="7">
        <v>0</v>
      </c>
    </row>
    <row r="26" spans="1:13" ht="18" customHeight="1" x14ac:dyDescent="0.3">
      <c r="A26" s="5" t="s">
        <v>53</v>
      </c>
      <c r="B26" s="7">
        <v>1.5955191733682654</v>
      </c>
      <c r="C26" s="7">
        <v>0.11016480780399246</v>
      </c>
      <c r="D26" s="7">
        <v>3.939607829366979E-4</v>
      </c>
      <c r="E26" s="7">
        <v>0.99882308556536792</v>
      </c>
      <c r="F26" s="7">
        <v>0.99858350834850307</v>
      </c>
      <c r="G26" s="7">
        <v>0.99891978510547419</v>
      </c>
      <c r="H26" s="7">
        <v>0.99984467025513712</v>
      </c>
      <c r="I26" s="7">
        <v>1.0007690622048158</v>
      </c>
      <c r="J26" s="7">
        <v>1.0011067838236394</v>
      </c>
      <c r="K26" s="7">
        <v>993.24468864578193</v>
      </c>
      <c r="L26" s="7">
        <v>12.571015379137615</v>
      </c>
      <c r="M26" s="7">
        <v>0.16645819733389655</v>
      </c>
    </row>
    <row r="27" spans="1:13" ht="18" customHeight="1" x14ac:dyDescent="0.3">
      <c r="A27" s="5" t="s">
        <v>54</v>
      </c>
      <c r="B27" s="7">
        <v>3.5095459481974762</v>
      </c>
      <c r="C27" s="7">
        <v>0.13882796311751314</v>
      </c>
      <c r="D27" s="7">
        <v>4.9482851753043164E-3</v>
      </c>
      <c r="E27" s="7">
        <v>4.918981795056971E-3</v>
      </c>
      <c r="F27" s="7">
        <v>0.93951024848722209</v>
      </c>
      <c r="G27" s="7">
        <v>0.93951006575392193</v>
      </c>
      <c r="H27" s="7">
        <v>0.93950910565455148</v>
      </c>
      <c r="I27" s="7">
        <v>0.93950589628512693</v>
      </c>
      <c r="J27" s="7">
        <v>0.93950750867215427</v>
      </c>
      <c r="K27" s="7">
        <v>1166.3865332259556</v>
      </c>
      <c r="L27" s="7">
        <v>62.599963182818598</v>
      </c>
      <c r="M27" s="7">
        <v>1.3887464654710044</v>
      </c>
    </row>
    <row r="28" spans="1:13" ht="18" customHeight="1" x14ac:dyDescent="0.3">
      <c r="A28" s="5" t="s">
        <v>55</v>
      </c>
      <c r="B28" s="7">
        <v>0.54522909667985031</v>
      </c>
      <c r="C28" s="7">
        <v>6.8416975254633888E-2</v>
      </c>
      <c r="D28" s="7">
        <v>9.0911198686050174E-2</v>
      </c>
      <c r="E28" s="7">
        <v>0.50000105386626648</v>
      </c>
      <c r="F28" s="7">
        <v>1.0437790000011592E-2</v>
      </c>
      <c r="G28" s="7">
        <v>9.0909091909090911E-2</v>
      </c>
      <c r="H28" s="7">
        <v>110.00000010999997</v>
      </c>
      <c r="I28" s="7">
        <v>10.000001100000123</v>
      </c>
      <c r="J28" s="7">
        <v>0.6387061845252775</v>
      </c>
      <c r="K28" s="7">
        <v>9.5000066744769747</v>
      </c>
      <c r="L28" s="7">
        <v>137.36933792047051</v>
      </c>
      <c r="M28" s="7">
        <v>0.21042912768339189</v>
      </c>
    </row>
    <row r="29" spans="1:13" ht="18" customHeight="1" x14ac:dyDescent="0.3"/>
    <row r="30" spans="1:13" ht="18" customHeight="1" x14ac:dyDescent="0.3">
      <c r="A30" s="6"/>
    </row>
    <row r="31" spans="1:13" ht="18" customHeight="1" x14ac:dyDescent="0.3">
      <c r="A31" s="6"/>
    </row>
    <row r="32" spans="1:13"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sheetData>
  <mergeCells count="3">
    <mergeCell ref="A1:M1"/>
    <mergeCell ref="A2:A3"/>
    <mergeCell ref="B2:M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
  <sheetViews>
    <sheetView workbookViewId="0"/>
  </sheetViews>
  <sheetFormatPr defaultRowHeight="14.4" x14ac:dyDescent="0.3"/>
  <cols>
    <col min="1" max="2" width="36.6640625" customWidth="1"/>
  </cols>
  <sheetData>
    <row r="1" spans="1:3" x14ac:dyDescent="0.3">
      <c r="A1" s="1" t="s">
        <v>0</v>
      </c>
    </row>
    <row r="3" spans="1:3" x14ac:dyDescent="0.3">
      <c r="A3" t="s">
        <v>1</v>
      </c>
      <c r="B3" t="s">
        <v>2</v>
      </c>
      <c r="C3">
        <v>0</v>
      </c>
    </row>
    <row r="4" spans="1:3" x14ac:dyDescent="0.3">
      <c r="A4" t="s">
        <v>3</v>
      </c>
    </row>
    <row r="5" spans="1:3" x14ac:dyDescent="0.3">
      <c r="A5" t="s">
        <v>4</v>
      </c>
    </row>
    <row r="7" spans="1:3" x14ac:dyDescent="0.3">
      <c r="A7" s="1" t="s">
        <v>5</v>
      </c>
      <c r="B7" t="s">
        <v>6</v>
      </c>
    </row>
    <row r="8" spans="1:3" x14ac:dyDescent="0.3">
      <c r="B8">
        <v>2</v>
      </c>
    </row>
    <row r="10" spans="1:3" x14ac:dyDescent="0.3">
      <c r="A10" t="s">
        <v>7</v>
      </c>
    </row>
    <row r="11" spans="1:3" x14ac:dyDescent="0.3">
      <c r="A11" t="e">
        <f>CB_DATA_!#REF!</f>
        <v>#REF!</v>
      </c>
      <c r="B11" t="e">
        <f>#REF!</f>
        <v>#REF!</v>
      </c>
    </row>
    <row r="13" spans="1:3" x14ac:dyDescent="0.3">
      <c r="A13" t="s">
        <v>8</v>
      </c>
    </row>
    <row r="14" spans="1:3" x14ac:dyDescent="0.3">
      <c r="A14" t="s">
        <v>12</v>
      </c>
      <c r="B14" t="s">
        <v>16</v>
      </c>
    </row>
    <row r="16" spans="1:3" x14ac:dyDescent="0.3">
      <c r="A16" t="s">
        <v>9</v>
      </c>
    </row>
    <row r="19" spans="1:2" x14ac:dyDescent="0.3">
      <c r="A19" t="s">
        <v>10</v>
      </c>
    </row>
    <row r="20" spans="1:2" x14ac:dyDescent="0.3">
      <c r="A20">
        <v>28</v>
      </c>
      <c r="B20">
        <v>26</v>
      </c>
    </row>
    <row r="25" spans="1:2" x14ac:dyDescent="0.3">
      <c r="A25" s="1" t="s">
        <v>11</v>
      </c>
    </row>
    <row r="26" spans="1:2" x14ac:dyDescent="0.3">
      <c r="A26" s="2" t="s">
        <v>13</v>
      </c>
    </row>
    <row r="27" spans="1:2" x14ac:dyDescent="0.3">
      <c r="A27" t="s">
        <v>14</v>
      </c>
    </row>
    <row r="28" spans="1:2" x14ac:dyDescent="0.3">
      <c r="A28" s="2"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грип 2016 інт.пок.</vt:lpstr>
      <vt:lpstr>грип 2016 інт.пок.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SakhnyashA</dc:creator>
  <cp:lastModifiedBy>Mykyta Alistratenko</cp:lastModifiedBy>
  <dcterms:created xsi:type="dcterms:W3CDTF">2018-05-16T20:09:33Z</dcterms:created>
  <dcterms:modified xsi:type="dcterms:W3CDTF">2018-12-05T10:56:48Z</dcterms:modified>
</cp:coreProperties>
</file>