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14\Documents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</calcChain>
</file>

<file path=xl/sharedStrings.xml><?xml version="1.0" encoding="utf-8"?>
<sst xmlns="http://schemas.openxmlformats.org/spreadsheetml/2006/main" count="72" uniqueCount="59">
  <si>
    <t>C.Buku Pembantu Kegiatan</t>
  </si>
  <si>
    <t xml:space="preserve">Buku Pembantu Kegiatan </t>
  </si>
  <si>
    <t>Desa Gemah Kecamatan Pedurungan</t>
  </si>
  <si>
    <t>Tahun Anggaran 2018</t>
  </si>
  <si>
    <t>1.Bidang ; Bidang Pelaksanaan Desa</t>
  </si>
  <si>
    <t>2.Kegiatan ; Pengecoran Jalan Gayamsari 1 Rt02 Rw12</t>
  </si>
  <si>
    <t>N0.</t>
  </si>
  <si>
    <t>Uraian</t>
  </si>
  <si>
    <t>Penerimaan (Rp)</t>
  </si>
  <si>
    <t>Tanggal</t>
  </si>
  <si>
    <t>Dari Bendahara</t>
  </si>
  <si>
    <t>Swadaya Masyarakat</t>
  </si>
  <si>
    <t xml:space="preserve">Nomor </t>
  </si>
  <si>
    <t>Bukti</t>
  </si>
  <si>
    <t>Pengeluaran (Rp)</t>
  </si>
  <si>
    <t>Belanja Modal</t>
  </si>
  <si>
    <t>Belanja Barang dan Jasa</t>
  </si>
  <si>
    <t>Jumlah Pengembalian ke Bendahara</t>
  </si>
  <si>
    <t>Saldo Kas(Rp)</t>
  </si>
  <si>
    <t>1.</t>
  </si>
  <si>
    <t>3.</t>
  </si>
  <si>
    <t>19 Agt 18</t>
  </si>
  <si>
    <t>Pindahan Jumlah dari Hal Sebelumnya</t>
  </si>
  <si>
    <t>6 Agt 18</t>
  </si>
  <si>
    <t xml:space="preserve">Diambil dari Dana Desa </t>
  </si>
  <si>
    <t>2.</t>
  </si>
  <si>
    <t>Diambil dari ADD</t>
  </si>
  <si>
    <t>Upah kerja dan material</t>
  </si>
  <si>
    <t>4.</t>
  </si>
  <si>
    <t>ATK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</si>
  <si>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</si>
  <si>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</si>
  <si>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</si>
  <si>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</si>
  <si>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</si>
  <si>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</si>
  <si>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</si>
  <si>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</si>
  <si>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</si>
  <si>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</si>
  <si>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Dokumentasi</t>
  </si>
  <si>
    <t>Jilid proposal dan SPJ</t>
  </si>
  <si>
    <t>Makan dan minum</t>
  </si>
  <si>
    <t>Perjalanan Dinas</t>
  </si>
  <si>
    <t>Semen</t>
  </si>
  <si>
    <t>Pasir Beton</t>
  </si>
  <si>
    <t>Batu Pecah Mesin 2x3 cm</t>
  </si>
  <si>
    <t>Pasir Urug</t>
  </si>
  <si>
    <t>Benang</t>
  </si>
  <si>
    <t>Prasasti Kegiatan</t>
  </si>
  <si>
    <t>Saldo kas</t>
  </si>
  <si>
    <t>Jumlah</t>
  </si>
  <si>
    <t>Total Penerimaan</t>
  </si>
  <si>
    <t>Total</t>
  </si>
  <si>
    <t>Pengeluaran</t>
  </si>
  <si>
    <t>Pengeluaran + Saldo kas</t>
  </si>
  <si>
    <t>Gemah,31 Agustus 2018</t>
  </si>
  <si>
    <t>Pelaksanaan kegiatan</t>
  </si>
  <si>
    <t>pratiwi dwi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</si>
</sst>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/>
    <xf numFmtId="0" fontId="1" fillId="0" borderId="1" xfId="0" applyFont="1" applyBorder="1"/>
    <xf numFmtId="3" fontId="1" fillId="0" borderId="1" xfId="0" applyNumberFormat="1" applyFont="1" applyBorder="1"/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Q1" sqref="Q1"/>
    </sheetView>
  </sheetViews>
  <sheetFormatPr defaultRowHeight="15" x14ac:dyDescent="0.25"/>
  <cols>
    <col min="1" max="1" width="4.28515625" customWidth="1"/>
    <col min="2" max="2" width="9.5703125" customWidth="1"/>
    <col min="4" max="4" width="26.140625" customWidth="1"/>
    <col min="5" max="5" width="12.42578125" bestFit="1" customWidth="1"/>
    <col min="8" max="8" width="9.7109375" customWidth="1"/>
    <col min="9" max="9" width="9.140625" customWidth="1"/>
    <col min="10" max="11" width="11.28515625" bestFit="1" customWidth="1"/>
    <col min="12" max="12" width="4.5703125" customWidth="1"/>
    <col min="13" max="13" width="11.28515625" bestFit="1" customWidth="1"/>
    <col min="14" max="14" width="4.85546875" customWidth="1"/>
    <col min="15" max="15" width="11.28515625" bestFit="1" customWidth="1"/>
    <col min="17" max="17" width="11.140625" customWidth="1"/>
    <col min="18" max="18" width="5.85546875" customWidth="1"/>
    <col min="19" max="19" width="13.28515625" customWidth="1"/>
  </cols>
  <sheetData>
    <row r="1" spans="1:19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x14ac:dyDescent="0.25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x14ac:dyDescent="0.25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x14ac:dyDescent="0.2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x14ac:dyDescent="0.25">
      <c r="A8" s="1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.75" x14ac:dyDescent="0.25">
      <c r="A10" s="4" t="s">
        <v>6</v>
      </c>
      <c r="B10" s="4" t="s">
        <v>9</v>
      </c>
      <c r="C10" s="12" t="s">
        <v>7</v>
      </c>
      <c r="D10" s="12"/>
      <c r="E10" s="12" t="s">
        <v>8</v>
      </c>
      <c r="F10" s="12"/>
      <c r="G10" s="12"/>
      <c r="H10" s="12"/>
      <c r="I10" s="4" t="s">
        <v>12</v>
      </c>
      <c r="J10" s="12" t="s">
        <v>14</v>
      </c>
      <c r="K10" s="12"/>
      <c r="L10" s="12"/>
      <c r="M10" s="12"/>
      <c r="N10" s="12"/>
      <c r="O10" s="4" t="s">
        <v>17</v>
      </c>
      <c r="P10" s="4"/>
      <c r="Q10" s="4"/>
      <c r="R10" s="4"/>
      <c r="S10" s="4" t="s">
        <v>18</v>
      </c>
    </row>
    <row r="11" spans="1:19" ht="15.75" x14ac:dyDescent="0.25">
      <c r="A11" s="4"/>
      <c r="B11" s="4"/>
      <c r="C11" s="8"/>
      <c r="D11" s="9"/>
      <c r="E11" s="4" t="s">
        <v>10</v>
      </c>
      <c r="F11" s="4"/>
      <c r="G11" s="4" t="s">
        <v>11</v>
      </c>
      <c r="H11" s="4"/>
      <c r="I11" s="4" t="s">
        <v>13</v>
      </c>
      <c r="J11" s="8" t="s">
        <v>16</v>
      </c>
      <c r="K11" s="13"/>
      <c r="L11" s="9"/>
      <c r="M11" s="4" t="s">
        <v>15</v>
      </c>
      <c r="N11" s="4"/>
      <c r="O11" s="8"/>
      <c r="P11" s="13"/>
      <c r="Q11" s="13"/>
      <c r="R11" s="9"/>
      <c r="S11" s="4"/>
    </row>
    <row r="12" spans="1:19" ht="15.75" x14ac:dyDescent="0.25">
      <c r="A12" s="4">
        <v>1</v>
      </c>
      <c r="B12" s="4">
        <v>2</v>
      </c>
      <c r="C12" s="12">
        <v>3</v>
      </c>
      <c r="D12" s="12"/>
      <c r="E12" s="12">
        <v>4</v>
      </c>
      <c r="F12" s="12"/>
      <c r="G12" s="12">
        <v>5</v>
      </c>
      <c r="H12" s="12"/>
      <c r="I12" s="4">
        <v>6</v>
      </c>
      <c r="J12" s="12">
        <v>7</v>
      </c>
      <c r="K12" s="12"/>
      <c r="L12" s="12"/>
      <c r="M12" s="12">
        <v>8</v>
      </c>
      <c r="N12" s="12"/>
      <c r="O12" s="12">
        <v>9</v>
      </c>
      <c r="P12" s="12"/>
      <c r="Q12" s="12"/>
      <c r="R12" s="12"/>
      <c r="S12" s="4">
        <v>10</v>
      </c>
    </row>
    <row r="13" spans="1:19" ht="15.75" x14ac:dyDescent="0.25">
      <c r="A13" s="4"/>
      <c r="B13" s="4"/>
      <c r="C13" s="4" t="s">
        <v>22</v>
      </c>
      <c r="D13" s="4"/>
      <c r="E13" s="4"/>
      <c r="F13" s="4"/>
      <c r="G13" s="4"/>
      <c r="H13" s="4"/>
      <c r="I13" s="4"/>
      <c r="J13" s="4"/>
      <c r="K13" s="8"/>
      <c r="L13" s="9"/>
      <c r="M13" s="8"/>
      <c r="N13" s="9"/>
      <c r="O13" s="4"/>
      <c r="P13" s="4"/>
      <c r="Q13" s="4"/>
      <c r="R13" s="4"/>
      <c r="S13" s="4"/>
    </row>
    <row r="14" spans="1:19" ht="15.75" x14ac:dyDescent="0.25">
      <c r="A14" s="4" t="s">
        <v>19</v>
      </c>
      <c r="B14" s="4" t="s">
        <v>23</v>
      </c>
      <c r="C14" s="4" t="s">
        <v>24</v>
      </c>
      <c r="D14" s="4"/>
      <c r="E14" s="5">
        <v>49000000</v>
      </c>
      <c r="F14" s="4"/>
      <c r="G14" s="4"/>
      <c r="H14" s="4"/>
      <c r="I14" s="4">
        <v>681</v>
      </c>
      <c r="J14" s="4"/>
      <c r="K14" s="8"/>
      <c r="L14" s="9"/>
      <c r="M14" s="10"/>
      <c r="N14" s="11"/>
      <c r="O14" s="4"/>
      <c r="P14" s="4"/>
      <c r="Q14" s="4"/>
      <c r="R14" s="4"/>
      <c r="S14" s="5">
        <v>49000000</v>
      </c>
    </row>
    <row r="15" spans="1:19" ht="15.75" x14ac:dyDescent="0.25">
      <c r="A15" s="4" t="s">
        <v>25</v>
      </c>
      <c r="B15" s="4" t="s">
        <v>23</v>
      </c>
      <c r="C15" s="4" t="s">
        <v>26</v>
      </c>
      <c r="D15" s="4"/>
      <c r="E15" s="5">
        <v>58800000</v>
      </c>
      <c r="F15" s="4"/>
      <c r="G15" s="4"/>
      <c r="H15" s="4"/>
      <c r="I15" s="4">
        <v>681</v>
      </c>
      <c r="J15" s="4"/>
      <c r="K15" s="8"/>
      <c r="L15" s="9"/>
      <c r="M15" s="8"/>
      <c r="N15" s="9"/>
      <c r="O15" s="4"/>
      <c r="P15" s="4"/>
      <c r="Q15" s="4"/>
      <c r="R15" s="4"/>
      <c r="S15" s="5">
        <f>S14+E15</f>
        <v>107800000</v>
      </c>
    </row>
    <row r="16" spans="1:19" ht="15.75" x14ac:dyDescent="0.25">
      <c r="A16" s="4" t="s">
        <v>20</v>
      </c>
      <c r="B16" s="4" t="s">
        <v>21</v>
      </c>
      <c r="C16" s="4" t="s">
        <v>27</v>
      </c>
      <c r="D16" s="4"/>
      <c r="E16" s="4"/>
      <c r="F16" s="4"/>
      <c r="G16" s="4"/>
      <c r="H16" s="4"/>
      <c r="I16" s="4">
        <v>18811</v>
      </c>
      <c r="J16" s="5">
        <v>18799340</v>
      </c>
      <c r="K16" s="8"/>
      <c r="L16" s="9"/>
      <c r="M16" s="8"/>
      <c r="N16" s="9"/>
      <c r="O16" s="4"/>
      <c r="P16" s="4"/>
      <c r="Q16" s="4"/>
      <c r="R16" s="4"/>
      <c r="S16" s="5">
        <f t="shared" ref="S16:S21" si="0">S15-J16</f>
        <v>89000660</v>
      </c>
    </row>
    <row r="17" spans="1:19" ht="15.75" x14ac:dyDescent="0.25">
      <c r="A17" s="4" t="s">
        <v>28</v>
      </c>
      <c r="B17" s="4" t="s">
        <v>21</v>
      </c>
      <c r="C17" s="8" t="s">
        <v>29</v>
      </c>
      <c r="D17" s="9"/>
      <c r="E17" s="4"/>
      <c r="F17" s="4"/>
      <c r="G17" s="4"/>
      <c r="H17" s="4"/>
      <c r="I17" s="4">
        <v>18812</v>
      </c>
      <c r="J17" s="5">
        <v>464520</v>
      </c>
      <c r="K17" s="8"/>
      <c r="L17" s="9"/>
      <c r="M17" s="8"/>
      <c r="N17" s="9"/>
      <c r="O17" s="4"/>
      <c r="P17" s="4"/>
      <c r="Q17" s="4"/>
      <c r="R17" s="4"/>
      <c r="S17" s="5">
        <f t="shared" si="0"/>
        <v>88536140</v>
      </c>
    </row>
    <row r="18" spans="1:19" ht="15.75" x14ac:dyDescent="0.25">
      <c r="A18" s="4" t="s">
        <v>30</v>
      </c>
      <c r="B18" s="4" t="s">
        <v>21</v>
      </c>
      <c r="C18" s="4" t="s">
        <v>40</v>
      </c>
      <c r="D18" s="4"/>
      <c r="E18" s="4"/>
      <c r="F18" s="4"/>
      <c r="G18" s="4"/>
      <c r="H18" s="4"/>
      <c r="I18" s="4">
        <v>18813</v>
      </c>
      <c r="J18" s="5">
        <v>35280</v>
      </c>
      <c r="K18" s="8"/>
      <c r="L18" s="9"/>
      <c r="M18" s="4"/>
      <c r="N18" s="4"/>
      <c r="O18" s="4"/>
      <c r="P18" s="4"/>
      <c r="Q18" s="4"/>
      <c r="R18" s="4"/>
      <c r="S18" s="5">
        <f t="shared" si="0"/>
        <v>88500860</v>
      </c>
    </row>
    <row r="19" spans="1:19" ht="15.75" x14ac:dyDescent="0.25">
      <c r="A19" s="4" t="s">
        <v>31</v>
      </c>
      <c r="B19" s="4" t="s">
        <v>21</v>
      </c>
      <c r="C19" s="4" t="s">
        <v>41</v>
      </c>
      <c r="D19" s="4"/>
      <c r="E19" s="4"/>
      <c r="F19" s="4"/>
      <c r="G19" s="4"/>
      <c r="H19" s="4"/>
      <c r="I19" s="4">
        <v>18814</v>
      </c>
      <c r="J19" s="5">
        <v>88200</v>
      </c>
      <c r="K19" s="8"/>
      <c r="L19" s="9"/>
      <c r="M19" s="4"/>
      <c r="N19" s="4"/>
      <c r="O19" s="4"/>
      <c r="P19" s="4"/>
      <c r="Q19" s="4"/>
      <c r="R19" s="4"/>
      <c r="S19" s="5">
        <f t="shared" si="0"/>
        <v>88412660</v>
      </c>
    </row>
    <row r="20" spans="1:19" ht="15.75" x14ac:dyDescent="0.25">
      <c r="A20" s="4" t="s">
        <v>32</v>
      </c>
      <c r="B20" s="4" t="s">
        <v>21</v>
      </c>
      <c r="C20" s="4" t="s">
        <v>42</v>
      </c>
      <c r="D20" s="4"/>
      <c r="E20" s="4"/>
      <c r="F20" s="4"/>
      <c r="G20" s="4"/>
      <c r="H20" s="4"/>
      <c r="I20" s="4">
        <v>18815</v>
      </c>
      <c r="J20" s="5">
        <v>2058000</v>
      </c>
      <c r="K20" s="8"/>
      <c r="L20" s="9"/>
      <c r="M20" s="4"/>
      <c r="N20" s="4"/>
      <c r="O20" s="4"/>
      <c r="P20" s="4"/>
      <c r="Q20" s="4"/>
      <c r="R20" s="4"/>
      <c r="S20" s="5">
        <f t="shared" si="0"/>
        <v>86354660</v>
      </c>
    </row>
    <row r="21" spans="1:19" ht="15.75" x14ac:dyDescent="0.25">
      <c r="A21" s="4" t="s">
        <v>33</v>
      </c>
      <c r="B21" s="4" t="s">
        <v>21</v>
      </c>
      <c r="C21" s="4" t="s">
        <v>43</v>
      </c>
      <c r="D21" s="4"/>
      <c r="E21" s="4"/>
      <c r="F21" s="4"/>
      <c r="G21" s="4"/>
      <c r="H21" s="4"/>
      <c r="I21" s="4">
        <v>18816</v>
      </c>
      <c r="J21" s="5">
        <v>392000</v>
      </c>
      <c r="K21" s="8"/>
      <c r="L21" s="9"/>
      <c r="M21" s="4"/>
      <c r="N21" s="4"/>
      <c r="O21" s="4"/>
      <c r="P21" s="4"/>
      <c r="Q21" s="4"/>
      <c r="R21" s="4"/>
      <c r="S21" s="5">
        <f t="shared" si="0"/>
        <v>85962660</v>
      </c>
    </row>
    <row r="22" spans="1:19" ht="15.75" x14ac:dyDescent="0.25">
      <c r="A22" s="4" t="s">
        <v>34</v>
      </c>
      <c r="B22" s="4" t="s">
        <v>21</v>
      </c>
      <c r="C22" s="8" t="s">
        <v>44</v>
      </c>
      <c r="D22" s="9"/>
      <c r="E22" s="4"/>
      <c r="F22" s="4"/>
      <c r="G22" s="4"/>
      <c r="H22" s="4"/>
      <c r="I22" s="4">
        <v>18817</v>
      </c>
      <c r="J22" s="4"/>
      <c r="K22" s="6">
        <v>42111041</v>
      </c>
      <c r="L22" s="7"/>
      <c r="M22" s="4"/>
      <c r="N22" s="4"/>
      <c r="O22" s="4"/>
      <c r="P22" s="4"/>
      <c r="Q22" s="4"/>
      <c r="R22" s="4"/>
      <c r="S22" s="5">
        <f t="shared" ref="S22:S27" si="1">S21-K22</f>
        <v>43851619</v>
      </c>
    </row>
    <row r="23" spans="1:19" ht="15.75" x14ac:dyDescent="0.25">
      <c r="A23" s="4" t="s">
        <v>35</v>
      </c>
      <c r="B23" s="4" t="s">
        <v>21</v>
      </c>
      <c r="C23" s="4" t="s">
        <v>45</v>
      </c>
      <c r="D23" s="4"/>
      <c r="E23" s="4"/>
      <c r="F23" s="4"/>
      <c r="G23" s="4"/>
      <c r="H23" s="4"/>
      <c r="I23" s="4">
        <v>18818</v>
      </c>
      <c r="J23" s="4"/>
      <c r="K23" s="6">
        <v>11966584</v>
      </c>
      <c r="L23" s="7"/>
      <c r="M23" s="4"/>
      <c r="N23" s="4"/>
      <c r="O23" s="4"/>
      <c r="P23" s="4"/>
      <c r="Q23" s="4"/>
      <c r="R23" s="4"/>
      <c r="S23" s="5">
        <f t="shared" si="1"/>
        <v>31885035</v>
      </c>
    </row>
    <row r="24" spans="1:19" ht="15.75" x14ac:dyDescent="0.25">
      <c r="A24" s="4" t="s">
        <v>36</v>
      </c>
      <c r="B24" s="4" t="s">
        <v>21</v>
      </c>
      <c r="C24" s="4" t="s">
        <v>46</v>
      </c>
      <c r="D24" s="4"/>
      <c r="E24" s="4"/>
      <c r="F24" s="4"/>
      <c r="G24" s="4"/>
      <c r="H24" s="4"/>
      <c r="I24" s="4">
        <v>18819</v>
      </c>
      <c r="J24" s="4"/>
      <c r="K24" s="6">
        <v>19678400</v>
      </c>
      <c r="L24" s="7"/>
      <c r="M24" s="4"/>
      <c r="N24" s="4"/>
      <c r="O24" s="4"/>
      <c r="P24" s="4"/>
      <c r="Q24" s="4"/>
      <c r="R24" s="4"/>
      <c r="S24" s="5">
        <f t="shared" si="1"/>
        <v>12206635</v>
      </c>
    </row>
    <row r="25" spans="1:19" ht="15.75" x14ac:dyDescent="0.25">
      <c r="A25" s="4" t="s">
        <v>37</v>
      </c>
      <c r="B25" s="4" t="s">
        <v>21</v>
      </c>
      <c r="C25" s="4" t="s">
        <v>47</v>
      </c>
      <c r="D25" s="4"/>
      <c r="E25" s="4"/>
      <c r="F25" s="4"/>
      <c r="G25" s="4"/>
      <c r="H25" s="4"/>
      <c r="I25" s="4">
        <v>18820</v>
      </c>
      <c r="J25" s="4"/>
      <c r="K25" s="6">
        <v>715890</v>
      </c>
      <c r="L25" s="7"/>
      <c r="M25" s="4"/>
      <c r="N25" s="4"/>
      <c r="O25" s="4"/>
      <c r="P25" s="4"/>
      <c r="Q25" s="4"/>
      <c r="R25" s="4"/>
      <c r="S25" s="5">
        <f t="shared" si="1"/>
        <v>11490745</v>
      </c>
    </row>
    <row r="26" spans="1:19" ht="15.75" x14ac:dyDescent="0.25">
      <c r="A26" s="4" t="s">
        <v>38</v>
      </c>
      <c r="B26" s="4" t="s">
        <v>21</v>
      </c>
      <c r="C26" s="8" t="s">
        <v>48</v>
      </c>
      <c r="D26" s="9"/>
      <c r="E26" s="4"/>
      <c r="F26" s="4"/>
      <c r="G26" s="4"/>
      <c r="H26" s="4"/>
      <c r="I26" s="4">
        <v>18821</v>
      </c>
      <c r="J26" s="4"/>
      <c r="K26" s="6">
        <v>8085</v>
      </c>
      <c r="L26" s="7"/>
      <c r="M26" s="4"/>
      <c r="N26" s="4"/>
      <c r="O26" s="4"/>
      <c r="P26" s="4"/>
      <c r="Q26" s="4"/>
      <c r="R26" s="4"/>
      <c r="S26" s="5">
        <f t="shared" si="1"/>
        <v>11482660</v>
      </c>
    </row>
    <row r="27" spans="1:19" ht="15.75" x14ac:dyDescent="0.25">
      <c r="A27" s="4" t="s">
        <v>39</v>
      </c>
      <c r="B27" s="4" t="s">
        <v>21</v>
      </c>
      <c r="C27" s="4" t="s">
        <v>49</v>
      </c>
      <c r="D27" s="4"/>
      <c r="E27" s="4"/>
      <c r="F27" s="4"/>
      <c r="G27" s="4"/>
      <c r="H27" s="4"/>
      <c r="I27" s="4">
        <v>18822</v>
      </c>
      <c r="J27" s="4"/>
      <c r="K27" s="6">
        <v>882000</v>
      </c>
      <c r="L27" s="7"/>
      <c r="M27" s="4"/>
      <c r="N27" s="4"/>
      <c r="O27" s="4"/>
      <c r="P27" s="4"/>
      <c r="Q27" s="4"/>
      <c r="R27" s="4"/>
      <c r="S27" s="5">
        <f t="shared" si="1"/>
        <v>10600660</v>
      </c>
    </row>
    <row r="28" spans="1:19" ht="15.75" x14ac:dyDescent="0.25">
      <c r="A28" s="4"/>
      <c r="B28" s="4"/>
      <c r="C28" s="8" t="s">
        <v>50</v>
      </c>
      <c r="D28" s="9"/>
      <c r="E28" s="5"/>
      <c r="F28" s="4"/>
      <c r="G28" s="4"/>
      <c r="H28" s="4"/>
      <c r="I28" s="4"/>
      <c r="J28" s="4"/>
      <c r="K28" s="8"/>
      <c r="L28" s="9"/>
      <c r="M28" s="4"/>
      <c r="N28" s="4"/>
      <c r="O28" s="4"/>
      <c r="P28" s="4"/>
      <c r="Q28" s="4"/>
      <c r="R28" s="4"/>
      <c r="S28" s="4"/>
    </row>
    <row r="29" spans="1:19" ht="15.75" x14ac:dyDescent="0.25">
      <c r="A29" s="4"/>
      <c r="B29" s="4"/>
      <c r="C29" s="8" t="s">
        <v>51</v>
      </c>
      <c r="D29" s="9"/>
      <c r="E29" s="5">
        <f>SUM(E14:E15)</f>
        <v>107800000</v>
      </c>
      <c r="F29" s="4"/>
      <c r="G29" s="4"/>
      <c r="H29" s="4"/>
      <c r="I29" s="4"/>
      <c r="J29" s="5">
        <v>21837340</v>
      </c>
      <c r="K29" s="6"/>
      <c r="L29" s="7"/>
      <c r="M29" s="5">
        <v>75362000</v>
      </c>
      <c r="N29" s="4"/>
      <c r="O29" s="5">
        <v>10600660</v>
      </c>
      <c r="P29" s="4"/>
      <c r="Q29" s="4"/>
      <c r="R29" s="4"/>
      <c r="S29" s="5">
        <v>10600660</v>
      </c>
    </row>
    <row r="30" spans="1:19" ht="15.75" x14ac:dyDescent="0.25">
      <c r="A30" s="1"/>
      <c r="B30" s="1"/>
      <c r="C30" s="1" t="s">
        <v>52</v>
      </c>
      <c r="D30" s="1"/>
      <c r="E30" s="2">
        <v>107800000</v>
      </c>
      <c r="F30" s="1"/>
      <c r="G30" s="1"/>
      <c r="H30" s="1"/>
      <c r="I30" s="1" t="s">
        <v>53</v>
      </c>
      <c r="J30" s="1" t="s">
        <v>54</v>
      </c>
      <c r="K30" s="1"/>
      <c r="L30" s="1"/>
      <c r="M30" s="1"/>
      <c r="N30" s="1"/>
      <c r="O30" s="1"/>
      <c r="P30" s="1"/>
      <c r="Q30" s="1"/>
      <c r="R30" s="1"/>
      <c r="S30" s="2">
        <v>97199340</v>
      </c>
    </row>
    <row r="31" spans="1:19" ht="15.75" x14ac:dyDescent="0.25">
      <c r="A31" s="1"/>
      <c r="B31" s="1"/>
      <c r="C31" s="1"/>
      <c r="D31" s="1"/>
      <c r="E31" s="1"/>
      <c r="F31" s="1"/>
      <c r="G31" s="1"/>
      <c r="H31" s="1"/>
      <c r="I31" s="1" t="s">
        <v>53</v>
      </c>
      <c r="J31" s="1" t="s">
        <v>55</v>
      </c>
      <c r="K31" s="1"/>
      <c r="L31" s="1"/>
      <c r="M31" s="1"/>
      <c r="N31" s="1"/>
      <c r="O31" s="1"/>
      <c r="P31" s="1"/>
      <c r="Q31" s="1"/>
      <c r="R31" s="1"/>
      <c r="S31" s="2">
        <v>107800000</v>
      </c>
    </row>
    <row r="32" spans="1:19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7:17" x14ac:dyDescent="0.25">
      <c r="Q33" t="s">
        <v>56</v>
      </c>
    </row>
    <row r="34" spans="17:17" x14ac:dyDescent="0.25">
      <c r="Q34" t="s">
        <v>57</v>
      </c>
    </row>
    <row r="37" spans="17:17" x14ac:dyDescent="0.25">
      <c r="Q37" t="s">
        <v>58</v>
      </c>
    </row>
  </sheetData>
  <mergeCells count="39">
    <mergeCell ref="E10:H10"/>
    <mergeCell ref="J10:N10"/>
    <mergeCell ref="C10:D10"/>
    <mergeCell ref="C12:D12"/>
    <mergeCell ref="E12:F12"/>
    <mergeCell ref="G12:H12"/>
    <mergeCell ref="J12:L12"/>
    <mergeCell ref="M12:N12"/>
    <mergeCell ref="O12:R12"/>
    <mergeCell ref="C11:D11"/>
    <mergeCell ref="J11:L11"/>
    <mergeCell ref="O11:R11"/>
    <mergeCell ref="C17:D17"/>
    <mergeCell ref="C26:D26"/>
    <mergeCell ref="C29:D29"/>
    <mergeCell ref="C28:D28"/>
    <mergeCell ref="K13:L13"/>
    <mergeCell ref="K14:L14"/>
    <mergeCell ref="K15:L15"/>
    <mergeCell ref="K16:L16"/>
    <mergeCell ref="K17:L17"/>
    <mergeCell ref="K18:L18"/>
    <mergeCell ref="K19:L19"/>
    <mergeCell ref="C22:D22"/>
    <mergeCell ref="K20:L20"/>
    <mergeCell ref="K21:L21"/>
    <mergeCell ref="K22:L22"/>
    <mergeCell ref="K29:L29"/>
    <mergeCell ref="M13:N13"/>
    <mergeCell ref="M14:N14"/>
    <mergeCell ref="M15:N15"/>
    <mergeCell ref="M16:N16"/>
    <mergeCell ref="M17:N17"/>
    <mergeCell ref="K23:L23"/>
    <mergeCell ref="K24:L24"/>
    <mergeCell ref="K25:L25"/>
    <mergeCell ref="K27:L27"/>
    <mergeCell ref="K26:L26"/>
    <mergeCell ref="K28:L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PC-14</dc:creator>
  <cp:lastModifiedBy>PC-14</cp:lastModifiedBy>
  <dcterms:created xsi:type="dcterms:W3CDTF">2022-11-01T01:37:49Z</dcterms:created>
  <dcterms:modified xsi:type="dcterms:W3CDTF">2022-11-01T08:08:43Z</dcterms:modified>
</cp:coreProperties>
</file>