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20475" windowHeight="9630" activeTab="5"/>
  </bookViews>
  <sheets>
    <sheet name="原始数据" sheetId="1" r:id="rId1"/>
    <sheet name="排序" sheetId="2" r:id="rId2"/>
    <sheet name="筛选" sheetId="3" r:id="rId3"/>
    <sheet name="分类汇总" sheetId="4" r:id="rId4"/>
    <sheet name="数据透视表1" sheetId="5" r:id="rId5"/>
    <sheet name="数据透视表2" sheetId="6" r:id="rId6"/>
  </sheets>
  <definedNames>
    <definedName name="_xlnm._FilterDatabase" localSheetId="2" hidden="1">筛选!$A$3:$F$11</definedName>
    <definedName name="_xlnm.Criteria" localSheetId="2">筛选!$K$7:$M$9</definedName>
    <definedName name="_xlnm.Extract" localSheetId="2">筛选!$A$13:$F$13</definedName>
  </definedNames>
  <calcPr calcId="144525"/>
  <pivotCaches>
    <pivotCache cacheId="6" r:id="rId7"/>
    <pivotCache cacheId="9" r:id="rId8"/>
  </pivotCaches>
</workbook>
</file>

<file path=xl/calcChain.xml><?xml version="1.0" encoding="utf-8"?>
<calcChain xmlns="http://schemas.openxmlformats.org/spreadsheetml/2006/main">
  <c r="F11" i="5" l="1"/>
  <c r="F11" i="6"/>
  <c r="F10" i="6"/>
  <c r="F9" i="6"/>
  <c r="F8" i="6"/>
  <c r="F7" i="6"/>
  <c r="F6" i="6"/>
  <c r="F5" i="6"/>
  <c r="F4" i="6"/>
  <c r="F10" i="5"/>
  <c r="F9" i="5"/>
  <c r="F8" i="5"/>
  <c r="F7" i="5"/>
  <c r="F6" i="5"/>
  <c r="F5" i="5"/>
  <c r="F4" i="5"/>
  <c r="B16" i="4"/>
  <c r="B14" i="4"/>
  <c r="B9" i="4"/>
  <c r="D17" i="4"/>
  <c r="C17" i="4"/>
  <c r="B17" i="4"/>
  <c r="D15" i="4"/>
  <c r="C15" i="4"/>
  <c r="B15" i="4"/>
  <c r="D10" i="4"/>
  <c r="C10" i="4"/>
  <c r="B10" i="4"/>
  <c r="F13" i="4"/>
  <c r="F8" i="4"/>
  <c r="F12" i="4"/>
  <c r="F7" i="4"/>
  <c r="F6" i="4"/>
  <c r="F11" i="4"/>
  <c r="F5" i="4"/>
  <c r="F4" i="4"/>
  <c r="F11" i="3"/>
  <c r="F10" i="3"/>
  <c r="F9" i="3"/>
  <c r="F8" i="3"/>
  <c r="F7" i="3"/>
  <c r="F6" i="3"/>
  <c r="F5" i="3"/>
  <c r="F4" i="3"/>
  <c r="F6" i="2"/>
  <c r="F11" i="2"/>
  <c r="F4" i="2"/>
  <c r="F10" i="2"/>
  <c r="F7" i="2"/>
  <c r="F5" i="2"/>
  <c r="F9" i="2"/>
  <c r="F8" i="2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<sst xmlns="http://schemas.openxmlformats.org/spreadsheetml/2006/main" count="180" uniqueCount="38">
  <si>
    <t>郑骁桐</t>
    <phoneticPr fontId="2" type="noConversion"/>
  </si>
  <si>
    <t>肖海亮</t>
    <phoneticPr fontId="2" type="noConversion"/>
  </si>
  <si>
    <t>李艳艳</t>
    <phoneticPr fontId="2" type="noConversion"/>
  </si>
  <si>
    <t>白露</t>
    <phoneticPr fontId="2" type="noConversion"/>
  </si>
  <si>
    <t>张建超</t>
    <phoneticPr fontId="2" type="noConversion"/>
  </si>
  <si>
    <t>林莉莉</t>
    <phoneticPr fontId="2" type="noConversion"/>
  </si>
  <si>
    <t>姓名</t>
    <phoneticPr fontId="2" type="noConversion"/>
  </si>
  <si>
    <t>赵刚</t>
    <phoneticPr fontId="2" type="noConversion"/>
  </si>
  <si>
    <t>马丽</t>
    <phoneticPr fontId="2" type="noConversion"/>
  </si>
  <si>
    <t>性别</t>
    <phoneticPr fontId="2" type="noConversion"/>
  </si>
  <si>
    <t>男</t>
  </si>
  <si>
    <t>男</t>
    <phoneticPr fontId="2" type="noConversion"/>
  </si>
  <si>
    <t>女</t>
  </si>
  <si>
    <t>女</t>
    <phoneticPr fontId="2" type="noConversion"/>
  </si>
  <si>
    <t>英语</t>
    <phoneticPr fontId="2" type="noConversion"/>
  </si>
  <si>
    <t>计算机基础</t>
    <phoneticPr fontId="2" type="noConversion"/>
  </si>
  <si>
    <t>工科数学</t>
    <phoneticPr fontId="2" type="noConversion"/>
  </si>
  <si>
    <t>总分</t>
    <phoneticPr fontId="2" type="noConversion"/>
  </si>
  <si>
    <t>电子系部分学生三科成绩</t>
    <phoneticPr fontId="2" type="noConversion"/>
  </si>
  <si>
    <t>高级筛选条件：</t>
    <phoneticPr fontId="2" type="noConversion"/>
  </si>
  <si>
    <t>&gt;80</t>
    <phoneticPr fontId="2" type="noConversion"/>
  </si>
  <si>
    <t>&gt;90</t>
    <phoneticPr fontId="2" type="noConversion"/>
  </si>
  <si>
    <t>&gt;260</t>
    <phoneticPr fontId="2" type="noConversion"/>
  </si>
  <si>
    <t>男 平均值</t>
  </si>
  <si>
    <t>女 平均值</t>
  </si>
  <si>
    <t>总计平均值</t>
  </si>
  <si>
    <t>男 计数</t>
  </si>
  <si>
    <t>女 计数</t>
  </si>
  <si>
    <t>总计数</t>
  </si>
  <si>
    <t>行标签</t>
  </si>
  <si>
    <t>总计</t>
  </si>
  <si>
    <t>平均值项:工科数学</t>
  </si>
  <si>
    <t>平均值项:计算机基础</t>
  </si>
  <si>
    <t>平均值项:英语</t>
  </si>
  <si>
    <t>列标签</t>
  </si>
  <si>
    <t>值</t>
  </si>
  <si>
    <t>英语最高分</t>
  </si>
  <si>
    <t>英语最低分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</si>
</sst>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"/>
  </numFmts>
  <fonts count="3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55"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178" formatCode="0.0"/>
    </dxf>
    <dxf>
      <numFmt numFmtId="177" formatCode="0.000"/>
    </dxf>
    <dxf>
      <numFmt numFmtId="176" formatCode="0.0000"/>
    </dxf>
    <dxf>
      <numFmt numFmtId="179" formatCode="0.00000"/>
    </dxf>
    <dxf>
      <numFmt numFmtId="181" formatCode="0.000000"/>
    </dxf>
    <dxf>
      <numFmt numFmtId="180" formatCode="0.000000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178" formatCode="0.0"/>
    </dxf>
    <dxf>
      <numFmt numFmtId="2" formatCode="0.00"/>
    </dxf>
    <dxf>
      <numFmt numFmtId="178" formatCode="0.0"/>
    </dxf>
    <dxf>
      <numFmt numFmtId="177" formatCode="0.000"/>
    </dxf>
    <dxf>
      <numFmt numFmtId="176" formatCode="0.0000"/>
    </dxf>
    <dxf>
      <numFmt numFmtId="179" formatCode="0.00000"/>
    </dxf>
    <dxf>
      <numFmt numFmtId="181" formatCode="0.000000"/>
    </dxf>
    <dxf>
      <numFmt numFmtId="180" formatCode="0.0000000"/>
    </dxf>
    <dxf>
      <numFmt numFmtId="2" formatCode="0.00"/>
    </dxf>
    <dxf>
      <numFmt numFmtId="178" formatCode="0.0"/>
    </dxf>
    <dxf>
      <numFmt numFmtId="177" formatCode="0.000"/>
    </dxf>
    <dxf>
      <numFmt numFmtId="176" formatCode="0.0000"/>
    </dxf>
    <dxf>
      <numFmt numFmtId="179" formatCode="0.00000"/>
    </dxf>
    <dxf>
      <numFmt numFmtId="181" formatCode="0.000000"/>
    </dxf>
    <dxf>
      <numFmt numFmtId="180" formatCode="0.0000000"/>
    </dxf>
    <dxf>
      <numFmt numFmtId="179" formatCode="0.00000"/>
    </dxf>
    <dxf>
      <numFmt numFmtId="181" formatCode="0.000000"/>
    </dxf>
    <dxf>
      <numFmt numFmtId="180" formatCode="0.0000000"/>
    </dxf>
    <dxf>
      <numFmt numFmtId="2" formatCode="0.00"/>
    </dxf>
    <dxf>
      <numFmt numFmtId="178" formatCode="0.0"/>
    </dxf>
    <dxf>
      <numFmt numFmtId="177" formatCode="0.000"/>
    </dxf>
    <dxf>
      <numFmt numFmtId="176" formatCode="0.0000"/>
    </dxf>
    <dxf>
      <numFmt numFmtId="179" formatCode="0.00000"/>
    </dxf>
    <dxf>
      <numFmt numFmtId="181" formatCode="0.000000"/>
    </dxf>
    <dxf>
      <numFmt numFmtId="180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144.667319791668" createdVersion="4" refreshedVersion="4" minRefreshableVersion="3" recordCount="8">
  <cacheSource type="worksheet">
    <worksheetSource ref="A3:F11" sheet="数据透视表1"/>
  </cacheSource>
  <cacheFields count="6">
    <cacheField name="姓名" numFmtId="0">
      <sharedItems/>
    </cacheField>
    <cacheField name="性别" numFmtId="0">
      <sharedItems count="2">
        <s v="男"/>
        <s v="女"/>
      </sharedItems>
    </cacheField>
    <cacheField name="英语" numFmtId="0">
      <sharedItems containsSemiMixedTypes="0" containsString="0" containsNumber="1" containsInteger="1" minValue="56" maxValue="91"/>
    </cacheField>
    <cacheField name="计算机基础" numFmtId="0">
      <sharedItems containsSemiMixedTypes="0" containsString="0" containsNumber="1" containsInteger="1" minValue="65" maxValue="94"/>
    </cacheField>
    <cacheField name="工科数学" numFmtId="0">
      <sharedItems containsSemiMixedTypes="0" containsString="0" containsNumber="1" containsInteger="1" minValue="55" maxValue="97"/>
    </cacheField>
    <cacheField name="总分" numFmtId="0">
      <sharedItems containsSemiMixedTypes="0" containsString="0" containsNumber="1" containsInteger="1" minValue="194" maxValue="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l" refreshedDate="44144.669160763886" createdVersion="4" refreshedVersion="4" minRefreshableVersion="3" recordCount="8">
  <cacheSource type="worksheet">
    <worksheetSource ref="A3:F11" sheet="数据透视表2"/>
  </cacheSource>
  <cacheFields count="6">
    <cacheField name="姓名" numFmtId="0">
      <sharedItems/>
    </cacheField>
    <cacheField name="性别" numFmtId="0">
      <sharedItems count="2">
        <s v="男"/>
        <s v="女"/>
      </sharedItems>
    </cacheField>
    <cacheField name="英语" numFmtId="0">
      <sharedItems containsSemiMixedTypes="0" containsString="0" containsNumber="1" containsInteger="1" minValue="56" maxValue="91"/>
    </cacheField>
    <cacheField name="计算机基础" numFmtId="0">
      <sharedItems containsSemiMixedTypes="0" containsString="0" containsNumber="1" containsInteger="1" minValue="65" maxValue="94"/>
    </cacheField>
    <cacheField name="工科数学" numFmtId="0">
      <sharedItems containsSemiMixedTypes="0" containsString="0" containsNumber="1" containsInteger="1" minValue="55" maxValue="97"/>
    </cacheField>
    <cacheField name="总分" numFmtId="0">
      <sharedItems containsSemiMixedTypes="0" containsString="0" containsNumber="1" containsInteger="1" minValue="194" maxValue="2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郑骁桐"/>
    <x v="0"/>
    <n v="85"/>
    <n v="88"/>
    <n v="97"/>
    <n v="270"/>
  </r>
  <r>
    <s v="肖海亮"/>
    <x v="0"/>
    <n v="78"/>
    <n v="85"/>
    <n v="86"/>
    <n v="249"/>
  </r>
  <r>
    <s v="李艳艳"/>
    <x v="1"/>
    <n v="91"/>
    <n v="86"/>
    <n v="85"/>
    <n v="262"/>
  </r>
  <r>
    <s v="白露"/>
    <x v="0"/>
    <n v="88"/>
    <n v="94"/>
    <n v="92"/>
    <n v="274"/>
  </r>
  <r>
    <s v="张建超"/>
    <x v="0"/>
    <n v="78"/>
    <n v="65"/>
    <n v="55"/>
    <n v="198"/>
  </r>
  <r>
    <s v="林莉莉"/>
    <x v="1"/>
    <n v="86"/>
    <n v="90"/>
    <n v="88"/>
    <n v="264"/>
  </r>
  <r>
    <s v="赵刚"/>
    <x v="0"/>
    <n v="56"/>
    <n v="72"/>
    <n v="66"/>
    <n v="194"/>
  </r>
  <r>
    <s v="马丽"/>
    <x v="1"/>
    <n v="76"/>
    <n v="94"/>
    <n v="84"/>
    <n v="2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s v="郑骁桐"/>
    <x v="0"/>
    <n v="85"/>
    <n v="88"/>
    <n v="97"/>
    <n v="270"/>
  </r>
  <r>
    <s v="肖海亮"/>
    <x v="0"/>
    <n v="78"/>
    <n v="85"/>
    <n v="86"/>
    <n v="249"/>
  </r>
  <r>
    <s v="李艳艳"/>
    <x v="1"/>
    <n v="91"/>
    <n v="86"/>
    <n v="85"/>
    <n v="262"/>
  </r>
  <r>
    <s v="白露"/>
    <x v="0"/>
    <n v="88"/>
    <n v="94"/>
    <n v="92"/>
    <n v="274"/>
  </r>
  <r>
    <s v="张建超"/>
    <x v="0"/>
    <n v="78"/>
    <n v="65"/>
    <n v="55"/>
    <n v="198"/>
  </r>
  <r>
    <s v="林莉莉"/>
    <x v="1"/>
    <n v="86"/>
    <n v="90"/>
    <n v="88"/>
    <n v="264"/>
  </r>
  <r>
    <s v="赵刚"/>
    <x v="0"/>
    <n v="56"/>
    <n v="72"/>
    <n v="66"/>
    <n v="194"/>
  </r>
  <r>
    <s v="马丽"/>
    <x v="1"/>
    <n v="76"/>
    <n v="94"/>
    <n v="66"/>
    <n v="2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6" dataOnRows="1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3:D17" firstHeaderRow="1" firstDataRow="2" firstDataCol="1"/>
  <pivotFields count="6">
    <pivotField showAll="0"/>
    <pivotField axis="axisCol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showAll="0"/>
  </pivotFields>
  <rowFields count="1">
    <field x="-2"/>
  </rowFields>
  <rowItems count="3">
    <i>
      <x/>
    </i>
    <i i="1">
      <x v="1"/>
    </i>
    <i i="2">
      <x v="2"/>
    </i>
  </rowItems>
  <colFields count="1">
    <field x="1"/>
  </colFields>
  <colItems count="3">
    <i>
      <x/>
    </i>
    <i>
      <x v="1"/>
    </i>
    <i t="grand">
      <x/>
    </i>
  </colItems>
  <dataFields count="3">
    <dataField name="平均值项:英语" fld="2" subtotal="average" baseField="0" baseItem="0"/>
    <dataField name="平均值项:计算机基础" fld="3" subtotal="average" baseField="0" baseItem="0"/>
    <dataField name="平均值项:工科数学" fld="4" subtotal="average" baseField="0" baseItem="0"/>
  </dataFields>
  <formats count="6">
    <format dxfId="39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2"/>
          </reference>
          <reference field="1" count="1">
            <x v="1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29">
      <pivotArea field="1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8">
      <pivotArea field="1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9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4:D17" firstHeaderRow="0" firstDataRow="1" firstDataCol="1"/>
  <pivotFields count="6"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英语" fld="2" subtotal="average" baseField="0" baseItem="0"/>
    <dataField name="英语最高分" fld="2" subtotal="max" baseField="0" baseItem="0"/>
    <dataField name="英语最低分" fld="2" subtotal="min" baseField="0" baseItem="0"/>
  </dataFields>
  <formats count="3">
    <format dxfId="14">
      <pivotArea collapsedLevelsAreSubtotals="1" fieldPosition="0">
        <references count="2">
          <reference field="4294967294" count="1" selected="0">
            <x v="0"/>
          </reference>
          <reference field="1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1"/>
          </reference>
        </references>
      </pivotArea>
    </format>
    <format dxfId="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6" sqref="G16"/>
    </sheetView>
  </sheetViews>
  <sheetFormatPr defaultRowHeight="13.5" x14ac:dyDescent="0.15"/>
  <cols>
    <col min="1" max="3" width="9" style="1"/>
    <col min="4" max="4" width="10" style="1" customWidth="1"/>
    <col min="5" max="16384" width="9" style="1"/>
  </cols>
  <sheetData>
    <row r="1" spans="1:7" x14ac:dyDescent="0.15">
      <c r="A1" s="2" t="s">
        <v>18</v>
      </c>
      <c r="B1" s="2"/>
      <c r="C1" s="2"/>
      <c r="D1" s="2"/>
      <c r="E1" s="2"/>
      <c r="F1" s="2"/>
      <c r="G1" s="2"/>
    </row>
    <row r="3" spans="1:7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7" x14ac:dyDescent="0.15">
      <c r="A4" s="1" t="s">
        <v>0</v>
      </c>
      <c r="B4" s="1" t="s">
        <v>11</v>
      </c>
      <c r="C4" s="1">
        <v>85</v>
      </c>
      <c r="D4" s="1">
        <v>88</v>
      </c>
      <c r="E4" s="1">
        <v>97</v>
      </c>
      <c r="F4" s="1">
        <f>SUM(C4:E4)</f>
        <v>270</v>
      </c>
    </row>
    <row r="5" spans="1:7" x14ac:dyDescent="0.15">
      <c r="A5" s="1" t="s">
        <v>1</v>
      </c>
      <c r="B5" s="1" t="s">
        <v>11</v>
      </c>
      <c r="C5" s="1">
        <v>78</v>
      </c>
      <c r="D5" s="1">
        <v>85</v>
      </c>
      <c r="E5" s="1">
        <v>86</v>
      </c>
      <c r="F5" s="1">
        <f t="shared" ref="F5:F11" si="0">SUM(C5:E5)</f>
        <v>249</v>
      </c>
    </row>
    <row r="6" spans="1:7" x14ac:dyDescent="0.15">
      <c r="A6" s="1" t="s">
        <v>2</v>
      </c>
      <c r="B6" s="1" t="s">
        <v>13</v>
      </c>
      <c r="C6" s="1">
        <v>91</v>
      </c>
      <c r="D6" s="1">
        <v>86</v>
      </c>
      <c r="E6" s="1">
        <v>85</v>
      </c>
      <c r="F6" s="1">
        <f t="shared" si="0"/>
        <v>262</v>
      </c>
    </row>
    <row r="7" spans="1:7" x14ac:dyDescent="0.15">
      <c r="A7" s="1" t="s">
        <v>3</v>
      </c>
      <c r="B7" s="1" t="s">
        <v>11</v>
      </c>
      <c r="C7" s="1">
        <v>88</v>
      </c>
      <c r="D7" s="1">
        <v>94</v>
      </c>
      <c r="E7" s="1">
        <v>92</v>
      </c>
      <c r="F7" s="1">
        <f t="shared" si="0"/>
        <v>274</v>
      </c>
    </row>
    <row r="8" spans="1:7" x14ac:dyDescent="0.15">
      <c r="A8" s="1" t="s">
        <v>4</v>
      </c>
      <c r="B8" s="1" t="s">
        <v>11</v>
      </c>
      <c r="C8" s="1">
        <v>78</v>
      </c>
      <c r="D8" s="1">
        <v>65</v>
      </c>
      <c r="E8" s="1">
        <v>55</v>
      </c>
      <c r="F8" s="1">
        <f t="shared" si="0"/>
        <v>198</v>
      </c>
    </row>
    <row r="9" spans="1:7" x14ac:dyDescent="0.15">
      <c r="A9" s="1" t="s">
        <v>5</v>
      </c>
      <c r="B9" s="1" t="s">
        <v>13</v>
      </c>
      <c r="C9" s="1">
        <v>86</v>
      </c>
      <c r="D9" s="1">
        <v>90</v>
      </c>
      <c r="E9" s="1">
        <v>88</v>
      </c>
      <c r="F9" s="1">
        <f t="shared" si="0"/>
        <v>264</v>
      </c>
    </row>
    <row r="10" spans="1:7" x14ac:dyDescent="0.15">
      <c r="A10" s="1" t="s">
        <v>7</v>
      </c>
      <c r="B10" s="1" t="s">
        <v>11</v>
      </c>
      <c r="C10" s="1">
        <v>56</v>
      </c>
      <c r="D10" s="1">
        <v>72</v>
      </c>
      <c r="E10" s="1">
        <v>66</v>
      </c>
      <c r="F10" s="1">
        <f t="shared" si="0"/>
        <v>194</v>
      </c>
    </row>
    <row r="11" spans="1:7" x14ac:dyDescent="0.15">
      <c r="A11" s="1" t="s">
        <v>8</v>
      </c>
      <c r="B11" s="1" t="s">
        <v>13</v>
      </c>
      <c r="C11" s="1">
        <v>76</v>
      </c>
      <c r="D11" s="1">
        <v>94</v>
      </c>
      <c r="E11" s="1">
        <v>84</v>
      </c>
      <c r="F11" s="1">
        <f t="shared" si="0"/>
        <v>254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G12" sqref="G12"/>
    </sheetView>
  </sheetViews>
  <sheetFormatPr defaultRowHeight="13.5" x14ac:dyDescent="0.15"/>
  <cols>
    <col min="1" max="3" width="9" style="1"/>
    <col min="4" max="4" width="10" style="1" customWidth="1"/>
    <col min="5" max="16384" width="9" style="1"/>
  </cols>
  <sheetData>
    <row r="1" spans="1:7" x14ac:dyDescent="0.15">
      <c r="A1" s="2" t="s">
        <v>18</v>
      </c>
      <c r="B1" s="2"/>
      <c r="C1" s="2"/>
      <c r="D1" s="2"/>
      <c r="E1" s="2"/>
      <c r="F1" s="2"/>
      <c r="G1" s="2"/>
    </row>
    <row r="3" spans="1:7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7" x14ac:dyDescent="0.15">
      <c r="A4" s="1" t="s">
        <v>5</v>
      </c>
      <c r="B4" s="1" t="s">
        <v>13</v>
      </c>
      <c r="C4" s="1">
        <v>86</v>
      </c>
      <c r="D4" s="1">
        <v>90</v>
      </c>
      <c r="E4" s="1">
        <v>88</v>
      </c>
      <c r="F4" s="1">
        <f>SUM(C4:E4)</f>
        <v>264</v>
      </c>
    </row>
    <row r="5" spans="1:7" x14ac:dyDescent="0.15">
      <c r="A5" s="1" t="s">
        <v>2</v>
      </c>
      <c r="B5" s="1" t="s">
        <v>13</v>
      </c>
      <c r="C5" s="1">
        <v>91</v>
      </c>
      <c r="D5" s="1">
        <v>86</v>
      </c>
      <c r="E5" s="1">
        <v>85</v>
      </c>
      <c r="F5" s="1">
        <f>SUM(C5:E5)</f>
        <v>262</v>
      </c>
    </row>
    <row r="6" spans="1:7" x14ac:dyDescent="0.15">
      <c r="A6" s="1" t="s">
        <v>8</v>
      </c>
      <c r="B6" s="1" t="s">
        <v>13</v>
      </c>
      <c r="C6" s="1">
        <v>76</v>
      </c>
      <c r="D6" s="1">
        <v>94</v>
      </c>
      <c r="E6" s="1">
        <v>84</v>
      </c>
      <c r="F6" s="1">
        <f>SUM(C6:E6)</f>
        <v>254</v>
      </c>
    </row>
    <row r="7" spans="1:7" x14ac:dyDescent="0.15">
      <c r="A7" s="1" t="s">
        <v>3</v>
      </c>
      <c r="B7" s="1" t="s">
        <v>11</v>
      </c>
      <c r="C7" s="1">
        <v>88</v>
      </c>
      <c r="D7" s="1">
        <v>94</v>
      </c>
      <c r="E7" s="1">
        <v>92</v>
      </c>
      <c r="F7" s="1">
        <f>SUM(C7:E7)</f>
        <v>274</v>
      </c>
    </row>
    <row r="8" spans="1:7" x14ac:dyDescent="0.15">
      <c r="A8" s="1" t="s">
        <v>0</v>
      </c>
      <c r="B8" s="1" t="s">
        <v>11</v>
      </c>
      <c r="C8" s="1">
        <v>85</v>
      </c>
      <c r="D8" s="1">
        <v>88</v>
      </c>
      <c r="E8" s="1">
        <v>97</v>
      </c>
      <c r="F8" s="1">
        <f>SUM(C8:E8)</f>
        <v>270</v>
      </c>
    </row>
    <row r="9" spans="1:7" x14ac:dyDescent="0.15">
      <c r="A9" s="1" t="s">
        <v>1</v>
      </c>
      <c r="B9" s="1" t="s">
        <v>11</v>
      </c>
      <c r="C9" s="1">
        <v>78</v>
      </c>
      <c r="D9" s="1">
        <v>85</v>
      </c>
      <c r="E9" s="1">
        <v>86</v>
      </c>
      <c r="F9" s="1">
        <f>SUM(C9:E9)</f>
        <v>249</v>
      </c>
    </row>
    <row r="10" spans="1:7" x14ac:dyDescent="0.15">
      <c r="A10" s="1" t="s">
        <v>4</v>
      </c>
      <c r="B10" s="1" t="s">
        <v>11</v>
      </c>
      <c r="C10" s="1">
        <v>78</v>
      </c>
      <c r="D10" s="1">
        <v>65</v>
      </c>
      <c r="E10" s="1">
        <v>55</v>
      </c>
      <c r="F10" s="1">
        <f>SUM(C10:E10)</f>
        <v>198</v>
      </c>
    </row>
    <row r="11" spans="1:7" x14ac:dyDescent="0.15">
      <c r="A11" s="1" t="s">
        <v>7</v>
      </c>
      <c r="B11" s="1" t="s">
        <v>11</v>
      </c>
      <c r="C11" s="1">
        <v>56</v>
      </c>
      <c r="D11" s="1">
        <v>72</v>
      </c>
      <c r="E11" s="1">
        <v>66</v>
      </c>
      <c r="F11" s="1">
        <f>SUM(C11:E11)</f>
        <v>194</v>
      </c>
    </row>
  </sheetData>
  <sortState ref="A4:F11">
    <sortCondition descending="1" ref="B4:B11"/>
    <sortCondition descending="1" ref="F4:F11"/>
  </sortState>
  <mergeCells count="1">
    <mergeCell ref="A1:G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6" sqref="G6"/>
    </sheetView>
  </sheetViews>
  <sheetFormatPr defaultRowHeight="13.5" x14ac:dyDescent="0.15"/>
  <cols>
    <col min="1" max="3" width="9" style="1"/>
    <col min="4" max="4" width="10" style="1" customWidth="1"/>
    <col min="5" max="10" width="9" style="1"/>
    <col min="11" max="11" width="13.875" style="1" customWidth="1"/>
    <col min="12" max="16384" width="9" style="1"/>
  </cols>
  <sheetData>
    <row r="1" spans="1:13" x14ac:dyDescent="0.15">
      <c r="A1" s="2" t="s">
        <v>18</v>
      </c>
      <c r="B1" s="2"/>
      <c r="C1" s="2"/>
      <c r="D1" s="2"/>
      <c r="E1" s="2"/>
      <c r="F1" s="2"/>
      <c r="G1" s="2"/>
    </row>
    <row r="3" spans="1:13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13" x14ac:dyDescent="0.15">
      <c r="A4" s="1" t="s">
        <v>5</v>
      </c>
      <c r="B4" s="1" t="s">
        <v>13</v>
      </c>
      <c r="C4" s="1">
        <v>86</v>
      </c>
      <c r="D4" s="1">
        <v>90</v>
      </c>
      <c r="E4" s="1">
        <v>88</v>
      </c>
      <c r="F4" s="1">
        <f>SUM(C4:E4)</f>
        <v>264</v>
      </c>
    </row>
    <row r="5" spans="1:13" x14ac:dyDescent="0.15">
      <c r="A5" s="1" t="s">
        <v>2</v>
      </c>
      <c r="B5" s="1" t="s">
        <v>13</v>
      </c>
      <c r="C5" s="1">
        <v>91</v>
      </c>
      <c r="D5" s="1">
        <v>86</v>
      </c>
      <c r="E5" s="1">
        <v>85</v>
      </c>
      <c r="F5" s="1">
        <f>SUM(C5:E5)</f>
        <v>262</v>
      </c>
      <c r="K5" s="1" t="s">
        <v>19</v>
      </c>
    </row>
    <row r="6" spans="1:13" x14ac:dyDescent="0.15">
      <c r="A6" s="1" t="s">
        <v>8</v>
      </c>
      <c r="B6" s="1" t="s">
        <v>13</v>
      </c>
      <c r="C6" s="1">
        <v>76</v>
      </c>
      <c r="D6" s="1">
        <v>94</v>
      </c>
      <c r="E6" s="1">
        <v>84</v>
      </c>
      <c r="F6" s="1">
        <f>SUM(C6:E6)</f>
        <v>254</v>
      </c>
    </row>
    <row r="7" spans="1:13" x14ac:dyDescent="0.15">
      <c r="A7" s="1" t="s">
        <v>3</v>
      </c>
      <c r="B7" s="1" t="s">
        <v>11</v>
      </c>
      <c r="C7" s="1">
        <v>88</v>
      </c>
      <c r="D7" s="1">
        <v>94</v>
      </c>
      <c r="E7" s="1">
        <v>92</v>
      </c>
      <c r="F7" s="1">
        <f>SUM(C7:E7)</f>
        <v>274</v>
      </c>
      <c r="K7" s="3" t="s">
        <v>9</v>
      </c>
      <c r="L7" s="4" t="s">
        <v>14</v>
      </c>
      <c r="M7" s="5" t="s">
        <v>17</v>
      </c>
    </row>
    <row r="8" spans="1:13" x14ac:dyDescent="0.15">
      <c r="A8" s="1" t="s">
        <v>0</v>
      </c>
      <c r="B8" s="1" t="s">
        <v>11</v>
      </c>
      <c r="C8" s="1">
        <v>85</v>
      </c>
      <c r="D8" s="1">
        <v>88</v>
      </c>
      <c r="E8" s="1">
        <v>97</v>
      </c>
      <c r="F8" s="1">
        <f>SUM(C8:E8)</f>
        <v>270</v>
      </c>
      <c r="K8" s="6" t="s">
        <v>11</v>
      </c>
      <c r="L8" s="7" t="s">
        <v>20</v>
      </c>
      <c r="M8" s="8"/>
    </row>
    <row r="9" spans="1:13" x14ac:dyDescent="0.15">
      <c r="A9" s="1" t="s">
        <v>1</v>
      </c>
      <c r="B9" s="1" t="s">
        <v>11</v>
      </c>
      <c r="C9" s="1">
        <v>78</v>
      </c>
      <c r="D9" s="1">
        <v>85</v>
      </c>
      <c r="E9" s="1">
        <v>86</v>
      </c>
      <c r="F9" s="1">
        <f>SUM(C9:E9)</f>
        <v>249</v>
      </c>
      <c r="K9" s="9" t="s">
        <v>13</v>
      </c>
      <c r="L9" s="10" t="s">
        <v>21</v>
      </c>
      <c r="M9" s="11" t="s">
        <v>22</v>
      </c>
    </row>
    <row r="10" spans="1:13" x14ac:dyDescent="0.15">
      <c r="A10" s="1" t="s">
        <v>4</v>
      </c>
      <c r="B10" s="1" t="s">
        <v>11</v>
      </c>
      <c r="C10" s="1">
        <v>78</v>
      </c>
      <c r="D10" s="1">
        <v>65</v>
      </c>
      <c r="E10" s="1">
        <v>55</v>
      </c>
      <c r="F10" s="1">
        <f>SUM(C10:E10)</f>
        <v>198</v>
      </c>
    </row>
    <row r="11" spans="1:13" x14ac:dyDescent="0.15">
      <c r="A11" s="1" t="s">
        <v>7</v>
      </c>
      <c r="B11" s="1" t="s">
        <v>11</v>
      </c>
      <c r="C11" s="1">
        <v>56</v>
      </c>
      <c r="D11" s="1">
        <v>72</v>
      </c>
      <c r="E11" s="1">
        <v>66</v>
      </c>
      <c r="F11" s="1">
        <f>SUM(C11:E11)</f>
        <v>194</v>
      </c>
    </row>
    <row r="13" spans="1:13" x14ac:dyDescent="0.15">
      <c r="A13" s="1" t="s">
        <v>6</v>
      </c>
      <c r="B13" s="1" t="s">
        <v>9</v>
      </c>
      <c r="C13" s="1" t="s">
        <v>14</v>
      </c>
      <c r="D13" s="1" t="s">
        <v>15</v>
      </c>
      <c r="E13" s="1" t="s">
        <v>16</v>
      </c>
      <c r="F13" s="1" t="s">
        <v>17</v>
      </c>
    </row>
    <row r="14" spans="1:13" x14ac:dyDescent="0.15">
      <c r="A14" s="1" t="s">
        <v>2</v>
      </c>
      <c r="B14" s="1" t="s">
        <v>13</v>
      </c>
      <c r="C14" s="1">
        <v>91</v>
      </c>
      <c r="D14" s="1">
        <v>86</v>
      </c>
      <c r="E14" s="1">
        <v>85</v>
      </c>
      <c r="F14" s="1">
        <v>262</v>
      </c>
    </row>
    <row r="15" spans="1:13" x14ac:dyDescent="0.15">
      <c r="A15" s="1" t="s">
        <v>3</v>
      </c>
      <c r="B15" s="1" t="s">
        <v>11</v>
      </c>
      <c r="C15" s="1">
        <v>88</v>
      </c>
      <c r="D15" s="1">
        <v>94</v>
      </c>
      <c r="E15" s="1">
        <v>92</v>
      </c>
      <c r="F15" s="1">
        <v>274</v>
      </c>
    </row>
    <row r="16" spans="1:13" x14ac:dyDescent="0.15">
      <c r="A16" s="1" t="s">
        <v>0</v>
      </c>
      <c r="B16" s="1" t="s">
        <v>11</v>
      </c>
      <c r="C16" s="1">
        <v>85</v>
      </c>
      <c r="D16" s="1">
        <v>88</v>
      </c>
      <c r="E16" s="1">
        <v>97</v>
      </c>
      <c r="F16" s="1">
        <v>270</v>
      </c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5" sqref="F15"/>
    </sheetView>
  </sheetViews>
  <sheetFormatPr defaultRowHeight="13.5" outlineLevelRow="3" x14ac:dyDescent="0.15"/>
  <cols>
    <col min="1" max="1" width="10" style="1" customWidth="1"/>
    <col min="2" max="3" width="9" style="1"/>
    <col min="4" max="4" width="10" style="1" customWidth="1"/>
    <col min="5" max="16384" width="9" style="1"/>
  </cols>
  <sheetData>
    <row r="1" spans="1:7" x14ac:dyDescent="0.15">
      <c r="A1" s="2" t="s">
        <v>18</v>
      </c>
      <c r="B1" s="2"/>
      <c r="C1" s="2"/>
      <c r="D1" s="2"/>
      <c r="E1" s="2"/>
      <c r="F1" s="2"/>
      <c r="G1" s="2"/>
    </row>
    <row r="3" spans="1:7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7" outlineLevel="3" x14ac:dyDescent="0.15">
      <c r="A4" s="1" t="s">
        <v>0</v>
      </c>
      <c r="B4" s="1" t="s">
        <v>11</v>
      </c>
      <c r="C4" s="1">
        <v>85</v>
      </c>
      <c r="D4" s="1">
        <v>88</v>
      </c>
      <c r="E4" s="1">
        <v>97</v>
      </c>
      <c r="F4" s="1">
        <f>SUM(C4:E4)</f>
        <v>270</v>
      </c>
    </row>
    <row r="5" spans="1:7" outlineLevel="3" x14ac:dyDescent="0.15">
      <c r="A5" s="1" t="s">
        <v>1</v>
      </c>
      <c r="B5" s="1" t="s">
        <v>11</v>
      </c>
      <c r="C5" s="1">
        <v>78</v>
      </c>
      <c r="D5" s="1">
        <v>85</v>
      </c>
      <c r="E5" s="1">
        <v>86</v>
      </c>
      <c r="F5" s="1">
        <f>SUM(C5:E5)</f>
        <v>249</v>
      </c>
    </row>
    <row r="6" spans="1:7" outlineLevel="3" x14ac:dyDescent="0.15">
      <c r="A6" s="1" t="s">
        <v>3</v>
      </c>
      <c r="B6" s="1" t="s">
        <v>11</v>
      </c>
      <c r="C6" s="1">
        <v>88</v>
      </c>
      <c r="D6" s="1">
        <v>94</v>
      </c>
      <c r="E6" s="1">
        <v>92</v>
      </c>
      <c r="F6" s="1">
        <f>SUM(C6:E6)</f>
        <v>274</v>
      </c>
    </row>
    <row r="7" spans="1:7" outlineLevel="3" x14ac:dyDescent="0.15">
      <c r="A7" s="1" t="s">
        <v>4</v>
      </c>
      <c r="B7" s="1" t="s">
        <v>11</v>
      </c>
      <c r="C7" s="1">
        <v>78</v>
      </c>
      <c r="D7" s="1">
        <v>65</v>
      </c>
      <c r="E7" s="1">
        <v>55</v>
      </c>
      <c r="F7" s="1">
        <f>SUM(C7:E7)</f>
        <v>198</v>
      </c>
    </row>
    <row r="8" spans="1:7" outlineLevel="3" x14ac:dyDescent="0.15">
      <c r="A8" s="1" t="s">
        <v>7</v>
      </c>
      <c r="B8" s="1" t="s">
        <v>11</v>
      </c>
      <c r="C8" s="1">
        <v>56</v>
      </c>
      <c r="D8" s="1">
        <v>72</v>
      </c>
      <c r="E8" s="1">
        <v>66</v>
      </c>
      <c r="F8" s="1">
        <f>SUM(C8:E8)</f>
        <v>194</v>
      </c>
    </row>
    <row r="9" spans="1:7" outlineLevel="2" x14ac:dyDescent="0.15">
      <c r="A9" s="12" t="s">
        <v>26</v>
      </c>
      <c r="B9" s="1">
        <f>SUBTOTAL(3,B4:B8)</f>
        <v>5</v>
      </c>
    </row>
    <row r="10" spans="1:7" outlineLevel="1" x14ac:dyDescent="0.15">
      <c r="A10" s="12" t="s">
        <v>23</v>
      </c>
      <c r="B10" s="1">
        <f>SUBTOTAL(1,C4:C8)</f>
        <v>77</v>
      </c>
      <c r="C10" s="1">
        <f>SUBTOTAL(1,D4:D8)</f>
        <v>80.8</v>
      </c>
      <c r="D10" s="1">
        <f>SUBTOTAL(1,E4:E8)</f>
        <v>79.2</v>
      </c>
    </row>
    <row r="11" spans="1:7" outlineLevel="3" x14ac:dyDescent="0.15">
      <c r="A11" s="1" t="s">
        <v>2</v>
      </c>
      <c r="B11" s="1" t="s">
        <v>13</v>
      </c>
      <c r="C11" s="1">
        <v>91</v>
      </c>
      <c r="D11" s="1">
        <v>86</v>
      </c>
      <c r="E11" s="1">
        <v>85</v>
      </c>
      <c r="F11" s="1">
        <f>SUM(C11:E11)</f>
        <v>262</v>
      </c>
    </row>
    <row r="12" spans="1:7" outlineLevel="3" x14ac:dyDescent="0.15">
      <c r="A12" s="1" t="s">
        <v>5</v>
      </c>
      <c r="B12" s="1" t="s">
        <v>13</v>
      </c>
      <c r="C12" s="1">
        <v>86</v>
      </c>
      <c r="D12" s="1">
        <v>90</v>
      </c>
      <c r="E12" s="1">
        <v>88</v>
      </c>
      <c r="F12" s="1">
        <f>SUM(C12:E12)</f>
        <v>264</v>
      </c>
    </row>
    <row r="13" spans="1:7" outlineLevel="3" x14ac:dyDescent="0.15">
      <c r="A13" s="1" t="s">
        <v>8</v>
      </c>
      <c r="B13" s="1" t="s">
        <v>13</v>
      </c>
      <c r="C13" s="1">
        <v>76</v>
      </c>
      <c r="D13" s="1">
        <v>94</v>
      </c>
      <c r="E13" s="1">
        <v>84</v>
      </c>
      <c r="F13" s="1">
        <f>SUM(C13:E13)</f>
        <v>254</v>
      </c>
    </row>
    <row r="14" spans="1:7" outlineLevel="2" x14ac:dyDescent="0.15">
      <c r="A14" s="12" t="s">
        <v>27</v>
      </c>
      <c r="B14" s="1">
        <f>SUBTOTAL(3,B11:B13)</f>
        <v>3</v>
      </c>
    </row>
    <row r="15" spans="1:7" outlineLevel="1" x14ac:dyDescent="0.15">
      <c r="A15" s="12" t="s">
        <v>24</v>
      </c>
      <c r="B15" s="13">
        <f>SUBTOTAL(1,C11:C13)</f>
        <v>84.333333333333329</v>
      </c>
      <c r="C15" s="1">
        <f>SUBTOTAL(1,D11:D13)</f>
        <v>90</v>
      </c>
      <c r="D15" s="13">
        <f>SUBTOTAL(1,E11:E13)</f>
        <v>85.666666666666671</v>
      </c>
    </row>
    <row r="16" spans="1:7" x14ac:dyDescent="0.15">
      <c r="A16" s="12" t="s">
        <v>28</v>
      </c>
      <c r="B16" s="12">
        <f>SUBTOTAL(3,B4:B13)</f>
        <v>8</v>
      </c>
    </row>
    <row r="17" spans="1:4" x14ac:dyDescent="0.15">
      <c r="A17" s="12" t="s">
        <v>25</v>
      </c>
      <c r="B17" s="13">
        <f>SUBTOTAL(1,C4:C13)</f>
        <v>79.75</v>
      </c>
      <c r="C17" s="13">
        <f>SUBTOTAL(1,D4:D13)</f>
        <v>84.25</v>
      </c>
      <c r="D17" s="13">
        <f>SUBTOTAL(1,E4:E13)</f>
        <v>81.625</v>
      </c>
    </row>
  </sheetData>
  <sortState ref="A4:F11">
    <sortCondition ref="B4:B11"/>
  </sortState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20" sqref="D20"/>
    </sheetView>
  </sheetViews>
  <sheetFormatPr defaultRowHeight="13.5" x14ac:dyDescent="0.15"/>
  <cols>
    <col min="1" max="1" width="20.375" style="1" customWidth="1"/>
    <col min="2" max="2" width="9.75" style="1" customWidth="1"/>
    <col min="3" max="3" width="5.5" style="1" customWidth="1"/>
    <col min="4" max="4" width="7.5" style="1" customWidth="1"/>
    <col min="5" max="16384" width="9" style="1"/>
  </cols>
  <sheetData>
    <row r="1" spans="1:7" x14ac:dyDescent="0.15">
      <c r="A1" s="2" t="s">
        <v>18</v>
      </c>
      <c r="B1" s="2"/>
      <c r="C1" s="2"/>
      <c r="D1" s="2"/>
      <c r="E1" s="2"/>
      <c r="F1" s="2"/>
      <c r="G1" s="2"/>
    </row>
    <row r="3" spans="1:7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7" x14ac:dyDescent="0.15">
      <c r="A4" s="1" t="s">
        <v>0</v>
      </c>
      <c r="B4" s="1" t="s">
        <v>11</v>
      </c>
      <c r="C4" s="1">
        <v>85</v>
      </c>
      <c r="D4" s="1">
        <v>88</v>
      </c>
      <c r="E4" s="1">
        <v>97</v>
      </c>
      <c r="F4" s="1">
        <f>SUM(C4:E4)</f>
        <v>270</v>
      </c>
    </row>
    <row r="5" spans="1:7" x14ac:dyDescent="0.15">
      <c r="A5" s="1" t="s">
        <v>1</v>
      </c>
      <c r="B5" s="1" t="s">
        <v>11</v>
      </c>
      <c r="C5" s="1">
        <v>78</v>
      </c>
      <c r="D5" s="1">
        <v>85</v>
      </c>
      <c r="E5" s="1">
        <v>86</v>
      </c>
      <c r="F5" s="1">
        <f t="shared" ref="F5:F11" si="0">SUM(C5:E5)</f>
        <v>249</v>
      </c>
    </row>
    <row r="6" spans="1:7" x14ac:dyDescent="0.15">
      <c r="A6" s="1" t="s">
        <v>2</v>
      </c>
      <c r="B6" s="1" t="s">
        <v>13</v>
      </c>
      <c r="C6" s="1">
        <v>91</v>
      </c>
      <c r="D6" s="1">
        <v>86</v>
      </c>
      <c r="E6" s="1">
        <v>85</v>
      </c>
      <c r="F6" s="1">
        <f t="shared" si="0"/>
        <v>262</v>
      </c>
    </row>
    <row r="7" spans="1:7" x14ac:dyDescent="0.15">
      <c r="A7" s="1" t="s">
        <v>3</v>
      </c>
      <c r="B7" s="1" t="s">
        <v>11</v>
      </c>
      <c r="C7" s="1">
        <v>88</v>
      </c>
      <c r="D7" s="1">
        <v>94</v>
      </c>
      <c r="E7" s="1">
        <v>92</v>
      </c>
      <c r="F7" s="1">
        <f t="shared" si="0"/>
        <v>274</v>
      </c>
    </row>
    <row r="8" spans="1:7" x14ac:dyDescent="0.15">
      <c r="A8" s="1" t="s">
        <v>4</v>
      </c>
      <c r="B8" s="1" t="s">
        <v>11</v>
      </c>
      <c r="C8" s="1">
        <v>78</v>
      </c>
      <c r="D8" s="1">
        <v>65</v>
      </c>
      <c r="E8" s="1">
        <v>55</v>
      </c>
      <c r="F8" s="1">
        <f t="shared" si="0"/>
        <v>198</v>
      </c>
    </row>
    <row r="9" spans="1:7" x14ac:dyDescent="0.15">
      <c r="A9" s="1" t="s">
        <v>5</v>
      </c>
      <c r="B9" s="1" t="s">
        <v>13</v>
      </c>
      <c r="C9" s="1">
        <v>86</v>
      </c>
      <c r="D9" s="1">
        <v>90</v>
      </c>
      <c r="E9" s="1">
        <v>88</v>
      </c>
      <c r="F9" s="1">
        <f t="shared" si="0"/>
        <v>264</v>
      </c>
    </row>
    <row r="10" spans="1:7" x14ac:dyDescent="0.15">
      <c r="A10" s="1" t="s">
        <v>7</v>
      </c>
      <c r="B10" s="1" t="s">
        <v>11</v>
      </c>
      <c r="C10" s="1">
        <v>56</v>
      </c>
      <c r="D10" s="1">
        <v>72</v>
      </c>
      <c r="E10" s="1">
        <v>66</v>
      </c>
      <c r="F10" s="1">
        <f t="shared" si="0"/>
        <v>194</v>
      </c>
    </row>
    <row r="11" spans="1:7" x14ac:dyDescent="0.15">
      <c r="A11" s="1" t="s">
        <v>8</v>
      </c>
      <c r="B11" s="1" t="s">
        <v>13</v>
      </c>
      <c r="C11" s="1">
        <v>76</v>
      </c>
      <c r="D11" s="1">
        <v>94</v>
      </c>
      <c r="E11" s="1">
        <v>84</v>
      </c>
      <c r="F11" s="1">
        <f t="shared" si="0"/>
        <v>254</v>
      </c>
    </row>
    <row r="13" spans="1:7" x14ac:dyDescent="0.15">
      <c r="A13"/>
      <c r="B13" s="14" t="s">
        <v>34</v>
      </c>
      <c r="C13"/>
      <c r="D13"/>
    </row>
    <row r="14" spans="1:7" x14ac:dyDescent="0.15">
      <c r="A14" s="14" t="s">
        <v>35</v>
      </c>
      <c r="B14" t="s">
        <v>10</v>
      </c>
      <c r="C14" t="s">
        <v>12</v>
      </c>
      <c r="D14" t="s">
        <v>30</v>
      </c>
    </row>
    <row r="15" spans="1:7" x14ac:dyDescent="0.15">
      <c r="A15" s="15" t="s">
        <v>33</v>
      </c>
      <c r="B15" s="17">
        <v>77</v>
      </c>
      <c r="C15" s="17">
        <v>84.333333333333329</v>
      </c>
      <c r="D15" s="17">
        <v>79.75</v>
      </c>
    </row>
    <row r="16" spans="1:7" x14ac:dyDescent="0.15">
      <c r="A16" s="15" t="s">
        <v>32</v>
      </c>
      <c r="B16" s="16">
        <v>80.8</v>
      </c>
      <c r="C16" s="17">
        <v>90</v>
      </c>
      <c r="D16" s="17">
        <v>84.25</v>
      </c>
    </row>
    <row r="17" spans="1:4" x14ac:dyDescent="0.15">
      <c r="A17" s="15" t="s">
        <v>31</v>
      </c>
      <c r="B17" s="16">
        <v>79.2</v>
      </c>
      <c r="C17" s="17">
        <v>85.666666666666671</v>
      </c>
      <c r="D17" s="16">
        <v>81.625</v>
      </c>
    </row>
    <row r="18" spans="1:4" x14ac:dyDescent="0.15">
      <c r="A18"/>
      <c r="B18"/>
      <c r="C18"/>
    </row>
    <row r="19" spans="1:4" x14ac:dyDescent="0.15">
      <c r="A19"/>
      <c r="B19"/>
      <c r="C19"/>
    </row>
    <row r="20" spans="1:4" x14ac:dyDescent="0.15">
      <c r="A20"/>
      <c r="B20"/>
      <c r="C20"/>
    </row>
    <row r="21" spans="1:4" x14ac:dyDescent="0.15">
      <c r="A21"/>
      <c r="B21"/>
      <c r="C21"/>
    </row>
    <row r="22" spans="1:4" x14ac:dyDescent="0.15">
      <c r="A22"/>
      <c r="B22"/>
      <c r="C22"/>
    </row>
    <row r="23" spans="1:4" x14ac:dyDescent="0.15">
      <c r="A23"/>
      <c r="B23"/>
      <c r="C23"/>
    </row>
    <row r="24" spans="1:4" x14ac:dyDescent="0.15">
      <c r="A24"/>
      <c r="B24"/>
      <c r="C24"/>
    </row>
    <row r="25" spans="1:4" x14ac:dyDescent="0.15">
      <c r="A25"/>
      <c r="B25"/>
      <c r="C25"/>
    </row>
    <row r="26" spans="1:4" x14ac:dyDescent="0.15">
      <c r="A26"/>
      <c r="B26"/>
      <c r="C26"/>
    </row>
    <row r="27" spans="1:4" x14ac:dyDescent="0.15">
      <c r="A27"/>
      <c r="B27"/>
      <c r="C27"/>
    </row>
    <row r="28" spans="1:4" x14ac:dyDescent="0.15">
      <c r="A28"/>
      <c r="B28"/>
      <c r="C28"/>
    </row>
    <row r="29" spans="1:4" x14ac:dyDescent="0.15">
      <c r="A29"/>
      <c r="B29"/>
      <c r="C29"/>
    </row>
    <row r="30" spans="1:4" x14ac:dyDescent="0.15">
      <c r="A30"/>
      <c r="B30"/>
      <c r="C30"/>
    </row>
    <row r="31" spans="1:4" x14ac:dyDescent="0.15">
      <c r="A31"/>
      <c r="B31"/>
      <c r="C31"/>
    </row>
  </sheetData>
  <mergeCells count="1">
    <mergeCell ref="A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9" sqref="F19"/>
    </sheetView>
  </sheetViews>
  <sheetFormatPr defaultRowHeight="13.5" x14ac:dyDescent="0.15"/>
  <cols>
    <col min="1" max="1" width="9.75" style="1" bestFit="1" customWidth="1"/>
    <col min="2" max="3" width="15.375" style="1" bestFit="1" customWidth="1"/>
    <col min="4" max="4" width="16.625" style="1" customWidth="1"/>
    <col min="5" max="16384" width="9" style="1"/>
  </cols>
  <sheetData>
    <row r="1" spans="1:7" x14ac:dyDescent="0.15">
      <c r="A1" s="2" t="s">
        <v>18</v>
      </c>
      <c r="B1" s="2"/>
      <c r="C1" s="2"/>
      <c r="D1" s="2"/>
      <c r="E1" s="2"/>
      <c r="F1" s="2"/>
      <c r="G1" s="2"/>
    </row>
    <row r="3" spans="1:7" x14ac:dyDescent="0.15">
      <c r="A3" s="1" t="s">
        <v>6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17</v>
      </c>
    </row>
    <row r="4" spans="1:7" x14ac:dyDescent="0.15">
      <c r="A4" s="1" t="s">
        <v>0</v>
      </c>
      <c r="B4" s="1" t="s">
        <v>11</v>
      </c>
      <c r="C4" s="1">
        <v>85</v>
      </c>
      <c r="D4" s="1">
        <v>88</v>
      </c>
      <c r="E4" s="1">
        <v>97</v>
      </c>
      <c r="F4" s="1">
        <f>SUM(C4:E4)</f>
        <v>270</v>
      </c>
    </row>
    <row r="5" spans="1:7" x14ac:dyDescent="0.15">
      <c r="A5" s="1" t="s">
        <v>1</v>
      </c>
      <c r="B5" s="1" t="s">
        <v>11</v>
      </c>
      <c r="C5" s="1">
        <v>78</v>
      </c>
      <c r="D5" s="1">
        <v>85</v>
      </c>
      <c r="E5" s="1">
        <v>86</v>
      </c>
      <c r="F5" s="1">
        <f t="shared" ref="F5:F11" si="0">SUM(C5:E5)</f>
        <v>249</v>
      </c>
    </row>
    <row r="6" spans="1:7" x14ac:dyDescent="0.15">
      <c r="A6" s="1" t="s">
        <v>2</v>
      </c>
      <c r="B6" s="1" t="s">
        <v>13</v>
      </c>
      <c r="C6" s="1">
        <v>91</v>
      </c>
      <c r="D6" s="1">
        <v>86</v>
      </c>
      <c r="E6" s="1">
        <v>85</v>
      </c>
      <c r="F6" s="1">
        <f t="shared" si="0"/>
        <v>262</v>
      </c>
    </row>
    <row r="7" spans="1:7" x14ac:dyDescent="0.15">
      <c r="A7" s="1" t="s">
        <v>3</v>
      </c>
      <c r="B7" s="1" t="s">
        <v>11</v>
      </c>
      <c r="C7" s="1">
        <v>88</v>
      </c>
      <c r="D7" s="1">
        <v>94</v>
      </c>
      <c r="E7" s="1">
        <v>92</v>
      </c>
      <c r="F7" s="1">
        <f t="shared" si="0"/>
        <v>274</v>
      </c>
    </row>
    <row r="8" spans="1:7" x14ac:dyDescent="0.15">
      <c r="A8" s="1" t="s">
        <v>4</v>
      </c>
      <c r="B8" s="1" t="s">
        <v>11</v>
      </c>
      <c r="C8" s="1">
        <v>78</v>
      </c>
      <c r="D8" s="1">
        <v>65</v>
      </c>
      <c r="E8" s="1">
        <v>55</v>
      </c>
      <c r="F8" s="1">
        <f t="shared" si="0"/>
        <v>198</v>
      </c>
    </row>
    <row r="9" spans="1:7" x14ac:dyDescent="0.15">
      <c r="A9" s="1" t="s">
        <v>5</v>
      </c>
      <c r="B9" s="1" t="s">
        <v>13</v>
      </c>
      <c r="C9" s="1">
        <v>86</v>
      </c>
      <c r="D9" s="1">
        <v>90</v>
      </c>
      <c r="E9" s="1">
        <v>88</v>
      </c>
      <c r="F9" s="1">
        <f t="shared" si="0"/>
        <v>264</v>
      </c>
    </row>
    <row r="10" spans="1:7" x14ac:dyDescent="0.15">
      <c r="A10" s="1" t="s">
        <v>7</v>
      </c>
      <c r="B10" s="1" t="s">
        <v>11</v>
      </c>
      <c r="C10" s="1">
        <v>56</v>
      </c>
      <c r="D10" s="1">
        <v>72</v>
      </c>
      <c r="E10" s="1">
        <v>66</v>
      </c>
      <c r="F10" s="1">
        <f t="shared" si="0"/>
        <v>194</v>
      </c>
    </row>
    <row r="11" spans="1:7" x14ac:dyDescent="0.15">
      <c r="A11" s="1" t="s">
        <v>8</v>
      </c>
      <c r="B11" s="1" t="s">
        <v>13</v>
      </c>
      <c r="C11" s="1">
        <v>76</v>
      </c>
      <c r="D11" s="1">
        <v>94</v>
      </c>
      <c r="E11" s="1">
        <v>66</v>
      </c>
      <c r="F11" s="1">
        <f t="shared" si="0"/>
        <v>236</v>
      </c>
    </row>
    <row r="14" spans="1:7" x14ac:dyDescent="0.15">
      <c r="A14" s="14" t="s">
        <v>29</v>
      </c>
      <c r="B14" t="s">
        <v>33</v>
      </c>
      <c r="C14" t="s">
        <v>36</v>
      </c>
      <c r="D14" t="s">
        <v>37</v>
      </c>
    </row>
    <row r="15" spans="1:7" x14ac:dyDescent="0.15">
      <c r="A15" s="15" t="s">
        <v>10</v>
      </c>
      <c r="B15" s="17">
        <v>77</v>
      </c>
      <c r="C15" s="16">
        <v>88</v>
      </c>
      <c r="D15" s="16">
        <v>56</v>
      </c>
    </row>
    <row r="16" spans="1:7" x14ac:dyDescent="0.15">
      <c r="A16" s="15" t="s">
        <v>12</v>
      </c>
      <c r="B16" s="17">
        <v>84.333333333333329</v>
      </c>
      <c r="C16" s="16">
        <v>91</v>
      </c>
      <c r="D16" s="16">
        <v>76</v>
      </c>
    </row>
    <row r="17" spans="1:4" x14ac:dyDescent="0.15">
      <c r="A17" s="15" t="s">
        <v>30</v>
      </c>
      <c r="B17" s="17">
        <v>79.75</v>
      </c>
      <c r="C17" s="16">
        <v>91</v>
      </c>
      <c r="D17" s="16">
        <v>56</v>
      </c>
    </row>
    <row r="18" spans="1:4" x14ac:dyDescent="0.15">
      <c r="A18"/>
      <c r="B18"/>
      <c r="C18"/>
    </row>
    <row r="19" spans="1:4" x14ac:dyDescent="0.15">
      <c r="A19"/>
      <c r="B19"/>
      <c r="C19"/>
    </row>
    <row r="20" spans="1:4" x14ac:dyDescent="0.15">
      <c r="A20"/>
      <c r="B20"/>
      <c r="C20"/>
    </row>
    <row r="21" spans="1:4" x14ac:dyDescent="0.15">
      <c r="A21"/>
      <c r="B21"/>
      <c r="C21"/>
    </row>
    <row r="22" spans="1:4" x14ac:dyDescent="0.15">
      <c r="A22"/>
      <c r="B22"/>
      <c r="C22"/>
    </row>
    <row r="23" spans="1:4" x14ac:dyDescent="0.15">
      <c r="A23"/>
      <c r="B23"/>
      <c r="C23"/>
    </row>
    <row r="24" spans="1:4" x14ac:dyDescent="0.15">
      <c r="A24"/>
      <c r="B24"/>
      <c r="C24"/>
    </row>
    <row r="25" spans="1:4" x14ac:dyDescent="0.15">
      <c r="A25"/>
      <c r="B25"/>
      <c r="C25"/>
    </row>
    <row r="26" spans="1:4" x14ac:dyDescent="0.15">
      <c r="A26"/>
      <c r="B26"/>
      <c r="C26"/>
    </row>
    <row r="27" spans="1:4" x14ac:dyDescent="0.15">
      <c r="A27"/>
      <c r="B27"/>
      <c r="C27"/>
    </row>
    <row r="28" spans="1:4" x14ac:dyDescent="0.15">
      <c r="A28"/>
      <c r="B28"/>
      <c r="C28"/>
    </row>
    <row r="29" spans="1:4" x14ac:dyDescent="0.15">
      <c r="A29"/>
      <c r="B29"/>
      <c r="C29"/>
    </row>
    <row r="30" spans="1:4" x14ac:dyDescent="0.15">
      <c r="A30"/>
      <c r="B30"/>
      <c r="C30"/>
    </row>
    <row r="31" spans="1:4" x14ac:dyDescent="0.15">
      <c r="A31"/>
      <c r="B31"/>
      <c r="C31"/>
    </row>
  </sheetData>
  <mergeCells count="1">
    <mergeCell ref="A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原始数据</vt:lpstr>
      <vt:lpstr>排序</vt:lpstr>
      <vt:lpstr>筛选</vt:lpstr>
      <vt:lpstr>分类汇总</vt:lpstr>
      <vt:lpstr>数据透视表1</vt:lpstr>
      <vt:lpstr>数据透视表2</vt:lpstr>
      <vt:lpstr>筛选!Criteria</vt:lpstr>
      <vt:lpstr>筛选!提取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2020-11-09T07:14:23Z</dcterms:created>
  <dcterms:modified xsi:type="dcterms:W3CDTF">2020-11-09T08:06:50Z</dcterms:modified>
</cp:coreProperties>
</file>