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inle\Dropbox\Urban air sampling\sensor_data\opc_data\co-locate\"/>
    </mc:Choice>
  </mc:AlternateContent>
  <bookViews>
    <workbookView xWindow="0" yWindow="0" windowWidth="14460" windowHeight="7188" activeTab="2"/>
  </bookViews>
  <sheets>
    <sheet name="1" sheetId="1" r:id="rId1"/>
    <sheet name="3 (reference)" sheetId="2" r:id="rId2"/>
    <sheet name="1 vs 3" sheetId="3" r:id="rId3"/>
    <sheet name="1 vs 3 -peaks remov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7" i="4" l="1"/>
  <c r="P137" i="4"/>
  <c r="M137" i="4"/>
  <c r="J137" i="4"/>
  <c r="G137" i="4"/>
  <c r="D137" i="4"/>
  <c r="S136" i="4"/>
  <c r="P136" i="4"/>
  <c r="M136" i="4"/>
  <c r="J136" i="4"/>
  <c r="G136" i="4"/>
  <c r="D136" i="4"/>
  <c r="S135" i="4"/>
  <c r="P135" i="4"/>
  <c r="M135" i="4"/>
  <c r="J135" i="4"/>
  <c r="G135" i="4"/>
  <c r="D135" i="4"/>
  <c r="S134" i="4"/>
  <c r="P134" i="4"/>
  <c r="M134" i="4"/>
  <c r="J134" i="4"/>
  <c r="G134" i="4"/>
  <c r="D134" i="4"/>
  <c r="S133" i="4"/>
  <c r="P133" i="4"/>
  <c r="M133" i="4"/>
  <c r="J133" i="4"/>
  <c r="G133" i="4"/>
  <c r="D133" i="4"/>
  <c r="S132" i="4"/>
  <c r="P132" i="4"/>
  <c r="M132" i="4"/>
  <c r="J132" i="4"/>
  <c r="G132" i="4"/>
  <c r="D132" i="4"/>
  <c r="S131" i="4"/>
  <c r="P131" i="4"/>
  <c r="M131" i="4"/>
  <c r="J131" i="4"/>
  <c r="G131" i="4"/>
  <c r="D131" i="4"/>
  <c r="S130" i="4"/>
  <c r="P130" i="4"/>
  <c r="M130" i="4"/>
  <c r="J130" i="4"/>
  <c r="G130" i="4"/>
  <c r="D130" i="4"/>
  <c r="S129" i="4"/>
  <c r="P129" i="4"/>
  <c r="M129" i="4"/>
  <c r="J129" i="4"/>
  <c r="G129" i="4"/>
  <c r="D129" i="4"/>
  <c r="S128" i="4"/>
  <c r="P128" i="4"/>
  <c r="M128" i="4"/>
  <c r="J128" i="4"/>
  <c r="G128" i="4"/>
  <c r="D128" i="4"/>
  <c r="S127" i="4"/>
  <c r="P127" i="4"/>
  <c r="M127" i="4"/>
  <c r="J127" i="4"/>
  <c r="G127" i="4"/>
  <c r="D127" i="4"/>
  <c r="S126" i="4"/>
  <c r="P126" i="4"/>
  <c r="M126" i="4"/>
  <c r="J126" i="4"/>
  <c r="G126" i="4"/>
  <c r="D126" i="4"/>
  <c r="S125" i="4"/>
  <c r="P125" i="4"/>
  <c r="M125" i="4"/>
  <c r="J125" i="4"/>
  <c r="G125" i="4"/>
  <c r="D125" i="4"/>
  <c r="S124" i="4"/>
  <c r="P124" i="4"/>
  <c r="M124" i="4"/>
  <c r="J124" i="4"/>
  <c r="G124" i="4"/>
  <c r="D124" i="4"/>
  <c r="S123" i="4"/>
  <c r="P123" i="4"/>
  <c r="M123" i="4"/>
  <c r="J123" i="4"/>
  <c r="G123" i="4"/>
  <c r="D123" i="4"/>
  <c r="S122" i="4"/>
  <c r="P122" i="4"/>
  <c r="M122" i="4"/>
  <c r="J122" i="4"/>
  <c r="G122" i="4"/>
  <c r="D122" i="4"/>
  <c r="S121" i="4"/>
  <c r="P121" i="4"/>
  <c r="M121" i="4"/>
  <c r="J121" i="4"/>
  <c r="G121" i="4"/>
  <c r="D121" i="4"/>
  <c r="S120" i="4"/>
  <c r="P120" i="4"/>
  <c r="M120" i="4"/>
  <c r="J120" i="4"/>
  <c r="G120" i="4"/>
  <c r="D120" i="4"/>
  <c r="S119" i="4"/>
  <c r="P119" i="4"/>
  <c r="M119" i="4"/>
  <c r="J119" i="4"/>
  <c r="G119" i="4"/>
  <c r="D119" i="4"/>
  <c r="S118" i="4"/>
  <c r="P118" i="4"/>
  <c r="M118" i="4"/>
  <c r="J118" i="4"/>
  <c r="G118" i="4"/>
  <c r="D118" i="4"/>
  <c r="S117" i="4"/>
  <c r="P117" i="4"/>
  <c r="M117" i="4"/>
  <c r="J117" i="4"/>
  <c r="G117" i="4"/>
  <c r="D117" i="4"/>
  <c r="S116" i="4"/>
  <c r="P116" i="4"/>
  <c r="M116" i="4"/>
  <c r="J116" i="4"/>
  <c r="G116" i="4"/>
  <c r="D116" i="4"/>
  <c r="S115" i="4"/>
  <c r="P115" i="4"/>
  <c r="M115" i="4"/>
  <c r="J115" i="4"/>
  <c r="G115" i="4"/>
  <c r="D115" i="4"/>
  <c r="S114" i="4"/>
  <c r="P114" i="4"/>
  <c r="M114" i="4"/>
  <c r="J114" i="4"/>
  <c r="G114" i="4"/>
  <c r="D114" i="4"/>
  <c r="S113" i="4"/>
  <c r="P113" i="4"/>
  <c r="M113" i="4"/>
  <c r="J113" i="4"/>
  <c r="G113" i="4"/>
  <c r="D113" i="4"/>
  <c r="S112" i="4"/>
  <c r="P112" i="4"/>
  <c r="M112" i="4"/>
  <c r="J112" i="4"/>
  <c r="G112" i="4"/>
  <c r="D112" i="4"/>
  <c r="S111" i="4"/>
  <c r="P111" i="4"/>
  <c r="M111" i="4"/>
  <c r="J111" i="4"/>
  <c r="G111" i="4"/>
  <c r="D111" i="4"/>
  <c r="S110" i="4"/>
  <c r="P110" i="4"/>
  <c r="M110" i="4"/>
  <c r="J110" i="4"/>
  <c r="G110" i="4"/>
  <c r="D110" i="4"/>
  <c r="S109" i="4"/>
  <c r="P109" i="4"/>
  <c r="M109" i="4"/>
  <c r="J109" i="4"/>
  <c r="G109" i="4"/>
  <c r="D109" i="4"/>
  <c r="S108" i="4"/>
  <c r="P108" i="4"/>
  <c r="M108" i="4"/>
  <c r="J108" i="4"/>
  <c r="G108" i="4"/>
  <c r="D108" i="4"/>
  <c r="S107" i="4"/>
  <c r="P107" i="4"/>
  <c r="M107" i="4"/>
  <c r="J107" i="4"/>
  <c r="G107" i="4"/>
  <c r="D107" i="4"/>
  <c r="S106" i="4"/>
  <c r="P106" i="4"/>
  <c r="M106" i="4"/>
  <c r="J106" i="4"/>
  <c r="G106" i="4"/>
  <c r="D106" i="4"/>
  <c r="S105" i="4"/>
  <c r="P105" i="4"/>
  <c r="M105" i="4"/>
  <c r="J105" i="4"/>
  <c r="G105" i="4"/>
  <c r="D105" i="4"/>
  <c r="S104" i="4"/>
  <c r="P104" i="4"/>
  <c r="M104" i="4"/>
  <c r="J104" i="4"/>
  <c r="G104" i="4"/>
  <c r="D104" i="4"/>
  <c r="S103" i="4"/>
  <c r="P103" i="4"/>
  <c r="M103" i="4"/>
  <c r="J103" i="4"/>
  <c r="G103" i="4"/>
  <c r="D103" i="4"/>
  <c r="S102" i="4"/>
  <c r="P102" i="4"/>
  <c r="M102" i="4"/>
  <c r="J102" i="4"/>
  <c r="G102" i="4"/>
  <c r="D102" i="4"/>
  <c r="S101" i="4"/>
  <c r="P101" i="4"/>
  <c r="M101" i="4"/>
  <c r="J101" i="4"/>
  <c r="G101" i="4"/>
  <c r="D101" i="4"/>
  <c r="S100" i="4"/>
  <c r="P100" i="4"/>
  <c r="M100" i="4"/>
  <c r="J100" i="4"/>
  <c r="G100" i="4"/>
  <c r="D100" i="4"/>
  <c r="S99" i="4"/>
  <c r="P99" i="4"/>
  <c r="M99" i="4"/>
  <c r="J99" i="4"/>
  <c r="G99" i="4"/>
  <c r="D99" i="4"/>
  <c r="S98" i="4"/>
  <c r="P98" i="4"/>
  <c r="M98" i="4"/>
  <c r="J98" i="4"/>
  <c r="G98" i="4"/>
  <c r="D98" i="4"/>
  <c r="S97" i="4"/>
  <c r="P97" i="4"/>
  <c r="M97" i="4"/>
  <c r="J97" i="4"/>
  <c r="G97" i="4"/>
  <c r="D97" i="4"/>
  <c r="S96" i="4"/>
  <c r="P96" i="4"/>
  <c r="M96" i="4"/>
  <c r="J96" i="4"/>
  <c r="G96" i="4"/>
  <c r="D96" i="4"/>
  <c r="S95" i="4"/>
  <c r="P95" i="4"/>
  <c r="M95" i="4"/>
  <c r="J95" i="4"/>
  <c r="G95" i="4"/>
  <c r="D95" i="4"/>
  <c r="S94" i="4"/>
  <c r="P94" i="4"/>
  <c r="M94" i="4"/>
  <c r="J94" i="4"/>
  <c r="G94" i="4"/>
  <c r="D94" i="4"/>
  <c r="S93" i="4"/>
  <c r="P93" i="4"/>
  <c r="M93" i="4"/>
  <c r="J93" i="4"/>
  <c r="G93" i="4"/>
  <c r="D93" i="4"/>
  <c r="S92" i="4"/>
  <c r="P92" i="4"/>
  <c r="M92" i="4"/>
  <c r="J92" i="4"/>
  <c r="G92" i="4"/>
  <c r="D92" i="4"/>
  <c r="S91" i="4"/>
  <c r="P91" i="4"/>
  <c r="M91" i="4"/>
  <c r="J91" i="4"/>
  <c r="G91" i="4"/>
  <c r="D91" i="4"/>
  <c r="S90" i="4"/>
  <c r="P90" i="4"/>
  <c r="M90" i="4"/>
  <c r="J90" i="4"/>
  <c r="G90" i="4"/>
  <c r="D90" i="4"/>
  <c r="S89" i="4"/>
  <c r="P89" i="4"/>
  <c r="M89" i="4"/>
  <c r="J89" i="4"/>
  <c r="G89" i="4"/>
  <c r="D89" i="4"/>
  <c r="S88" i="4"/>
  <c r="P88" i="4"/>
  <c r="M88" i="4"/>
  <c r="J88" i="4"/>
  <c r="G88" i="4"/>
  <c r="D88" i="4"/>
  <c r="S87" i="4"/>
  <c r="P87" i="4"/>
  <c r="M87" i="4"/>
  <c r="J87" i="4"/>
  <c r="G87" i="4"/>
  <c r="D87" i="4"/>
  <c r="S86" i="4"/>
  <c r="P86" i="4"/>
  <c r="M86" i="4"/>
  <c r="J86" i="4"/>
  <c r="G86" i="4"/>
  <c r="D86" i="4"/>
  <c r="S85" i="4"/>
  <c r="P85" i="4"/>
  <c r="M85" i="4"/>
  <c r="J85" i="4"/>
  <c r="G85" i="4"/>
  <c r="D85" i="4"/>
  <c r="S84" i="4"/>
  <c r="P84" i="4"/>
  <c r="M84" i="4"/>
  <c r="J84" i="4"/>
  <c r="G84" i="4"/>
  <c r="D84" i="4"/>
  <c r="S83" i="4"/>
  <c r="P83" i="4"/>
  <c r="M83" i="4"/>
  <c r="J83" i="4"/>
  <c r="G83" i="4"/>
  <c r="D83" i="4"/>
  <c r="S82" i="4"/>
  <c r="P82" i="4"/>
  <c r="M82" i="4"/>
  <c r="J82" i="4"/>
  <c r="G82" i="4"/>
  <c r="D82" i="4"/>
  <c r="S81" i="4"/>
  <c r="P81" i="4"/>
  <c r="M81" i="4"/>
  <c r="J81" i="4"/>
  <c r="G81" i="4"/>
  <c r="D81" i="4"/>
  <c r="S80" i="4"/>
  <c r="P80" i="4"/>
  <c r="M80" i="4"/>
  <c r="J80" i="4"/>
  <c r="G80" i="4"/>
  <c r="D80" i="4"/>
  <c r="S79" i="4"/>
  <c r="P79" i="4"/>
  <c r="M79" i="4"/>
  <c r="J79" i="4"/>
  <c r="G79" i="4"/>
  <c r="D79" i="4"/>
  <c r="S78" i="4"/>
  <c r="P78" i="4"/>
  <c r="M78" i="4"/>
  <c r="J78" i="4"/>
  <c r="G78" i="4"/>
  <c r="D78" i="4"/>
  <c r="S77" i="4"/>
  <c r="P77" i="4"/>
  <c r="M77" i="4"/>
  <c r="J77" i="4"/>
  <c r="G77" i="4"/>
  <c r="D77" i="4"/>
  <c r="S76" i="4"/>
  <c r="P76" i="4"/>
  <c r="M76" i="4"/>
  <c r="J76" i="4"/>
  <c r="G76" i="4"/>
  <c r="D76" i="4"/>
  <c r="S75" i="4"/>
  <c r="P75" i="4"/>
  <c r="M75" i="4"/>
  <c r="J75" i="4"/>
  <c r="G75" i="4"/>
  <c r="D75" i="4"/>
  <c r="S74" i="4"/>
  <c r="P74" i="4"/>
  <c r="M74" i="4"/>
  <c r="J74" i="4"/>
  <c r="G74" i="4"/>
  <c r="D74" i="4"/>
  <c r="S73" i="4"/>
  <c r="P73" i="4"/>
  <c r="M73" i="4"/>
  <c r="J73" i="4"/>
  <c r="G73" i="4"/>
  <c r="D73" i="4"/>
  <c r="S72" i="4"/>
  <c r="P72" i="4"/>
  <c r="M72" i="4"/>
  <c r="J72" i="4"/>
  <c r="G72" i="4"/>
  <c r="D72" i="4"/>
  <c r="S71" i="4"/>
  <c r="P71" i="4"/>
  <c r="M71" i="4"/>
  <c r="J71" i="4"/>
  <c r="G71" i="4"/>
  <c r="D71" i="4"/>
  <c r="S70" i="4"/>
  <c r="P70" i="4"/>
  <c r="M70" i="4"/>
  <c r="J70" i="4"/>
  <c r="G70" i="4"/>
  <c r="D70" i="4"/>
  <c r="S69" i="4"/>
  <c r="P69" i="4"/>
  <c r="M69" i="4"/>
  <c r="J69" i="4"/>
  <c r="G69" i="4"/>
  <c r="D69" i="4"/>
  <c r="S68" i="4"/>
  <c r="P68" i="4"/>
  <c r="M68" i="4"/>
  <c r="J68" i="4"/>
  <c r="G68" i="4"/>
  <c r="D68" i="4"/>
  <c r="S67" i="4"/>
  <c r="P67" i="4"/>
  <c r="M67" i="4"/>
  <c r="J67" i="4"/>
  <c r="G67" i="4"/>
  <c r="D67" i="4"/>
  <c r="S66" i="4"/>
  <c r="P66" i="4"/>
  <c r="M66" i="4"/>
  <c r="J66" i="4"/>
  <c r="G66" i="4"/>
  <c r="D66" i="4"/>
  <c r="S65" i="4"/>
  <c r="P65" i="4"/>
  <c r="M65" i="4"/>
  <c r="J65" i="4"/>
  <c r="G65" i="4"/>
  <c r="D65" i="4"/>
  <c r="S64" i="4"/>
  <c r="P64" i="4"/>
  <c r="M64" i="4"/>
  <c r="J64" i="4"/>
  <c r="G64" i="4"/>
  <c r="D64" i="4"/>
  <c r="S63" i="4"/>
  <c r="P63" i="4"/>
  <c r="M63" i="4"/>
  <c r="J63" i="4"/>
  <c r="G63" i="4"/>
  <c r="D63" i="4"/>
  <c r="S62" i="4"/>
  <c r="P62" i="4"/>
  <c r="M62" i="4"/>
  <c r="J62" i="4"/>
  <c r="G62" i="4"/>
  <c r="D62" i="4"/>
  <c r="S61" i="4"/>
  <c r="P61" i="4"/>
  <c r="M61" i="4"/>
  <c r="J61" i="4"/>
  <c r="G61" i="4"/>
  <c r="D61" i="4"/>
  <c r="S60" i="4"/>
  <c r="P60" i="4"/>
  <c r="M60" i="4"/>
  <c r="J60" i="4"/>
  <c r="G60" i="4"/>
  <c r="D60" i="4"/>
  <c r="S59" i="4"/>
  <c r="P59" i="4"/>
  <c r="M59" i="4"/>
  <c r="J59" i="4"/>
  <c r="G59" i="4"/>
  <c r="D59" i="4"/>
  <c r="S58" i="4"/>
  <c r="P58" i="4"/>
  <c r="M58" i="4"/>
  <c r="J58" i="4"/>
  <c r="G58" i="4"/>
  <c r="D58" i="4"/>
  <c r="S57" i="4"/>
  <c r="P57" i="4"/>
  <c r="M57" i="4"/>
  <c r="J57" i="4"/>
  <c r="G57" i="4"/>
  <c r="D57" i="4"/>
  <c r="S56" i="4"/>
  <c r="P56" i="4"/>
  <c r="M56" i="4"/>
  <c r="J56" i="4"/>
  <c r="G56" i="4"/>
  <c r="D56" i="4"/>
  <c r="S55" i="4"/>
  <c r="P55" i="4"/>
  <c r="M55" i="4"/>
  <c r="J55" i="4"/>
  <c r="G55" i="4"/>
  <c r="D55" i="4"/>
  <c r="S54" i="4"/>
  <c r="P54" i="4"/>
  <c r="M54" i="4"/>
  <c r="J54" i="4"/>
  <c r="G54" i="4"/>
  <c r="D54" i="4"/>
  <c r="S53" i="4"/>
  <c r="P53" i="4"/>
  <c r="M53" i="4"/>
  <c r="J53" i="4"/>
  <c r="G53" i="4"/>
  <c r="D53" i="4"/>
  <c r="S52" i="4"/>
  <c r="P52" i="4"/>
  <c r="M52" i="4"/>
  <c r="J52" i="4"/>
  <c r="G52" i="4"/>
  <c r="D52" i="4"/>
  <c r="S51" i="4"/>
  <c r="P51" i="4"/>
  <c r="M51" i="4"/>
  <c r="J51" i="4"/>
  <c r="G51" i="4"/>
  <c r="D51" i="4"/>
  <c r="S50" i="4"/>
  <c r="P50" i="4"/>
  <c r="M50" i="4"/>
  <c r="J50" i="4"/>
  <c r="G50" i="4"/>
  <c r="D50" i="4"/>
  <c r="S49" i="4"/>
  <c r="P49" i="4"/>
  <c r="M49" i="4"/>
  <c r="J49" i="4"/>
  <c r="G49" i="4"/>
  <c r="D49" i="4"/>
  <c r="S48" i="4"/>
  <c r="P48" i="4"/>
  <c r="M48" i="4"/>
  <c r="J48" i="4"/>
  <c r="G48" i="4"/>
  <c r="D48" i="4"/>
  <c r="S47" i="4"/>
  <c r="P47" i="4"/>
  <c r="M47" i="4"/>
  <c r="J47" i="4"/>
  <c r="G47" i="4"/>
  <c r="D47" i="4"/>
  <c r="S46" i="4"/>
  <c r="P46" i="4"/>
  <c r="M46" i="4"/>
  <c r="J46" i="4"/>
  <c r="G46" i="4"/>
  <c r="D46" i="4"/>
  <c r="S45" i="4"/>
  <c r="P45" i="4"/>
  <c r="M45" i="4"/>
  <c r="J45" i="4"/>
  <c r="G45" i="4"/>
  <c r="D45" i="4"/>
  <c r="S44" i="4"/>
  <c r="P44" i="4"/>
  <c r="M44" i="4"/>
  <c r="J44" i="4"/>
  <c r="G44" i="4"/>
  <c r="D44" i="4"/>
  <c r="S43" i="4"/>
  <c r="P43" i="4"/>
  <c r="M43" i="4"/>
  <c r="J43" i="4"/>
  <c r="G43" i="4"/>
  <c r="D43" i="4"/>
  <c r="S42" i="4"/>
  <c r="P42" i="4"/>
  <c r="M42" i="4"/>
  <c r="J42" i="4"/>
  <c r="G42" i="4"/>
  <c r="D42" i="4"/>
  <c r="S41" i="4"/>
  <c r="P41" i="4"/>
  <c r="M41" i="4"/>
  <c r="J41" i="4"/>
  <c r="G41" i="4"/>
  <c r="D41" i="4"/>
  <c r="S40" i="4"/>
  <c r="P40" i="4"/>
  <c r="M40" i="4"/>
  <c r="J40" i="4"/>
  <c r="G40" i="4"/>
  <c r="D40" i="4"/>
  <c r="S39" i="4"/>
  <c r="P39" i="4"/>
  <c r="M39" i="4"/>
  <c r="J39" i="4"/>
  <c r="G39" i="4"/>
  <c r="D39" i="4"/>
  <c r="S38" i="4"/>
  <c r="P38" i="4"/>
  <c r="M38" i="4"/>
  <c r="J38" i="4"/>
  <c r="G38" i="4"/>
  <c r="D38" i="4"/>
  <c r="S37" i="4"/>
  <c r="P37" i="4"/>
  <c r="M37" i="4"/>
  <c r="J37" i="4"/>
  <c r="G37" i="4"/>
  <c r="D37" i="4"/>
  <c r="S36" i="4"/>
  <c r="P36" i="4"/>
  <c r="M36" i="4"/>
  <c r="J36" i="4"/>
  <c r="G36" i="4"/>
  <c r="D36" i="4"/>
  <c r="S35" i="4"/>
  <c r="P35" i="4"/>
  <c r="M35" i="4"/>
  <c r="J35" i="4"/>
  <c r="G35" i="4"/>
  <c r="D35" i="4"/>
  <c r="S34" i="4"/>
  <c r="P34" i="4"/>
  <c r="M34" i="4"/>
  <c r="J34" i="4"/>
  <c r="G34" i="4"/>
  <c r="D34" i="4"/>
  <c r="S33" i="4"/>
  <c r="P33" i="4"/>
  <c r="M33" i="4"/>
  <c r="J33" i="4"/>
  <c r="G33" i="4"/>
  <c r="D33" i="4"/>
  <c r="S32" i="4"/>
  <c r="P32" i="4"/>
  <c r="M32" i="4"/>
  <c r="J32" i="4"/>
  <c r="G32" i="4"/>
  <c r="D32" i="4"/>
  <c r="S31" i="4"/>
  <c r="P31" i="4"/>
  <c r="M31" i="4"/>
  <c r="J31" i="4"/>
  <c r="G31" i="4"/>
  <c r="D31" i="4"/>
  <c r="S30" i="4"/>
  <c r="P30" i="4"/>
  <c r="M30" i="4"/>
  <c r="J30" i="4"/>
  <c r="G30" i="4"/>
  <c r="D30" i="4"/>
  <c r="S29" i="4"/>
  <c r="P29" i="4"/>
  <c r="M29" i="4"/>
  <c r="J29" i="4"/>
  <c r="G29" i="4"/>
  <c r="D29" i="4"/>
  <c r="S28" i="4"/>
  <c r="P28" i="4"/>
  <c r="M28" i="4"/>
  <c r="J28" i="4"/>
  <c r="G28" i="4"/>
  <c r="D28" i="4"/>
  <c r="S27" i="4"/>
  <c r="P27" i="4"/>
  <c r="M27" i="4"/>
  <c r="J27" i="4"/>
  <c r="G27" i="4"/>
  <c r="D27" i="4"/>
  <c r="S26" i="4"/>
  <c r="P26" i="4"/>
  <c r="M26" i="4"/>
  <c r="J26" i="4"/>
  <c r="G26" i="4"/>
  <c r="D26" i="4"/>
  <c r="S25" i="4"/>
  <c r="P25" i="4"/>
  <c r="M25" i="4"/>
  <c r="J25" i="4"/>
  <c r="G25" i="4"/>
  <c r="D25" i="4"/>
  <c r="S24" i="4"/>
  <c r="P24" i="4"/>
  <c r="M24" i="4"/>
  <c r="J24" i="4"/>
  <c r="G24" i="4"/>
  <c r="D24" i="4"/>
  <c r="S23" i="4"/>
  <c r="P23" i="4"/>
  <c r="M23" i="4"/>
  <c r="J23" i="4"/>
  <c r="G23" i="4"/>
  <c r="D23" i="4"/>
  <c r="S22" i="4"/>
  <c r="P22" i="4"/>
  <c r="M22" i="4"/>
  <c r="J22" i="4"/>
  <c r="G22" i="4"/>
  <c r="D22" i="4"/>
  <c r="S21" i="4"/>
  <c r="P21" i="4"/>
  <c r="M21" i="4"/>
  <c r="J21" i="4"/>
  <c r="G21" i="4"/>
  <c r="D21" i="4"/>
  <c r="S20" i="4"/>
  <c r="P20" i="4"/>
  <c r="M20" i="4"/>
  <c r="J20" i="4"/>
  <c r="G20" i="4"/>
  <c r="D20" i="4"/>
  <c r="S19" i="4"/>
  <c r="P19" i="4"/>
  <c r="M19" i="4"/>
  <c r="J19" i="4"/>
  <c r="G19" i="4"/>
  <c r="D19" i="4"/>
  <c r="S18" i="4"/>
  <c r="P18" i="4"/>
  <c r="M18" i="4"/>
  <c r="J18" i="4"/>
  <c r="G18" i="4"/>
  <c r="D18" i="4"/>
  <c r="S17" i="4"/>
  <c r="P17" i="4"/>
  <c r="M17" i="4"/>
  <c r="J17" i="4"/>
  <c r="G17" i="4"/>
  <c r="D17" i="4"/>
  <c r="S16" i="4"/>
  <c r="P16" i="4"/>
  <c r="M16" i="4"/>
  <c r="J16" i="4"/>
  <c r="G16" i="4"/>
  <c r="D16" i="4"/>
  <c r="S15" i="4"/>
  <c r="P15" i="4"/>
  <c r="M15" i="4"/>
  <c r="J15" i="4"/>
  <c r="G15" i="4"/>
  <c r="D15" i="4"/>
  <c r="S14" i="4"/>
  <c r="P14" i="4"/>
  <c r="M14" i="4"/>
  <c r="J14" i="4"/>
  <c r="G14" i="4"/>
  <c r="D14" i="4"/>
  <c r="S13" i="4"/>
  <c r="P13" i="4"/>
  <c r="M13" i="4"/>
  <c r="J13" i="4"/>
  <c r="G13" i="4"/>
  <c r="D13" i="4"/>
  <c r="S12" i="4"/>
  <c r="P12" i="4"/>
  <c r="M12" i="4"/>
  <c r="J12" i="4"/>
  <c r="G12" i="4"/>
  <c r="D12" i="4"/>
  <c r="S11" i="4"/>
  <c r="P11" i="4"/>
  <c r="M11" i="4"/>
  <c r="J11" i="4"/>
  <c r="G11" i="4"/>
  <c r="D11" i="4"/>
  <c r="S10" i="4"/>
  <c r="P10" i="4"/>
  <c r="M10" i="4"/>
  <c r="J10" i="4"/>
  <c r="G10" i="4"/>
  <c r="D10" i="4"/>
  <c r="S9" i="4"/>
  <c r="P9" i="4"/>
  <c r="M9" i="4"/>
  <c r="J9" i="4"/>
  <c r="G9" i="4"/>
  <c r="D9" i="4"/>
  <c r="S8" i="4"/>
  <c r="P8" i="4"/>
  <c r="M8" i="4"/>
  <c r="J8" i="4"/>
  <c r="G8" i="4"/>
  <c r="D8" i="4"/>
  <c r="S7" i="4"/>
  <c r="P7" i="4"/>
  <c r="M7" i="4"/>
  <c r="J7" i="4"/>
  <c r="G7" i="4"/>
  <c r="D7" i="4"/>
  <c r="S6" i="4"/>
  <c r="P6" i="4"/>
  <c r="M6" i="4"/>
  <c r="J6" i="4"/>
  <c r="G6" i="4"/>
  <c r="D6" i="4"/>
  <c r="S5" i="4"/>
  <c r="P5" i="4"/>
  <c r="M5" i="4"/>
  <c r="J5" i="4"/>
  <c r="G5" i="4"/>
  <c r="D5" i="4"/>
  <c r="S4" i="4"/>
  <c r="P4" i="4"/>
  <c r="M4" i="4"/>
  <c r="J4" i="4"/>
  <c r="G4" i="4"/>
  <c r="D4" i="4"/>
  <c r="S3" i="4"/>
  <c r="P3" i="4"/>
  <c r="M3" i="4"/>
  <c r="M141" i="4" s="1"/>
  <c r="J3" i="4"/>
  <c r="G3" i="4"/>
  <c r="D3" i="4"/>
  <c r="S2" i="4"/>
  <c r="S143" i="4" s="1"/>
  <c r="P2" i="4"/>
  <c r="P143" i="4" s="1"/>
  <c r="M2" i="4"/>
  <c r="M142" i="4" s="1"/>
  <c r="J2" i="4"/>
  <c r="J142" i="4" s="1"/>
  <c r="G2" i="4"/>
  <c r="G143" i="4" s="1"/>
  <c r="D2" i="4"/>
  <c r="D143" i="4" s="1"/>
  <c r="S140" i="4" l="1"/>
  <c r="S142" i="4"/>
  <c r="D140" i="4"/>
  <c r="P140" i="4"/>
  <c r="J141" i="4"/>
  <c r="D142" i="4"/>
  <c r="P142" i="4"/>
  <c r="J143" i="4"/>
  <c r="G140" i="4"/>
  <c r="M143" i="4"/>
  <c r="J140" i="4"/>
  <c r="D141" i="4"/>
  <c r="P141" i="4"/>
  <c r="G142" i="4"/>
  <c r="M140" i="4"/>
  <c r="G141" i="4"/>
  <c r="S141" i="4"/>
  <c r="S143" i="3" l="1"/>
  <c r="P143" i="3"/>
  <c r="M143" i="3"/>
  <c r="J143" i="3"/>
  <c r="G143" i="3"/>
  <c r="D143" i="3"/>
  <c r="S142" i="3"/>
  <c r="P142" i="3"/>
  <c r="M142" i="3"/>
  <c r="J142" i="3"/>
  <c r="G142" i="3"/>
  <c r="D142" i="3"/>
  <c r="S141" i="3"/>
  <c r="P141" i="3"/>
  <c r="M141" i="3"/>
  <c r="J141" i="3"/>
  <c r="G141" i="3"/>
  <c r="D141" i="3"/>
  <c r="S140" i="3"/>
  <c r="P140" i="3"/>
  <c r="M140" i="3"/>
  <c r="J140" i="3"/>
  <c r="G140" i="3"/>
  <c r="D140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2" i="3"/>
</calcChain>
</file>

<file path=xl/sharedStrings.xml><?xml version="1.0" encoding="utf-8"?>
<sst xmlns="http://schemas.openxmlformats.org/spreadsheetml/2006/main" count="1982" uniqueCount="312">
  <si>
    <t>Date</t>
  </si>
  <si>
    <t>Time</t>
  </si>
  <si>
    <t>Sample t</t>
  </si>
  <si>
    <t>Vol.</t>
  </si>
  <si>
    <t>Units</t>
  </si>
  <si>
    <t>0.3um</t>
  </si>
  <si>
    <t>0.5um</t>
  </si>
  <si>
    <t>1.0um</t>
  </si>
  <si>
    <t>2.0um</t>
  </si>
  <si>
    <t>5.0um</t>
  </si>
  <si>
    <t>10.0um</t>
  </si>
  <si>
    <t>Scale</t>
  </si>
  <si>
    <t>Location</t>
  </si>
  <si>
    <t>L</t>
  </si>
  <si>
    <t>Location 1</t>
  </si>
  <si>
    <t>00:01:00</t>
  </si>
  <si>
    <t>/ft3</t>
  </si>
  <si>
    <t>11:24:12</t>
  </si>
  <si>
    <t>11:37:22</t>
  </si>
  <si>
    <t>2015-02-23</t>
  </si>
  <si>
    <t>08:42:50</t>
  </si>
  <si>
    <t>08:44:10</t>
  </si>
  <si>
    <t>08:45:30</t>
  </si>
  <si>
    <t>08:46:50</t>
  </si>
  <si>
    <t>08:48:10</t>
  </si>
  <si>
    <t>08:49:30</t>
  </si>
  <si>
    <t>08:50:50</t>
  </si>
  <si>
    <t>08:52:10</t>
  </si>
  <si>
    <t>08:53:30</t>
  </si>
  <si>
    <t>08:54:50</t>
  </si>
  <si>
    <t>08:56:10</t>
  </si>
  <si>
    <t>08:57:30</t>
  </si>
  <si>
    <t>08:58:50</t>
  </si>
  <si>
    <t>09:00:10</t>
  </si>
  <si>
    <t>09:01:30</t>
  </si>
  <si>
    <t>09:02:50</t>
  </si>
  <si>
    <t>09:04:10</t>
  </si>
  <si>
    <t>09:05:30</t>
  </si>
  <si>
    <t>09:06:50</t>
  </si>
  <si>
    <t>09:08:10</t>
  </si>
  <si>
    <t>09:09:30</t>
  </si>
  <si>
    <t>09:10:50</t>
  </si>
  <si>
    <t>09:12:10</t>
  </si>
  <si>
    <t>09:13:30</t>
  </si>
  <si>
    <t>09:14:50</t>
  </si>
  <si>
    <t>09:16:10</t>
  </si>
  <si>
    <t>09:17:30</t>
  </si>
  <si>
    <t>09:18:50</t>
  </si>
  <si>
    <t>09:20:10</t>
  </si>
  <si>
    <t>09:21:30</t>
  </si>
  <si>
    <t>09:22:50</t>
  </si>
  <si>
    <t>09:24:10</t>
  </si>
  <si>
    <t>09:25:30</t>
  </si>
  <si>
    <t>09:26:50</t>
  </si>
  <si>
    <t>09:28:10</t>
  </si>
  <si>
    <t>09:29:30</t>
  </si>
  <si>
    <t>09:30:50</t>
  </si>
  <si>
    <t>09:32:10</t>
  </si>
  <si>
    <t>09:33:30</t>
  </si>
  <si>
    <t>09:34:50</t>
  </si>
  <si>
    <t>09:36:10</t>
  </si>
  <si>
    <t>09:37:30</t>
  </si>
  <si>
    <t>09:38:50</t>
  </si>
  <si>
    <t>09:40:10</t>
  </si>
  <si>
    <t>09:41:30</t>
  </si>
  <si>
    <t>09:42:50</t>
  </si>
  <si>
    <t>09:44:10</t>
  </si>
  <si>
    <t>09:45:30</t>
  </si>
  <si>
    <t>09:46:50</t>
  </si>
  <si>
    <t>09:48:10</t>
  </si>
  <si>
    <t>09:49:30</t>
  </si>
  <si>
    <t>09:50:50</t>
  </si>
  <si>
    <t>09:52:10</t>
  </si>
  <si>
    <t>09:53:30</t>
  </si>
  <si>
    <t>09:54:50</t>
  </si>
  <si>
    <t>09:56:10</t>
  </si>
  <si>
    <t>09:57:30</t>
  </si>
  <si>
    <t>09:58:50</t>
  </si>
  <si>
    <t>10:00:10</t>
  </si>
  <si>
    <t>10:01:30</t>
  </si>
  <si>
    <t>10:02:50</t>
  </si>
  <si>
    <t>10:04:10</t>
  </si>
  <si>
    <t>10:05:30</t>
  </si>
  <si>
    <t>10:06:50</t>
  </si>
  <si>
    <t>10:08:10</t>
  </si>
  <si>
    <t>10:09:30</t>
  </si>
  <si>
    <t>10:10:50</t>
  </si>
  <si>
    <t>10:12:10</t>
  </si>
  <si>
    <t>10:13:30</t>
  </si>
  <si>
    <t>10:14:50</t>
  </si>
  <si>
    <t>10:16:10</t>
  </si>
  <si>
    <t>10:17:30</t>
  </si>
  <si>
    <t>10:18:50</t>
  </si>
  <si>
    <t>10:20:10</t>
  </si>
  <si>
    <t>10:21:30</t>
  </si>
  <si>
    <t>10:22:50</t>
  </si>
  <si>
    <t>10:24:10</t>
  </si>
  <si>
    <t>10:25:30</t>
  </si>
  <si>
    <t>10:26:50</t>
  </si>
  <si>
    <t>10:28:10</t>
  </si>
  <si>
    <t>10:29:30</t>
  </si>
  <si>
    <t>10:30:50</t>
  </si>
  <si>
    <t>10:32:10</t>
  </si>
  <si>
    <t>10:33:30</t>
  </si>
  <si>
    <t>10:34:50</t>
  </si>
  <si>
    <t>10:36:10</t>
  </si>
  <si>
    <t>10:37:30</t>
  </si>
  <si>
    <t>10:38:50</t>
  </si>
  <si>
    <t>10:40:10</t>
  </si>
  <si>
    <t>10:41:30</t>
  </si>
  <si>
    <t>10:42:50</t>
  </si>
  <si>
    <t>10:44:10</t>
  </si>
  <si>
    <t>10:45:30</t>
  </si>
  <si>
    <t>10:46:50</t>
  </si>
  <si>
    <t>10:48:10</t>
  </si>
  <si>
    <t>10:49:30</t>
  </si>
  <si>
    <t>10:50:50</t>
  </si>
  <si>
    <t>10:52:10</t>
  </si>
  <si>
    <t>10:53:30</t>
  </si>
  <si>
    <t>10:54:50</t>
  </si>
  <si>
    <t>10:56:10</t>
  </si>
  <si>
    <t>10:57:30</t>
  </si>
  <si>
    <t>10:58:50</t>
  </si>
  <si>
    <t>11:00:10</t>
  </si>
  <si>
    <t>11:01:30</t>
  </si>
  <si>
    <t>11:02:50</t>
  </si>
  <si>
    <t>11:04:10</t>
  </si>
  <si>
    <t>11:05:30</t>
  </si>
  <si>
    <t>11:06:50</t>
  </si>
  <si>
    <t>11:08:10</t>
  </si>
  <si>
    <t>11:09:30</t>
  </si>
  <si>
    <t>11:10:50</t>
  </si>
  <si>
    <t>11:12:10</t>
  </si>
  <si>
    <t>11:13:30</t>
  </si>
  <si>
    <t>11:14:50</t>
  </si>
  <si>
    <t>11:16:10</t>
  </si>
  <si>
    <t>11:17:30</t>
  </si>
  <si>
    <t>11:18:50</t>
  </si>
  <si>
    <t>11:20:10</t>
  </si>
  <si>
    <t>11:21:30</t>
  </si>
  <si>
    <t>11:22:50</t>
  </si>
  <si>
    <t>11:24:10</t>
  </si>
  <si>
    <t>11:25:30</t>
  </si>
  <si>
    <t>11:26:50</t>
  </si>
  <si>
    <t>11:28:10</t>
  </si>
  <si>
    <t>11:29:30</t>
  </si>
  <si>
    <t>11:30:50</t>
  </si>
  <si>
    <t>11:32:10</t>
  </si>
  <si>
    <t>11:33:30</t>
  </si>
  <si>
    <t>11:34:50</t>
  </si>
  <si>
    <t>11:36:10</t>
  </si>
  <si>
    <t>11:37:30</t>
  </si>
  <si>
    <t>11:38:50</t>
  </si>
  <si>
    <t>11:40:10</t>
  </si>
  <si>
    <t>11:41:30</t>
  </si>
  <si>
    <t>11:42:50</t>
  </si>
  <si>
    <t>lt19</t>
  </si>
  <si>
    <t>08:42:15</t>
  </si>
  <si>
    <t>08:43:34</t>
  </si>
  <si>
    <t>08:44:53</t>
  </si>
  <si>
    <t>08:46:12</t>
  </si>
  <si>
    <t>08:47:31</t>
  </si>
  <si>
    <t>08:48:50</t>
  </si>
  <si>
    <t>08:50:09</t>
  </si>
  <si>
    <t>08:51:28</t>
  </si>
  <si>
    <t>08:52:47</t>
  </si>
  <si>
    <t>08:54:06</t>
  </si>
  <si>
    <t>08:55:25</t>
  </si>
  <si>
    <t>08:56:44</t>
  </si>
  <si>
    <t>08:58:03</t>
  </si>
  <si>
    <t>08:59:22</t>
  </si>
  <si>
    <t>09:00:41</t>
  </si>
  <si>
    <t>09:02:00</t>
  </si>
  <si>
    <t>09:03:19</t>
  </si>
  <si>
    <t>09:04:38</t>
  </si>
  <si>
    <t>09:05:57</t>
  </si>
  <si>
    <t>09:07:16</t>
  </si>
  <si>
    <t>09:08:35</t>
  </si>
  <si>
    <t>09:09:54</t>
  </si>
  <si>
    <t>09:11:13</t>
  </si>
  <si>
    <t>09:12:32</t>
  </si>
  <si>
    <t>09:13:51</t>
  </si>
  <si>
    <t>09:15:10</t>
  </si>
  <si>
    <t>09:16:29</t>
  </si>
  <si>
    <t>09:17:48</t>
  </si>
  <si>
    <t>09:19:07</t>
  </si>
  <si>
    <t>09:20:26</t>
  </si>
  <si>
    <t>09:21:45</t>
  </si>
  <si>
    <t>09:23:04</t>
  </si>
  <si>
    <t>09:24:23</t>
  </si>
  <si>
    <t>09:25:42</t>
  </si>
  <si>
    <t>09:27:01</t>
  </si>
  <si>
    <t>09:28:20</t>
  </si>
  <si>
    <t>09:29:39</t>
  </si>
  <si>
    <t>09:30:58</t>
  </si>
  <si>
    <t>09:32:17</t>
  </si>
  <si>
    <t>09:33:36</t>
  </si>
  <si>
    <t>09:34:55</t>
  </si>
  <si>
    <t>09:36:14</t>
  </si>
  <si>
    <t>09:37:33</t>
  </si>
  <si>
    <t>09:38:52</t>
  </si>
  <si>
    <t>09:40:11</t>
  </si>
  <si>
    <t>09:42:49</t>
  </si>
  <si>
    <t>09:44:08</t>
  </si>
  <si>
    <t>09:45:27</t>
  </si>
  <si>
    <t>09:46:46</t>
  </si>
  <si>
    <t>09:48:05</t>
  </si>
  <si>
    <t>09:49:24</t>
  </si>
  <si>
    <t>09:50:43</t>
  </si>
  <si>
    <t>09:52:02</t>
  </si>
  <si>
    <t>09:53:21</t>
  </si>
  <si>
    <t>09:54:40</t>
  </si>
  <si>
    <t>09:55:59</t>
  </si>
  <si>
    <t>09:57:18</t>
  </si>
  <si>
    <t>09:58:37</t>
  </si>
  <si>
    <t>09:59:56</t>
  </si>
  <si>
    <t>10:01:15</t>
  </si>
  <si>
    <t>10:02:34</t>
  </si>
  <si>
    <t>10:03:53</t>
  </si>
  <si>
    <t>10:05:12</t>
  </si>
  <si>
    <t>10:06:31</t>
  </si>
  <si>
    <t>10:07:50</t>
  </si>
  <si>
    <t>10:09:09</t>
  </si>
  <si>
    <t>10:10:28</t>
  </si>
  <si>
    <t>10:11:47</t>
  </si>
  <si>
    <t>10:13:06</t>
  </si>
  <si>
    <t>10:14:25</t>
  </si>
  <si>
    <t>10:15:44</t>
  </si>
  <si>
    <t>10:17:03</t>
  </si>
  <si>
    <t>10:18:22</t>
  </si>
  <si>
    <t>10:19:41</t>
  </si>
  <si>
    <t>10:21:00</t>
  </si>
  <si>
    <t>10:22:19</t>
  </si>
  <si>
    <t>10:23:38</t>
  </si>
  <si>
    <t>10:24:57</t>
  </si>
  <si>
    <t>10:26:16</t>
  </si>
  <si>
    <t>10:27:35</t>
  </si>
  <si>
    <t>10:28:54</t>
  </si>
  <si>
    <t>10:30:13</t>
  </si>
  <si>
    <t>10:31:32</t>
  </si>
  <si>
    <t>10:32:51</t>
  </si>
  <si>
    <t>10:34:10</t>
  </si>
  <si>
    <t>10:35:29</t>
  </si>
  <si>
    <t>10:36:48</t>
  </si>
  <si>
    <t>10:38:07</t>
  </si>
  <si>
    <t>10:39:26</t>
  </si>
  <si>
    <t>10:40:45</t>
  </si>
  <si>
    <t>10:42:04</t>
  </si>
  <si>
    <t>10:43:23</t>
  </si>
  <si>
    <t>10:44:42</t>
  </si>
  <si>
    <t>10:46:01</t>
  </si>
  <si>
    <t>10:47:20</t>
  </si>
  <si>
    <t>10:48:39</t>
  </si>
  <si>
    <t>10:49:58</t>
  </si>
  <si>
    <t>10:51:17</t>
  </si>
  <si>
    <t>10:52:36</t>
  </si>
  <si>
    <t>10:53:55</t>
  </si>
  <si>
    <t>10:55:14</t>
  </si>
  <si>
    <t>10:56:33</t>
  </si>
  <si>
    <t>10:57:52</t>
  </si>
  <si>
    <t>10:59:11</t>
  </si>
  <si>
    <t>11:00:30</t>
  </si>
  <si>
    <t>11:01:49</t>
  </si>
  <si>
    <t>11:03:08</t>
  </si>
  <si>
    <t>11:04:27</t>
  </si>
  <si>
    <t>11:05:46</t>
  </si>
  <si>
    <t>11:07:05</t>
  </si>
  <si>
    <t>11:08:24</t>
  </si>
  <si>
    <t>11:09:43</t>
  </si>
  <si>
    <t>11:11:02</t>
  </si>
  <si>
    <t>11:12:21</t>
  </si>
  <si>
    <t>11:13:40</t>
  </si>
  <si>
    <t>11:14:59</t>
  </si>
  <si>
    <t>11:16:18</t>
  </si>
  <si>
    <t>11:17:37</t>
  </si>
  <si>
    <t>11:18:56</t>
  </si>
  <si>
    <t>11:20:15</t>
  </si>
  <si>
    <t>11:21:34</t>
  </si>
  <si>
    <t>11:22:53</t>
  </si>
  <si>
    <t>11:25:31</t>
  </si>
  <si>
    <t>11:28:09</t>
  </si>
  <si>
    <t>11:29:28</t>
  </si>
  <si>
    <t>11:30:47</t>
  </si>
  <si>
    <t>11:32:06</t>
  </si>
  <si>
    <t>11:33:25</t>
  </si>
  <si>
    <t>11:34:44</t>
  </si>
  <si>
    <t>11:36:03</t>
  </si>
  <si>
    <t>11:38:41</t>
  </si>
  <si>
    <t>11:40:00</t>
  </si>
  <si>
    <t>11:41:19</t>
  </si>
  <si>
    <t>0.3um - One</t>
  </si>
  <si>
    <t>0.5um - One</t>
  </si>
  <si>
    <t>1.0um -One</t>
  </si>
  <si>
    <t>2.0um-One</t>
  </si>
  <si>
    <t>5.0um-One</t>
  </si>
  <si>
    <t>10.0um-One</t>
  </si>
  <si>
    <t>0.3um -Three</t>
  </si>
  <si>
    <t>0.5um -Three</t>
  </si>
  <si>
    <t>10.0um -Three</t>
  </si>
  <si>
    <t>5.0um -Three</t>
  </si>
  <si>
    <t>2.0um -Three</t>
  </si>
  <si>
    <t>0.3um -One/Three</t>
  </si>
  <si>
    <t>0.5um -One/Three</t>
  </si>
  <si>
    <t>1.0um -One/Three</t>
  </si>
  <si>
    <t>2.0um -One/Three</t>
  </si>
  <si>
    <t>5.0um -One/Three</t>
  </si>
  <si>
    <t>10.0um -One/Three</t>
  </si>
  <si>
    <t>Max</t>
  </si>
  <si>
    <t>Mean</t>
  </si>
  <si>
    <t>Min</t>
  </si>
  <si>
    <t>St Dev</t>
  </si>
  <si>
    <t>1.0um-Three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</si>
</sst>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h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2" fillId="0" borderId="1" xfId="1" applyBorder="1" applyAlignment="1">
      <alignment horizontal="left"/>
    </xf>
    <xf numFmtId="0" fontId="2" fillId="0" borderId="0" xfId="1" applyAlignment="1">
      <alignment horizontal="left"/>
    </xf>
    <xf numFmtId="0" fontId="2" fillId="0" borderId="1" xfId="1" applyBorder="1" applyAlignment="1">
      <alignment horizontal="left"/>
    </xf>
    <xf numFmtId="0" fontId="2" fillId="0" borderId="0" xfId="1" applyAlignment="1">
      <alignment horizontal="left"/>
    </xf>
    <xf numFmtId="0" fontId="2" fillId="2" borderId="1" xfId="1" applyFill="1" applyBorder="1" applyAlignment="1">
      <alignment horizontal="left"/>
    </xf>
    <xf numFmtId="0" fontId="0" fillId="2" borderId="0" xfId="0" applyFill="1"/>
    <xf numFmtId="0" fontId="2" fillId="3" borderId="1" xfId="1" applyFill="1" applyBorder="1" applyAlignment="1">
      <alignment horizontal="left"/>
    </xf>
    <xf numFmtId="0" fontId="0" fillId="3" borderId="0" xfId="0" applyFill="1"/>
    <xf numFmtId="0" fontId="3" fillId="0" borderId="1" xfId="1" applyFont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left"/>
    </xf>
    <xf numFmtId="0" fontId="1" fillId="0" borderId="0" xfId="0" applyFont="1"/>
    <xf numFmtId="0" fontId="3" fillId="4" borderId="1" xfId="1" applyFont="1" applyFill="1" applyBorder="1" applyAlignment="1">
      <alignment horizontal="left"/>
    </xf>
    <xf numFmtId="0" fontId="2" fillId="4" borderId="1" xfId="1" applyFill="1" applyBorder="1" applyAlignment="1">
      <alignment horizontal="left"/>
    </xf>
    <xf numFmtId="0" fontId="0" fillId="4" borderId="0" xfId="0" applyFill="1"/>
    <xf numFmtId="164" fontId="4" fillId="0" borderId="0" xfId="0" applyNumberFormat="1" applyFont="1"/>
    <xf numFmtId="164" fontId="5" fillId="0" borderId="0" xfId="0" applyNumberFormat="1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</a:t>
            </a:r>
            <a:r>
              <a:rPr lang="en-US" baseline="0"/>
              <a:t> 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3'!$B$1</c:f>
              <c:strCache>
                <c:ptCount val="1"/>
                <c:pt idx="0">
                  <c:v>0.3um - 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3'!$B$2:$B$143</c:f>
              <c:numCache>
                <c:formatCode>General</c:formatCode>
                <c:ptCount val="142"/>
                <c:pt idx="0">
                  <c:v>622050.30000000005</c:v>
                </c:pt>
                <c:pt idx="1">
                  <c:v>506477.2</c:v>
                </c:pt>
                <c:pt idx="2">
                  <c:v>592944.6</c:v>
                </c:pt>
                <c:pt idx="3">
                  <c:v>566630.19999999995</c:v>
                </c:pt>
                <c:pt idx="4">
                  <c:v>577471.5</c:v>
                </c:pt>
                <c:pt idx="5">
                  <c:v>579777.30000000005</c:v>
                </c:pt>
                <c:pt idx="6">
                  <c:v>568005.6</c:v>
                </c:pt>
                <c:pt idx="7">
                  <c:v>531800.5</c:v>
                </c:pt>
                <c:pt idx="8">
                  <c:v>588545.4</c:v>
                </c:pt>
                <c:pt idx="9">
                  <c:v>526339.4</c:v>
                </c:pt>
                <c:pt idx="10">
                  <c:v>394362.7</c:v>
                </c:pt>
                <c:pt idx="11">
                  <c:v>496839.3</c:v>
                </c:pt>
                <c:pt idx="12">
                  <c:v>468208.9</c:v>
                </c:pt>
                <c:pt idx="13">
                  <c:v>388304.9</c:v>
                </c:pt>
                <c:pt idx="14">
                  <c:v>448983.8</c:v>
                </c:pt>
                <c:pt idx="15">
                  <c:v>462393.9</c:v>
                </c:pt>
                <c:pt idx="16">
                  <c:v>420181.6</c:v>
                </c:pt>
                <c:pt idx="17">
                  <c:v>467561.7</c:v>
                </c:pt>
                <c:pt idx="18">
                  <c:v>414629.4</c:v>
                </c:pt>
                <c:pt idx="19">
                  <c:v>481315.6</c:v>
                </c:pt>
                <c:pt idx="20">
                  <c:v>461433.1</c:v>
                </c:pt>
                <c:pt idx="21">
                  <c:v>467258.3</c:v>
                </c:pt>
                <c:pt idx="22">
                  <c:v>479748.1</c:v>
                </c:pt>
                <c:pt idx="23">
                  <c:v>504980.4</c:v>
                </c:pt>
                <c:pt idx="24">
                  <c:v>449337.8</c:v>
                </c:pt>
                <c:pt idx="25">
                  <c:v>450379.4</c:v>
                </c:pt>
                <c:pt idx="26">
                  <c:v>435361.4</c:v>
                </c:pt>
                <c:pt idx="27">
                  <c:v>483975.4</c:v>
                </c:pt>
                <c:pt idx="28">
                  <c:v>470565.3</c:v>
                </c:pt>
                <c:pt idx="29">
                  <c:v>478200.8</c:v>
                </c:pt>
                <c:pt idx="30">
                  <c:v>426037.1</c:v>
                </c:pt>
                <c:pt idx="31">
                  <c:v>448104</c:v>
                </c:pt>
                <c:pt idx="32">
                  <c:v>478099.6</c:v>
                </c:pt>
                <c:pt idx="33">
                  <c:v>413951.8</c:v>
                </c:pt>
                <c:pt idx="34">
                  <c:v>462849</c:v>
                </c:pt>
                <c:pt idx="35">
                  <c:v>473295.9</c:v>
                </c:pt>
                <c:pt idx="36">
                  <c:v>473568.9</c:v>
                </c:pt>
                <c:pt idx="37">
                  <c:v>451117.7</c:v>
                </c:pt>
                <c:pt idx="38">
                  <c:v>494149.2</c:v>
                </c:pt>
                <c:pt idx="39">
                  <c:v>437576.2</c:v>
                </c:pt>
                <c:pt idx="40">
                  <c:v>431518.4</c:v>
                </c:pt>
                <c:pt idx="41">
                  <c:v>458227.3</c:v>
                </c:pt>
                <c:pt idx="42">
                  <c:v>484238.3</c:v>
                </c:pt>
                <c:pt idx="43">
                  <c:v>444584.6</c:v>
                </c:pt>
                <c:pt idx="44">
                  <c:v>475996.1</c:v>
                </c:pt>
                <c:pt idx="45">
                  <c:v>448225.3</c:v>
                </c:pt>
                <c:pt idx="46">
                  <c:v>480759.4</c:v>
                </c:pt>
                <c:pt idx="47">
                  <c:v>470140.6</c:v>
                </c:pt>
                <c:pt idx="48">
                  <c:v>501997</c:v>
                </c:pt>
                <c:pt idx="49">
                  <c:v>492187.3</c:v>
                </c:pt>
                <c:pt idx="50">
                  <c:v>493785.1</c:v>
                </c:pt>
                <c:pt idx="51">
                  <c:v>499933.9</c:v>
                </c:pt>
                <c:pt idx="52">
                  <c:v>504333.2</c:v>
                </c:pt>
                <c:pt idx="53">
                  <c:v>496262.8</c:v>
                </c:pt>
                <c:pt idx="54">
                  <c:v>506517.6</c:v>
                </c:pt>
                <c:pt idx="55">
                  <c:v>477705.2</c:v>
                </c:pt>
                <c:pt idx="56">
                  <c:v>440984.3</c:v>
                </c:pt>
                <c:pt idx="57">
                  <c:v>493734.6</c:v>
                </c:pt>
                <c:pt idx="58">
                  <c:v>459744.2</c:v>
                </c:pt>
                <c:pt idx="59">
                  <c:v>468148.3</c:v>
                </c:pt>
                <c:pt idx="60">
                  <c:v>418725.3</c:v>
                </c:pt>
                <c:pt idx="61">
                  <c:v>434785</c:v>
                </c:pt>
                <c:pt idx="62">
                  <c:v>471374.4</c:v>
                </c:pt>
                <c:pt idx="63">
                  <c:v>420869.3</c:v>
                </c:pt>
                <c:pt idx="64">
                  <c:v>434299.5</c:v>
                </c:pt>
                <c:pt idx="65">
                  <c:v>409431.3</c:v>
                </c:pt>
                <c:pt idx="66">
                  <c:v>417056.6</c:v>
                </c:pt>
                <c:pt idx="67">
                  <c:v>407439</c:v>
                </c:pt>
                <c:pt idx="68">
                  <c:v>397406.7</c:v>
                </c:pt>
                <c:pt idx="69">
                  <c:v>415569.9</c:v>
                </c:pt>
                <c:pt idx="70">
                  <c:v>396739.3</c:v>
                </c:pt>
                <c:pt idx="71">
                  <c:v>391531</c:v>
                </c:pt>
                <c:pt idx="72">
                  <c:v>460158.9</c:v>
                </c:pt>
                <c:pt idx="73">
                  <c:v>423994.2</c:v>
                </c:pt>
                <c:pt idx="74">
                  <c:v>440761.8</c:v>
                </c:pt>
                <c:pt idx="75">
                  <c:v>445373.4</c:v>
                </c:pt>
                <c:pt idx="76">
                  <c:v>462404</c:v>
                </c:pt>
                <c:pt idx="77">
                  <c:v>435341.2</c:v>
                </c:pt>
                <c:pt idx="78">
                  <c:v>395454.9</c:v>
                </c:pt>
                <c:pt idx="79">
                  <c:v>404516.3</c:v>
                </c:pt>
                <c:pt idx="80">
                  <c:v>398620.3</c:v>
                </c:pt>
                <c:pt idx="81">
                  <c:v>408703.1</c:v>
                </c:pt>
                <c:pt idx="82">
                  <c:v>433490.5</c:v>
                </c:pt>
                <c:pt idx="83">
                  <c:v>429910.4</c:v>
                </c:pt>
                <c:pt idx="84">
                  <c:v>409704.3</c:v>
                </c:pt>
                <c:pt idx="85">
                  <c:v>490680.4</c:v>
                </c:pt>
                <c:pt idx="86">
                  <c:v>466712.2</c:v>
                </c:pt>
                <c:pt idx="87">
                  <c:v>406093.9</c:v>
                </c:pt>
                <c:pt idx="88">
                  <c:v>442572.1</c:v>
                </c:pt>
                <c:pt idx="89">
                  <c:v>435674.9</c:v>
                </c:pt>
                <c:pt idx="90">
                  <c:v>423781.8</c:v>
                </c:pt>
                <c:pt idx="91">
                  <c:v>471768.8</c:v>
                </c:pt>
                <c:pt idx="92">
                  <c:v>409188.5</c:v>
                </c:pt>
                <c:pt idx="93">
                  <c:v>456336.1</c:v>
                </c:pt>
                <c:pt idx="94">
                  <c:v>497891.1</c:v>
                </c:pt>
                <c:pt idx="95">
                  <c:v>559702.69999999995</c:v>
                </c:pt>
                <c:pt idx="96">
                  <c:v>445798.2</c:v>
                </c:pt>
                <c:pt idx="97">
                  <c:v>487899.3</c:v>
                </c:pt>
                <c:pt idx="98">
                  <c:v>468896.6</c:v>
                </c:pt>
                <c:pt idx="99">
                  <c:v>500712.6</c:v>
                </c:pt>
                <c:pt idx="100">
                  <c:v>600367.69999999995</c:v>
                </c:pt>
                <c:pt idx="101">
                  <c:v>497092.1</c:v>
                </c:pt>
                <c:pt idx="102">
                  <c:v>457165.4</c:v>
                </c:pt>
                <c:pt idx="103">
                  <c:v>557953.1</c:v>
                </c:pt>
                <c:pt idx="104">
                  <c:v>525125.80000000005</c:v>
                </c:pt>
                <c:pt idx="105">
                  <c:v>490093.8</c:v>
                </c:pt>
                <c:pt idx="106">
                  <c:v>480739.2</c:v>
                </c:pt>
                <c:pt idx="107">
                  <c:v>501986.9</c:v>
                </c:pt>
                <c:pt idx="108">
                  <c:v>479576.1</c:v>
                </c:pt>
                <c:pt idx="109">
                  <c:v>490063.5</c:v>
                </c:pt>
                <c:pt idx="110">
                  <c:v>495504.4</c:v>
                </c:pt>
                <c:pt idx="111">
                  <c:v>483510.2</c:v>
                </c:pt>
                <c:pt idx="112">
                  <c:v>439780.8</c:v>
                </c:pt>
                <c:pt idx="113">
                  <c:v>463476</c:v>
                </c:pt>
                <c:pt idx="114">
                  <c:v>454657.3</c:v>
                </c:pt>
                <c:pt idx="115">
                  <c:v>467956.1</c:v>
                </c:pt>
                <c:pt idx="116">
                  <c:v>485755.3</c:v>
                </c:pt>
                <c:pt idx="117">
                  <c:v>475753.4</c:v>
                </c:pt>
                <c:pt idx="118">
                  <c:v>493916.6</c:v>
                </c:pt>
                <c:pt idx="119">
                  <c:v>494442.5</c:v>
                </c:pt>
                <c:pt idx="120">
                  <c:v>510390.9</c:v>
                </c:pt>
                <c:pt idx="121">
                  <c:v>497314.6</c:v>
                </c:pt>
                <c:pt idx="122">
                  <c:v>513991.2</c:v>
                </c:pt>
                <c:pt idx="123">
                  <c:v>492773.8</c:v>
                </c:pt>
                <c:pt idx="124">
                  <c:v>492379.4</c:v>
                </c:pt>
                <c:pt idx="125">
                  <c:v>509136.9</c:v>
                </c:pt>
                <c:pt idx="126">
                  <c:v>514557.6</c:v>
                </c:pt>
                <c:pt idx="127">
                  <c:v>489739.9</c:v>
                </c:pt>
                <c:pt idx="128">
                  <c:v>510835.9</c:v>
                </c:pt>
                <c:pt idx="129">
                  <c:v>524953.9</c:v>
                </c:pt>
                <c:pt idx="130">
                  <c:v>521970.5</c:v>
                </c:pt>
                <c:pt idx="131">
                  <c:v>498528.2</c:v>
                </c:pt>
                <c:pt idx="132">
                  <c:v>682092.1</c:v>
                </c:pt>
                <c:pt idx="133">
                  <c:v>607214.30000000005</c:v>
                </c:pt>
                <c:pt idx="134">
                  <c:v>518683.7</c:v>
                </c:pt>
                <c:pt idx="135">
                  <c:v>542399.1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3'!$C$1</c:f>
              <c:strCache>
                <c:ptCount val="1"/>
                <c:pt idx="0">
                  <c:v>0.3um 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3'!$C$2:$C$143</c:f>
              <c:numCache>
                <c:formatCode>General</c:formatCode>
                <c:ptCount val="142"/>
                <c:pt idx="0">
                  <c:v>632746.4</c:v>
                </c:pt>
                <c:pt idx="1">
                  <c:v>839379.4</c:v>
                </c:pt>
                <c:pt idx="2">
                  <c:v>373332.1</c:v>
                </c:pt>
                <c:pt idx="3">
                  <c:v>360534.5</c:v>
                </c:pt>
                <c:pt idx="4">
                  <c:v>316648.40000000002</c:v>
                </c:pt>
                <c:pt idx="5">
                  <c:v>358203.1</c:v>
                </c:pt>
                <c:pt idx="6">
                  <c:v>348667.4</c:v>
                </c:pt>
                <c:pt idx="7">
                  <c:v>1647510.1</c:v>
                </c:pt>
                <c:pt idx="8">
                  <c:v>642812.4</c:v>
                </c:pt>
                <c:pt idx="9">
                  <c:v>381126.8</c:v>
                </c:pt>
                <c:pt idx="10">
                  <c:v>397066.2</c:v>
                </c:pt>
                <c:pt idx="11">
                  <c:v>360854.7</c:v>
                </c:pt>
                <c:pt idx="12">
                  <c:v>350718.7</c:v>
                </c:pt>
                <c:pt idx="13">
                  <c:v>366458</c:v>
                </c:pt>
                <c:pt idx="14">
                  <c:v>450888.3</c:v>
                </c:pt>
                <c:pt idx="15">
                  <c:v>395645.4</c:v>
                </c:pt>
                <c:pt idx="16">
                  <c:v>438590.9</c:v>
                </c:pt>
                <c:pt idx="17">
                  <c:v>466547.6</c:v>
                </c:pt>
                <c:pt idx="18">
                  <c:v>441582.7</c:v>
                </c:pt>
                <c:pt idx="19">
                  <c:v>420330.1</c:v>
                </c:pt>
                <c:pt idx="20">
                  <c:v>429705.7</c:v>
                </c:pt>
                <c:pt idx="21">
                  <c:v>449367.3</c:v>
                </c:pt>
                <c:pt idx="22">
                  <c:v>421971</c:v>
                </c:pt>
                <c:pt idx="23">
                  <c:v>468848.9</c:v>
                </c:pt>
                <c:pt idx="24">
                  <c:v>428955.2</c:v>
                </c:pt>
                <c:pt idx="25">
                  <c:v>423481.9</c:v>
                </c:pt>
                <c:pt idx="26">
                  <c:v>475152.7</c:v>
                </c:pt>
                <c:pt idx="27">
                  <c:v>463015.5</c:v>
                </c:pt>
                <c:pt idx="28">
                  <c:v>429195.3</c:v>
                </c:pt>
                <c:pt idx="29">
                  <c:v>399327.6</c:v>
                </c:pt>
                <c:pt idx="30">
                  <c:v>411755</c:v>
                </c:pt>
                <c:pt idx="31">
                  <c:v>428775.1</c:v>
                </c:pt>
                <c:pt idx="32">
                  <c:v>408092.8</c:v>
                </c:pt>
                <c:pt idx="33">
                  <c:v>466477.5</c:v>
                </c:pt>
                <c:pt idx="34">
                  <c:v>469939.6</c:v>
                </c:pt>
                <c:pt idx="35">
                  <c:v>459393.3</c:v>
                </c:pt>
                <c:pt idx="36">
                  <c:v>449987.7</c:v>
                </c:pt>
                <c:pt idx="37">
                  <c:v>416607.8</c:v>
                </c:pt>
                <c:pt idx="38">
                  <c:v>432697.4</c:v>
                </c:pt>
                <c:pt idx="39">
                  <c:v>391573</c:v>
                </c:pt>
                <c:pt idx="40">
                  <c:v>409003.3</c:v>
                </c:pt>
                <c:pt idx="41">
                  <c:v>414236.4</c:v>
                </c:pt>
                <c:pt idx="42">
                  <c:v>455711.1</c:v>
                </c:pt>
                <c:pt idx="43">
                  <c:v>406241.7</c:v>
                </c:pt>
                <c:pt idx="44">
                  <c:v>444084.2</c:v>
                </c:pt>
                <c:pt idx="45">
                  <c:v>387630.6</c:v>
                </c:pt>
                <c:pt idx="46">
                  <c:v>457672.3</c:v>
                </c:pt>
                <c:pt idx="47">
                  <c:v>424202.4</c:v>
                </c:pt>
                <c:pt idx="48">
                  <c:v>476753.6</c:v>
                </c:pt>
                <c:pt idx="49">
                  <c:v>454750.5</c:v>
                </c:pt>
                <c:pt idx="50">
                  <c:v>500637.8</c:v>
                </c:pt>
                <c:pt idx="51">
                  <c:v>469179.1</c:v>
                </c:pt>
                <c:pt idx="52">
                  <c:v>520719.8</c:v>
                </c:pt>
                <c:pt idx="53">
                  <c:v>500757.9</c:v>
                </c:pt>
                <c:pt idx="54">
                  <c:v>445395</c:v>
                </c:pt>
                <c:pt idx="55">
                  <c:v>434788.7</c:v>
                </c:pt>
                <c:pt idx="56">
                  <c:v>438000.6</c:v>
                </c:pt>
                <c:pt idx="57">
                  <c:v>398056.8</c:v>
                </c:pt>
                <c:pt idx="58">
                  <c:v>413756.2</c:v>
                </c:pt>
                <c:pt idx="59">
                  <c:v>383738.3</c:v>
                </c:pt>
                <c:pt idx="60">
                  <c:v>368559.3</c:v>
                </c:pt>
                <c:pt idx="61">
                  <c:v>381476.9</c:v>
                </c:pt>
                <c:pt idx="62">
                  <c:v>365717.6</c:v>
                </c:pt>
                <c:pt idx="63">
                  <c:v>371831.2</c:v>
                </c:pt>
                <c:pt idx="64">
                  <c:v>361975.3</c:v>
                </c:pt>
                <c:pt idx="65">
                  <c:v>348647.4</c:v>
                </c:pt>
                <c:pt idx="66">
                  <c:v>367528.7</c:v>
                </c:pt>
                <c:pt idx="67">
                  <c:v>341143</c:v>
                </c:pt>
                <c:pt idx="68">
                  <c:v>351329</c:v>
                </c:pt>
                <c:pt idx="69">
                  <c:v>358623.3</c:v>
                </c:pt>
                <c:pt idx="70">
                  <c:v>366528.1</c:v>
                </c:pt>
                <c:pt idx="71">
                  <c:v>349678</c:v>
                </c:pt>
                <c:pt idx="72">
                  <c:v>363636.3</c:v>
                </c:pt>
                <c:pt idx="73">
                  <c:v>413836.2</c:v>
                </c:pt>
                <c:pt idx="74">
                  <c:v>385779.5</c:v>
                </c:pt>
                <c:pt idx="75">
                  <c:v>386700.1</c:v>
                </c:pt>
                <c:pt idx="76">
                  <c:v>375003.1</c:v>
                </c:pt>
                <c:pt idx="77">
                  <c:v>381436.9</c:v>
                </c:pt>
                <c:pt idx="78">
                  <c:v>361435</c:v>
                </c:pt>
                <c:pt idx="79">
                  <c:v>344244.8</c:v>
                </c:pt>
                <c:pt idx="80">
                  <c:v>336410.2</c:v>
                </c:pt>
                <c:pt idx="81">
                  <c:v>345045.3</c:v>
                </c:pt>
                <c:pt idx="82">
                  <c:v>346746.3</c:v>
                </c:pt>
                <c:pt idx="83">
                  <c:v>364166.7</c:v>
                </c:pt>
                <c:pt idx="84">
                  <c:v>361154.9</c:v>
                </c:pt>
                <c:pt idx="85">
                  <c:v>342373.7</c:v>
                </c:pt>
                <c:pt idx="86">
                  <c:v>402159.3</c:v>
                </c:pt>
                <c:pt idx="87">
                  <c:v>403430</c:v>
                </c:pt>
                <c:pt idx="88">
                  <c:v>361355</c:v>
                </c:pt>
                <c:pt idx="89">
                  <c:v>382397.5</c:v>
                </c:pt>
                <c:pt idx="90">
                  <c:v>377484.6</c:v>
                </c:pt>
                <c:pt idx="91">
                  <c:v>372691.7</c:v>
                </c:pt>
                <c:pt idx="92">
                  <c:v>381016.7</c:v>
                </c:pt>
                <c:pt idx="93">
                  <c:v>356121.9</c:v>
                </c:pt>
                <c:pt idx="94">
                  <c:v>370070.2</c:v>
                </c:pt>
                <c:pt idx="95">
                  <c:v>432327.2</c:v>
                </c:pt>
                <c:pt idx="96">
                  <c:v>452379.1</c:v>
                </c:pt>
                <c:pt idx="97">
                  <c:v>401939.1</c:v>
                </c:pt>
                <c:pt idx="98">
                  <c:v>402149.3</c:v>
                </c:pt>
                <c:pt idx="99">
                  <c:v>399617.8</c:v>
                </c:pt>
                <c:pt idx="100">
                  <c:v>413886.2</c:v>
                </c:pt>
                <c:pt idx="101">
                  <c:v>444414.4</c:v>
                </c:pt>
                <c:pt idx="102">
                  <c:v>493783.8</c:v>
                </c:pt>
                <c:pt idx="103">
                  <c:v>424872.8</c:v>
                </c:pt>
                <c:pt idx="104">
                  <c:v>444344.3</c:v>
                </c:pt>
                <c:pt idx="105">
                  <c:v>488970.9</c:v>
                </c:pt>
                <c:pt idx="106">
                  <c:v>410884.4</c:v>
                </c:pt>
                <c:pt idx="107">
                  <c:v>395075</c:v>
                </c:pt>
                <c:pt idx="108">
                  <c:v>381176.8</c:v>
                </c:pt>
                <c:pt idx="109">
                  <c:v>403610.1</c:v>
                </c:pt>
                <c:pt idx="110">
                  <c:v>402929.7</c:v>
                </c:pt>
                <c:pt idx="111">
                  <c:v>436439.7</c:v>
                </c:pt>
                <c:pt idx="112">
                  <c:v>410164</c:v>
                </c:pt>
                <c:pt idx="113">
                  <c:v>429765.7</c:v>
                </c:pt>
                <c:pt idx="114">
                  <c:v>397696.6</c:v>
                </c:pt>
                <c:pt idx="115">
                  <c:v>392293.4</c:v>
                </c:pt>
                <c:pt idx="116">
                  <c:v>419499.6</c:v>
                </c:pt>
                <c:pt idx="117">
                  <c:v>406001.5</c:v>
                </c:pt>
                <c:pt idx="118">
                  <c:v>411644.9</c:v>
                </c:pt>
                <c:pt idx="119">
                  <c:v>417788.6</c:v>
                </c:pt>
                <c:pt idx="120">
                  <c:v>405361.2</c:v>
                </c:pt>
                <c:pt idx="121">
                  <c:v>426293.6</c:v>
                </c:pt>
                <c:pt idx="122">
                  <c:v>446135.4</c:v>
                </c:pt>
                <c:pt idx="123">
                  <c:v>424132.3</c:v>
                </c:pt>
                <c:pt idx="124">
                  <c:v>400188.1</c:v>
                </c:pt>
                <c:pt idx="125">
                  <c:v>411094.6</c:v>
                </c:pt>
                <c:pt idx="126">
                  <c:v>428625</c:v>
                </c:pt>
                <c:pt idx="127">
                  <c:v>426964</c:v>
                </c:pt>
                <c:pt idx="128">
                  <c:v>425283</c:v>
                </c:pt>
                <c:pt idx="129">
                  <c:v>414756.8</c:v>
                </c:pt>
                <c:pt idx="130">
                  <c:v>411614.9</c:v>
                </c:pt>
                <c:pt idx="131">
                  <c:v>435449.1</c:v>
                </c:pt>
                <c:pt idx="132">
                  <c:v>430276</c:v>
                </c:pt>
                <c:pt idx="133">
                  <c:v>442763.4</c:v>
                </c:pt>
                <c:pt idx="134">
                  <c:v>582786.69999999995</c:v>
                </c:pt>
                <c:pt idx="135">
                  <c:v>472711.2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61920"/>
        <c:axId val="324462480"/>
      </c:scatterChart>
      <c:valAx>
        <c:axId val="3244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62480"/>
        <c:crosses val="autoZero"/>
        <c:crossBetween val="midCat"/>
      </c:valAx>
      <c:valAx>
        <c:axId val="3244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6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67782152230974"/>
          <c:y val="3.2985564304461902E-2"/>
          <c:w val="0.381311023622047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2.0um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3'!$K$1</c:f>
              <c:strCache>
                <c:ptCount val="1"/>
                <c:pt idx="0">
                  <c:v>2.0um-One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3'!$K$2:$K$143</c:f>
              <c:numCache>
                <c:formatCode>General</c:formatCode>
                <c:ptCount val="142"/>
                <c:pt idx="0">
                  <c:v>1496.7</c:v>
                </c:pt>
                <c:pt idx="1">
                  <c:v>981</c:v>
                </c:pt>
                <c:pt idx="2">
                  <c:v>1486.6</c:v>
                </c:pt>
                <c:pt idx="3">
                  <c:v>1163</c:v>
                </c:pt>
                <c:pt idx="4">
                  <c:v>1183.2</c:v>
                </c:pt>
                <c:pt idx="5">
                  <c:v>1294.5</c:v>
                </c:pt>
                <c:pt idx="6">
                  <c:v>1476.5</c:v>
                </c:pt>
                <c:pt idx="7">
                  <c:v>1405.7</c:v>
                </c:pt>
                <c:pt idx="8">
                  <c:v>2599.1</c:v>
                </c:pt>
                <c:pt idx="9">
                  <c:v>3114.9</c:v>
                </c:pt>
                <c:pt idx="10">
                  <c:v>1749.6</c:v>
                </c:pt>
                <c:pt idx="11">
                  <c:v>2336.1</c:v>
                </c:pt>
                <c:pt idx="12">
                  <c:v>2356.4</c:v>
                </c:pt>
                <c:pt idx="13">
                  <c:v>1982.2</c:v>
                </c:pt>
                <c:pt idx="14">
                  <c:v>2255.1999999999998</c:v>
                </c:pt>
                <c:pt idx="15">
                  <c:v>1810.3</c:v>
                </c:pt>
                <c:pt idx="16">
                  <c:v>1527.1</c:v>
                </c:pt>
                <c:pt idx="17">
                  <c:v>2194.6</c:v>
                </c:pt>
                <c:pt idx="18">
                  <c:v>1486.6</c:v>
                </c:pt>
                <c:pt idx="19">
                  <c:v>1709.1</c:v>
                </c:pt>
                <c:pt idx="20">
                  <c:v>1334.9</c:v>
                </c:pt>
                <c:pt idx="21">
                  <c:v>1304.5999999999999</c:v>
                </c:pt>
                <c:pt idx="22">
                  <c:v>1051.8</c:v>
                </c:pt>
                <c:pt idx="23">
                  <c:v>1021.4</c:v>
                </c:pt>
                <c:pt idx="24">
                  <c:v>728.1</c:v>
                </c:pt>
                <c:pt idx="25">
                  <c:v>657.4</c:v>
                </c:pt>
                <c:pt idx="26">
                  <c:v>697.8</c:v>
                </c:pt>
                <c:pt idx="27">
                  <c:v>728.1</c:v>
                </c:pt>
                <c:pt idx="28">
                  <c:v>839.4</c:v>
                </c:pt>
                <c:pt idx="29">
                  <c:v>1163</c:v>
                </c:pt>
                <c:pt idx="30">
                  <c:v>920.3</c:v>
                </c:pt>
                <c:pt idx="31">
                  <c:v>758.5</c:v>
                </c:pt>
                <c:pt idx="32">
                  <c:v>900.1</c:v>
                </c:pt>
                <c:pt idx="33">
                  <c:v>718</c:v>
                </c:pt>
                <c:pt idx="34">
                  <c:v>981</c:v>
                </c:pt>
                <c:pt idx="35">
                  <c:v>960.8</c:v>
                </c:pt>
                <c:pt idx="36">
                  <c:v>890</c:v>
                </c:pt>
                <c:pt idx="37">
                  <c:v>869.7</c:v>
                </c:pt>
                <c:pt idx="38">
                  <c:v>778.7</c:v>
                </c:pt>
                <c:pt idx="39">
                  <c:v>667.5</c:v>
                </c:pt>
                <c:pt idx="40">
                  <c:v>677.6</c:v>
                </c:pt>
                <c:pt idx="41">
                  <c:v>758.5</c:v>
                </c:pt>
                <c:pt idx="42">
                  <c:v>667.5</c:v>
                </c:pt>
                <c:pt idx="43">
                  <c:v>707.9</c:v>
                </c:pt>
                <c:pt idx="44">
                  <c:v>890</c:v>
                </c:pt>
                <c:pt idx="45">
                  <c:v>738.3</c:v>
                </c:pt>
                <c:pt idx="46">
                  <c:v>960.8</c:v>
                </c:pt>
                <c:pt idx="47">
                  <c:v>879.8</c:v>
                </c:pt>
                <c:pt idx="48">
                  <c:v>1173.0999999999999</c:v>
                </c:pt>
                <c:pt idx="49">
                  <c:v>1608</c:v>
                </c:pt>
                <c:pt idx="50">
                  <c:v>1577.7</c:v>
                </c:pt>
                <c:pt idx="51">
                  <c:v>1567.5</c:v>
                </c:pt>
                <c:pt idx="52">
                  <c:v>1314.7</c:v>
                </c:pt>
                <c:pt idx="53">
                  <c:v>1294.5</c:v>
                </c:pt>
                <c:pt idx="54">
                  <c:v>1264.0999999999999</c:v>
                </c:pt>
                <c:pt idx="55">
                  <c:v>1031.5</c:v>
                </c:pt>
                <c:pt idx="56">
                  <c:v>910.2</c:v>
                </c:pt>
                <c:pt idx="57">
                  <c:v>970.9</c:v>
                </c:pt>
                <c:pt idx="58">
                  <c:v>1395.6</c:v>
                </c:pt>
                <c:pt idx="59">
                  <c:v>1072</c:v>
                </c:pt>
                <c:pt idx="60">
                  <c:v>1142.8</c:v>
                </c:pt>
                <c:pt idx="61">
                  <c:v>1314.7</c:v>
                </c:pt>
                <c:pt idx="62">
                  <c:v>2659.8</c:v>
                </c:pt>
                <c:pt idx="63">
                  <c:v>1820.4</c:v>
                </c:pt>
                <c:pt idx="64">
                  <c:v>1142.8</c:v>
                </c:pt>
                <c:pt idx="65">
                  <c:v>1486.6</c:v>
                </c:pt>
                <c:pt idx="66">
                  <c:v>2053</c:v>
                </c:pt>
                <c:pt idx="67">
                  <c:v>1537.2</c:v>
                </c:pt>
                <c:pt idx="68">
                  <c:v>1142.8</c:v>
                </c:pt>
                <c:pt idx="69">
                  <c:v>1456.3</c:v>
                </c:pt>
                <c:pt idx="70">
                  <c:v>1213.5999999999999</c:v>
                </c:pt>
                <c:pt idx="71">
                  <c:v>1274.3</c:v>
                </c:pt>
                <c:pt idx="72">
                  <c:v>2194.6</c:v>
                </c:pt>
                <c:pt idx="73">
                  <c:v>1446.2</c:v>
                </c:pt>
                <c:pt idx="74">
                  <c:v>2639.5</c:v>
                </c:pt>
                <c:pt idx="75">
                  <c:v>2214.8000000000002</c:v>
                </c:pt>
                <c:pt idx="76">
                  <c:v>2083.3000000000002</c:v>
                </c:pt>
                <c:pt idx="77">
                  <c:v>1163</c:v>
                </c:pt>
                <c:pt idx="78">
                  <c:v>1072</c:v>
                </c:pt>
                <c:pt idx="79">
                  <c:v>1193.4000000000001</c:v>
                </c:pt>
                <c:pt idx="80">
                  <c:v>1011.3</c:v>
                </c:pt>
                <c:pt idx="81">
                  <c:v>1365.3</c:v>
                </c:pt>
                <c:pt idx="82">
                  <c:v>1072</c:v>
                </c:pt>
                <c:pt idx="83">
                  <c:v>1072</c:v>
                </c:pt>
                <c:pt idx="84">
                  <c:v>991.1</c:v>
                </c:pt>
                <c:pt idx="85">
                  <c:v>1608</c:v>
                </c:pt>
                <c:pt idx="86">
                  <c:v>1557.4</c:v>
                </c:pt>
                <c:pt idx="87">
                  <c:v>758.5</c:v>
                </c:pt>
                <c:pt idx="88">
                  <c:v>991.1</c:v>
                </c:pt>
                <c:pt idx="89">
                  <c:v>1072</c:v>
                </c:pt>
                <c:pt idx="90">
                  <c:v>1021.4</c:v>
                </c:pt>
                <c:pt idx="91">
                  <c:v>1203.5</c:v>
                </c:pt>
                <c:pt idx="92">
                  <c:v>970.9</c:v>
                </c:pt>
                <c:pt idx="93">
                  <c:v>950.6</c:v>
                </c:pt>
                <c:pt idx="94">
                  <c:v>1709.1</c:v>
                </c:pt>
                <c:pt idx="95">
                  <c:v>2366.5</c:v>
                </c:pt>
                <c:pt idx="96">
                  <c:v>1415.8</c:v>
                </c:pt>
                <c:pt idx="97">
                  <c:v>1082.0999999999999</c:v>
                </c:pt>
                <c:pt idx="98">
                  <c:v>1021.4</c:v>
                </c:pt>
                <c:pt idx="99">
                  <c:v>1173.0999999999999</c:v>
                </c:pt>
                <c:pt idx="100">
                  <c:v>3903.7</c:v>
                </c:pt>
                <c:pt idx="101">
                  <c:v>2771</c:v>
                </c:pt>
                <c:pt idx="102">
                  <c:v>1901.3</c:v>
                </c:pt>
                <c:pt idx="103">
                  <c:v>3246.3</c:v>
                </c:pt>
                <c:pt idx="104">
                  <c:v>3448.6</c:v>
                </c:pt>
                <c:pt idx="105">
                  <c:v>2164.1999999999998</c:v>
                </c:pt>
                <c:pt idx="106">
                  <c:v>1577.7</c:v>
                </c:pt>
                <c:pt idx="107">
                  <c:v>1436.1</c:v>
                </c:pt>
                <c:pt idx="108">
                  <c:v>1254</c:v>
                </c:pt>
                <c:pt idx="109">
                  <c:v>1152.9000000000001</c:v>
                </c:pt>
                <c:pt idx="110">
                  <c:v>1142.8</c:v>
                </c:pt>
                <c:pt idx="111">
                  <c:v>940.5</c:v>
                </c:pt>
                <c:pt idx="112">
                  <c:v>839.4</c:v>
                </c:pt>
                <c:pt idx="113">
                  <c:v>788.8</c:v>
                </c:pt>
                <c:pt idx="114">
                  <c:v>677.6</c:v>
                </c:pt>
                <c:pt idx="115">
                  <c:v>819.2</c:v>
                </c:pt>
                <c:pt idx="116">
                  <c:v>920.3</c:v>
                </c:pt>
                <c:pt idx="117">
                  <c:v>1223.7</c:v>
                </c:pt>
                <c:pt idx="118">
                  <c:v>1203.5</c:v>
                </c:pt>
                <c:pt idx="119">
                  <c:v>1345.1</c:v>
                </c:pt>
                <c:pt idx="120">
                  <c:v>1668.7</c:v>
                </c:pt>
                <c:pt idx="121">
                  <c:v>1203.5</c:v>
                </c:pt>
                <c:pt idx="122">
                  <c:v>1011.3</c:v>
                </c:pt>
                <c:pt idx="123">
                  <c:v>1031.5</c:v>
                </c:pt>
                <c:pt idx="124">
                  <c:v>1142.8</c:v>
                </c:pt>
                <c:pt idx="125">
                  <c:v>1122.5999999999999</c:v>
                </c:pt>
                <c:pt idx="126">
                  <c:v>1233.8</c:v>
                </c:pt>
                <c:pt idx="127">
                  <c:v>960.8</c:v>
                </c:pt>
                <c:pt idx="128">
                  <c:v>1122.5999999999999</c:v>
                </c:pt>
                <c:pt idx="129">
                  <c:v>890</c:v>
                </c:pt>
                <c:pt idx="130">
                  <c:v>1122.5999999999999</c:v>
                </c:pt>
                <c:pt idx="131">
                  <c:v>839.4</c:v>
                </c:pt>
                <c:pt idx="132">
                  <c:v>5238.6000000000004</c:v>
                </c:pt>
                <c:pt idx="133">
                  <c:v>2629.4</c:v>
                </c:pt>
                <c:pt idx="134">
                  <c:v>1537.2</c:v>
                </c:pt>
                <c:pt idx="135">
                  <c:v>1547.3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3'!$L$1</c:f>
              <c:strCache>
                <c:ptCount val="1"/>
                <c:pt idx="0">
                  <c:v>2.0um 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3'!$L$2:$L$143</c:f>
              <c:numCache>
                <c:formatCode>General</c:formatCode>
                <c:ptCount val="142"/>
                <c:pt idx="0">
                  <c:v>770.5</c:v>
                </c:pt>
                <c:pt idx="1">
                  <c:v>630.4</c:v>
                </c:pt>
                <c:pt idx="2">
                  <c:v>820.5</c:v>
                </c:pt>
                <c:pt idx="3">
                  <c:v>750.4</c:v>
                </c:pt>
                <c:pt idx="4">
                  <c:v>670.4</c:v>
                </c:pt>
                <c:pt idx="5">
                  <c:v>890.5</c:v>
                </c:pt>
                <c:pt idx="6">
                  <c:v>1030.5999999999999</c:v>
                </c:pt>
                <c:pt idx="7">
                  <c:v>980.6</c:v>
                </c:pt>
                <c:pt idx="8">
                  <c:v>1981.2</c:v>
                </c:pt>
                <c:pt idx="9">
                  <c:v>1891.1</c:v>
                </c:pt>
                <c:pt idx="10">
                  <c:v>1781.1</c:v>
                </c:pt>
                <c:pt idx="11">
                  <c:v>1841.1</c:v>
                </c:pt>
                <c:pt idx="12">
                  <c:v>1530.9</c:v>
                </c:pt>
                <c:pt idx="13">
                  <c:v>2081.1999999999998</c:v>
                </c:pt>
                <c:pt idx="14">
                  <c:v>2141.3000000000002</c:v>
                </c:pt>
                <c:pt idx="15">
                  <c:v>2071.1999999999998</c:v>
                </c:pt>
                <c:pt idx="16">
                  <c:v>1991.2</c:v>
                </c:pt>
                <c:pt idx="17">
                  <c:v>2281.4</c:v>
                </c:pt>
                <c:pt idx="18">
                  <c:v>1370.8</c:v>
                </c:pt>
                <c:pt idx="19">
                  <c:v>1841.1</c:v>
                </c:pt>
                <c:pt idx="20">
                  <c:v>1380.8</c:v>
                </c:pt>
                <c:pt idx="21">
                  <c:v>1200.7</c:v>
                </c:pt>
                <c:pt idx="22">
                  <c:v>960.6</c:v>
                </c:pt>
                <c:pt idx="23">
                  <c:v>1020.6</c:v>
                </c:pt>
                <c:pt idx="24">
                  <c:v>840.5</c:v>
                </c:pt>
                <c:pt idx="25">
                  <c:v>580.29999999999995</c:v>
                </c:pt>
                <c:pt idx="26">
                  <c:v>760.5</c:v>
                </c:pt>
                <c:pt idx="27">
                  <c:v>790.5</c:v>
                </c:pt>
                <c:pt idx="28">
                  <c:v>460.3</c:v>
                </c:pt>
                <c:pt idx="29">
                  <c:v>690.4</c:v>
                </c:pt>
                <c:pt idx="30">
                  <c:v>880.5</c:v>
                </c:pt>
                <c:pt idx="31">
                  <c:v>780.5</c:v>
                </c:pt>
                <c:pt idx="32">
                  <c:v>770.5</c:v>
                </c:pt>
                <c:pt idx="33">
                  <c:v>850.5</c:v>
                </c:pt>
                <c:pt idx="34">
                  <c:v>770.5</c:v>
                </c:pt>
                <c:pt idx="35">
                  <c:v>830.5</c:v>
                </c:pt>
                <c:pt idx="36">
                  <c:v>800.5</c:v>
                </c:pt>
                <c:pt idx="37">
                  <c:v>580.29999999999995</c:v>
                </c:pt>
                <c:pt idx="38">
                  <c:v>540.29999999999995</c:v>
                </c:pt>
                <c:pt idx="39">
                  <c:v>520.29999999999995</c:v>
                </c:pt>
                <c:pt idx="40">
                  <c:v>580.29999999999995</c:v>
                </c:pt>
                <c:pt idx="41">
                  <c:v>540.29999999999995</c:v>
                </c:pt>
                <c:pt idx="42">
                  <c:v>790.5</c:v>
                </c:pt>
                <c:pt idx="43">
                  <c:v>450.3</c:v>
                </c:pt>
                <c:pt idx="44">
                  <c:v>600.4</c:v>
                </c:pt>
                <c:pt idx="45">
                  <c:v>610.4</c:v>
                </c:pt>
                <c:pt idx="46">
                  <c:v>910.5</c:v>
                </c:pt>
                <c:pt idx="47">
                  <c:v>710.4</c:v>
                </c:pt>
                <c:pt idx="48">
                  <c:v>1080.5999999999999</c:v>
                </c:pt>
                <c:pt idx="49">
                  <c:v>1200.7</c:v>
                </c:pt>
                <c:pt idx="50">
                  <c:v>1631</c:v>
                </c:pt>
                <c:pt idx="51">
                  <c:v>1190.7</c:v>
                </c:pt>
                <c:pt idx="52">
                  <c:v>1601</c:v>
                </c:pt>
                <c:pt idx="53">
                  <c:v>1230.7</c:v>
                </c:pt>
                <c:pt idx="54">
                  <c:v>1080.5999999999999</c:v>
                </c:pt>
                <c:pt idx="55">
                  <c:v>820.5</c:v>
                </c:pt>
                <c:pt idx="56">
                  <c:v>770.5</c:v>
                </c:pt>
                <c:pt idx="57">
                  <c:v>710.4</c:v>
                </c:pt>
                <c:pt idx="58">
                  <c:v>910.5</c:v>
                </c:pt>
                <c:pt idx="59">
                  <c:v>910.5</c:v>
                </c:pt>
                <c:pt idx="60">
                  <c:v>880.5</c:v>
                </c:pt>
                <c:pt idx="61">
                  <c:v>800.5</c:v>
                </c:pt>
                <c:pt idx="62">
                  <c:v>1470.9</c:v>
                </c:pt>
                <c:pt idx="63">
                  <c:v>1751</c:v>
                </c:pt>
                <c:pt idx="64">
                  <c:v>1310.8</c:v>
                </c:pt>
                <c:pt idx="65">
                  <c:v>960.6</c:v>
                </c:pt>
                <c:pt idx="66">
                  <c:v>1751</c:v>
                </c:pt>
                <c:pt idx="67">
                  <c:v>1310.8</c:v>
                </c:pt>
                <c:pt idx="68">
                  <c:v>1100.7</c:v>
                </c:pt>
                <c:pt idx="69">
                  <c:v>1220.7</c:v>
                </c:pt>
                <c:pt idx="70">
                  <c:v>1721</c:v>
                </c:pt>
                <c:pt idx="71">
                  <c:v>1050.5999999999999</c:v>
                </c:pt>
                <c:pt idx="72">
                  <c:v>1060.5999999999999</c:v>
                </c:pt>
                <c:pt idx="73">
                  <c:v>1901.1</c:v>
                </c:pt>
                <c:pt idx="74">
                  <c:v>2031.2</c:v>
                </c:pt>
                <c:pt idx="75">
                  <c:v>2101.3000000000002</c:v>
                </c:pt>
                <c:pt idx="76">
                  <c:v>1881.1</c:v>
                </c:pt>
                <c:pt idx="77">
                  <c:v>1590.9</c:v>
                </c:pt>
                <c:pt idx="78">
                  <c:v>750.4</c:v>
                </c:pt>
                <c:pt idx="79">
                  <c:v>980.6</c:v>
                </c:pt>
                <c:pt idx="80">
                  <c:v>870.5</c:v>
                </c:pt>
                <c:pt idx="81">
                  <c:v>1100.7</c:v>
                </c:pt>
                <c:pt idx="82">
                  <c:v>830.5</c:v>
                </c:pt>
                <c:pt idx="83">
                  <c:v>980.6</c:v>
                </c:pt>
                <c:pt idx="84">
                  <c:v>790.5</c:v>
                </c:pt>
                <c:pt idx="85">
                  <c:v>720.4</c:v>
                </c:pt>
                <c:pt idx="86">
                  <c:v>1310.8</c:v>
                </c:pt>
                <c:pt idx="87">
                  <c:v>1410.8</c:v>
                </c:pt>
                <c:pt idx="88">
                  <c:v>820.5</c:v>
                </c:pt>
                <c:pt idx="89">
                  <c:v>760.5</c:v>
                </c:pt>
                <c:pt idx="90">
                  <c:v>910.5</c:v>
                </c:pt>
                <c:pt idx="91">
                  <c:v>900.5</c:v>
                </c:pt>
                <c:pt idx="92">
                  <c:v>770.5</c:v>
                </c:pt>
                <c:pt idx="93">
                  <c:v>720.4</c:v>
                </c:pt>
                <c:pt idx="94">
                  <c:v>650.4</c:v>
                </c:pt>
                <c:pt idx="95">
                  <c:v>1510.9</c:v>
                </c:pt>
                <c:pt idx="96">
                  <c:v>2081.1999999999998</c:v>
                </c:pt>
                <c:pt idx="97">
                  <c:v>1170.7</c:v>
                </c:pt>
                <c:pt idx="98">
                  <c:v>710.4</c:v>
                </c:pt>
                <c:pt idx="99">
                  <c:v>840.5</c:v>
                </c:pt>
                <c:pt idx="100">
                  <c:v>1260.8</c:v>
                </c:pt>
                <c:pt idx="101">
                  <c:v>2301.4</c:v>
                </c:pt>
                <c:pt idx="102">
                  <c:v>2901.7</c:v>
                </c:pt>
                <c:pt idx="103">
                  <c:v>1621</c:v>
                </c:pt>
                <c:pt idx="104">
                  <c:v>2511.5</c:v>
                </c:pt>
                <c:pt idx="105">
                  <c:v>4052.4</c:v>
                </c:pt>
                <c:pt idx="106">
                  <c:v>2031.2</c:v>
                </c:pt>
                <c:pt idx="107">
                  <c:v>1510.9</c:v>
                </c:pt>
                <c:pt idx="108">
                  <c:v>980.6</c:v>
                </c:pt>
                <c:pt idx="109">
                  <c:v>970.6</c:v>
                </c:pt>
                <c:pt idx="110">
                  <c:v>810.5</c:v>
                </c:pt>
                <c:pt idx="111">
                  <c:v>1200.7</c:v>
                </c:pt>
                <c:pt idx="112">
                  <c:v>760.5</c:v>
                </c:pt>
                <c:pt idx="113">
                  <c:v>710.4</c:v>
                </c:pt>
                <c:pt idx="114">
                  <c:v>730.4</c:v>
                </c:pt>
                <c:pt idx="115">
                  <c:v>650.4</c:v>
                </c:pt>
                <c:pt idx="116">
                  <c:v>660.4</c:v>
                </c:pt>
                <c:pt idx="117">
                  <c:v>660.4</c:v>
                </c:pt>
                <c:pt idx="118">
                  <c:v>820.5</c:v>
                </c:pt>
                <c:pt idx="119">
                  <c:v>1210.7</c:v>
                </c:pt>
                <c:pt idx="120">
                  <c:v>870.5</c:v>
                </c:pt>
                <c:pt idx="121">
                  <c:v>1370.8</c:v>
                </c:pt>
                <c:pt idx="122">
                  <c:v>1701</c:v>
                </c:pt>
                <c:pt idx="123">
                  <c:v>1330.8</c:v>
                </c:pt>
                <c:pt idx="124">
                  <c:v>970.6</c:v>
                </c:pt>
                <c:pt idx="125">
                  <c:v>870.5</c:v>
                </c:pt>
                <c:pt idx="126">
                  <c:v>1000.6</c:v>
                </c:pt>
                <c:pt idx="127">
                  <c:v>970.6</c:v>
                </c:pt>
                <c:pt idx="128">
                  <c:v>1010.6</c:v>
                </c:pt>
                <c:pt idx="129">
                  <c:v>730.4</c:v>
                </c:pt>
                <c:pt idx="130">
                  <c:v>720.4</c:v>
                </c:pt>
                <c:pt idx="131">
                  <c:v>850.5</c:v>
                </c:pt>
                <c:pt idx="132">
                  <c:v>710.4</c:v>
                </c:pt>
                <c:pt idx="133">
                  <c:v>1160.7</c:v>
                </c:pt>
                <c:pt idx="134">
                  <c:v>5123</c:v>
                </c:pt>
                <c:pt idx="135">
                  <c:v>1931.1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58160"/>
        <c:axId val="726958720"/>
      </c:scatterChart>
      <c:valAx>
        <c:axId val="7269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58720"/>
        <c:crosses val="autoZero"/>
        <c:crossBetween val="midCat"/>
      </c:valAx>
      <c:valAx>
        <c:axId val="7269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5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390573053368334"/>
          <c:y val="5.150408282298042E-2"/>
          <c:w val="0.36774409448818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5.0 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3'!$N$1</c:f>
              <c:strCache>
                <c:ptCount val="1"/>
                <c:pt idx="0">
                  <c:v>5.0um-One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3'!$N$2:$N$143</c:f>
              <c:numCache>
                <c:formatCode>General</c:formatCode>
                <c:ptCount val="142"/>
                <c:pt idx="0">
                  <c:v>242.7</c:v>
                </c:pt>
                <c:pt idx="1">
                  <c:v>101.1</c:v>
                </c:pt>
                <c:pt idx="2">
                  <c:v>202.3</c:v>
                </c:pt>
                <c:pt idx="3">
                  <c:v>121.4</c:v>
                </c:pt>
                <c:pt idx="4">
                  <c:v>101.1</c:v>
                </c:pt>
                <c:pt idx="5">
                  <c:v>121.4</c:v>
                </c:pt>
                <c:pt idx="6">
                  <c:v>101.1</c:v>
                </c:pt>
                <c:pt idx="7">
                  <c:v>50.6</c:v>
                </c:pt>
                <c:pt idx="8">
                  <c:v>505.7</c:v>
                </c:pt>
                <c:pt idx="9">
                  <c:v>647.20000000000005</c:v>
                </c:pt>
                <c:pt idx="10">
                  <c:v>293.3</c:v>
                </c:pt>
                <c:pt idx="11">
                  <c:v>434.9</c:v>
                </c:pt>
                <c:pt idx="12">
                  <c:v>323.60000000000002</c:v>
                </c:pt>
                <c:pt idx="13">
                  <c:v>455.1</c:v>
                </c:pt>
                <c:pt idx="14">
                  <c:v>354</c:v>
                </c:pt>
                <c:pt idx="15">
                  <c:v>374.2</c:v>
                </c:pt>
                <c:pt idx="16">
                  <c:v>475.3</c:v>
                </c:pt>
                <c:pt idx="17">
                  <c:v>404.5</c:v>
                </c:pt>
                <c:pt idx="18">
                  <c:v>182</c:v>
                </c:pt>
                <c:pt idx="19">
                  <c:v>333.7</c:v>
                </c:pt>
                <c:pt idx="20">
                  <c:v>222.5</c:v>
                </c:pt>
                <c:pt idx="21">
                  <c:v>121.4</c:v>
                </c:pt>
                <c:pt idx="22">
                  <c:v>111.2</c:v>
                </c:pt>
                <c:pt idx="23">
                  <c:v>40.5</c:v>
                </c:pt>
                <c:pt idx="24">
                  <c:v>0</c:v>
                </c:pt>
                <c:pt idx="25">
                  <c:v>10.1</c:v>
                </c:pt>
                <c:pt idx="26">
                  <c:v>50.6</c:v>
                </c:pt>
                <c:pt idx="27">
                  <c:v>30.3</c:v>
                </c:pt>
                <c:pt idx="28">
                  <c:v>50.6</c:v>
                </c:pt>
                <c:pt idx="29">
                  <c:v>141.6</c:v>
                </c:pt>
                <c:pt idx="30">
                  <c:v>80.900000000000006</c:v>
                </c:pt>
                <c:pt idx="31">
                  <c:v>60.7</c:v>
                </c:pt>
                <c:pt idx="32">
                  <c:v>141.6</c:v>
                </c:pt>
                <c:pt idx="33">
                  <c:v>70.8</c:v>
                </c:pt>
                <c:pt idx="34">
                  <c:v>80.900000000000006</c:v>
                </c:pt>
                <c:pt idx="35">
                  <c:v>30.3</c:v>
                </c:pt>
                <c:pt idx="36">
                  <c:v>70.8</c:v>
                </c:pt>
                <c:pt idx="37">
                  <c:v>70.8</c:v>
                </c:pt>
                <c:pt idx="38">
                  <c:v>101.1</c:v>
                </c:pt>
                <c:pt idx="39">
                  <c:v>70.8</c:v>
                </c:pt>
                <c:pt idx="40">
                  <c:v>20.2</c:v>
                </c:pt>
                <c:pt idx="41">
                  <c:v>70.8</c:v>
                </c:pt>
                <c:pt idx="42">
                  <c:v>30.3</c:v>
                </c:pt>
                <c:pt idx="43">
                  <c:v>0</c:v>
                </c:pt>
                <c:pt idx="44">
                  <c:v>50.6</c:v>
                </c:pt>
                <c:pt idx="45">
                  <c:v>50.6</c:v>
                </c:pt>
                <c:pt idx="46">
                  <c:v>151.69999999999999</c:v>
                </c:pt>
                <c:pt idx="47">
                  <c:v>121.4</c:v>
                </c:pt>
                <c:pt idx="48">
                  <c:v>151.69999999999999</c:v>
                </c:pt>
                <c:pt idx="49">
                  <c:v>424.8</c:v>
                </c:pt>
                <c:pt idx="50">
                  <c:v>161.80000000000001</c:v>
                </c:pt>
                <c:pt idx="51">
                  <c:v>161.80000000000001</c:v>
                </c:pt>
                <c:pt idx="52">
                  <c:v>192.2</c:v>
                </c:pt>
                <c:pt idx="53">
                  <c:v>111.2</c:v>
                </c:pt>
                <c:pt idx="54">
                  <c:v>70.8</c:v>
                </c:pt>
                <c:pt idx="55">
                  <c:v>131.5</c:v>
                </c:pt>
                <c:pt idx="56">
                  <c:v>91</c:v>
                </c:pt>
                <c:pt idx="57">
                  <c:v>80.900000000000006</c:v>
                </c:pt>
                <c:pt idx="58">
                  <c:v>141.6</c:v>
                </c:pt>
                <c:pt idx="59">
                  <c:v>80.900000000000006</c:v>
                </c:pt>
                <c:pt idx="60">
                  <c:v>91</c:v>
                </c:pt>
                <c:pt idx="61">
                  <c:v>192.2</c:v>
                </c:pt>
                <c:pt idx="62">
                  <c:v>434.9</c:v>
                </c:pt>
                <c:pt idx="63">
                  <c:v>394.4</c:v>
                </c:pt>
                <c:pt idx="64">
                  <c:v>222.5</c:v>
                </c:pt>
                <c:pt idx="65">
                  <c:v>232.6</c:v>
                </c:pt>
                <c:pt idx="66">
                  <c:v>465.2</c:v>
                </c:pt>
                <c:pt idx="67">
                  <c:v>333.7</c:v>
                </c:pt>
                <c:pt idx="68">
                  <c:v>161.80000000000001</c:v>
                </c:pt>
                <c:pt idx="69">
                  <c:v>252.8</c:v>
                </c:pt>
                <c:pt idx="70">
                  <c:v>101.1</c:v>
                </c:pt>
                <c:pt idx="71">
                  <c:v>202.3</c:v>
                </c:pt>
                <c:pt idx="72">
                  <c:v>364.1</c:v>
                </c:pt>
                <c:pt idx="73">
                  <c:v>303.39999999999998</c:v>
                </c:pt>
                <c:pt idx="74">
                  <c:v>829.3</c:v>
                </c:pt>
                <c:pt idx="75">
                  <c:v>606.79999999999995</c:v>
                </c:pt>
                <c:pt idx="76">
                  <c:v>485.4</c:v>
                </c:pt>
                <c:pt idx="77">
                  <c:v>151.69999999999999</c:v>
                </c:pt>
                <c:pt idx="78">
                  <c:v>111.2</c:v>
                </c:pt>
                <c:pt idx="79">
                  <c:v>151.69999999999999</c:v>
                </c:pt>
                <c:pt idx="80">
                  <c:v>252.8</c:v>
                </c:pt>
                <c:pt idx="81">
                  <c:v>161.80000000000001</c:v>
                </c:pt>
                <c:pt idx="82">
                  <c:v>121.4</c:v>
                </c:pt>
                <c:pt idx="83">
                  <c:v>91</c:v>
                </c:pt>
                <c:pt idx="84">
                  <c:v>141.6</c:v>
                </c:pt>
                <c:pt idx="85">
                  <c:v>313.5</c:v>
                </c:pt>
                <c:pt idx="86">
                  <c:v>242.7</c:v>
                </c:pt>
                <c:pt idx="87">
                  <c:v>80.900000000000006</c:v>
                </c:pt>
                <c:pt idx="88">
                  <c:v>111.2</c:v>
                </c:pt>
                <c:pt idx="89">
                  <c:v>111.2</c:v>
                </c:pt>
                <c:pt idx="90">
                  <c:v>131.5</c:v>
                </c:pt>
                <c:pt idx="91">
                  <c:v>171.9</c:v>
                </c:pt>
                <c:pt idx="92">
                  <c:v>80.900000000000006</c:v>
                </c:pt>
                <c:pt idx="93">
                  <c:v>60.7</c:v>
                </c:pt>
                <c:pt idx="94">
                  <c:v>293.3</c:v>
                </c:pt>
                <c:pt idx="95">
                  <c:v>475.3</c:v>
                </c:pt>
                <c:pt idx="96">
                  <c:v>182</c:v>
                </c:pt>
                <c:pt idx="97">
                  <c:v>70.8</c:v>
                </c:pt>
                <c:pt idx="98">
                  <c:v>182</c:v>
                </c:pt>
                <c:pt idx="99">
                  <c:v>232.6</c:v>
                </c:pt>
                <c:pt idx="100">
                  <c:v>890</c:v>
                </c:pt>
                <c:pt idx="101">
                  <c:v>546.1</c:v>
                </c:pt>
                <c:pt idx="102">
                  <c:v>343.8</c:v>
                </c:pt>
                <c:pt idx="103">
                  <c:v>900.1</c:v>
                </c:pt>
                <c:pt idx="104">
                  <c:v>768.6</c:v>
                </c:pt>
                <c:pt idx="105">
                  <c:v>505.7</c:v>
                </c:pt>
                <c:pt idx="106">
                  <c:v>242.7</c:v>
                </c:pt>
                <c:pt idx="107">
                  <c:v>151.69999999999999</c:v>
                </c:pt>
                <c:pt idx="108">
                  <c:v>202.3</c:v>
                </c:pt>
                <c:pt idx="109">
                  <c:v>131.5</c:v>
                </c:pt>
                <c:pt idx="110">
                  <c:v>151.69999999999999</c:v>
                </c:pt>
                <c:pt idx="111">
                  <c:v>202.3</c:v>
                </c:pt>
                <c:pt idx="112">
                  <c:v>50.6</c:v>
                </c:pt>
                <c:pt idx="113">
                  <c:v>101.1</c:v>
                </c:pt>
                <c:pt idx="114">
                  <c:v>91</c:v>
                </c:pt>
                <c:pt idx="115">
                  <c:v>40.5</c:v>
                </c:pt>
                <c:pt idx="116">
                  <c:v>70.8</c:v>
                </c:pt>
                <c:pt idx="117">
                  <c:v>252.8</c:v>
                </c:pt>
                <c:pt idx="118">
                  <c:v>151.69999999999999</c:v>
                </c:pt>
                <c:pt idx="119">
                  <c:v>232.6</c:v>
                </c:pt>
                <c:pt idx="120">
                  <c:v>374.2</c:v>
                </c:pt>
                <c:pt idx="121">
                  <c:v>313.5</c:v>
                </c:pt>
                <c:pt idx="122">
                  <c:v>202.3</c:v>
                </c:pt>
                <c:pt idx="123">
                  <c:v>70.8</c:v>
                </c:pt>
                <c:pt idx="124">
                  <c:v>273.10000000000002</c:v>
                </c:pt>
                <c:pt idx="125">
                  <c:v>131.5</c:v>
                </c:pt>
                <c:pt idx="126">
                  <c:v>283.2</c:v>
                </c:pt>
                <c:pt idx="127">
                  <c:v>101.1</c:v>
                </c:pt>
                <c:pt idx="128">
                  <c:v>91</c:v>
                </c:pt>
                <c:pt idx="129">
                  <c:v>101.1</c:v>
                </c:pt>
                <c:pt idx="130">
                  <c:v>222.5</c:v>
                </c:pt>
                <c:pt idx="131">
                  <c:v>60.7</c:v>
                </c:pt>
                <c:pt idx="132">
                  <c:v>1456.3</c:v>
                </c:pt>
                <c:pt idx="133">
                  <c:v>809.1</c:v>
                </c:pt>
                <c:pt idx="134">
                  <c:v>303.39999999999998</c:v>
                </c:pt>
                <c:pt idx="135">
                  <c:v>293.3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3'!$O$1</c:f>
              <c:strCache>
                <c:ptCount val="1"/>
                <c:pt idx="0">
                  <c:v>5.0um 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3'!$O$2:$O$143</c:f>
              <c:numCache>
                <c:formatCode>General</c:formatCode>
                <c:ptCount val="142"/>
                <c:pt idx="0">
                  <c:v>210.1</c:v>
                </c:pt>
                <c:pt idx="1">
                  <c:v>20</c:v>
                </c:pt>
                <c:pt idx="2">
                  <c:v>100.1</c:v>
                </c:pt>
                <c:pt idx="3">
                  <c:v>30</c:v>
                </c:pt>
                <c:pt idx="4">
                  <c:v>50</c:v>
                </c:pt>
                <c:pt idx="5">
                  <c:v>140.1</c:v>
                </c:pt>
                <c:pt idx="6">
                  <c:v>80</c:v>
                </c:pt>
                <c:pt idx="7">
                  <c:v>40</c:v>
                </c:pt>
                <c:pt idx="8">
                  <c:v>300.2</c:v>
                </c:pt>
                <c:pt idx="9">
                  <c:v>520.29999999999995</c:v>
                </c:pt>
                <c:pt idx="10">
                  <c:v>200.1</c:v>
                </c:pt>
                <c:pt idx="11">
                  <c:v>220.1</c:v>
                </c:pt>
                <c:pt idx="12">
                  <c:v>130.1</c:v>
                </c:pt>
                <c:pt idx="13">
                  <c:v>400.2</c:v>
                </c:pt>
                <c:pt idx="14">
                  <c:v>390.2</c:v>
                </c:pt>
                <c:pt idx="15">
                  <c:v>450.3</c:v>
                </c:pt>
                <c:pt idx="16">
                  <c:v>320.2</c:v>
                </c:pt>
                <c:pt idx="17">
                  <c:v>470.3</c:v>
                </c:pt>
                <c:pt idx="18">
                  <c:v>220.1</c:v>
                </c:pt>
                <c:pt idx="19">
                  <c:v>280.2</c:v>
                </c:pt>
                <c:pt idx="20">
                  <c:v>150.1</c:v>
                </c:pt>
                <c:pt idx="21">
                  <c:v>100.1</c:v>
                </c:pt>
                <c:pt idx="22">
                  <c:v>60</c:v>
                </c:pt>
                <c:pt idx="23">
                  <c:v>80</c:v>
                </c:pt>
                <c:pt idx="24">
                  <c:v>40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40</c:v>
                </c:pt>
                <c:pt idx="29">
                  <c:v>110.1</c:v>
                </c:pt>
                <c:pt idx="30">
                  <c:v>130.1</c:v>
                </c:pt>
                <c:pt idx="31">
                  <c:v>50</c:v>
                </c:pt>
                <c:pt idx="32">
                  <c:v>150.1</c:v>
                </c:pt>
                <c:pt idx="33">
                  <c:v>50</c:v>
                </c:pt>
                <c:pt idx="34">
                  <c:v>70</c:v>
                </c:pt>
                <c:pt idx="35">
                  <c:v>20</c:v>
                </c:pt>
                <c:pt idx="36">
                  <c:v>50</c:v>
                </c:pt>
                <c:pt idx="37">
                  <c:v>60</c:v>
                </c:pt>
                <c:pt idx="38">
                  <c:v>40</c:v>
                </c:pt>
                <c:pt idx="39">
                  <c:v>60</c:v>
                </c:pt>
                <c:pt idx="40">
                  <c:v>40</c:v>
                </c:pt>
                <c:pt idx="41">
                  <c:v>50</c:v>
                </c:pt>
                <c:pt idx="42">
                  <c:v>50</c:v>
                </c:pt>
                <c:pt idx="43">
                  <c:v>10</c:v>
                </c:pt>
                <c:pt idx="44">
                  <c:v>80</c:v>
                </c:pt>
                <c:pt idx="45">
                  <c:v>30</c:v>
                </c:pt>
                <c:pt idx="46">
                  <c:v>190.1</c:v>
                </c:pt>
                <c:pt idx="47">
                  <c:v>50</c:v>
                </c:pt>
                <c:pt idx="48">
                  <c:v>90.1</c:v>
                </c:pt>
                <c:pt idx="49">
                  <c:v>170.1</c:v>
                </c:pt>
                <c:pt idx="50">
                  <c:v>300.2</c:v>
                </c:pt>
                <c:pt idx="51">
                  <c:v>270.2</c:v>
                </c:pt>
                <c:pt idx="52">
                  <c:v>270.2</c:v>
                </c:pt>
                <c:pt idx="53">
                  <c:v>120.1</c:v>
                </c:pt>
                <c:pt idx="54">
                  <c:v>190.1</c:v>
                </c:pt>
                <c:pt idx="55">
                  <c:v>80</c:v>
                </c:pt>
                <c:pt idx="56">
                  <c:v>100.1</c:v>
                </c:pt>
                <c:pt idx="57">
                  <c:v>50</c:v>
                </c:pt>
                <c:pt idx="58">
                  <c:v>100.1</c:v>
                </c:pt>
                <c:pt idx="59">
                  <c:v>110.1</c:v>
                </c:pt>
                <c:pt idx="60">
                  <c:v>90.1</c:v>
                </c:pt>
                <c:pt idx="61">
                  <c:v>110.1</c:v>
                </c:pt>
                <c:pt idx="62">
                  <c:v>180.1</c:v>
                </c:pt>
                <c:pt idx="63">
                  <c:v>420.3</c:v>
                </c:pt>
                <c:pt idx="64">
                  <c:v>230.1</c:v>
                </c:pt>
                <c:pt idx="65">
                  <c:v>110.1</c:v>
                </c:pt>
                <c:pt idx="66">
                  <c:v>280.2</c:v>
                </c:pt>
                <c:pt idx="67">
                  <c:v>240.1</c:v>
                </c:pt>
                <c:pt idx="68">
                  <c:v>160.1</c:v>
                </c:pt>
                <c:pt idx="69">
                  <c:v>90.1</c:v>
                </c:pt>
                <c:pt idx="70">
                  <c:v>240.1</c:v>
                </c:pt>
                <c:pt idx="71">
                  <c:v>240.1</c:v>
                </c:pt>
                <c:pt idx="72">
                  <c:v>120.1</c:v>
                </c:pt>
                <c:pt idx="73">
                  <c:v>330.2</c:v>
                </c:pt>
                <c:pt idx="74">
                  <c:v>490.3</c:v>
                </c:pt>
                <c:pt idx="75">
                  <c:v>630.4</c:v>
                </c:pt>
                <c:pt idx="76">
                  <c:v>600.4</c:v>
                </c:pt>
                <c:pt idx="77">
                  <c:v>340.2</c:v>
                </c:pt>
                <c:pt idx="78">
                  <c:v>150.1</c:v>
                </c:pt>
                <c:pt idx="79">
                  <c:v>170.1</c:v>
                </c:pt>
                <c:pt idx="80">
                  <c:v>110.1</c:v>
                </c:pt>
                <c:pt idx="81">
                  <c:v>130.1</c:v>
                </c:pt>
                <c:pt idx="82">
                  <c:v>110.1</c:v>
                </c:pt>
                <c:pt idx="83">
                  <c:v>90.1</c:v>
                </c:pt>
                <c:pt idx="84">
                  <c:v>90.1</c:v>
                </c:pt>
                <c:pt idx="85">
                  <c:v>100.1</c:v>
                </c:pt>
                <c:pt idx="86">
                  <c:v>310.2</c:v>
                </c:pt>
                <c:pt idx="87">
                  <c:v>260.2</c:v>
                </c:pt>
                <c:pt idx="88">
                  <c:v>100.1</c:v>
                </c:pt>
                <c:pt idx="89">
                  <c:v>110.1</c:v>
                </c:pt>
                <c:pt idx="90">
                  <c:v>120.1</c:v>
                </c:pt>
                <c:pt idx="91">
                  <c:v>140.1</c:v>
                </c:pt>
                <c:pt idx="92">
                  <c:v>90.1</c:v>
                </c:pt>
                <c:pt idx="93">
                  <c:v>90.1</c:v>
                </c:pt>
                <c:pt idx="94">
                  <c:v>80</c:v>
                </c:pt>
                <c:pt idx="95">
                  <c:v>340.2</c:v>
                </c:pt>
                <c:pt idx="96">
                  <c:v>340.2</c:v>
                </c:pt>
                <c:pt idx="97">
                  <c:v>160.1</c:v>
                </c:pt>
                <c:pt idx="98">
                  <c:v>150.1</c:v>
                </c:pt>
                <c:pt idx="99">
                  <c:v>110.1</c:v>
                </c:pt>
                <c:pt idx="100">
                  <c:v>240.1</c:v>
                </c:pt>
                <c:pt idx="101">
                  <c:v>640.4</c:v>
                </c:pt>
                <c:pt idx="102">
                  <c:v>660.4</c:v>
                </c:pt>
                <c:pt idx="103">
                  <c:v>390.2</c:v>
                </c:pt>
                <c:pt idx="104">
                  <c:v>420.3</c:v>
                </c:pt>
                <c:pt idx="105">
                  <c:v>1140.7</c:v>
                </c:pt>
                <c:pt idx="106">
                  <c:v>400.2</c:v>
                </c:pt>
                <c:pt idx="107">
                  <c:v>260.2</c:v>
                </c:pt>
                <c:pt idx="108">
                  <c:v>130.1</c:v>
                </c:pt>
                <c:pt idx="109">
                  <c:v>130.1</c:v>
                </c:pt>
                <c:pt idx="110">
                  <c:v>80</c:v>
                </c:pt>
                <c:pt idx="111">
                  <c:v>160.1</c:v>
                </c:pt>
                <c:pt idx="112">
                  <c:v>190.1</c:v>
                </c:pt>
                <c:pt idx="113">
                  <c:v>90.1</c:v>
                </c:pt>
                <c:pt idx="114">
                  <c:v>40</c:v>
                </c:pt>
                <c:pt idx="115">
                  <c:v>50</c:v>
                </c:pt>
                <c:pt idx="116">
                  <c:v>20</c:v>
                </c:pt>
                <c:pt idx="117">
                  <c:v>70</c:v>
                </c:pt>
                <c:pt idx="118">
                  <c:v>160.1</c:v>
                </c:pt>
                <c:pt idx="119">
                  <c:v>180.1</c:v>
                </c:pt>
                <c:pt idx="120">
                  <c:v>80</c:v>
                </c:pt>
                <c:pt idx="121">
                  <c:v>370.2</c:v>
                </c:pt>
                <c:pt idx="122">
                  <c:v>400.2</c:v>
                </c:pt>
                <c:pt idx="123">
                  <c:v>120.1</c:v>
                </c:pt>
                <c:pt idx="124">
                  <c:v>70</c:v>
                </c:pt>
                <c:pt idx="125">
                  <c:v>100.1</c:v>
                </c:pt>
                <c:pt idx="126">
                  <c:v>110.1</c:v>
                </c:pt>
                <c:pt idx="127">
                  <c:v>120.1</c:v>
                </c:pt>
                <c:pt idx="128">
                  <c:v>170.1</c:v>
                </c:pt>
                <c:pt idx="129">
                  <c:v>60</c:v>
                </c:pt>
                <c:pt idx="130">
                  <c:v>80</c:v>
                </c:pt>
                <c:pt idx="131">
                  <c:v>70</c:v>
                </c:pt>
                <c:pt idx="132">
                  <c:v>100.1</c:v>
                </c:pt>
                <c:pt idx="133">
                  <c:v>140.1</c:v>
                </c:pt>
                <c:pt idx="134">
                  <c:v>1190.7</c:v>
                </c:pt>
                <c:pt idx="135">
                  <c:v>420.3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63200"/>
        <c:axId val="726963760"/>
      </c:scatterChart>
      <c:valAx>
        <c:axId val="7269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63760"/>
        <c:crosses val="autoZero"/>
        <c:crossBetween val="midCat"/>
      </c:valAx>
      <c:valAx>
        <c:axId val="7269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6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68350831146111"/>
          <c:y val="6.0763342082239678E-2"/>
          <c:w val="0.36774409448818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10.0</a:t>
            </a:r>
            <a:r>
              <a:rPr lang="en-US" baseline="0"/>
              <a:t>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3'!$Q$1</c:f>
              <c:strCache>
                <c:ptCount val="1"/>
                <c:pt idx="0">
                  <c:v>10.0um-One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3'!$Q$2:$Q$143</c:f>
              <c:numCache>
                <c:formatCode>General</c:formatCode>
                <c:ptCount val="142"/>
                <c:pt idx="0">
                  <c:v>80.900000000000006</c:v>
                </c:pt>
                <c:pt idx="1">
                  <c:v>20.2</c:v>
                </c:pt>
                <c:pt idx="2">
                  <c:v>30.3</c:v>
                </c:pt>
                <c:pt idx="3">
                  <c:v>10.1</c:v>
                </c:pt>
                <c:pt idx="4">
                  <c:v>0</c:v>
                </c:pt>
                <c:pt idx="5">
                  <c:v>30.3</c:v>
                </c:pt>
                <c:pt idx="6">
                  <c:v>60.7</c:v>
                </c:pt>
                <c:pt idx="7">
                  <c:v>10.1</c:v>
                </c:pt>
                <c:pt idx="8">
                  <c:v>141.6</c:v>
                </c:pt>
                <c:pt idx="9">
                  <c:v>171.9</c:v>
                </c:pt>
                <c:pt idx="10">
                  <c:v>80.900000000000006</c:v>
                </c:pt>
                <c:pt idx="11">
                  <c:v>91</c:v>
                </c:pt>
                <c:pt idx="12">
                  <c:v>121.4</c:v>
                </c:pt>
                <c:pt idx="13">
                  <c:v>101.1</c:v>
                </c:pt>
                <c:pt idx="14">
                  <c:v>232.6</c:v>
                </c:pt>
                <c:pt idx="15">
                  <c:v>91</c:v>
                </c:pt>
                <c:pt idx="16">
                  <c:v>91</c:v>
                </c:pt>
                <c:pt idx="17">
                  <c:v>182</c:v>
                </c:pt>
                <c:pt idx="18">
                  <c:v>50.6</c:v>
                </c:pt>
                <c:pt idx="19">
                  <c:v>111.2</c:v>
                </c:pt>
                <c:pt idx="20">
                  <c:v>70.8</c:v>
                </c:pt>
                <c:pt idx="21">
                  <c:v>40.5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50.6</c:v>
                </c:pt>
                <c:pt idx="30">
                  <c:v>70.8</c:v>
                </c:pt>
                <c:pt idx="31">
                  <c:v>10.1</c:v>
                </c:pt>
                <c:pt idx="32">
                  <c:v>30.3</c:v>
                </c:pt>
                <c:pt idx="33">
                  <c:v>91</c:v>
                </c:pt>
                <c:pt idx="34">
                  <c:v>20.2</c:v>
                </c:pt>
                <c:pt idx="35">
                  <c:v>40.5</c:v>
                </c:pt>
                <c:pt idx="36">
                  <c:v>0</c:v>
                </c:pt>
                <c:pt idx="37">
                  <c:v>10.1</c:v>
                </c:pt>
                <c:pt idx="38">
                  <c:v>0</c:v>
                </c:pt>
                <c:pt idx="39">
                  <c:v>10.1</c:v>
                </c:pt>
                <c:pt idx="40">
                  <c:v>20.2</c:v>
                </c:pt>
                <c:pt idx="41">
                  <c:v>10.1</c:v>
                </c:pt>
                <c:pt idx="42">
                  <c:v>10.1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10.1</c:v>
                </c:pt>
                <c:pt idx="47">
                  <c:v>50.6</c:v>
                </c:pt>
                <c:pt idx="48">
                  <c:v>30.3</c:v>
                </c:pt>
                <c:pt idx="49">
                  <c:v>70.8</c:v>
                </c:pt>
                <c:pt idx="50">
                  <c:v>101.1</c:v>
                </c:pt>
                <c:pt idx="51">
                  <c:v>40.5</c:v>
                </c:pt>
                <c:pt idx="52">
                  <c:v>40.5</c:v>
                </c:pt>
                <c:pt idx="53">
                  <c:v>50.6</c:v>
                </c:pt>
                <c:pt idx="54">
                  <c:v>40.5</c:v>
                </c:pt>
                <c:pt idx="55">
                  <c:v>10.1</c:v>
                </c:pt>
                <c:pt idx="56">
                  <c:v>20.2</c:v>
                </c:pt>
                <c:pt idx="57">
                  <c:v>20.2</c:v>
                </c:pt>
                <c:pt idx="58">
                  <c:v>80.900000000000006</c:v>
                </c:pt>
                <c:pt idx="59">
                  <c:v>30.3</c:v>
                </c:pt>
                <c:pt idx="60">
                  <c:v>10.1</c:v>
                </c:pt>
                <c:pt idx="61">
                  <c:v>40.5</c:v>
                </c:pt>
                <c:pt idx="62">
                  <c:v>121.4</c:v>
                </c:pt>
                <c:pt idx="63">
                  <c:v>141.6</c:v>
                </c:pt>
                <c:pt idx="64">
                  <c:v>60.7</c:v>
                </c:pt>
                <c:pt idx="65">
                  <c:v>60.7</c:v>
                </c:pt>
                <c:pt idx="66">
                  <c:v>91</c:v>
                </c:pt>
                <c:pt idx="67">
                  <c:v>50.6</c:v>
                </c:pt>
                <c:pt idx="68">
                  <c:v>40.5</c:v>
                </c:pt>
                <c:pt idx="69">
                  <c:v>50.6</c:v>
                </c:pt>
                <c:pt idx="70">
                  <c:v>50.6</c:v>
                </c:pt>
                <c:pt idx="71">
                  <c:v>40.5</c:v>
                </c:pt>
                <c:pt idx="72">
                  <c:v>161.80000000000001</c:v>
                </c:pt>
                <c:pt idx="73">
                  <c:v>91</c:v>
                </c:pt>
                <c:pt idx="74">
                  <c:v>273.10000000000002</c:v>
                </c:pt>
                <c:pt idx="75">
                  <c:v>192.2</c:v>
                </c:pt>
                <c:pt idx="76">
                  <c:v>80.900000000000006</c:v>
                </c:pt>
                <c:pt idx="77">
                  <c:v>30.3</c:v>
                </c:pt>
                <c:pt idx="78">
                  <c:v>20.2</c:v>
                </c:pt>
                <c:pt idx="79">
                  <c:v>40.5</c:v>
                </c:pt>
                <c:pt idx="80">
                  <c:v>50.6</c:v>
                </c:pt>
                <c:pt idx="81">
                  <c:v>20.2</c:v>
                </c:pt>
                <c:pt idx="82">
                  <c:v>10.1</c:v>
                </c:pt>
                <c:pt idx="83">
                  <c:v>20.2</c:v>
                </c:pt>
                <c:pt idx="84">
                  <c:v>20.2</c:v>
                </c:pt>
                <c:pt idx="85">
                  <c:v>101.1</c:v>
                </c:pt>
                <c:pt idx="86">
                  <c:v>101.1</c:v>
                </c:pt>
                <c:pt idx="87">
                  <c:v>30.3</c:v>
                </c:pt>
                <c:pt idx="88">
                  <c:v>20.2</c:v>
                </c:pt>
                <c:pt idx="89">
                  <c:v>50.6</c:v>
                </c:pt>
                <c:pt idx="90">
                  <c:v>111.2</c:v>
                </c:pt>
                <c:pt idx="91">
                  <c:v>60.7</c:v>
                </c:pt>
                <c:pt idx="92">
                  <c:v>20.2</c:v>
                </c:pt>
                <c:pt idx="93">
                  <c:v>20.2</c:v>
                </c:pt>
                <c:pt idx="94">
                  <c:v>80.900000000000006</c:v>
                </c:pt>
                <c:pt idx="95">
                  <c:v>222.5</c:v>
                </c:pt>
                <c:pt idx="96">
                  <c:v>70.8</c:v>
                </c:pt>
                <c:pt idx="97">
                  <c:v>50.6</c:v>
                </c:pt>
                <c:pt idx="98">
                  <c:v>30.3</c:v>
                </c:pt>
                <c:pt idx="99">
                  <c:v>40.5</c:v>
                </c:pt>
                <c:pt idx="100">
                  <c:v>313.5</c:v>
                </c:pt>
                <c:pt idx="101">
                  <c:v>131.5</c:v>
                </c:pt>
                <c:pt idx="102">
                  <c:v>111.2</c:v>
                </c:pt>
                <c:pt idx="103">
                  <c:v>313.5</c:v>
                </c:pt>
                <c:pt idx="104">
                  <c:v>212.4</c:v>
                </c:pt>
                <c:pt idx="105">
                  <c:v>232.6</c:v>
                </c:pt>
                <c:pt idx="106">
                  <c:v>101.1</c:v>
                </c:pt>
                <c:pt idx="107">
                  <c:v>40.5</c:v>
                </c:pt>
                <c:pt idx="108">
                  <c:v>30.3</c:v>
                </c:pt>
                <c:pt idx="109">
                  <c:v>30.3</c:v>
                </c:pt>
                <c:pt idx="110">
                  <c:v>60.7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0</c:v>
                </c:pt>
                <c:pt idx="115">
                  <c:v>10.1</c:v>
                </c:pt>
                <c:pt idx="116">
                  <c:v>30.3</c:v>
                </c:pt>
                <c:pt idx="117">
                  <c:v>40.5</c:v>
                </c:pt>
                <c:pt idx="118">
                  <c:v>40.5</c:v>
                </c:pt>
                <c:pt idx="119">
                  <c:v>30.3</c:v>
                </c:pt>
                <c:pt idx="120">
                  <c:v>20.2</c:v>
                </c:pt>
                <c:pt idx="121">
                  <c:v>101.1</c:v>
                </c:pt>
                <c:pt idx="122">
                  <c:v>50.6</c:v>
                </c:pt>
                <c:pt idx="123">
                  <c:v>20.2</c:v>
                </c:pt>
                <c:pt idx="124">
                  <c:v>40.5</c:v>
                </c:pt>
                <c:pt idx="125">
                  <c:v>20.2</c:v>
                </c:pt>
                <c:pt idx="126">
                  <c:v>30.3</c:v>
                </c:pt>
                <c:pt idx="127">
                  <c:v>30.3</c:v>
                </c:pt>
                <c:pt idx="128">
                  <c:v>10.1</c:v>
                </c:pt>
                <c:pt idx="129">
                  <c:v>10.1</c:v>
                </c:pt>
                <c:pt idx="130">
                  <c:v>20.2</c:v>
                </c:pt>
                <c:pt idx="131">
                  <c:v>10.1</c:v>
                </c:pt>
                <c:pt idx="132">
                  <c:v>525.9</c:v>
                </c:pt>
                <c:pt idx="133">
                  <c:v>262.89999999999998</c:v>
                </c:pt>
                <c:pt idx="134">
                  <c:v>151.69999999999999</c:v>
                </c:pt>
                <c:pt idx="135">
                  <c:v>101.1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3'!$R$1</c:f>
              <c:strCache>
                <c:ptCount val="1"/>
                <c:pt idx="0">
                  <c:v>10.0um 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3'!$R$2:$R$143</c:f>
              <c:numCache>
                <c:formatCode>General</c:formatCode>
                <c:ptCount val="142"/>
                <c:pt idx="0">
                  <c:v>30</c:v>
                </c:pt>
                <c:pt idx="1">
                  <c:v>30</c:v>
                </c:pt>
                <c:pt idx="2">
                  <c:v>10</c:v>
                </c:pt>
                <c:pt idx="3">
                  <c:v>70</c:v>
                </c:pt>
                <c:pt idx="4">
                  <c:v>20</c:v>
                </c:pt>
                <c:pt idx="5">
                  <c:v>40</c:v>
                </c:pt>
                <c:pt idx="6">
                  <c:v>10</c:v>
                </c:pt>
                <c:pt idx="7">
                  <c:v>20</c:v>
                </c:pt>
                <c:pt idx="8">
                  <c:v>110.1</c:v>
                </c:pt>
                <c:pt idx="9">
                  <c:v>150.1</c:v>
                </c:pt>
                <c:pt idx="10">
                  <c:v>100.1</c:v>
                </c:pt>
                <c:pt idx="11">
                  <c:v>90.1</c:v>
                </c:pt>
                <c:pt idx="12">
                  <c:v>140.1</c:v>
                </c:pt>
                <c:pt idx="13">
                  <c:v>240.1</c:v>
                </c:pt>
                <c:pt idx="14">
                  <c:v>180.1</c:v>
                </c:pt>
                <c:pt idx="15">
                  <c:v>200.1</c:v>
                </c:pt>
                <c:pt idx="16">
                  <c:v>160.1</c:v>
                </c:pt>
                <c:pt idx="17">
                  <c:v>190.1</c:v>
                </c:pt>
                <c:pt idx="18">
                  <c:v>90.1</c:v>
                </c:pt>
                <c:pt idx="19">
                  <c:v>60</c:v>
                </c:pt>
                <c:pt idx="20">
                  <c:v>50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20</c:v>
                </c:pt>
                <c:pt idx="29">
                  <c:v>50</c:v>
                </c:pt>
                <c:pt idx="30">
                  <c:v>60</c:v>
                </c:pt>
                <c:pt idx="31">
                  <c:v>20</c:v>
                </c:pt>
                <c:pt idx="32">
                  <c:v>10</c:v>
                </c:pt>
                <c:pt idx="33">
                  <c:v>20</c:v>
                </c:pt>
                <c:pt idx="34">
                  <c:v>10</c:v>
                </c:pt>
                <c:pt idx="35">
                  <c:v>20</c:v>
                </c:pt>
                <c:pt idx="36">
                  <c:v>10</c:v>
                </c:pt>
                <c:pt idx="37">
                  <c:v>10</c:v>
                </c:pt>
                <c:pt idx="38">
                  <c:v>30</c:v>
                </c:pt>
                <c:pt idx="39">
                  <c:v>20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0</c:v>
                </c:pt>
                <c:pt idx="46">
                  <c:v>30</c:v>
                </c:pt>
                <c:pt idx="47">
                  <c:v>20</c:v>
                </c:pt>
                <c:pt idx="48">
                  <c:v>60</c:v>
                </c:pt>
                <c:pt idx="49">
                  <c:v>110.1</c:v>
                </c:pt>
                <c:pt idx="50">
                  <c:v>90.1</c:v>
                </c:pt>
                <c:pt idx="51">
                  <c:v>70</c:v>
                </c:pt>
                <c:pt idx="52">
                  <c:v>70</c:v>
                </c:pt>
                <c:pt idx="53">
                  <c:v>50</c:v>
                </c:pt>
                <c:pt idx="54">
                  <c:v>60</c:v>
                </c:pt>
                <c:pt idx="55">
                  <c:v>20</c:v>
                </c:pt>
                <c:pt idx="56">
                  <c:v>0</c:v>
                </c:pt>
                <c:pt idx="57">
                  <c:v>10</c:v>
                </c:pt>
                <c:pt idx="58">
                  <c:v>110.1</c:v>
                </c:pt>
                <c:pt idx="59">
                  <c:v>30</c:v>
                </c:pt>
                <c:pt idx="60">
                  <c:v>20</c:v>
                </c:pt>
                <c:pt idx="61">
                  <c:v>60</c:v>
                </c:pt>
                <c:pt idx="62">
                  <c:v>80</c:v>
                </c:pt>
                <c:pt idx="63">
                  <c:v>150.1</c:v>
                </c:pt>
                <c:pt idx="64">
                  <c:v>100.1</c:v>
                </c:pt>
                <c:pt idx="65">
                  <c:v>20</c:v>
                </c:pt>
                <c:pt idx="66">
                  <c:v>80</c:v>
                </c:pt>
                <c:pt idx="67">
                  <c:v>30</c:v>
                </c:pt>
                <c:pt idx="68">
                  <c:v>90.1</c:v>
                </c:pt>
                <c:pt idx="69">
                  <c:v>30</c:v>
                </c:pt>
                <c:pt idx="70">
                  <c:v>50</c:v>
                </c:pt>
                <c:pt idx="71">
                  <c:v>60</c:v>
                </c:pt>
                <c:pt idx="72">
                  <c:v>50</c:v>
                </c:pt>
                <c:pt idx="73">
                  <c:v>150.1</c:v>
                </c:pt>
                <c:pt idx="74">
                  <c:v>210.1</c:v>
                </c:pt>
                <c:pt idx="75">
                  <c:v>290.2</c:v>
                </c:pt>
                <c:pt idx="76">
                  <c:v>250.1</c:v>
                </c:pt>
                <c:pt idx="77">
                  <c:v>120.1</c:v>
                </c:pt>
                <c:pt idx="78">
                  <c:v>50</c:v>
                </c:pt>
                <c:pt idx="79">
                  <c:v>40</c:v>
                </c:pt>
                <c:pt idx="80">
                  <c:v>20</c:v>
                </c:pt>
                <c:pt idx="81">
                  <c:v>70</c:v>
                </c:pt>
                <c:pt idx="82">
                  <c:v>60</c:v>
                </c:pt>
                <c:pt idx="83">
                  <c:v>10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100.1</c:v>
                </c:pt>
                <c:pt idx="88">
                  <c:v>20</c:v>
                </c:pt>
                <c:pt idx="89">
                  <c:v>40</c:v>
                </c:pt>
                <c:pt idx="90">
                  <c:v>90.1</c:v>
                </c:pt>
                <c:pt idx="91">
                  <c:v>80</c:v>
                </c:pt>
                <c:pt idx="92">
                  <c:v>40</c:v>
                </c:pt>
                <c:pt idx="93">
                  <c:v>30</c:v>
                </c:pt>
                <c:pt idx="94">
                  <c:v>30</c:v>
                </c:pt>
                <c:pt idx="95">
                  <c:v>120.1</c:v>
                </c:pt>
                <c:pt idx="96">
                  <c:v>100.1</c:v>
                </c:pt>
                <c:pt idx="97">
                  <c:v>80</c:v>
                </c:pt>
                <c:pt idx="98">
                  <c:v>20</c:v>
                </c:pt>
                <c:pt idx="99">
                  <c:v>20</c:v>
                </c:pt>
                <c:pt idx="100">
                  <c:v>60</c:v>
                </c:pt>
                <c:pt idx="101">
                  <c:v>190.1</c:v>
                </c:pt>
                <c:pt idx="102">
                  <c:v>130.1</c:v>
                </c:pt>
                <c:pt idx="103">
                  <c:v>90.1</c:v>
                </c:pt>
                <c:pt idx="104">
                  <c:v>210.1</c:v>
                </c:pt>
                <c:pt idx="105">
                  <c:v>350.2</c:v>
                </c:pt>
                <c:pt idx="106">
                  <c:v>180.1</c:v>
                </c:pt>
                <c:pt idx="107">
                  <c:v>100.1</c:v>
                </c:pt>
                <c:pt idx="108">
                  <c:v>20</c:v>
                </c:pt>
                <c:pt idx="109">
                  <c:v>40</c:v>
                </c:pt>
                <c:pt idx="110">
                  <c:v>60</c:v>
                </c:pt>
                <c:pt idx="111">
                  <c:v>50</c:v>
                </c:pt>
                <c:pt idx="112">
                  <c:v>20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80</c:v>
                </c:pt>
                <c:pt idx="119">
                  <c:v>40</c:v>
                </c:pt>
                <c:pt idx="120">
                  <c:v>30</c:v>
                </c:pt>
                <c:pt idx="121">
                  <c:v>120.1</c:v>
                </c:pt>
                <c:pt idx="122">
                  <c:v>210.1</c:v>
                </c:pt>
                <c:pt idx="123">
                  <c:v>90.1</c:v>
                </c:pt>
                <c:pt idx="124">
                  <c:v>10</c:v>
                </c:pt>
                <c:pt idx="125">
                  <c:v>50</c:v>
                </c:pt>
                <c:pt idx="126">
                  <c:v>40</c:v>
                </c:pt>
                <c:pt idx="127">
                  <c:v>20</c:v>
                </c:pt>
                <c:pt idx="128">
                  <c:v>40</c:v>
                </c:pt>
                <c:pt idx="129">
                  <c:v>30</c:v>
                </c:pt>
                <c:pt idx="130">
                  <c:v>20</c:v>
                </c:pt>
                <c:pt idx="131">
                  <c:v>30</c:v>
                </c:pt>
                <c:pt idx="132">
                  <c:v>30</c:v>
                </c:pt>
                <c:pt idx="133">
                  <c:v>100.1</c:v>
                </c:pt>
                <c:pt idx="134">
                  <c:v>480.3</c:v>
                </c:pt>
                <c:pt idx="135">
                  <c:v>190.1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58032"/>
        <c:axId val="727758592"/>
      </c:scatterChart>
      <c:valAx>
        <c:axId val="7277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58592"/>
        <c:crosses val="autoZero"/>
        <c:crossBetween val="midCat"/>
      </c:valAx>
      <c:valAx>
        <c:axId val="727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5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703915135608054"/>
          <c:y val="3.7615193934091531E-2"/>
          <c:w val="0.3981439195100611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</a:t>
            </a:r>
            <a:r>
              <a:rPr lang="en-US" baseline="0"/>
              <a:t> 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3'!$E$1</c:f>
              <c:strCache>
                <c:ptCount val="1"/>
                <c:pt idx="0">
                  <c:v>0.5um - 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3'!$E$2:$E$143</c:f>
              <c:numCache>
                <c:formatCode>General</c:formatCode>
                <c:ptCount val="142"/>
                <c:pt idx="0">
                  <c:v>18790.3</c:v>
                </c:pt>
                <c:pt idx="1">
                  <c:v>15392.2</c:v>
                </c:pt>
                <c:pt idx="2">
                  <c:v>17222.7</c:v>
                </c:pt>
                <c:pt idx="3">
                  <c:v>16565.400000000001</c:v>
                </c:pt>
                <c:pt idx="4">
                  <c:v>17232.8</c:v>
                </c:pt>
                <c:pt idx="5">
                  <c:v>17576.7</c:v>
                </c:pt>
                <c:pt idx="6">
                  <c:v>16666.5</c:v>
                </c:pt>
                <c:pt idx="7">
                  <c:v>17799.2</c:v>
                </c:pt>
                <c:pt idx="8">
                  <c:v>18173.3</c:v>
                </c:pt>
                <c:pt idx="9">
                  <c:v>16868.8</c:v>
                </c:pt>
                <c:pt idx="10">
                  <c:v>12681.9</c:v>
                </c:pt>
                <c:pt idx="11">
                  <c:v>16150.7</c:v>
                </c:pt>
                <c:pt idx="12">
                  <c:v>15452.9</c:v>
                </c:pt>
                <c:pt idx="13">
                  <c:v>12085.2</c:v>
                </c:pt>
                <c:pt idx="14">
                  <c:v>14320.2</c:v>
                </c:pt>
                <c:pt idx="15">
                  <c:v>14643.9</c:v>
                </c:pt>
                <c:pt idx="16">
                  <c:v>13683.1</c:v>
                </c:pt>
                <c:pt idx="17">
                  <c:v>15230.4</c:v>
                </c:pt>
                <c:pt idx="18">
                  <c:v>13056.1</c:v>
                </c:pt>
                <c:pt idx="19">
                  <c:v>15139.4</c:v>
                </c:pt>
                <c:pt idx="20">
                  <c:v>14643.9</c:v>
                </c:pt>
                <c:pt idx="21">
                  <c:v>14967.5</c:v>
                </c:pt>
                <c:pt idx="22">
                  <c:v>15007.9</c:v>
                </c:pt>
                <c:pt idx="23">
                  <c:v>14916.9</c:v>
                </c:pt>
                <c:pt idx="24">
                  <c:v>13329.1</c:v>
                </c:pt>
                <c:pt idx="25">
                  <c:v>14360.7</c:v>
                </c:pt>
                <c:pt idx="26">
                  <c:v>13996.6</c:v>
                </c:pt>
                <c:pt idx="27">
                  <c:v>15028.2</c:v>
                </c:pt>
                <c:pt idx="28">
                  <c:v>14229.2</c:v>
                </c:pt>
                <c:pt idx="29">
                  <c:v>14552.8</c:v>
                </c:pt>
                <c:pt idx="30">
                  <c:v>12833.6</c:v>
                </c:pt>
                <c:pt idx="31">
                  <c:v>12419</c:v>
                </c:pt>
                <c:pt idx="32">
                  <c:v>14451.7</c:v>
                </c:pt>
                <c:pt idx="33">
                  <c:v>12327.9</c:v>
                </c:pt>
                <c:pt idx="34">
                  <c:v>13612.3</c:v>
                </c:pt>
                <c:pt idx="35">
                  <c:v>14562.9</c:v>
                </c:pt>
                <c:pt idx="36">
                  <c:v>14118</c:v>
                </c:pt>
                <c:pt idx="37">
                  <c:v>13996.6</c:v>
                </c:pt>
                <c:pt idx="38">
                  <c:v>14643.9</c:v>
                </c:pt>
                <c:pt idx="39">
                  <c:v>13147.1</c:v>
                </c:pt>
                <c:pt idx="40">
                  <c:v>12692</c:v>
                </c:pt>
                <c:pt idx="41">
                  <c:v>13814.6</c:v>
                </c:pt>
                <c:pt idx="42">
                  <c:v>14927</c:v>
                </c:pt>
                <c:pt idx="43">
                  <c:v>14380.9</c:v>
                </c:pt>
                <c:pt idx="44">
                  <c:v>14350.6</c:v>
                </c:pt>
                <c:pt idx="45">
                  <c:v>13824.7</c:v>
                </c:pt>
                <c:pt idx="46">
                  <c:v>15392.2</c:v>
                </c:pt>
                <c:pt idx="47">
                  <c:v>14724.8</c:v>
                </c:pt>
                <c:pt idx="48">
                  <c:v>16585.599999999999</c:v>
                </c:pt>
                <c:pt idx="49">
                  <c:v>16868.8</c:v>
                </c:pt>
                <c:pt idx="50">
                  <c:v>16363.1</c:v>
                </c:pt>
                <c:pt idx="51">
                  <c:v>17687.900000000001</c:v>
                </c:pt>
                <c:pt idx="52">
                  <c:v>18163.2</c:v>
                </c:pt>
                <c:pt idx="53">
                  <c:v>17698</c:v>
                </c:pt>
                <c:pt idx="54">
                  <c:v>18001.400000000001</c:v>
                </c:pt>
                <c:pt idx="55">
                  <c:v>17242.900000000001</c:v>
                </c:pt>
                <c:pt idx="56">
                  <c:v>15766.4</c:v>
                </c:pt>
                <c:pt idx="57">
                  <c:v>17748.599999999999</c:v>
                </c:pt>
                <c:pt idx="58">
                  <c:v>17000.2</c:v>
                </c:pt>
                <c:pt idx="59">
                  <c:v>16221.5</c:v>
                </c:pt>
                <c:pt idx="60">
                  <c:v>14431.5</c:v>
                </c:pt>
                <c:pt idx="61">
                  <c:v>15088.8</c:v>
                </c:pt>
                <c:pt idx="62">
                  <c:v>16737.3</c:v>
                </c:pt>
                <c:pt idx="63">
                  <c:v>15463</c:v>
                </c:pt>
                <c:pt idx="64">
                  <c:v>14431.5</c:v>
                </c:pt>
                <c:pt idx="65">
                  <c:v>13996.6</c:v>
                </c:pt>
                <c:pt idx="66">
                  <c:v>14987.7</c:v>
                </c:pt>
                <c:pt idx="67">
                  <c:v>13491</c:v>
                </c:pt>
                <c:pt idx="68">
                  <c:v>12803.3</c:v>
                </c:pt>
                <c:pt idx="69">
                  <c:v>14006.7</c:v>
                </c:pt>
                <c:pt idx="70">
                  <c:v>13187.6</c:v>
                </c:pt>
                <c:pt idx="71">
                  <c:v>13005.5</c:v>
                </c:pt>
                <c:pt idx="72">
                  <c:v>15655.2</c:v>
                </c:pt>
                <c:pt idx="73">
                  <c:v>14067.4</c:v>
                </c:pt>
                <c:pt idx="74">
                  <c:v>15048.4</c:v>
                </c:pt>
                <c:pt idx="75">
                  <c:v>15210.2</c:v>
                </c:pt>
                <c:pt idx="76">
                  <c:v>15726</c:v>
                </c:pt>
                <c:pt idx="77">
                  <c:v>14350.6</c:v>
                </c:pt>
                <c:pt idx="78">
                  <c:v>13046</c:v>
                </c:pt>
                <c:pt idx="79">
                  <c:v>14168.5</c:v>
                </c:pt>
                <c:pt idx="80">
                  <c:v>13420.2</c:v>
                </c:pt>
                <c:pt idx="81">
                  <c:v>14360.7</c:v>
                </c:pt>
                <c:pt idx="82">
                  <c:v>14694.4</c:v>
                </c:pt>
                <c:pt idx="83">
                  <c:v>14977.6</c:v>
                </c:pt>
                <c:pt idx="84">
                  <c:v>14825.9</c:v>
                </c:pt>
                <c:pt idx="85">
                  <c:v>17829.5</c:v>
                </c:pt>
                <c:pt idx="86">
                  <c:v>16363.1</c:v>
                </c:pt>
                <c:pt idx="87">
                  <c:v>15301.2</c:v>
                </c:pt>
                <c:pt idx="88">
                  <c:v>16969.900000000001</c:v>
                </c:pt>
                <c:pt idx="89">
                  <c:v>15958.6</c:v>
                </c:pt>
                <c:pt idx="90">
                  <c:v>16160.8</c:v>
                </c:pt>
                <c:pt idx="91">
                  <c:v>17950.900000000001</c:v>
                </c:pt>
                <c:pt idx="92">
                  <c:v>15574.3</c:v>
                </c:pt>
                <c:pt idx="93">
                  <c:v>16433.900000000001</c:v>
                </c:pt>
                <c:pt idx="94">
                  <c:v>18709.3</c:v>
                </c:pt>
                <c:pt idx="95">
                  <c:v>20246.5</c:v>
                </c:pt>
                <c:pt idx="96">
                  <c:v>17283.400000000001</c:v>
                </c:pt>
                <c:pt idx="97">
                  <c:v>18153.099999999999</c:v>
                </c:pt>
                <c:pt idx="98">
                  <c:v>17657.599999999999</c:v>
                </c:pt>
                <c:pt idx="99">
                  <c:v>19022.900000000001</c:v>
                </c:pt>
                <c:pt idx="100">
                  <c:v>23118.7</c:v>
                </c:pt>
                <c:pt idx="101">
                  <c:v>19164.400000000001</c:v>
                </c:pt>
                <c:pt idx="102">
                  <c:v>17930.599999999999</c:v>
                </c:pt>
                <c:pt idx="103">
                  <c:v>21025.3</c:v>
                </c:pt>
                <c:pt idx="104">
                  <c:v>20883.7</c:v>
                </c:pt>
                <c:pt idx="105">
                  <c:v>18143</c:v>
                </c:pt>
                <c:pt idx="106">
                  <c:v>17435.099999999999</c:v>
                </c:pt>
                <c:pt idx="107">
                  <c:v>17991.3</c:v>
                </c:pt>
                <c:pt idx="108">
                  <c:v>16868.8</c:v>
                </c:pt>
                <c:pt idx="109">
                  <c:v>17687.900000000001</c:v>
                </c:pt>
                <c:pt idx="110">
                  <c:v>17748.599999999999</c:v>
                </c:pt>
                <c:pt idx="111">
                  <c:v>16636.099999999999</c:v>
                </c:pt>
                <c:pt idx="112">
                  <c:v>15665.3</c:v>
                </c:pt>
                <c:pt idx="113">
                  <c:v>15503.5</c:v>
                </c:pt>
                <c:pt idx="114">
                  <c:v>15200.1</c:v>
                </c:pt>
                <c:pt idx="115">
                  <c:v>15584.4</c:v>
                </c:pt>
                <c:pt idx="116">
                  <c:v>16191.2</c:v>
                </c:pt>
                <c:pt idx="117">
                  <c:v>15928.2</c:v>
                </c:pt>
                <c:pt idx="118">
                  <c:v>15918.1</c:v>
                </c:pt>
                <c:pt idx="119">
                  <c:v>16272.1</c:v>
                </c:pt>
                <c:pt idx="120">
                  <c:v>16949.7</c:v>
                </c:pt>
                <c:pt idx="121">
                  <c:v>16899.099999999999</c:v>
                </c:pt>
                <c:pt idx="122">
                  <c:v>16494.599999999999</c:v>
                </c:pt>
                <c:pt idx="123">
                  <c:v>16757.5</c:v>
                </c:pt>
                <c:pt idx="124">
                  <c:v>17758.7</c:v>
                </c:pt>
                <c:pt idx="125">
                  <c:v>17283.400000000001</c:v>
                </c:pt>
                <c:pt idx="126">
                  <c:v>17505.900000000001</c:v>
                </c:pt>
                <c:pt idx="127">
                  <c:v>15776.5</c:v>
                </c:pt>
                <c:pt idx="128">
                  <c:v>16524.900000000001</c:v>
                </c:pt>
                <c:pt idx="129">
                  <c:v>16241.7</c:v>
                </c:pt>
                <c:pt idx="130">
                  <c:v>16191.2</c:v>
                </c:pt>
                <c:pt idx="131">
                  <c:v>15928.2</c:v>
                </c:pt>
                <c:pt idx="132">
                  <c:v>23351.3</c:v>
                </c:pt>
                <c:pt idx="133">
                  <c:v>20529.7</c:v>
                </c:pt>
                <c:pt idx="134">
                  <c:v>16514.8</c:v>
                </c:pt>
                <c:pt idx="135">
                  <c:v>17617.099999999999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3'!$F$1</c:f>
              <c:strCache>
                <c:ptCount val="1"/>
                <c:pt idx="0">
                  <c:v>0.5um 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3'!$F$2:$F$143</c:f>
              <c:numCache>
                <c:formatCode>General</c:formatCode>
                <c:ptCount val="142"/>
                <c:pt idx="0">
                  <c:v>14218.5</c:v>
                </c:pt>
                <c:pt idx="1">
                  <c:v>13428</c:v>
                </c:pt>
                <c:pt idx="2">
                  <c:v>13197.9</c:v>
                </c:pt>
                <c:pt idx="3">
                  <c:v>13868.3</c:v>
                </c:pt>
                <c:pt idx="4">
                  <c:v>11727</c:v>
                </c:pt>
                <c:pt idx="5">
                  <c:v>14278.5</c:v>
                </c:pt>
                <c:pt idx="6">
                  <c:v>12807.6</c:v>
                </c:pt>
                <c:pt idx="7">
                  <c:v>13688.1</c:v>
                </c:pt>
                <c:pt idx="8">
                  <c:v>15489.2</c:v>
                </c:pt>
                <c:pt idx="9">
                  <c:v>15399.2</c:v>
                </c:pt>
                <c:pt idx="10">
                  <c:v>16740</c:v>
                </c:pt>
                <c:pt idx="11">
                  <c:v>15149</c:v>
                </c:pt>
                <c:pt idx="12">
                  <c:v>14118.4</c:v>
                </c:pt>
                <c:pt idx="13">
                  <c:v>15529.2</c:v>
                </c:pt>
                <c:pt idx="14">
                  <c:v>18400.900000000001</c:v>
                </c:pt>
                <c:pt idx="15">
                  <c:v>16209.6</c:v>
                </c:pt>
                <c:pt idx="16">
                  <c:v>17900.7</c:v>
                </c:pt>
                <c:pt idx="17">
                  <c:v>18621.099999999999</c:v>
                </c:pt>
                <c:pt idx="18">
                  <c:v>17200.2</c:v>
                </c:pt>
                <c:pt idx="19">
                  <c:v>16539.8</c:v>
                </c:pt>
                <c:pt idx="20">
                  <c:v>17380.3</c:v>
                </c:pt>
                <c:pt idx="21">
                  <c:v>17760.599999999999</c:v>
                </c:pt>
                <c:pt idx="22">
                  <c:v>16509.8</c:v>
                </c:pt>
                <c:pt idx="23">
                  <c:v>18010.7</c:v>
                </c:pt>
                <c:pt idx="24">
                  <c:v>16179.6</c:v>
                </c:pt>
                <c:pt idx="25">
                  <c:v>15179</c:v>
                </c:pt>
                <c:pt idx="26">
                  <c:v>17880.599999999999</c:v>
                </c:pt>
                <c:pt idx="27">
                  <c:v>17360.3</c:v>
                </c:pt>
                <c:pt idx="28">
                  <c:v>15149</c:v>
                </c:pt>
                <c:pt idx="29">
                  <c:v>15079</c:v>
                </c:pt>
                <c:pt idx="30">
                  <c:v>15309.1</c:v>
                </c:pt>
                <c:pt idx="31">
                  <c:v>14428.6</c:v>
                </c:pt>
                <c:pt idx="32">
                  <c:v>15059</c:v>
                </c:pt>
                <c:pt idx="33">
                  <c:v>17450.400000000001</c:v>
                </c:pt>
                <c:pt idx="34">
                  <c:v>17080.2</c:v>
                </c:pt>
                <c:pt idx="35">
                  <c:v>16890</c:v>
                </c:pt>
                <c:pt idx="36">
                  <c:v>17210.2</c:v>
                </c:pt>
                <c:pt idx="37">
                  <c:v>15709.3</c:v>
                </c:pt>
                <c:pt idx="38">
                  <c:v>15669.3</c:v>
                </c:pt>
                <c:pt idx="39">
                  <c:v>14428.6</c:v>
                </c:pt>
                <c:pt idx="40">
                  <c:v>15289.1</c:v>
                </c:pt>
                <c:pt idx="41">
                  <c:v>15419.2</c:v>
                </c:pt>
                <c:pt idx="42">
                  <c:v>17440.400000000001</c:v>
                </c:pt>
                <c:pt idx="43">
                  <c:v>16249.7</c:v>
                </c:pt>
                <c:pt idx="44">
                  <c:v>17580.5</c:v>
                </c:pt>
                <c:pt idx="45">
                  <c:v>15289.1</c:v>
                </c:pt>
                <c:pt idx="46">
                  <c:v>18891.2</c:v>
                </c:pt>
                <c:pt idx="47">
                  <c:v>17450.400000000001</c:v>
                </c:pt>
                <c:pt idx="48">
                  <c:v>21452.799999999999</c:v>
                </c:pt>
                <c:pt idx="49">
                  <c:v>19651.7</c:v>
                </c:pt>
                <c:pt idx="50">
                  <c:v>21773</c:v>
                </c:pt>
                <c:pt idx="51">
                  <c:v>20632.3</c:v>
                </c:pt>
                <c:pt idx="52">
                  <c:v>24254.400000000001</c:v>
                </c:pt>
                <c:pt idx="53">
                  <c:v>21252.6</c:v>
                </c:pt>
                <c:pt idx="54">
                  <c:v>19911.8</c:v>
                </c:pt>
                <c:pt idx="55">
                  <c:v>19761.8</c:v>
                </c:pt>
                <c:pt idx="56">
                  <c:v>19941.900000000001</c:v>
                </c:pt>
                <c:pt idx="57">
                  <c:v>18571</c:v>
                </c:pt>
                <c:pt idx="58">
                  <c:v>19101.400000000001</c:v>
                </c:pt>
                <c:pt idx="59">
                  <c:v>16399.8</c:v>
                </c:pt>
                <c:pt idx="60">
                  <c:v>15929.5</c:v>
                </c:pt>
                <c:pt idx="61">
                  <c:v>16920.099999999999</c:v>
                </c:pt>
                <c:pt idx="62">
                  <c:v>16449.8</c:v>
                </c:pt>
                <c:pt idx="63">
                  <c:v>17540.400000000001</c:v>
                </c:pt>
                <c:pt idx="64">
                  <c:v>15909.5</c:v>
                </c:pt>
                <c:pt idx="65">
                  <c:v>15459.2</c:v>
                </c:pt>
                <c:pt idx="66">
                  <c:v>16399.8</c:v>
                </c:pt>
                <c:pt idx="67">
                  <c:v>14788.8</c:v>
                </c:pt>
                <c:pt idx="68">
                  <c:v>15779.4</c:v>
                </c:pt>
                <c:pt idx="69">
                  <c:v>14728.8</c:v>
                </c:pt>
                <c:pt idx="70">
                  <c:v>15739.4</c:v>
                </c:pt>
                <c:pt idx="71">
                  <c:v>14808.8</c:v>
                </c:pt>
                <c:pt idx="72">
                  <c:v>14638.7</c:v>
                </c:pt>
                <c:pt idx="73">
                  <c:v>18270.900000000001</c:v>
                </c:pt>
                <c:pt idx="74">
                  <c:v>16709.900000000001</c:v>
                </c:pt>
                <c:pt idx="75">
                  <c:v>16529.8</c:v>
                </c:pt>
                <c:pt idx="76">
                  <c:v>15839.4</c:v>
                </c:pt>
                <c:pt idx="77">
                  <c:v>16479.8</c:v>
                </c:pt>
                <c:pt idx="78">
                  <c:v>15569.3</c:v>
                </c:pt>
                <c:pt idx="79">
                  <c:v>14598.7</c:v>
                </c:pt>
                <c:pt idx="80">
                  <c:v>14408.6</c:v>
                </c:pt>
                <c:pt idx="81">
                  <c:v>14878.9</c:v>
                </c:pt>
                <c:pt idx="82">
                  <c:v>14328.5</c:v>
                </c:pt>
                <c:pt idx="83">
                  <c:v>16529.8</c:v>
                </c:pt>
                <c:pt idx="84">
                  <c:v>14958.9</c:v>
                </c:pt>
                <c:pt idx="85">
                  <c:v>14758.8</c:v>
                </c:pt>
                <c:pt idx="86">
                  <c:v>19571.599999999999</c:v>
                </c:pt>
                <c:pt idx="87">
                  <c:v>18400.900000000001</c:v>
                </c:pt>
                <c:pt idx="88">
                  <c:v>17090.2</c:v>
                </c:pt>
                <c:pt idx="89">
                  <c:v>18170.8</c:v>
                </c:pt>
                <c:pt idx="90">
                  <c:v>17490.400000000001</c:v>
                </c:pt>
                <c:pt idx="91">
                  <c:v>17260.3</c:v>
                </c:pt>
                <c:pt idx="92">
                  <c:v>17980.7</c:v>
                </c:pt>
                <c:pt idx="93">
                  <c:v>15689.3</c:v>
                </c:pt>
                <c:pt idx="94">
                  <c:v>16740</c:v>
                </c:pt>
                <c:pt idx="95">
                  <c:v>20182</c:v>
                </c:pt>
                <c:pt idx="96">
                  <c:v>21642.9</c:v>
                </c:pt>
                <c:pt idx="97">
                  <c:v>18160.8</c:v>
                </c:pt>
                <c:pt idx="98">
                  <c:v>17550.400000000001</c:v>
                </c:pt>
                <c:pt idx="99">
                  <c:v>18831.2</c:v>
                </c:pt>
                <c:pt idx="100">
                  <c:v>19451.599999999999</c:v>
                </c:pt>
                <c:pt idx="101">
                  <c:v>21022.5</c:v>
                </c:pt>
                <c:pt idx="102">
                  <c:v>23654.1</c:v>
                </c:pt>
                <c:pt idx="103">
                  <c:v>19991.900000000001</c:v>
                </c:pt>
                <c:pt idx="104">
                  <c:v>20852.400000000001</c:v>
                </c:pt>
                <c:pt idx="105">
                  <c:v>24064.3</c:v>
                </c:pt>
                <c:pt idx="106">
                  <c:v>19171.400000000001</c:v>
                </c:pt>
                <c:pt idx="107">
                  <c:v>18280.900000000001</c:v>
                </c:pt>
                <c:pt idx="108">
                  <c:v>17950.7</c:v>
                </c:pt>
                <c:pt idx="109">
                  <c:v>18871.2</c:v>
                </c:pt>
                <c:pt idx="110">
                  <c:v>18140.8</c:v>
                </c:pt>
                <c:pt idx="111">
                  <c:v>18761.2</c:v>
                </c:pt>
                <c:pt idx="112">
                  <c:v>18501</c:v>
                </c:pt>
                <c:pt idx="113">
                  <c:v>18731.099999999999</c:v>
                </c:pt>
                <c:pt idx="114">
                  <c:v>17260.3</c:v>
                </c:pt>
                <c:pt idx="115">
                  <c:v>15979.5</c:v>
                </c:pt>
                <c:pt idx="116">
                  <c:v>16900.099999999999</c:v>
                </c:pt>
                <c:pt idx="117">
                  <c:v>16339.7</c:v>
                </c:pt>
                <c:pt idx="118">
                  <c:v>18120.8</c:v>
                </c:pt>
                <c:pt idx="119">
                  <c:v>16910.099999999999</c:v>
                </c:pt>
                <c:pt idx="120">
                  <c:v>17210.2</c:v>
                </c:pt>
                <c:pt idx="121">
                  <c:v>17590.5</c:v>
                </c:pt>
                <c:pt idx="122">
                  <c:v>18581.099999999999</c:v>
                </c:pt>
                <c:pt idx="123">
                  <c:v>17610.5</c:v>
                </c:pt>
                <c:pt idx="124">
                  <c:v>17060.2</c:v>
                </c:pt>
                <c:pt idx="125">
                  <c:v>17030.099999999999</c:v>
                </c:pt>
                <c:pt idx="126">
                  <c:v>16910.099999999999</c:v>
                </c:pt>
                <c:pt idx="127">
                  <c:v>17290.3</c:v>
                </c:pt>
                <c:pt idx="128">
                  <c:v>17490.400000000001</c:v>
                </c:pt>
                <c:pt idx="129">
                  <c:v>16379.7</c:v>
                </c:pt>
                <c:pt idx="130">
                  <c:v>15809.4</c:v>
                </c:pt>
                <c:pt idx="131">
                  <c:v>17120.2</c:v>
                </c:pt>
                <c:pt idx="132">
                  <c:v>17560.400000000001</c:v>
                </c:pt>
                <c:pt idx="133">
                  <c:v>17820.599999999999</c:v>
                </c:pt>
                <c:pt idx="134">
                  <c:v>25705.3</c:v>
                </c:pt>
                <c:pt idx="135">
                  <c:v>19301.5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405056"/>
        <c:axId val="419198992"/>
      </c:scatterChart>
      <c:valAx>
        <c:axId val="3614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98992"/>
        <c:crosses val="autoZero"/>
        <c:crossBetween val="midCat"/>
      </c:valAx>
      <c:valAx>
        <c:axId val="4191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12226596675412"/>
          <c:y val="4.687445319335079E-2"/>
          <c:w val="0.381311023622047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 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3'!$H$1</c:f>
              <c:strCache>
                <c:ptCount val="1"/>
                <c:pt idx="0">
                  <c:v>1.0um -One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3'!$H$2:$H$143</c:f>
              <c:numCache>
                <c:formatCode>General</c:formatCode>
                <c:ptCount val="142"/>
                <c:pt idx="0">
                  <c:v>3458.7</c:v>
                </c:pt>
                <c:pt idx="1">
                  <c:v>2538.4</c:v>
                </c:pt>
                <c:pt idx="2">
                  <c:v>3135.1</c:v>
                </c:pt>
                <c:pt idx="3">
                  <c:v>2983.4</c:v>
                </c:pt>
                <c:pt idx="4">
                  <c:v>2902.5</c:v>
                </c:pt>
                <c:pt idx="5">
                  <c:v>3398</c:v>
                </c:pt>
                <c:pt idx="6">
                  <c:v>2983.4</c:v>
                </c:pt>
                <c:pt idx="7">
                  <c:v>3033.9</c:v>
                </c:pt>
                <c:pt idx="8">
                  <c:v>4197</c:v>
                </c:pt>
                <c:pt idx="9">
                  <c:v>3752</c:v>
                </c:pt>
                <c:pt idx="10">
                  <c:v>2791.2</c:v>
                </c:pt>
                <c:pt idx="11">
                  <c:v>4166.6000000000004</c:v>
                </c:pt>
                <c:pt idx="12">
                  <c:v>3640.7</c:v>
                </c:pt>
                <c:pt idx="13">
                  <c:v>2771</c:v>
                </c:pt>
                <c:pt idx="14">
                  <c:v>3307</c:v>
                </c:pt>
                <c:pt idx="15">
                  <c:v>3357.6</c:v>
                </c:pt>
                <c:pt idx="16">
                  <c:v>2750.8</c:v>
                </c:pt>
                <c:pt idx="17">
                  <c:v>3569.9</c:v>
                </c:pt>
                <c:pt idx="18">
                  <c:v>3023.8</c:v>
                </c:pt>
                <c:pt idx="19">
                  <c:v>3650.9</c:v>
                </c:pt>
                <c:pt idx="20">
                  <c:v>2851.9</c:v>
                </c:pt>
                <c:pt idx="21">
                  <c:v>2680</c:v>
                </c:pt>
                <c:pt idx="22">
                  <c:v>2659.8</c:v>
                </c:pt>
                <c:pt idx="23">
                  <c:v>2791.2</c:v>
                </c:pt>
                <c:pt idx="24">
                  <c:v>2356.4</c:v>
                </c:pt>
                <c:pt idx="25">
                  <c:v>2781.1</c:v>
                </c:pt>
                <c:pt idx="26">
                  <c:v>2457.5</c:v>
                </c:pt>
                <c:pt idx="27">
                  <c:v>2619.3000000000002</c:v>
                </c:pt>
                <c:pt idx="28">
                  <c:v>2599.1</c:v>
                </c:pt>
                <c:pt idx="29">
                  <c:v>2568.6999999999998</c:v>
                </c:pt>
                <c:pt idx="30">
                  <c:v>2356.4</c:v>
                </c:pt>
                <c:pt idx="31">
                  <c:v>2336.1</c:v>
                </c:pt>
                <c:pt idx="32">
                  <c:v>2083.3000000000002</c:v>
                </c:pt>
                <c:pt idx="33">
                  <c:v>2285.6</c:v>
                </c:pt>
                <c:pt idx="34">
                  <c:v>2457.5</c:v>
                </c:pt>
                <c:pt idx="35">
                  <c:v>2447.4</c:v>
                </c:pt>
                <c:pt idx="36">
                  <c:v>2508.1</c:v>
                </c:pt>
                <c:pt idx="37">
                  <c:v>2144</c:v>
                </c:pt>
                <c:pt idx="38">
                  <c:v>2528.3000000000002</c:v>
                </c:pt>
                <c:pt idx="39">
                  <c:v>2063.1</c:v>
                </c:pt>
                <c:pt idx="40">
                  <c:v>2204.6999999999998</c:v>
                </c:pt>
                <c:pt idx="41">
                  <c:v>2083.3000000000002</c:v>
                </c:pt>
                <c:pt idx="42">
                  <c:v>2508.1</c:v>
                </c:pt>
                <c:pt idx="43">
                  <c:v>2447.4</c:v>
                </c:pt>
                <c:pt idx="44">
                  <c:v>2669.9</c:v>
                </c:pt>
                <c:pt idx="45">
                  <c:v>2315.9</c:v>
                </c:pt>
                <c:pt idx="46">
                  <c:v>2589</c:v>
                </c:pt>
                <c:pt idx="47">
                  <c:v>2831.7</c:v>
                </c:pt>
                <c:pt idx="48">
                  <c:v>3155.3</c:v>
                </c:pt>
                <c:pt idx="49">
                  <c:v>3175.5</c:v>
                </c:pt>
                <c:pt idx="50">
                  <c:v>3307</c:v>
                </c:pt>
                <c:pt idx="51">
                  <c:v>3387.9</c:v>
                </c:pt>
                <c:pt idx="52">
                  <c:v>3489</c:v>
                </c:pt>
                <c:pt idx="53">
                  <c:v>3064.3</c:v>
                </c:pt>
                <c:pt idx="54">
                  <c:v>3428.4</c:v>
                </c:pt>
                <c:pt idx="55">
                  <c:v>3003.6</c:v>
                </c:pt>
                <c:pt idx="56">
                  <c:v>2902.5</c:v>
                </c:pt>
                <c:pt idx="57">
                  <c:v>3458.7</c:v>
                </c:pt>
                <c:pt idx="58">
                  <c:v>3155.3</c:v>
                </c:pt>
                <c:pt idx="59">
                  <c:v>2659.8</c:v>
                </c:pt>
                <c:pt idx="60">
                  <c:v>2427.1999999999998</c:v>
                </c:pt>
                <c:pt idx="61">
                  <c:v>2953</c:v>
                </c:pt>
                <c:pt idx="62">
                  <c:v>3802.5</c:v>
                </c:pt>
                <c:pt idx="63">
                  <c:v>2953</c:v>
                </c:pt>
                <c:pt idx="64">
                  <c:v>2771</c:v>
                </c:pt>
                <c:pt idx="65">
                  <c:v>2781.1</c:v>
                </c:pt>
                <c:pt idx="66">
                  <c:v>3114.9</c:v>
                </c:pt>
                <c:pt idx="67">
                  <c:v>3145.2</c:v>
                </c:pt>
                <c:pt idx="68">
                  <c:v>2680</c:v>
                </c:pt>
                <c:pt idx="69">
                  <c:v>2629.4</c:v>
                </c:pt>
                <c:pt idx="70">
                  <c:v>2821.6</c:v>
                </c:pt>
                <c:pt idx="71">
                  <c:v>2427.1999999999998</c:v>
                </c:pt>
                <c:pt idx="72">
                  <c:v>3529.5</c:v>
                </c:pt>
                <c:pt idx="73">
                  <c:v>2953</c:v>
                </c:pt>
                <c:pt idx="74">
                  <c:v>3266.6</c:v>
                </c:pt>
                <c:pt idx="75">
                  <c:v>3205.9</c:v>
                </c:pt>
                <c:pt idx="76">
                  <c:v>3185.6</c:v>
                </c:pt>
                <c:pt idx="77">
                  <c:v>2831.7</c:v>
                </c:pt>
                <c:pt idx="78">
                  <c:v>2498</c:v>
                </c:pt>
                <c:pt idx="79">
                  <c:v>2558.6</c:v>
                </c:pt>
                <c:pt idx="80">
                  <c:v>2629.4</c:v>
                </c:pt>
                <c:pt idx="81">
                  <c:v>2629.4</c:v>
                </c:pt>
                <c:pt idx="82">
                  <c:v>2589</c:v>
                </c:pt>
                <c:pt idx="83">
                  <c:v>2417</c:v>
                </c:pt>
                <c:pt idx="84">
                  <c:v>2669.9</c:v>
                </c:pt>
                <c:pt idx="85">
                  <c:v>2912.6</c:v>
                </c:pt>
                <c:pt idx="86">
                  <c:v>3266.6</c:v>
                </c:pt>
                <c:pt idx="87">
                  <c:v>2589</c:v>
                </c:pt>
                <c:pt idx="88">
                  <c:v>2558.6</c:v>
                </c:pt>
                <c:pt idx="89">
                  <c:v>2963.2</c:v>
                </c:pt>
                <c:pt idx="90">
                  <c:v>2477.6999999999998</c:v>
                </c:pt>
                <c:pt idx="91">
                  <c:v>3023.8</c:v>
                </c:pt>
                <c:pt idx="92">
                  <c:v>2437.3000000000002</c:v>
                </c:pt>
                <c:pt idx="93">
                  <c:v>2791.2</c:v>
                </c:pt>
                <c:pt idx="94">
                  <c:v>3327.2</c:v>
                </c:pt>
                <c:pt idx="95">
                  <c:v>4237.3999999999996</c:v>
                </c:pt>
                <c:pt idx="96">
                  <c:v>3033.9</c:v>
                </c:pt>
                <c:pt idx="97">
                  <c:v>2993.5</c:v>
                </c:pt>
                <c:pt idx="98">
                  <c:v>2882.3</c:v>
                </c:pt>
                <c:pt idx="99">
                  <c:v>3276.7</c:v>
                </c:pt>
                <c:pt idx="100">
                  <c:v>4904.8999999999996</c:v>
                </c:pt>
                <c:pt idx="101">
                  <c:v>3822.8</c:v>
                </c:pt>
                <c:pt idx="102">
                  <c:v>3367.7</c:v>
                </c:pt>
                <c:pt idx="103">
                  <c:v>4631.8</c:v>
                </c:pt>
                <c:pt idx="104">
                  <c:v>3974.5</c:v>
                </c:pt>
                <c:pt idx="105">
                  <c:v>3832.9</c:v>
                </c:pt>
                <c:pt idx="106">
                  <c:v>2983.4</c:v>
                </c:pt>
                <c:pt idx="107">
                  <c:v>3468.8</c:v>
                </c:pt>
                <c:pt idx="108">
                  <c:v>2508.1</c:v>
                </c:pt>
                <c:pt idx="109">
                  <c:v>2801.3</c:v>
                </c:pt>
                <c:pt idx="110">
                  <c:v>2902.5</c:v>
                </c:pt>
                <c:pt idx="111">
                  <c:v>2437.3000000000002</c:v>
                </c:pt>
                <c:pt idx="112">
                  <c:v>2133.9</c:v>
                </c:pt>
                <c:pt idx="113">
                  <c:v>2396.8000000000002</c:v>
                </c:pt>
                <c:pt idx="114">
                  <c:v>2366.5</c:v>
                </c:pt>
                <c:pt idx="115">
                  <c:v>2619.3000000000002</c:v>
                </c:pt>
                <c:pt idx="116">
                  <c:v>2467.6</c:v>
                </c:pt>
                <c:pt idx="117">
                  <c:v>2578.9</c:v>
                </c:pt>
                <c:pt idx="118">
                  <c:v>2669.9</c:v>
                </c:pt>
                <c:pt idx="119">
                  <c:v>2619.3000000000002</c:v>
                </c:pt>
                <c:pt idx="120">
                  <c:v>3276.7</c:v>
                </c:pt>
                <c:pt idx="121">
                  <c:v>2710.3</c:v>
                </c:pt>
                <c:pt idx="122">
                  <c:v>2508.1</c:v>
                </c:pt>
                <c:pt idx="123">
                  <c:v>2427.1999999999998</c:v>
                </c:pt>
                <c:pt idx="124">
                  <c:v>2659.8</c:v>
                </c:pt>
                <c:pt idx="125">
                  <c:v>2578.9</c:v>
                </c:pt>
                <c:pt idx="126">
                  <c:v>2417</c:v>
                </c:pt>
                <c:pt idx="127">
                  <c:v>2518.1999999999998</c:v>
                </c:pt>
                <c:pt idx="128">
                  <c:v>2386.6999999999998</c:v>
                </c:pt>
                <c:pt idx="129">
                  <c:v>2639.5</c:v>
                </c:pt>
                <c:pt idx="130">
                  <c:v>2730.6</c:v>
                </c:pt>
                <c:pt idx="131">
                  <c:v>2386.6999999999998</c:v>
                </c:pt>
                <c:pt idx="132">
                  <c:v>4834.1000000000004</c:v>
                </c:pt>
                <c:pt idx="133">
                  <c:v>3398</c:v>
                </c:pt>
                <c:pt idx="134">
                  <c:v>2649.6</c:v>
                </c:pt>
                <c:pt idx="135">
                  <c:v>2690.1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3'!$I$1</c:f>
              <c:strCache>
                <c:ptCount val="1"/>
                <c:pt idx="0">
                  <c:v>1.0um-Three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3'!$I$2:$I$143</c:f>
              <c:numCache>
                <c:formatCode>General</c:formatCode>
                <c:ptCount val="142"/>
                <c:pt idx="0">
                  <c:v>1891.1</c:v>
                </c:pt>
                <c:pt idx="1">
                  <c:v>1831.1</c:v>
                </c:pt>
                <c:pt idx="2">
                  <c:v>1831.1</c:v>
                </c:pt>
                <c:pt idx="3">
                  <c:v>1901.1</c:v>
                </c:pt>
                <c:pt idx="4">
                  <c:v>1911.1</c:v>
                </c:pt>
                <c:pt idx="5">
                  <c:v>1871.1</c:v>
                </c:pt>
                <c:pt idx="6">
                  <c:v>2151.3000000000002</c:v>
                </c:pt>
                <c:pt idx="7">
                  <c:v>2281.4</c:v>
                </c:pt>
                <c:pt idx="8">
                  <c:v>2791.7</c:v>
                </c:pt>
                <c:pt idx="9">
                  <c:v>2731.6</c:v>
                </c:pt>
                <c:pt idx="10">
                  <c:v>2991.8</c:v>
                </c:pt>
                <c:pt idx="11">
                  <c:v>2481.5</c:v>
                </c:pt>
                <c:pt idx="12">
                  <c:v>2881.7</c:v>
                </c:pt>
                <c:pt idx="13">
                  <c:v>2781.7</c:v>
                </c:pt>
                <c:pt idx="14">
                  <c:v>3512.1</c:v>
                </c:pt>
                <c:pt idx="15">
                  <c:v>3161.9</c:v>
                </c:pt>
                <c:pt idx="16">
                  <c:v>3051.8</c:v>
                </c:pt>
                <c:pt idx="17">
                  <c:v>3492.1</c:v>
                </c:pt>
                <c:pt idx="18">
                  <c:v>2821.7</c:v>
                </c:pt>
                <c:pt idx="19">
                  <c:v>3031.8</c:v>
                </c:pt>
                <c:pt idx="20">
                  <c:v>2621.6</c:v>
                </c:pt>
                <c:pt idx="21">
                  <c:v>2721.6</c:v>
                </c:pt>
                <c:pt idx="22">
                  <c:v>2541.5</c:v>
                </c:pt>
                <c:pt idx="23">
                  <c:v>2851.7</c:v>
                </c:pt>
                <c:pt idx="24">
                  <c:v>2121.3000000000002</c:v>
                </c:pt>
                <c:pt idx="25">
                  <c:v>2071.1999999999998</c:v>
                </c:pt>
                <c:pt idx="26">
                  <c:v>2501.5</c:v>
                </c:pt>
                <c:pt idx="27">
                  <c:v>2231.3000000000002</c:v>
                </c:pt>
                <c:pt idx="28">
                  <c:v>2271.4</c:v>
                </c:pt>
                <c:pt idx="29">
                  <c:v>2321.4</c:v>
                </c:pt>
                <c:pt idx="30">
                  <c:v>2211.3000000000002</c:v>
                </c:pt>
                <c:pt idx="31">
                  <c:v>2051.1999999999998</c:v>
                </c:pt>
                <c:pt idx="32">
                  <c:v>2141.3000000000002</c:v>
                </c:pt>
                <c:pt idx="33">
                  <c:v>2321.4</c:v>
                </c:pt>
                <c:pt idx="34">
                  <c:v>2411.4</c:v>
                </c:pt>
                <c:pt idx="35">
                  <c:v>2321.4</c:v>
                </c:pt>
                <c:pt idx="36">
                  <c:v>2421.4</c:v>
                </c:pt>
                <c:pt idx="37">
                  <c:v>2211.3000000000002</c:v>
                </c:pt>
                <c:pt idx="38">
                  <c:v>2051.1999999999998</c:v>
                </c:pt>
                <c:pt idx="39">
                  <c:v>1781.1</c:v>
                </c:pt>
                <c:pt idx="40">
                  <c:v>2111.3000000000002</c:v>
                </c:pt>
                <c:pt idx="41">
                  <c:v>2101.3000000000002</c:v>
                </c:pt>
                <c:pt idx="42">
                  <c:v>2331.4</c:v>
                </c:pt>
                <c:pt idx="43">
                  <c:v>2001.2</c:v>
                </c:pt>
                <c:pt idx="44">
                  <c:v>2661.6</c:v>
                </c:pt>
                <c:pt idx="45">
                  <c:v>1961.2</c:v>
                </c:pt>
                <c:pt idx="46">
                  <c:v>2471.5</c:v>
                </c:pt>
                <c:pt idx="47">
                  <c:v>2381.4</c:v>
                </c:pt>
                <c:pt idx="48">
                  <c:v>2721.6</c:v>
                </c:pt>
                <c:pt idx="49">
                  <c:v>3071.8</c:v>
                </c:pt>
                <c:pt idx="50">
                  <c:v>3772.2</c:v>
                </c:pt>
                <c:pt idx="51">
                  <c:v>3071.8</c:v>
                </c:pt>
                <c:pt idx="52">
                  <c:v>3632.2</c:v>
                </c:pt>
                <c:pt idx="53">
                  <c:v>3362</c:v>
                </c:pt>
                <c:pt idx="54">
                  <c:v>3001.8</c:v>
                </c:pt>
                <c:pt idx="55">
                  <c:v>2341.4</c:v>
                </c:pt>
                <c:pt idx="56">
                  <c:v>2411.4</c:v>
                </c:pt>
                <c:pt idx="57">
                  <c:v>2201.3000000000002</c:v>
                </c:pt>
                <c:pt idx="58">
                  <c:v>2531.5</c:v>
                </c:pt>
                <c:pt idx="59">
                  <c:v>2501.5</c:v>
                </c:pt>
                <c:pt idx="60">
                  <c:v>2371.4</c:v>
                </c:pt>
                <c:pt idx="61">
                  <c:v>2471.5</c:v>
                </c:pt>
                <c:pt idx="62">
                  <c:v>2791.7</c:v>
                </c:pt>
                <c:pt idx="63">
                  <c:v>3372</c:v>
                </c:pt>
                <c:pt idx="64">
                  <c:v>2811.7</c:v>
                </c:pt>
                <c:pt idx="65">
                  <c:v>2631.6</c:v>
                </c:pt>
                <c:pt idx="66">
                  <c:v>3442</c:v>
                </c:pt>
                <c:pt idx="67">
                  <c:v>2671.6</c:v>
                </c:pt>
                <c:pt idx="68">
                  <c:v>2541.5</c:v>
                </c:pt>
                <c:pt idx="69">
                  <c:v>2411.4</c:v>
                </c:pt>
                <c:pt idx="70">
                  <c:v>2921.7</c:v>
                </c:pt>
                <c:pt idx="71">
                  <c:v>2461.5</c:v>
                </c:pt>
                <c:pt idx="72">
                  <c:v>2751.6</c:v>
                </c:pt>
                <c:pt idx="73">
                  <c:v>3211.9</c:v>
                </c:pt>
                <c:pt idx="74">
                  <c:v>2961.8</c:v>
                </c:pt>
                <c:pt idx="75">
                  <c:v>2971.8</c:v>
                </c:pt>
                <c:pt idx="76">
                  <c:v>2941.8</c:v>
                </c:pt>
                <c:pt idx="77">
                  <c:v>2981.8</c:v>
                </c:pt>
                <c:pt idx="78">
                  <c:v>2301.4</c:v>
                </c:pt>
                <c:pt idx="79">
                  <c:v>2361.4</c:v>
                </c:pt>
                <c:pt idx="80">
                  <c:v>2021.2</c:v>
                </c:pt>
                <c:pt idx="81">
                  <c:v>2151.3000000000002</c:v>
                </c:pt>
                <c:pt idx="82">
                  <c:v>1981.2</c:v>
                </c:pt>
                <c:pt idx="83">
                  <c:v>2221.3000000000002</c:v>
                </c:pt>
                <c:pt idx="84">
                  <c:v>2491.5</c:v>
                </c:pt>
                <c:pt idx="85">
                  <c:v>2481.5</c:v>
                </c:pt>
                <c:pt idx="86">
                  <c:v>2801.7</c:v>
                </c:pt>
                <c:pt idx="87">
                  <c:v>2901.7</c:v>
                </c:pt>
                <c:pt idx="88">
                  <c:v>2411.4</c:v>
                </c:pt>
                <c:pt idx="89">
                  <c:v>2361.4</c:v>
                </c:pt>
                <c:pt idx="90">
                  <c:v>2551.5</c:v>
                </c:pt>
                <c:pt idx="91">
                  <c:v>2401.4</c:v>
                </c:pt>
                <c:pt idx="92">
                  <c:v>2181.3000000000002</c:v>
                </c:pt>
                <c:pt idx="93">
                  <c:v>1981.2</c:v>
                </c:pt>
                <c:pt idx="94">
                  <c:v>2161.3000000000002</c:v>
                </c:pt>
                <c:pt idx="95">
                  <c:v>3261.9</c:v>
                </c:pt>
                <c:pt idx="96">
                  <c:v>3332</c:v>
                </c:pt>
                <c:pt idx="97">
                  <c:v>2651.6</c:v>
                </c:pt>
                <c:pt idx="98">
                  <c:v>2411.4</c:v>
                </c:pt>
                <c:pt idx="99">
                  <c:v>2521.5</c:v>
                </c:pt>
                <c:pt idx="100">
                  <c:v>2941.8</c:v>
                </c:pt>
                <c:pt idx="101">
                  <c:v>3832.3</c:v>
                </c:pt>
                <c:pt idx="102">
                  <c:v>4212.5</c:v>
                </c:pt>
                <c:pt idx="103">
                  <c:v>3191.9</c:v>
                </c:pt>
                <c:pt idx="104">
                  <c:v>3462.1</c:v>
                </c:pt>
                <c:pt idx="105">
                  <c:v>4742.8</c:v>
                </c:pt>
                <c:pt idx="106">
                  <c:v>3432</c:v>
                </c:pt>
                <c:pt idx="107">
                  <c:v>2591.5</c:v>
                </c:pt>
                <c:pt idx="108">
                  <c:v>2571.5</c:v>
                </c:pt>
                <c:pt idx="109">
                  <c:v>2481.5</c:v>
                </c:pt>
                <c:pt idx="110">
                  <c:v>2241.3000000000002</c:v>
                </c:pt>
                <c:pt idx="111">
                  <c:v>2361.4</c:v>
                </c:pt>
                <c:pt idx="112">
                  <c:v>2311.4</c:v>
                </c:pt>
                <c:pt idx="113">
                  <c:v>1851.1</c:v>
                </c:pt>
                <c:pt idx="114">
                  <c:v>1811.1</c:v>
                </c:pt>
                <c:pt idx="115">
                  <c:v>1981.2</c:v>
                </c:pt>
                <c:pt idx="116">
                  <c:v>1931.1</c:v>
                </c:pt>
                <c:pt idx="117">
                  <c:v>2021.2</c:v>
                </c:pt>
                <c:pt idx="118">
                  <c:v>2151.3000000000002</c:v>
                </c:pt>
                <c:pt idx="119">
                  <c:v>2321.4</c:v>
                </c:pt>
                <c:pt idx="120">
                  <c:v>2231.3000000000002</c:v>
                </c:pt>
                <c:pt idx="121">
                  <c:v>2321.4</c:v>
                </c:pt>
                <c:pt idx="122">
                  <c:v>2421.4</c:v>
                </c:pt>
                <c:pt idx="123">
                  <c:v>2311.4</c:v>
                </c:pt>
                <c:pt idx="124">
                  <c:v>2291.4</c:v>
                </c:pt>
                <c:pt idx="125">
                  <c:v>2171.3000000000002</c:v>
                </c:pt>
                <c:pt idx="126">
                  <c:v>2341.4</c:v>
                </c:pt>
                <c:pt idx="127">
                  <c:v>2401.4</c:v>
                </c:pt>
                <c:pt idx="128">
                  <c:v>2181.3000000000002</c:v>
                </c:pt>
                <c:pt idx="129">
                  <c:v>1781.1</c:v>
                </c:pt>
                <c:pt idx="130">
                  <c:v>1661</c:v>
                </c:pt>
                <c:pt idx="131">
                  <c:v>2071.1999999999998</c:v>
                </c:pt>
                <c:pt idx="132">
                  <c:v>2151.3000000000002</c:v>
                </c:pt>
                <c:pt idx="133">
                  <c:v>2471.5</c:v>
                </c:pt>
                <c:pt idx="134">
                  <c:v>5333.2</c:v>
                </c:pt>
                <c:pt idx="135">
                  <c:v>2881.7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37456"/>
        <c:axId val="418638016"/>
      </c:scatterChart>
      <c:valAx>
        <c:axId val="4186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8016"/>
        <c:crosses val="autoZero"/>
        <c:crossBetween val="midCat"/>
      </c:valAx>
      <c:valAx>
        <c:axId val="418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52252843394578"/>
          <c:y val="4.2244823563721161E-2"/>
          <c:w val="0.324477471566054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2.0um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3'!$K$1</c:f>
              <c:strCache>
                <c:ptCount val="1"/>
                <c:pt idx="0">
                  <c:v>2.0um-One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3'!$K$2:$K$143</c:f>
              <c:numCache>
                <c:formatCode>General</c:formatCode>
                <c:ptCount val="142"/>
                <c:pt idx="0">
                  <c:v>1496.7</c:v>
                </c:pt>
                <c:pt idx="1">
                  <c:v>981</c:v>
                </c:pt>
                <c:pt idx="2">
                  <c:v>1486.6</c:v>
                </c:pt>
                <c:pt idx="3">
                  <c:v>1163</c:v>
                </c:pt>
                <c:pt idx="4">
                  <c:v>1183.2</c:v>
                </c:pt>
                <c:pt idx="5">
                  <c:v>1294.5</c:v>
                </c:pt>
                <c:pt idx="6">
                  <c:v>1476.5</c:v>
                </c:pt>
                <c:pt idx="7">
                  <c:v>1405.7</c:v>
                </c:pt>
                <c:pt idx="8">
                  <c:v>2599.1</c:v>
                </c:pt>
                <c:pt idx="9">
                  <c:v>3114.9</c:v>
                </c:pt>
                <c:pt idx="10">
                  <c:v>1749.6</c:v>
                </c:pt>
                <c:pt idx="11">
                  <c:v>2336.1</c:v>
                </c:pt>
                <c:pt idx="12">
                  <c:v>2356.4</c:v>
                </c:pt>
                <c:pt idx="13">
                  <c:v>1982.2</c:v>
                </c:pt>
                <c:pt idx="14">
                  <c:v>2255.1999999999998</c:v>
                </c:pt>
                <c:pt idx="15">
                  <c:v>1810.3</c:v>
                </c:pt>
                <c:pt idx="16">
                  <c:v>1527.1</c:v>
                </c:pt>
                <c:pt idx="17">
                  <c:v>2194.6</c:v>
                </c:pt>
                <c:pt idx="18">
                  <c:v>1486.6</c:v>
                </c:pt>
                <c:pt idx="19">
                  <c:v>1709.1</c:v>
                </c:pt>
                <c:pt idx="20">
                  <c:v>1334.9</c:v>
                </c:pt>
                <c:pt idx="21">
                  <c:v>1304.5999999999999</c:v>
                </c:pt>
                <c:pt idx="22">
                  <c:v>1051.8</c:v>
                </c:pt>
                <c:pt idx="23">
                  <c:v>1021.4</c:v>
                </c:pt>
                <c:pt idx="24">
                  <c:v>728.1</c:v>
                </c:pt>
                <c:pt idx="25">
                  <c:v>657.4</c:v>
                </c:pt>
                <c:pt idx="26">
                  <c:v>697.8</c:v>
                </c:pt>
                <c:pt idx="27">
                  <c:v>728.1</c:v>
                </c:pt>
                <c:pt idx="28">
                  <c:v>839.4</c:v>
                </c:pt>
                <c:pt idx="29">
                  <c:v>1163</c:v>
                </c:pt>
                <c:pt idx="30">
                  <c:v>920.3</c:v>
                </c:pt>
                <c:pt idx="31">
                  <c:v>758.5</c:v>
                </c:pt>
                <c:pt idx="32">
                  <c:v>900.1</c:v>
                </c:pt>
                <c:pt idx="33">
                  <c:v>718</c:v>
                </c:pt>
                <c:pt idx="34">
                  <c:v>981</c:v>
                </c:pt>
                <c:pt idx="35">
                  <c:v>960.8</c:v>
                </c:pt>
                <c:pt idx="36">
                  <c:v>890</c:v>
                </c:pt>
                <c:pt idx="37">
                  <c:v>869.7</c:v>
                </c:pt>
                <c:pt idx="38">
                  <c:v>778.7</c:v>
                </c:pt>
                <c:pt idx="39">
                  <c:v>667.5</c:v>
                </c:pt>
                <c:pt idx="40">
                  <c:v>677.6</c:v>
                </c:pt>
                <c:pt idx="41">
                  <c:v>758.5</c:v>
                </c:pt>
                <c:pt idx="42">
                  <c:v>667.5</c:v>
                </c:pt>
                <c:pt idx="43">
                  <c:v>707.9</c:v>
                </c:pt>
                <c:pt idx="44">
                  <c:v>890</c:v>
                </c:pt>
                <c:pt idx="45">
                  <c:v>738.3</c:v>
                </c:pt>
                <c:pt idx="46">
                  <c:v>960.8</c:v>
                </c:pt>
                <c:pt idx="47">
                  <c:v>879.8</c:v>
                </c:pt>
                <c:pt idx="48">
                  <c:v>1173.0999999999999</c:v>
                </c:pt>
                <c:pt idx="49">
                  <c:v>1608</c:v>
                </c:pt>
                <c:pt idx="50">
                  <c:v>1577.7</c:v>
                </c:pt>
                <c:pt idx="51">
                  <c:v>1567.5</c:v>
                </c:pt>
                <c:pt idx="52">
                  <c:v>1314.7</c:v>
                </c:pt>
                <c:pt idx="53">
                  <c:v>1294.5</c:v>
                </c:pt>
                <c:pt idx="54">
                  <c:v>1264.0999999999999</c:v>
                </c:pt>
                <c:pt idx="55">
                  <c:v>1031.5</c:v>
                </c:pt>
                <c:pt idx="56">
                  <c:v>910.2</c:v>
                </c:pt>
                <c:pt idx="57">
                  <c:v>970.9</c:v>
                </c:pt>
                <c:pt idx="58">
                  <c:v>1395.6</c:v>
                </c:pt>
                <c:pt idx="59">
                  <c:v>1072</c:v>
                </c:pt>
                <c:pt idx="60">
                  <c:v>1142.8</c:v>
                </c:pt>
                <c:pt idx="61">
                  <c:v>1314.7</c:v>
                </c:pt>
                <c:pt idx="62">
                  <c:v>2659.8</c:v>
                </c:pt>
                <c:pt idx="63">
                  <c:v>1820.4</c:v>
                </c:pt>
                <c:pt idx="64">
                  <c:v>1142.8</c:v>
                </c:pt>
                <c:pt idx="65">
                  <c:v>1486.6</c:v>
                </c:pt>
                <c:pt idx="66">
                  <c:v>2053</c:v>
                </c:pt>
                <c:pt idx="67">
                  <c:v>1537.2</c:v>
                </c:pt>
                <c:pt idx="68">
                  <c:v>1142.8</c:v>
                </c:pt>
                <c:pt idx="69">
                  <c:v>1456.3</c:v>
                </c:pt>
                <c:pt idx="70">
                  <c:v>1213.5999999999999</c:v>
                </c:pt>
                <c:pt idx="71">
                  <c:v>1274.3</c:v>
                </c:pt>
                <c:pt idx="72">
                  <c:v>2194.6</c:v>
                </c:pt>
                <c:pt idx="73">
                  <c:v>1446.2</c:v>
                </c:pt>
                <c:pt idx="74">
                  <c:v>2639.5</c:v>
                </c:pt>
                <c:pt idx="75">
                  <c:v>2214.8000000000002</c:v>
                </c:pt>
                <c:pt idx="76">
                  <c:v>2083.3000000000002</c:v>
                </c:pt>
                <c:pt idx="77">
                  <c:v>1163</c:v>
                </c:pt>
                <c:pt idx="78">
                  <c:v>1072</c:v>
                </c:pt>
                <c:pt idx="79">
                  <c:v>1193.4000000000001</c:v>
                </c:pt>
                <c:pt idx="80">
                  <c:v>1011.3</c:v>
                </c:pt>
                <c:pt idx="81">
                  <c:v>1365.3</c:v>
                </c:pt>
                <c:pt idx="82">
                  <c:v>1072</c:v>
                </c:pt>
                <c:pt idx="83">
                  <c:v>1072</c:v>
                </c:pt>
                <c:pt idx="84">
                  <c:v>991.1</c:v>
                </c:pt>
                <c:pt idx="85">
                  <c:v>1608</c:v>
                </c:pt>
                <c:pt idx="86">
                  <c:v>1557.4</c:v>
                </c:pt>
                <c:pt idx="87">
                  <c:v>758.5</c:v>
                </c:pt>
                <c:pt idx="88">
                  <c:v>991.1</c:v>
                </c:pt>
                <c:pt idx="89">
                  <c:v>1072</c:v>
                </c:pt>
                <c:pt idx="90">
                  <c:v>1021.4</c:v>
                </c:pt>
                <c:pt idx="91">
                  <c:v>1203.5</c:v>
                </c:pt>
                <c:pt idx="92">
                  <c:v>970.9</c:v>
                </c:pt>
                <c:pt idx="93">
                  <c:v>950.6</c:v>
                </c:pt>
                <c:pt idx="94">
                  <c:v>1709.1</c:v>
                </c:pt>
                <c:pt idx="95">
                  <c:v>2366.5</c:v>
                </c:pt>
                <c:pt idx="96">
                  <c:v>1415.8</c:v>
                </c:pt>
                <c:pt idx="97">
                  <c:v>1082.0999999999999</c:v>
                </c:pt>
                <c:pt idx="98">
                  <c:v>1021.4</c:v>
                </c:pt>
                <c:pt idx="99">
                  <c:v>1173.0999999999999</c:v>
                </c:pt>
                <c:pt idx="100">
                  <c:v>3903.7</c:v>
                </c:pt>
                <c:pt idx="101">
                  <c:v>2771</c:v>
                </c:pt>
                <c:pt idx="102">
                  <c:v>1901.3</c:v>
                </c:pt>
                <c:pt idx="103">
                  <c:v>3246.3</c:v>
                </c:pt>
                <c:pt idx="104">
                  <c:v>3448.6</c:v>
                </c:pt>
                <c:pt idx="105">
                  <c:v>2164.1999999999998</c:v>
                </c:pt>
                <c:pt idx="106">
                  <c:v>1577.7</c:v>
                </c:pt>
                <c:pt idx="107">
                  <c:v>1436.1</c:v>
                </c:pt>
                <c:pt idx="108">
                  <c:v>1254</c:v>
                </c:pt>
                <c:pt idx="109">
                  <c:v>1152.9000000000001</c:v>
                </c:pt>
                <c:pt idx="110">
                  <c:v>1142.8</c:v>
                </c:pt>
                <c:pt idx="111">
                  <c:v>940.5</c:v>
                </c:pt>
                <c:pt idx="112">
                  <c:v>839.4</c:v>
                </c:pt>
                <c:pt idx="113">
                  <c:v>788.8</c:v>
                </c:pt>
                <c:pt idx="114">
                  <c:v>677.6</c:v>
                </c:pt>
                <c:pt idx="115">
                  <c:v>819.2</c:v>
                </c:pt>
                <c:pt idx="116">
                  <c:v>920.3</c:v>
                </c:pt>
                <c:pt idx="117">
                  <c:v>1223.7</c:v>
                </c:pt>
                <c:pt idx="118">
                  <c:v>1203.5</c:v>
                </c:pt>
                <c:pt idx="119">
                  <c:v>1345.1</c:v>
                </c:pt>
                <c:pt idx="120">
                  <c:v>1668.7</c:v>
                </c:pt>
                <c:pt idx="121">
                  <c:v>1203.5</c:v>
                </c:pt>
                <c:pt idx="122">
                  <c:v>1011.3</c:v>
                </c:pt>
                <c:pt idx="123">
                  <c:v>1031.5</c:v>
                </c:pt>
                <c:pt idx="124">
                  <c:v>1142.8</c:v>
                </c:pt>
                <c:pt idx="125">
                  <c:v>1122.5999999999999</c:v>
                </c:pt>
                <c:pt idx="126">
                  <c:v>1233.8</c:v>
                </c:pt>
                <c:pt idx="127">
                  <c:v>960.8</c:v>
                </c:pt>
                <c:pt idx="128">
                  <c:v>1122.5999999999999</c:v>
                </c:pt>
                <c:pt idx="129">
                  <c:v>890</c:v>
                </c:pt>
                <c:pt idx="130">
                  <c:v>1122.5999999999999</c:v>
                </c:pt>
                <c:pt idx="131">
                  <c:v>839.4</c:v>
                </c:pt>
                <c:pt idx="132">
                  <c:v>5238.6000000000004</c:v>
                </c:pt>
                <c:pt idx="133">
                  <c:v>2629.4</c:v>
                </c:pt>
                <c:pt idx="134">
                  <c:v>1537.2</c:v>
                </c:pt>
                <c:pt idx="135">
                  <c:v>1547.3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3'!$L$1</c:f>
              <c:strCache>
                <c:ptCount val="1"/>
                <c:pt idx="0">
                  <c:v>2.0um 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3'!$L$2:$L$143</c:f>
              <c:numCache>
                <c:formatCode>General</c:formatCode>
                <c:ptCount val="142"/>
                <c:pt idx="0">
                  <c:v>770.5</c:v>
                </c:pt>
                <c:pt idx="1">
                  <c:v>630.4</c:v>
                </c:pt>
                <c:pt idx="2">
                  <c:v>820.5</c:v>
                </c:pt>
                <c:pt idx="3">
                  <c:v>750.4</c:v>
                </c:pt>
                <c:pt idx="4">
                  <c:v>670.4</c:v>
                </c:pt>
                <c:pt idx="5">
                  <c:v>890.5</c:v>
                </c:pt>
                <c:pt idx="6">
                  <c:v>1030.5999999999999</c:v>
                </c:pt>
                <c:pt idx="7">
                  <c:v>980.6</c:v>
                </c:pt>
                <c:pt idx="8">
                  <c:v>1981.2</c:v>
                </c:pt>
                <c:pt idx="9">
                  <c:v>1891.1</c:v>
                </c:pt>
                <c:pt idx="10">
                  <c:v>1781.1</c:v>
                </c:pt>
                <c:pt idx="11">
                  <c:v>1841.1</c:v>
                </c:pt>
                <c:pt idx="12">
                  <c:v>1530.9</c:v>
                </c:pt>
                <c:pt idx="13">
                  <c:v>2081.1999999999998</c:v>
                </c:pt>
                <c:pt idx="14">
                  <c:v>2141.3000000000002</c:v>
                </c:pt>
                <c:pt idx="15">
                  <c:v>2071.1999999999998</c:v>
                </c:pt>
                <c:pt idx="16">
                  <c:v>1991.2</c:v>
                </c:pt>
                <c:pt idx="17">
                  <c:v>2281.4</c:v>
                </c:pt>
                <c:pt idx="18">
                  <c:v>1370.8</c:v>
                </c:pt>
                <c:pt idx="19">
                  <c:v>1841.1</c:v>
                </c:pt>
                <c:pt idx="20">
                  <c:v>1380.8</c:v>
                </c:pt>
                <c:pt idx="21">
                  <c:v>1200.7</c:v>
                </c:pt>
                <c:pt idx="22">
                  <c:v>960.6</c:v>
                </c:pt>
                <c:pt idx="23">
                  <c:v>1020.6</c:v>
                </c:pt>
                <c:pt idx="24">
                  <c:v>840.5</c:v>
                </c:pt>
                <c:pt idx="25">
                  <c:v>580.29999999999995</c:v>
                </c:pt>
                <c:pt idx="26">
                  <c:v>760.5</c:v>
                </c:pt>
                <c:pt idx="27">
                  <c:v>790.5</c:v>
                </c:pt>
                <c:pt idx="28">
                  <c:v>460.3</c:v>
                </c:pt>
                <c:pt idx="29">
                  <c:v>690.4</c:v>
                </c:pt>
                <c:pt idx="30">
                  <c:v>880.5</c:v>
                </c:pt>
                <c:pt idx="31">
                  <c:v>780.5</c:v>
                </c:pt>
                <c:pt idx="32">
                  <c:v>770.5</c:v>
                </c:pt>
                <c:pt idx="33">
                  <c:v>850.5</c:v>
                </c:pt>
                <c:pt idx="34">
                  <c:v>770.5</c:v>
                </c:pt>
                <c:pt idx="35">
                  <c:v>830.5</c:v>
                </c:pt>
                <c:pt idx="36">
                  <c:v>800.5</c:v>
                </c:pt>
                <c:pt idx="37">
                  <c:v>580.29999999999995</c:v>
                </c:pt>
                <c:pt idx="38">
                  <c:v>540.29999999999995</c:v>
                </c:pt>
                <c:pt idx="39">
                  <c:v>520.29999999999995</c:v>
                </c:pt>
                <c:pt idx="40">
                  <c:v>580.29999999999995</c:v>
                </c:pt>
                <c:pt idx="41">
                  <c:v>540.29999999999995</c:v>
                </c:pt>
                <c:pt idx="42">
                  <c:v>790.5</c:v>
                </c:pt>
                <c:pt idx="43">
                  <c:v>450.3</c:v>
                </c:pt>
                <c:pt idx="44">
                  <c:v>600.4</c:v>
                </c:pt>
                <c:pt idx="45">
                  <c:v>610.4</c:v>
                </c:pt>
                <c:pt idx="46">
                  <c:v>910.5</c:v>
                </c:pt>
                <c:pt idx="47">
                  <c:v>710.4</c:v>
                </c:pt>
                <c:pt idx="48">
                  <c:v>1080.5999999999999</c:v>
                </c:pt>
                <c:pt idx="49">
                  <c:v>1200.7</c:v>
                </c:pt>
                <c:pt idx="50">
                  <c:v>1631</c:v>
                </c:pt>
                <c:pt idx="51">
                  <c:v>1190.7</c:v>
                </c:pt>
                <c:pt idx="52">
                  <c:v>1601</c:v>
                </c:pt>
                <c:pt idx="53">
                  <c:v>1230.7</c:v>
                </c:pt>
                <c:pt idx="54">
                  <c:v>1080.5999999999999</c:v>
                </c:pt>
                <c:pt idx="55">
                  <c:v>820.5</c:v>
                </c:pt>
                <c:pt idx="56">
                  <c:v>770.5</c:v>
                </c:pt>
                <c:pt idx="57">
                  <c:v>710.4</c:v>
                </c:pt>
                <c:pt idx="58">
                  <c:v>910.5</c:v>
                </c:pt>
                <c:pt idx="59">
                  <c:v>910.5</c:v>
                </c:pt>
                <c:pt idx="60">
                  <c:v>880.5</c:v>
                </c:pt>
                <c:pt idx="61">
                  <c:v>800.5</c:v>
                </c:pt>
                <c:pt idx="62">
                  <c:v>1470.9</c:v>
                </c:pt>
                <c:pt idx="63">
                  <c:v>1751</c:v>
                </c:pt>
                <c:pt idx="64">
                  <c:v>1310.8</c:v>
                </c:pt>
                <c:pt idx="65">
                  <c:v>960.6</c:v>
                </c:pt>
                <c:pt idx="66">
                  <c:v>1751</c:v>
                </c:pt>
                <c:pt idx="67">
                  <c:v>1310.8</c:v>
                </c:pt>
                <c:pt idx="68">
                  <c:v>1100.7</c:v>
                </c:pt>
                <c:pt idx="69">
                  <c:v>1220.7</c:v>
                </c:pt>
                <c:pt idx="70">
                  <c:v>1721</c:v>
                </c:pt>
                <c:pt idx="71">
                  <c:v>1050.5999999999999</c:v>
                </c:pt>
                <c:pt idx="72">
                  <c:v>1060.5999999999999</c:v>
                </c:pt>
                <c:pt idx="73">
                  <c:v>1901.1</c:v>
                </c:pt>
                <c:pt idx="74">
                  <c:v>2031.2</c:v>
                </c:pt>
                <c:pt idx="75">
                  <c:v>2101.3000000000002</c:v>
                </c:pt>
                <c:pt idx="76">
                  <c:v>1881.1</c:v>
                </c:pt>
                <c:pt idx="77">
                  <c:v>1590.9</c:v>
                </c:pt>
                <c:pt idx="78">
                  <c:v>750.4</c:v>
                </c:pt>
                <c:pt idx="79">
                  <c:v>980.6</c:v>
                </c:pt>
                <c:pt idx="80">
                  <c:v>870.5</c:v>
                </c:pt>
                <c:pt idx="81">
                  <c:v>1100.7</c:v>
                </c:pt>
                <c:pt idx="82">
                  <c:v>830.5</c:v>
                </c:pt>
                <c:pt idx="83">
                  <c:v>980.6</c:v>
                </c:pt>
                <c:pt idx="84">
                  <c:v>790.5</c:v>
                </c:pt>
                <c:pt idx="85">
                  <c:v>720.4</c:v>
                </c:pt>
                <c:pt idx="86">
                  <c:v>1310.8</c:v>
                </c:pt>
                <c:pt idx="87">
                  <c:v>1410.8</c:v>
                </c:pt>
                <c:pt idx="88">
                  <c:v>820.5</c:v>
                </c:pt>
                <c:pt idx="89">
                  <c:v>760.5</c:v>
                </c:pt>
                <c:pt idx="90">
                  <c:v>910.5</c:v>
                </c:pt>
                <c:pt idx="91">
                  <c:v>900.5</c:v>
                </c:pt>
                <c:pt idx="92">
                  <c:v>770.5</c:v>
                </c:pt>
                <c:pt idx="93">
                  <c:v>720.4</c:v>
                </c:pt>
                <c:pt idx="94">
                  <c:v>650.4</c:v>
                </c:pt>
                <c:pt idx="95">
                  <c:v>1510.9</c:v>
                </c:pt>
                <c:pt idx="96">
                  <c:v>2081.1999999999998</c:v>
                </c:pt>
                <c:pt idx="97">
                  <c:v>1170.7</c:v>
                </c:pt>
                <c:pt idx="98">
                  <c:v>710.4</c:v>
                </c:pt>
                <c:pt idx="99">
                  <c:v>840.5</c:v>
                </c:pt>
                <c:pt idx="100">
                  <c:v>1260.8</c:v>
                </c:pt>
                <c:pt idx="101">
                  <c:v>2301.4</c:v>
                </c:pt>
                <c:pt idx="102">
                  <c:v>2901.7</c:v>
                </c:pt>
                <c:pt idx="103">
                  <c:v>1621</c:v>
                </c:pt>
                <c:pt idx="104">
                  <c:v>2511.5</c:v>
                </c:pt>
                <c:pt idx="105">
                  <c:v>4052.4</c:v>
                </c:pt>
                <c:pt idx="106">
                  <c:v>2031.2</c:v>
                </c:pt>
                <c:pt idx="107">
                  <c:v>1510.9</c:v>
                </c:pt>
                <c:pt idx="108">
                  <c:v>980.6</c:v>
                </c:pt>
                <c:pt idx="109">
                  <c:v>970.6</c:v>
                </c:pt>
                <c:pt idx="110">
                  <c:v>810.5</c:v>
                </c:pt>
                <c:pt idx="111">
                  <c:v>1200.7</c:v>
                </c:pt>
                <c:pt idx="112">
                  <c:v>760.5</c:v>
                </c:pt>
                <c:pt idx="113">
                  <c:v>710.4</c:v>
                </c:pt>
                <c:pt idx="114">
                  <c:v>730.4</c:v>
                </c:pt>
                <c:pt idx="115">
                  <c:v>650.4</c:v>
                </c:pt>
                <c:pt idx="116">
                  <c:v>660.4</c:v>
                </c:pt>
                <c:pt idx="117">
                  <c:v>660.4</c:v>
                </c:pt>
                <c:pt idx="118">
                  <c:v>820.5</c:v>
                </c:pt>
                <c:pt idx="119">
                  <c:v>1210.7</c:v>
                </c:pt>
                <c:pt idx="120">
                  <c:v>870.5</c:v>
                </c:pt>
                <c:pt idx="121">
                  <c:v>1370.8</c:v>
                </c:pt>
                <c:pt idx="122">
                  <c:v>1701</c:v>
                </c:pt>
                <c:pt idx="123">
                  <c:v>1330.8</c:v>
                </c:pt>
                <c:pt idx="124">
                  <c:v>970.6</c:v>
                </c:pt>
                <c:pt idx="125">
                  <c:v>870.5</c:v>
                </c:pt>
                <c:pt idx="126">
                  <c:v>1000.6</c:v>
                </c:pt>
                <c:pt idx="127">
                  <c:v>970.6</c:v>
                </c:pt>
                <c:pt idx="128">
                  <c:v>1010.6</c:v>
                </c:pt>
                <c:pt idx="129">
                  <c:v>730.4</c:v>
                </c:pt>
                <c:pt idx="130">
                  <c:v>720.4</c:v>
                </c:pt>
                <c:pt idx="131">
                  <c:v>850.5</c:v>
                </c:pt>
                <c:pt idx="132">
                  <c:v>710.4</c:v>
                </c:pt>
                <c:pt idx="133">
                  <c:v>1160.7</c:v>
                </c:pt>
                <c:pt idx="134">
                  <c:v>5123</c:v>
                </c:pt>
                <c:pt idx="135">
                  <c:v>1931.1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97872"/>
        <c:axId val="419194512"/>
      </c:scatterChart>
      <c:valAx>
        <c:axId val="4191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94512"/>
        <c:crosses val="autoZero"/>
        <c:crossBetween val="midCat"/>
      </c:valAx>
      <c:valAx>
        <c:axId val="4191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9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390573053368334"/>
          <c:y val="5.150408282298042E-2"/>
          <c:w val="0.36774409448818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5.0 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3'!$N$1</c:f>
              <c:strCache>
                <c:ptCount val="1"/>
                <c:pt idx="0">
                  <c:v>5.0um-One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3'!$N$2:$N$143</c:f>
              <c:numCache>
                <c:formatCode>General</c:formatCode>
                <c:ptCount val="142"/>
                <c:pt idx="0">
                  <c:v>242.7</c:v>
                </c:pt>
                <c:pt idx="1">
                  <c:v>101.1</c:v>
                </c:pt>
                <c:pt idx="2">
                  <c:v>202.3</c:v>
                </c:pt>
                <c:pt idx="3">
                  <c:v>121.4</c:v>
                </c:pt>
                <c:pt idx="4">
                  <c:v>101.1</c:v>
                </c:pt>
                <c:pt idx="5">
                  <c:v>121.4</c:v>
                </c:pt>
                <c:pt idx="6">
                  <c:v>101.1</c:v>
                </c:pt>
                <c:pt idx="7">
                  <c:v>50.6</c:v>
                </c:pt>
                <c:pt idx="8">
                  <c:v>505.7</c:v>
                </c:pt>
                <c:pt idx="9">
                  <c:v>647.20000000000005</c:v>
                </c:pt>
                <c:pt idx="10">
                  <c:v>293.3</c:v>
                </c:pt>
                <c:pt idx="11">
                  <c:v>434.9</c:v>
                </c:pt>
                <c:pt idx="12">
                  <c:v>323.60000000000002</c:v>
                </c:pt>
                <c:pt idx="13">
                  <c:v>455.1</c:v>
                </c:pt>
                <c:pt idx="14">
                  <c:v>354</c:v>
                </c:pt>
                <c:pt idx="15">
                  <c:v>374.2</c:v>
                </c:pt>
                <c:pt idx="16">
                  <c:v>475.3</c:v>
                </c:pt>
                <c:pt idx="17">
                  <c:v>404.5</c:v>
                </c:pt>
                <c:pt idx="18">
                  <c:v>182</c:v>
                </c:pt>
                <c:pt idx="19">
                  <c:v>333.7</c:v>
                </c:pt>
                <c:pt idx="20">
                  <c:v>222.5</c:v>
                </c:pt>
                <c:pt idx="21">
                  <c:v>121.4</c:v>
                </c:pt>
                <c:pt idx="22">
                  <c:v>111.2</c:v>
                </c:pt>
                <c:pt idx="23">
                  <c:v>40.5</c:v>
                </c:pt>
                <c:pt idx="24">
                  <c:v>0</c:v>
                </c:pt>
                <c:pt idx="25">
                  <c:v>10.1</c:v>
                </c:pt>
                <c:pt idx="26">
                  <c:v>50.6</c:v>
                </c:pt>
                <c:pt idx="27">
                  <c:v>30.3</c:v>
                </c:pt>
                <c:pt idx="28">
                  <c:v>50.6</c:v>
                </c:pt>
                <c:pt idx="29">
                  <c:v>141.6</c:v>
                </c:pt>
                <c:pt idx="30">
                  <c:v>80.900000000000006</c:v>
                </c:pt>
                <c:pt idx="31">
                  <c:v>60.7</c:v>
                </c:pt>
                <c:pt idx="32">
                  <c:v>141.6</c:v>
                </c:pt>
                <c:pt idx="33">
                  <c:v>70.8</c:v>
                </c:pt>
                <c:pt idx="34">
                  <c:v>80.900000000000006</c:v>
                </c:pt>
                <c:pt idx="35">
                  <c:v>30.3</c:v>
                </c:pt>
                <c:pt idx="36">
                  <c:v>70.8</c:v>
                </c:pt>
                <c:pt idx="37">
                  <c:v>70.8</c:v>
                </c:pt>
                <c:pt idx="38">
                  <c:v>101.1</c:v>
                </c:pt>
                <c:pt idx="39">
                  <c:v>70.8</c:v>
                </c:pt>
                <c:pt idx="40">
                  <c:v>20.2</c:v>
                </c:pt>
                <c:pt idx="41">
                  <c:v>70.8</c:v>
                </c:pt>
                <c:pt idx="42">
                  <c:v>30.3</c:v>
                </c:pt>
                <c:pt idx="43">
                  <c:v>0</c:v>
                </c:pt>
                <c:pt idx="44">
                  <c:v>50.6</c:v>
                </c:pt>
                <c:pt idx="45">
                  <c:v>50.6</c:v>
                </c:pt>
                <c:pt idx="46">
                  <c:v>151.69999999999999</c:v>
                </c:pt>
                <c:pt idx="47">
                  <c:v>121.4</c:v>
                </c:pt>
                <c:pt idx="48">
                  <c:v>151.69999999999999</c:v>
                </c:pt>
                <c:pt idx="49">
                  <c:v>424.8</c:v>
                </c:pt>
                <c:pt idx="50">
                  <c:v>161.80000000000001</c:v>
                </c:pt>
                <c:pt idx="51">
                  <c:v>161.80000000000001</c:v>
                </c:pt>
                <c:pt idx="52">
                  <c:v>192.2</c:v>
                </c:pt>
                <c:pt idx="53">
                  <c:v>111.2</c:v>
                </c:pt>
                <c:pt idx="54">
                  <c:v>70.8</c:v>
                </c:pt>
                <c:pt idx="55">
                  <c:v>131.5</c:v>
                </c:pt>
                <c:pt idx="56">
                  <c:v>91</c:v>
                </c:pt>
                <c:pt idx="57">
                  <c:v>80.900000000000006</c:v>
                </c:pt>
                <c:pt idx="58">
                  <c:v>141.6</c:v>
                </c:pt>
                <c:pt idx="59">
                  <c:v>80.900000000000006</c:v>
                </c:pt>
                <c:pt idx="60">
                  <c:v>91</c:v>
                </c:pt>
                <c:pt idx="61">
                  <c:v>192.2</c:v>
                </c:pt>
                <c:pt idx="62">
                  <c:v>434.9</c:v>
                </c:pt>
                <c:pt idx="63">
                  <c:v>394.4</c:v>
                </c:pt>
                <c:pt idx="64">
                  <c:v>222.5</c:v>
                </c:pt>
                <c:pt idx="65">
                  <c:v>232.6</c:v>
                </c:pt>
                <c:pt idx="66">
                  <c:v>465.2</c:v>
                </c:pt>
                <c:pt idx="67">
                  <c:v>333.7</c:v>
                </c:pt>
                <c:pt idx="68">
                  <c:v>161.80000000000001</c:v>
                </c:pt>
                <c:pt idx="69">
                  <c:v>252.8</c:v>
                </c:pt>
                <c:pt idx="70">
                  <c:v>101.1</c:v>
                </c:pt>
                <c:pt idx="71">
                  <c:v>202.3</c:v>
                </c:pt>
                <c:pt idx="72">
                  <c:v>364.1</c:v>
                </c:pt>
                <c:pt idx="73">
                  <c:v>303.39999999999998</c:v>
                </c:pt>
                <c:pt idx="74">
                  <c:v>829.3</c:v>
                </c:pt>
                <c:pt idx="75">
                  <c:v>606.79999999999995</c:v>
                </c:pt>
                <c:pt idx="76">
                  <c:v>485.4</c:v>
                </c:pt>
                <c:pt idx="77">
                  <c:v>151.69999999999999</c:v>
                </c:pt>
                <c:pt idx="78">
                  <c:v>111.2</c:v>
                </c:pt>
                <c:pt idx="79">
                  <c:v>151.69999999999999</c:v>
                </c:pt>
                <c:pt idx="80">
                  <c:v>252.8</c:v>
                </c:pt>
                <c:pt idx="81">
                  <c:v>161.80000000000001</c:v>
                </c:pt>
                <c:pt idx="82">
                  <c:v>121.4</c:v>
                </c:pt>
                <c:pt idx="83">
                  <c:v>91</c:v>
                </c:pt>
                <c:pt idx="84">
                  <c:v>141.6</c:v>
                </c:pt>
                <c:pt idx="85">
                  <c:v>313.5</c:v>
                </c:pt>
                <c:pt idx="86">
                  <c:v>242.7</c:v>
                </c:pt>
                <c:pt idx="87">
                  <c:v>80.900000000000006</c:v>
                </c:pt>
                <c:pt idx="88">
                  <c:v>111.2</c:v>
                </c:pt>
                <c:pt idx="89">
                  <c:v>111.2</c:v>
                </c:pt>
                <c:pt idx="90">
                  <c:v>131.5</c:v>
                </c:pt>
                <c:pt idx="91">
                  <c:v>171.9</c:v>
                </c:pt>
                <c:pt idx="92">
                  <c:v>80.900000000000006</c:v>
                </c:pt>
                <c:pt idx="93">
                  <c:v>60.7</c:v>
                </c:pt>
                <c:pt idx="94">
                  <c:v>293.3</c:v>
                </c:pt>
                <c:pt idx="95">
                  <c:v>475.3</c:v>
                </c:pt>
                <c:pt idx="96">
                  <c:v>182</c:v>
                </c:pt>
                <c:pt idx="97">
                  <c:v>70.8</c:v>
                </c:pt>
                <c:pt idx="98">
                  <c:v>182</c:v>
                </c:pt>
                <c:pt idx="99">
                  <c:v>232.6</c:v>
                </c:pt>
                <c:pt idx="100">
                  <c:v>890</c:v>
                </c:pt>
                <c:pt idx="101">
                  <c:v>546.1</c:v>
                </c:pt>
                <c:pt idx="102">
                  <c:v>343.8</c:v>
                </c:pt>
                <c:pt idx="103">
                  <c:v>900.1</c:v>
                </c:pt>
                <c:pt idx="104">
                  <c:v>768.6</c:v>
                </c:pt>
                <c:pt idx="105">
                  <c:v>505.7</c:v>
                </c:pt>
                <c:pt idx="106">
                  <c:v>242.7</c:v>
                </c:pt>
                <c:pt idx="107">
                  <c:v>151.69999999999999</c:v>
                </c:pt>
                <c:pt idx="108">
                  <c:v>202.3</c:v>
                </c:pt>
                <c:pt idx="109">
                  <c:v>131.5</c:v>
                </c:pt>
                <c:pt idx="110">
                  <c:v>151.69999999999999</c:v>
                </c:pt>
                <c:pt idx="111">
                  <c:v>202.3</c:v>
                </c:pt>
                <c:pt idx="112">
                  <c:v>50.6</c:v>
                </c:pt>
                <c:pt idx="113">
                  <c:v>101.1</c:v>
                </c:pt>
                <c:pt idx="114">
                  <c:v>91</c:v>
                </c:pt>
                <c:pt idx="115">
                  <c:v>40.5</c:v>
                </c:pt>
                <c:pt idx="116">
                  <c:v>70.8</c:v>
                </c:pt>
                <c:pt idx="117">
                  <c:v>252.8</c:v>
                </c:pt>
                <c:pt idx="118">
                  <c:v>151.69999999999999</c:v>
                </c:pt>
                <c:pt idx="119">
                  <c:v>232.6</c:v>
                </c:pt>
                <c:pt idx="120">
                  <c:v>374.2</c:v>
                </c:pt>
                <c:pt idx="121">
                  <c:v>313.5</c:v>
                </c:pt>
                <c:pt idx="122">
                  <c:v>202.3</c:v>
                </c:pt>
                <c:pt idx="123">
                  <c:v>70.8</c:v>
                </c:pt>
                <c:pt idx="124">
                  <c:v>273.10000000000002</c:v>
                </c:pt>
                <c:pt idx="125">
                  <c:v>131.5</c:v>
                </c:pt>
                <c:pt idx="126">
                  <c:v>283.2</c:v>
                </c:pt>
                <c:pt idx="127">
                  <c:v>101.1</c:v>
                </c:pt>
                <c:pt idx="128">
                  <c:v>91</c:v>
                </c:pt>
                <c:pt idx="129">
                  <c:v>101.1</c:v>
                </c:pt>
                <c:pt idx="130">
                  <c:v>222.5</c:v>
                </c:pt>
                <c:pt idx="131">
                  <c:v>60.7</c:v>
                </c:pt>
                <c:pt idx="132">
                  <c:v>1456.3</c:v>
                </c:pt>
                <c:pt idx="133">
                  <c:v>809.1</c:v>
                </c:pt>
                <c:pt idx="134">
                  <c:v>303.39999999999998</c:v>
                </c:pt>
                <c:pt idx="135">
                  <c:v>293.3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3'!$O$1</c:f>
              <c:strCache>
                <c:ptCount val="1"/>
                <c:pt idx="0">
                  <c:v>5.0um 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3'!$O$2:$O$143</c:f>
              <c:numCache>
                <c:formatCode>General</c:formatCode>
                <c:ptCount val="142"/>
                <c:pt idx="0">
                  <c:v>210.1</c:v>
                </c:pt>
                <c:pt idx="1">
                  <c:v>20</c:v>
                </c:pt>
                <c:pt idx="2">
                  <c:v>100.1</c:v>
                </c:pt>
                <c:pt idx="3">
                  <c:v>30</c:v>
                </c:pt>
                <c:pt idx="4">
                  <c:v>50</c:v>
                </c:pt>
                <c:pt idx="5">
                  <c:v>140.1</c:v>
                </c:pt>
                <c:pt idx="6">
                  <c:v>80</c:v>
                </c:pt>
                <c:pt idx="7">
                  <c:v>40</c:v>
                </c:pt>
                <c:pt idx="8">
                  <c:v>300.2</c:v>
                </c:pt>
                <c:pt idx="9">
                  <c:v>520.29999999999995</c:v>
                </c:pt>
                <c:pt idx="10">
                  <c:v>200.1</c:v>
                </c:pt>
                <c:pt idx="11">
                  <c:v>220.1</c:v>
                </c:pt>
                <c:pt idx="12">
                  <c:v>130.1</c:v>
                </c:pt>
                <c:pt idx="13">
                  <c:v>400.2</c:v>
                </c:pt>
                <c:pt idx="14">
                  <c:v>390.2</c:v>
                </c:pt>
                <c:pt idx="15">
                  <c:v>450.3</c:v>
                </c:pt>
                <c:pt idx="16">
                  <c:v>320.2</c:v>
                </c:pt>
                <c:pt idx="17">
                  <c:v>470.3</c:v>
                </c:pt>
                <c:pt idx="18">
                  <c:v>220.1</c:v>
                </c:pt>
                <c:pt idx="19">
                  <c:v>280.2</c:v>
                </c:pt>
                <c:pt idx="20">
                  <c:v>150.1</c:v>
                </c:pt>
                <c:pt idx="21">
                  <c:v>100.1</c:v>
                </c:pt>
                <c:pt idx="22">
                  <c:v>60</c:v>
                </c:pt>
                <c:pt idx="23">
                  <c:v>80</c:v>
                </c:pt>
                <c:pt idx="24">
                  <c:v>40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40</c:v>
                </c:pt>
                <c:pt idx="29">
                  <c:v>110.1</c:v>
                </c:pt>
                <c:pt idx="30">
                  <c:v>130.1</c:v>
                </c:pt>
                <c:pt idx="31">
                  <c:v>50</c:v>
                </c:pt>
                <c:pt idx="32">
                  <c:v>150.1</c:v>
                </c:pt>
                <c:pt idx="33">
                  <c:v>50</c:v>
                </c:pt>
                <c:pt idx="34">
                  <c:v>70</c:v>
                </c:pt>
                <c:pt idx="35">
                  <c:v>20</c:v>
                </c:pt>
                <c:pt idx="36">
                  <c:v>50</c:v>
                </c:pt>
                <c:pt idx="37">
                  <c:v>60</c:v>
                </c:pt>
                <c:pt idx="38">
                  <c:v>40</c:v>
                </c:pt>
                <c:pt idx="39">
                  <c:v>60</c:v>
                </c:pt>
                <c:pt idx="40">
                  <c:v>40</c:v>
                </c:pt>
                <c:pt idx="41">
                  <c:v>50</c:v>
                </c:pt>
                <c:pt idx="42">
                  <c:v>50</c:v>
                </c:pt>
                <c:pt idx="43">
                  <c:v>10</c:v>
                </c:pt>
                <c:pt idx="44">
                  <c:v>80</c:v>
                </c:pt>
                <c:pt idx="45">
                  <c:v>30</c:v>
                </c:pt>
                <c:pt idx="46">
                  <c:v>190.1</c:v>
                </c:pt>
                <c:pt idx="47">
                  <c:v>50</c:v>
                </c:pt>
                <c:pt idx="48">
                  <c:v>90.1</c:v>
                </c:pt>
                <c:pt idx="49">
                  <c:v>170.1</c:v>
                </c:pt>
                <c:pt idx="50">
                  <c:v>300.2</c:v>
                </c:pt>
                <c:pt idx="51">
                  <c:v>270.2</c:v>
                </c:pt>
                <c:pt idx="52">
                  <c:v>270.2</c:v>
                </c:pt>
                <c:pt idx="53">
                  <c:v>120.1</c:v>
                </c:pt>
                <c:pt idx="54">
                  <c:v>190.1</c:v>
                </c:pt>
                <c:pt idx="55">
                  <c:v>80</c:v>
                </c:pt>
                <c:pt idx="56">
                  <c:v>100.1</c:v>
                </c:pt>
                <c:pt idx="57">
                  <c:v>50</c:v>
                </c:pt>
                <c:pt idx="58">
                  <c:v>100.1</c:v>
                </c:pt>
                <c:pt idx="59">
                  <c:v>110.1</c:v>
                </c:pt>
                <c:pt idx="60">
                  <c:v>90.1</c:v>
                </c:pt>
                <c:pt idx="61">
                  <c:v>110.1</c:v>
                </c:pt>
                <c:pt idx="62">
                  <c:v>180.1</c:v>
                </c:pt>
                <c:pt idx="63">
                  <c:v>420.3</c:v>
                </c:pt>
                <c:pt idx="64">
                  <c:v>230.1</c:v>
                </c:pt>
                <c:pt idx="65">
                  <c:v>110.1</c:v>
                </c:pt>
                <c:pt idx="66">
                  <c:v>280.2</c:v>
                </c:pt>
                <c:pt idx="67">
                  <c:v>240.1</c:v>
                </c:pt>
                <c:pt idx="68">
                  <c:v>160.1</c:v>
                </c:pt>
                <c:pt idx="69">
                  <c:v>90.1</c:v>
                </c:pt>
                <c:pt idx="70">
                  <c:v>240.1</c:v>
                </c:pt>
                <c:pt idx="71">
                  <c:v>240.1</c:v>
                </c:pt>
                <c:pt idx="72">
                  <c:v>120.1</c:v>
                </c:pt>
                <c:pt idx="73">
                  <c:v>330.2</c:v>
                </c:pt>
                <c:pt idx="74">
                  <c:v>490.3</c:v>
                </c:pt>
                <c:pt idx="75">
                  <c:v>630.4</c:v>
                </c:pt>
                <c:pt idx="76">
                  <c:v>600.4</c:v>
                </c:pt>
                <c:pt idx="77">
                  <c:v>340.2</c:v>
                </c:pt>
                <c:pt idx="78">
                  <c:v>150.1</c:v>
                </c:pt>
                <c:pt idx="79">
                  <c:v>170.1</c:v>
                </c:pt>
                <c:pt idx="80">
                  <c:v>110.1</c:v>
                </c:pt>
                <c:pt idx="81">
                  <c:v>130.1</c:v>
                </c:pt>
                <c:pt idx="82">
                  <c:v>110.1</c:v>
                </c:pt>
                <c:pt idx="83">
                  <c:v>90.1</c:v>
                </c:pt>
                <c:pt idx="84">
                  <c:v>90.1</c:v>
                </c:pt>
                <c:pt idx="85">
                  <c:v>100.1</c:v>
                </c:pt>
                <c:pt idx="86">
                  <c:v>310.2</c:v>
                </c:pt>
                <c:pt idx="87">
                  <c:v>260.2</c:v>
                </c:pt>
                <c:pt idx="88">
                  <c:v>100.1</c:v>
                </c:pt>
                <c:pt idx="89">
                  <c:v>110.1</c:v>
                </c:pt>
                <c:pt idx="90">
                  <c:v>120.1</c:v>
                </c:pt>
                <c:pt idx="91">
                  <c:v>140.1</c:v>
                </c:pt>
                <c:pt idx="92">
                  <c:v>90.1</c:v>
                </c:pt>
                <c:pt idx="93">
                  <c:v>90.1</c:v>
                </c:pt>
                <c:pt idx="94">
                  <c:v>80</c:v>
                </c:pt>
                <c:pt idx="95">
                  <c:v>340.2</c:v>
                </c:pt>
                <c:pt idx="96">
                  <c:v>340.2</c:v>
                </c:pt>
                <c:pt idx="97">
                  <c:v>160.1</c:v>
                </c:pt>
                <c:pt idx="98">
                  <c:v>150.1</c:v>
                </c:pt>
                <c:pt idx="99">
                  <c:v>110.1</c:v>
                </c:pt>
                <c:pt idx="100">
                  <c:v>240.1</c:v>
                </c:pt>
                <c:pt idx="101">
                  <c:v>640.4</c:v>
                </c:pt>
                <c:pt idx="102">
                  <c:v>660.4</c:v>
                </c:pt>
                <c:pt idx="103">
                  <c:v>390.2</c:v>
                </c:pt>
                <c:pt idx="104">
                  <c:v>420.3</c:v>
                </c:pt>
                <c:pt idx="105">
                  <c:v>1140.7</c:v>
                </c:pt>
                <c:pt idx="106">
                  <c:v>400.2</c:v>
                </c:pt>
                <c:pt idx="107">
                  <c:v>260.2</c:v>
                </c:pt>
                <c:pt idx="108">
                  <c:v>130.1</c:v>
                </c:pt>
                <c:pt idx="109">
                  <c:v>130.1</c:v>
                </c:pt>
                <c:pt idx="110">
                  <c:v>80</c:v>
                </c:pt>
                <c:pt idx="111">
                  <c:v>160.1</c:v>
                </c:pt>
                <c:pt idx="112">
                  <c:v>190.1</c:v>
                </c:pt>
                <c:pt idx="113">
                  <c:v>90.1</c:v>
                </c:pt>
                <c:pt idx="114">
                  <c:v>40</c:v>
                </c:pt>
                <c:pt idx="115">
                  <c:v>50</c:v>
                </c:pt>
                <c:pt idx="116">
                  <c:v>20</c:v>
                </c:pt>
                <c:pt idx="117">
                  <c:v>70</c:v>
                </c:pt>
                <c:pt idx="118">
                  <c:v>160.1</c:v>
                </c:pt>
                <c:pt idx="119">
                  <c:v>180.1</c:v>
                </c:pt>
                <c:pt idx="120">
                  <c:v>80</c:v>
                </c:pt>
                <c:pt idx="121">
                  <c:v>370.2</c:v>
                </c:pt>
                <c:pt idx="122">
                  <c:v>400.2</c:v>
                </c:pt>
                <c:pt idx="123">
                  <c:v>120.1</c:v>
                </c:pt>
                <c:pt idx="124">
                  <c:v>70</c:v>
                </c:pt>
                <c:pt idx="125">
                  <c:v>100.1</c:v>
                </c:pt>
                <c:pt idx="126">
                  <c:v>110.1</c:v>
                </c:pt>
                <c:pt idx="127">
                  <c:v>120.1</c:v>
                </c:pt>
                <c:pt idx="128">
                  <c:v>170.1</c:v>
                </c:pt>
                <c:pt idx="129">
                  <c:v>60</c:v>
                </c:pt>
                <c:pt idx="130">
                  <c:v>80</c:v>
                </c:pt>
                <c:pt idx="131">
                  <c:v>70</c:v>
                </c:pt>
                <c:pt idx="132">
                  <c:v>100.1</c:v>
                </c:pt>
                <c:pt idx="133">
                  <c:v>140.1</c:v>
                </c:pt>
                <c:pt idx="134">
                  <c:v>1190.7</c:v>
                </c:pt>
                <c:pt idx="135">
                  <c:v>420.3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76736"/>
        <c:axId val="418683456"/>
      </c:scatterChart>
      <c:valAx>
        <c:axId val="4186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3456"/>
        <c:crosses val="autoZero"/>
        <c:crossBetween val="midCat"/>
      </c:valAx>
      <c:valAx>
        <c:axId val="4186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68350831146111"/>
          <c:y val="6.0763342082239678E-2"/>
          <c:w val="0.36774409448818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10.0</a:t>
            </a:r>
            <a:r>
              <a:rPr lang="en-US" baseline="0"/>
              <a:t> 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3'!$Q$1</c:f>
              <c:strCache>
                <c:ptCount val="1"/>
                <c:pt idx="0">
                  <c:v>10.0um-One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3'!$Q$2:$Q$143</c:f>
              <c:numCache>
                <c:formatCode>General</c:formatCode>
                <c:ptCount val="142"/>
                <c:pt idx="0">
                  <c:v>80.900000000000006</c:v>
                </c:pt>
                <c:pt idx="1">
                  <c:v>20.2</c:v>
                </c:pt>
                <c:pt idx="2">
                  <c:v>30.3</c:v>
                </c:pt>
                <c:pt idx="3">
                  <c:v>10.1</c:v>
                </c:pt>
                <c:pt idx="4">
                  <c:v>0</c:v>
                </c:pt>
                <c:pt idx="5">
                  <c:v>30.3</c:v>
                </c:pt>
                <c:pt idx="6">
                  <c:v>60.7</c:v>
                </c:pt>
                <c:pt idx="7">
                  <c:v>10.1</c:v>
                </c:pt>
                <c:pt idx="8">
                  <c:v>141.6</c:v>
                </c:pt>
                <c:pt idx="9">
                  <c:v>171.9</c:v>
                </c:pt>
                <c:pt idx="10">
                  <c:v>80.900000000000006</c:v>
                </c:pt>
                <c:pt idx="11">
                  <c:v>91</c:v>
                </c:pt>
                <c:pt idx="12">
                  <c:v>121.4</c:v>
                </c:pt>
                <c:pt idx="13">
                  <c:v>101.1</c:v>
                </c:pt>
                <c:pt idx="14">
                  <c:v>232.6</c:v>
                </c:pt>
                <c:pt idx="15">
                  <c:v>91</c:v>
                </c:pt>
                <c:pt idx="16">
                  <c:v>91</c:v>
                </c:pt>
                <c:pt idx="17">
                  <c:v>182</c:v>
                </c:pt>
                <c:pt idx="18">
                  <c:v>50.6</c:v>
                </c:pt>
                <c:pt idx="19">
                  <c:v>111.2</c:v>
                </c:pt>
                <c:pt idx="20">
                  <c:v>70.8</c:v>
                </c:pt>
                <c:pt idx="21">
                  <c:v>40.5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50.6</c:v>
                </c:pt>
                <c:pt idx="30">
                  <c:v>70.8</c:v>
                </c:pt>
                <c:pt idx="31">
                  <c:v>10.1</c:v>
                </c:pt>
                <c:pt idx="32">
                  <c:v>30.3</c:v>
                </c:pt>
                <c:pt idx="33">
                  <c:v>91</c:v>
                </c:pt>
                <c:pt idx="34">
                  <c:v>20.2</c:v>
                </c:pt>
                <c:pt idx="35">
                  <c:v>40.5</c:v>
                </c:pt>
                <c:pt idx="36">
                  <c:v>0</c:v>
                </c:pt>
                <c:pt idx="37">
                  <c:v>10.1</c:v>
                </c:pt>
                <c:pt idx="38">
                  <c:v>0</c:v>
                </c:pt>
                <c:pt idx="39">
                  <c:v>10.1</c:v>
                </c:pt>
                <c:pt idx="40">
                  <c:v>20.2</c:v>
                </c:pt>
                <c:pt idx="41">
                  <c:v>10.1</c:v>
                </c:pt>
                <c:pt idx="42">
                  <c:v>10.1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10.1</c:v>
                </c:pt>
                <c:pt idx="47">
                  <c:v>50.6</c:v>
                </c:pt>
                <c:pt idx="48">
                  <c:v>30.3</c:v>
                </c:pt>
                <c:pt idx="49">
                  <c:v>70.8</c:v>
                </c:pt>
                <c:pt idx="50">
                  <c:v>101.1</c:v>
                </c:pt>
                <c:pt idx="51">
                  <c:v>40.5</c:v>
                </c:pt>
                <c:pt idx="52">
                  <c:v>40.5</c:v>
                </c:pt>
                <c:pt idx="53">
                  <c:v>50.6</c:v>
                </c:pt>
                <c:pt idx="54">
                  <c:v>40.5</c:v>
                </c:pt>
                <c:pt idx="55">
                  <c:v>10.1</c:v>
                </c:pt>
                <c:pt idx="56">
                  <c:v>20.2</c:v>
                </c:pt>
                <c:pt idx="57">
                  <c:v>20.2</c:v>
                </c:pt>
                <c:pt idx="58">
                  <c:v>80.900000000000006</c:v>
                </c:pt>
                <c:pt idx="59">
                  <c:v>30.3</c:v>
                </c:pt>
                <c:pt idx="60">
                  <c:v>10.1</c:v>
                </c:pt>
                <c:pt idx="61">
                  <c:v>40.5</c:v>
                </c:pt>
                <c:pt idx="62">
                  <c:v>121.4</c:v>
                </c:pt>
                <c:pt idx="63">
                  <c:v>141.6</c:v>
                </c:pt>
                <c:pt idx="64">
                  <c:v>60.7</c:v>
                </c:pt>
                <c:pt idx="65">
                  <c:v>60.7</c:v>
                </c:pt>
                <c:pt idx="66">
                  <c:v>91</c:v>
                </c:pt>
                <c:pt idx="67">
                  <c:v>50.6</c:v>
                </c:pt>
                <c:pt idx="68">
                  <c:v>40.5</c:v>
                </c:pt>
                <c:pt idx="69">
                  <c:v>50.6</c:v>
                </c:pt>
                <c:pt idx="70">
                  <c:v>50.6</c:v>
                </c:pt>
                <c:pt idx="71">
                  <c:v>40.5</c:v>
                </c:pt>
                <c:pt idx="72">
                  <c:v>161.80000000000001</c:v>
                </c:pt>
                <c:pt idx="73">
                  <c:v>91</c:v>
                </c:pt>
                <c:pt idx="74">
                  <c:v>273.10000000000002</c:v>
                </c:pt>
                <c:pt idx="75">
                  <c:v>192.2</c:v>
                </c:pt>
                <c:pt idx="76">
                  <c:v>80.900000000000006</c:v>
                </c:pt>
                <c:pt idx="77">
                  <c:v>30.3</c:v>
                </c:pt>
                <c:pt idx="78">
                  <c:v>20.2</c:v>
                </c:pt>
                <c:pt idx="79">
                  <c:v>40.5</c:v>
                </c:pt>
                <c:pt idx="80">
                  <c:v>50.6</c:v>
                </c:pt>
                <c:pt idx="81">
                  <c:v>20.2</c:v>
                </c:pt>
                <c:pt idx="82">
                  <c:v>10.1</c:v>
                </c:pt>
                <c:pt idx="83">
                  <c:v>20.2</c:v>
                </c:pt>
                <c:pt idx="84">
                  <c:v>20.2</c:v>
                </c:pt>
                <c:pt idx="85">
                  <c:v>101.1</c:v>
                </c:pt>
                <c:pt idx="86">
                  <c:v>101.1</c:v>
                </c:pt>
                <c:pt idx="87">
                  <c:v>30.3</c:v>
                </c:pt>
                <c:pt idx="88">
                  <c:v>20.2</c:v>
                </c:pt>
                <c:pt idx="89">
                  <c:v>50.6</c:v>
                </c:pt>
                <c:pt idx="90">
                  <c:v>111.2</c:v>
                </c:pt>
                <c:pt idx="91">
                  <c:v>60.7</c:v>
                </c:pt>
                <c:pt idx="92">
                  <c:v>20.2</c:v>
                </c:pt>
                <c:pt idx="93">
                  <c:v>20.2</c:v>
                </c:pt>
                <c:pt idx="94">
                  <c:v>80.900000000000006</c:v>
                </c:pt>
                <c:pt idx="95">
                  <c:v>222.5</c:v>
                </c:pt>
                <c:pt idx="96">
                  <c:v>70.8</c:v>
                </c:pt>
                <c:pt idx="97">
                  <c:v>50.6</c:v>
                </c:pt>
                <c:pt idx="98">
                  <c:v>30.3</c:v>
                </c:pt>
                <c:pt idx="99">
                  <c:v>40.5</c:v>
                </c:pt>
                <c:pt idx="100">
                  <c:v>313.5</c:v>
                </c:pt>
                <c:pt idx="101">
                  <c:v>131.5</c:v>
                </c:pt>
                <c:pt idx="102">
                  <c:v>111.2</c:v>
                </c:pt>
                <c:pt idx="103">
                  <c:v>313.5</c:v>
                </c:pt>
                <c:pt idx="104">
                  <c:v>212.4</c:v>
                </c:pt>
                <c:pt idx="105">
                  <c:v>232.6</c:v>
                </c:pt>
                <c:pt idx="106">
                  <c:v>101.1</c:v>
                </c:pt>
                <c:pt idx="107">
                  <c:v>40.5</c:v>
                </c:pt>
                <c:pt idx="108">
                  <c:v>30.3</c:v>
                </c:pt>
                <c:pt idx="109">
                  <c:v>30.3</c:v>
                </c:pt>
                <c:pt idx="110">
                  <c:v>60.7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0</c:v>
                </c:pt>
                <c:pt idx="115">
                  <c:v>10.1</c:v>
                </c:pt>
                <c:pt idx="116">
                  <c:v>30.3</c:v>
                </c:pt>
                <c:pt idx="117">
                  <c:v>40.5</c:v>
                </c:pt>
                <c:pt idx="118">
                  <c:v>40.5</c:v>
                </c:pt>
                <c:pt idx="119">
                  <c:v>30.3</c:v>
                </c:pt>
                <c:pt idx="120">
                  <c:v>20.2</c:v>
                </c:pt>
                <c:pt idx="121">
                  <c:v>101.1</c:v>
                </c:pt>
                <c:pt idx="122">
                  <c:v>50.6</c:v>
                </c:pt>
                <c:pt idx="123">
                  <c:v>20.2</c:v>
                </c:pt>
                <c:pt idx="124">
                  <c:v>40.5</c:v>
                </c:pt>
                <c:pt idx="125">
                  <c:v>20.2</c:v>
                </c:pt>
                <c:pt idx="126">
                  <c:v>30.3</c:v>
                </c:pt>
                <c:pt idx="127">
                  <c:v>30.3</c:v>
                </c:pt>
                <c:pt idx="128">
                  <c:v>10.1</c:v>
                </c:pt>
                <c:pt idx="129">
                  <c:v>10.1</c:v>
                </c:pt>
                <c:pt idx="130">
                  <c:v>20.2</c:v>
                </c:pt>
                <c:pt idx="131">
                  <c:v>10.1</c:v>
                </c:pt>
                <c:pt idx="132">
                  <c:v>525.9</c:v>
                </c:pt>
                <c:pt idx="133">
                  <c:v>262.89999999999998</c:v>
                </c:pt>
                <c:pt idx="134">
                  <c:v>151.69999999999999</c:v>
                </c:pt>
                <c:pt idx="135">
                  <c:v>101.1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3'!$R$1</c:f>
              <c:strCache>
                <c:ptCount val="1"/>
                <c:pt idx="0">
                  <c:v>10.0um 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3'!$R$2:$R$143</c:f>
              <c:numCache>
                <c:formatCode>General</c:formatCode>
                <c:ptCount val="142"/>
                <c:pt idx="0">
                  <c:v>30</c:v>
                </c:pt>
                <c:pt idx="1">
                  <c:v>30</c:v>
                </c:pt>
                <c:pt idx="2">
                  <c:v>10</c:v>
                </c:pt>
                <c:pt idx="3">
                  <c:v>70</c:v>
                </c:pt>
                <c:pt idx="4">
                  <c:v>20</c:v>
                </c:pt>
                <c:pt idx="5">
                  <c:v>40</c:v>
                </c:pt>
                <c:pt idx="6">
                  <c:v>10</c:v>
                </c:pt>
                <c:pt idx="7">
                  <c:v>20</c:v>
                </c:pt>
                <c:pt idx="8">
                  <c:v>110.1</c:v>
                </c:pt>
                <c:pt idx="9">
                  <c:v>150.1</c:v>
                </c:pt>
                <c:pt idx="10">
                  <c:v>100.1</c:v>
                </c:pt>
                <c:pt idx="11">
                  <c:v>90.1</c:v>
                </c:pt>
                <c:pt idx="12">
                  <c:v>140.1</c:v>
                </c:pt>
                <c:pt idx="13">
                  <c:v>240.1</c:v>
                </c:pt>
                <c:pt idx="14">
                  <c:v>180.1</c:v>
                </c:pt>
                <c:pt idx="15">
                  <c:v>200.1</c:v>
                </c:pt>
                <c:pt idx="16">
                  <c:v>160.1</c:v>
                </c:pt>
                <c:pt idx="17">
                  <c:v>190.1</c:v>
                </c:pt>
                <c:pt idx="18">
                  <c:v>90.1</c:v>
                </c:pt>
                <c:pt idx="19">
                  <c:v>60</c:v>
                </c:pt>
                <c:pt idx="20">
                  <c:v>50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20</c:v>
                </c:pt>
                <c:pt idx="29">
                  <c:v>50</c:v>
                </c:pt>
                <c:pt idx="30">
                  <c:v>60</c:v>
                </c:pt>
                <c:pt idx="31">
                  <c:v>20</c:v>
                </c:pt>
                <c:pt idx="32">
                  <c:v>10</c:v>
                </c:pt>
                <c:pt idx="33">
                  <c:v>20</c:v>
                </c:pt>
                <c:pt idx="34">
                  <c:v>10</c:v>
                </c:pt>
                <c:pt idx="35">
                  <c:v>20</c:v>
                </c:pt>
                <c:pt idx="36">
                  <c:v>10</c:v>
                </c:pt>
                <c:pt idx="37">
                  <c:v>10</c:v>
                </c:pt>
                <c:pt idx="38">
                  <c:v>30</c:v>
                </c:pt>
                <c:pt idx="39">
                  <c:v>20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0</c:v>
                </c:pt>
                <c:pt idx="46">
                  <c:v>30</c:v>
                </c:pt>
                <c:pt idx="47">
                  <c:v>20</c:v>
                </c:pt>
                <c:pt idx="48">
                  <c:v>60</c:v>
                </c:pt>
                <c:pt idx="49">
                  <c:v>110.1</c:v>
                </c:pt>
                <c:pt idx="50">
                  <c:v>90.1</c:v>
                </c:pt>
                <c:pt idx="51">
                  <c:v>70</c:v>
                </c:pt>
                <c:pt idx="52">
                  <c:v>70</c:v>
                </c:pt>
                <c:pt idx="53">
                  <c:v>50</c:v>
                </c:pt>
                <c:pt idx="54">
                  <c:v>60</c:v>
                </c:pt>
                <c:pt idx="55">
                  <c:v>20</c:v>
                </c:pt>
                <c:pt idx="56">
                  <c:v>0</c:v>
                </c:pt>
                <c:pt idx="57">
                  <c:v>10</c:v>
                </c:pt>
                <c:pt idx="58">
                  <c:v>110.1</c:v>
                </c:pt>
                <c:pt idx="59">
                  <c:v>30</c:v>
                </c:pt>
                <c:pt idx="60">
                  <c:v>20</c:v>
                </c:pt>
                <c:pt idx="61">
                  <c:v>60</c:v>
                </c:pt>
                <c:pt idx="62">
                  <c:v>80</c:v>
                </c:pt>
                <c:pt idx="63">
                  <c:v>150.1</c:v>
                </c:pt>
                <c:pt idx="64">
                  <c:v>100.1</c:v>
                </c:pt>
                <c:pt idx="65">
                  <c:v>20</c:v>
                </c:pt>
                <c:pt idx="66">
                  <c:v>80</c:v>
                </c:pt>
                <c:pt idx="67">
                  <c:v>30</c:v>
                </c:pt>
                <c:pt idx="68">
                  <c:v>90.1</c:v>
                </c:pt>
                <c:pt idx="69">
                  <c:v>30</c:v>
                </c:pt>
                <c:pt idx="70">
                  <c:v>50</c:v>
                </c:pt>
                <c:pt idx="71">
                  <c:v>60</c:v>
                </c:pt>
                <c:pt idx="72">
                  <c:v>50</c:v>
                </c:pt>
                <c:pt idx="73">
                  <c:v>150.1</c:v>
                </c:pt>
                <c:pt idx="74">
                  <c:v>210.1</c:v>
                </c:pt>
                <c:pt idx="75">
                  <c:v>290.2</c:v>
                </c:pt>
                <c:pt idx="76">
                  <c:v>250.1</c:v>
                </c:pt>
                <c:pt idx="77">
                  <c:v>120.1</c:v>
                </c:pt>
                <c:pt idx="78">
                  <c:v>50</c:v>
                </c:pt>
                <c:pt idx="79">
                  <c:v>40</c:v>
                </c:pt>
                <c:pt idx="80">
                  <c:v>20</c:v>
                </c:pt>
                <c:pt idx="81">
                  <c:v>70</c:v>
                </c:pt>
                <c:pt idx="82">
                  <c:v>60</c:v>
                </c:pt>
                <c:pt idx="83">
                  <c:v>10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100.1</c:v>
                </c:pt>
                <c:pt idx="88">
                  <c:v>20</c:v>
                </c:pt>
                <c:pt idx="89">
                  <c:v>40</c:v>
                </c:pt>
                <c:pt idx="90">
                  <c:v>90.1</c:v>
                </c:pt>
                <c:pt idx="91">
                  <c:v>80</c:v>
                </c:pt>
                <c:pt idx="92">
                  <c:v>40</c:v>
                </c:pt>
                <c:pt idx="93">
                  <c:v>30</c:v>
                </c:pt>
                <c:pt idx="94">
                  <c:v>30</c:v>
                </c:pt>
                <c:pt idx="95">
                  <c:v>120.1</c:v>
                </c:pt>
                <c:pt idx="96">
                  <c:v>100.1</c:v>
                </c:pt>
                <c:pt idx="97">
                  <c:v>80</c:v>
                </c:pt>
                <c:pt idx="98">
                  <c:v>20</c:v>
                </c:pt>
                <c:pt idx="99">
                  <c:v>20</c:v>
                </c:pt>
                <c:pt idx="100">
                  <c:v>60</c:v>
                </c:pt>
                <c:pt idx="101">
                  <c:v>190.1</c:v>
                </c:pt>
                <c:pt idx="102">
                  <c:v>130.1</c:v>
                </c:pt>
                <c:pt idx="103">
                  <c:v>90.1</c:v>
                </c:pt>
                <c:pt idx="104">
                  <c:v>210.1</c:v>
                </c:pt>
                <c:pt idx="105">
                  <c:v>350.2</c:v>
                </c:pt>
                <c:pt idx="106">
                  <c:v>180.1</c:v>
                </c:pt>
                <c:pt idx="107">
                  <c:v>100.1</c:v>
                </c:pt>
                <c:pt idx="108">
                  <c:v>20</c:v>
                </c:pt>
                <c:pt idx="109">
                  <c:v>40</c:v>
                </c:pt>
                <c:pt idx="110">
                  <c:v>60</c:v>
                </c:pt>
                <c:pt idx="111">
                  <c:v>50</c:v>
                </c:pt>
                <c:pt idx="112">
                  <c:v>20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80</c:v>
                </c:pt>
                <c:pt idx="119">
                  <c:v>40</c:v>
                </c:pt>
                <c:pt idx="120">
                  <c:v>30</c:v>
                </c:pt>
                <c:pt idx="121">
                  <c:v>120.1</c:v>
                </c:pt>
                <c:pt idx="122">
                  <c:v>210.1</c:v>
                </c:pt>
                <c:pt idx="123">
                  <c:v>90.1</c:v>
                </c:pt>
                <c:pt idx="124">
                  <c:v>10</c:v>
                </c:pt>
                <c:pt idx="125">
                  <c:v>50</c:v>
                </c:pt>
                <c:pt idx="126">
                  <c:v>40</c:v>
                </c:pt>
                <c:pt idx="127">
                  <c:v>20</c:v>
                </c:pt>
                <c:pt idx="128">
                  <c:v>40</c:v>
                </c:pt>
                <c:pt idx="129">
                  <c:v>30</c:v>
                </c:pt>
                <c:pt idx="130">
                  <c:v>20</c:v>
                </c:pt>
                <c:pt idx="131">
                  <c:v>30</c:v>
                </c:pt>
                <c:pt idx="132">
                  <c:v>30</c:v>
                </c:pt>
                <c:pt idx="133">
                  <c:v>100.1</c:v>
                </c:pt>
                <c:pt idx="134">
                  <c:v>480.3</c:v>
                </c:pt>
                <c:pt idx="135">
                  <c:v>190.1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3017360"/>
        <c:axId val="330057040"/>
      </c:scatterChart>
      <c:valAx>
        <c:axId val="4230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7040"/>
        <c:crosses val="autoZero"/>
        <c:crossBetween val="midCat"/>
      </c:valAx>
      <c:valAx>
        <c:axId val="3300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1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703915135608054"/>
          <c:y val="3.7615193934091531E-2"/>
          <c:w val="0.3981439195100611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</a:t>
            </a:r>
            <a:r>
              <a:rPr lang="en-US" baseline="0"/>
              <a:t> 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3'!$B$1</c:f>
              <c:strCache>
                <c:ptCount val="1"/>
                <c:pt idx="0">
                  <c:v>0.3um - 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3'!$B$2:$B$143</c:f>
              <c:numCache>
                <c:formatCode>General</c:formatCode>
                <c:ptCount val="142"/>
                <c:pt idx="0">
                  <c:v>622050.30000000005</c:v>
                </c:pt>
                <c:pt idx="1">
                  <c:v>506477.2</c:v>
                </c:pt>
                <c:pt idx="2">
                  <c:v>592944.6</c:v>
                </c:pt>
                <c:pt idx="3">
                  <c:v>566630.19999999995</c:v>
                </c:pt>
                <c:pt idx="4">
                  <c:v>577471.5</c:v>
                </c:pt>
                <c:pt idx="5">
                  <c:v>579777.30000000005</c:v>
                </c:pt>
                <c:pt idx="6">
                  <c:v>568005.6</c:v>
                </c:pt>
                <c:pt idx="7">
                  <c:v>531800.5</c:v>
                </c:pt>
                <c:pt idx="8">
                  <c:v>588545.4</c:v>
                </c:pt>
                <c:pt idx="9">
                  <c:v>526339.4</c:v>
                </c:pt>
                <c:pt idx="10">
                  <c:v>394362.7</c:v>
                </c:pt>
                <c:pt idx="11">
                  <c:v>496839.3</c:v>
                </c:pt>
                <c:pt idx="12">
                  <c:v>468208.9</c:v>
                </c:pt>
                <c:pt idx="13">
                  <c:v>388304.9</c:v>
                </c:pt>
                <c:pt idx="14">
                  <c:v>448983.8</c:v>
                </c:pt>
                <c:pt idx="15">
                  <c:v>462393.9</c:v>
                </c:pt>
                <c:pt idx="16">
                  <c:v>420181.6</c:v>
                </c:pt>
                <c:pt idx="17">
                  <c:v>467561.7</c:v>
                </c:pt>
                <c:pt idx="18">
                  <c:v>414629.4</c:v>
                </c:pt>
                <c:pt idx="19">
                  <c:v>481315.6</c:v>
                </c:pt>
                <c:pt idx="20">
                  <c:v>461433.1</c:v>
                </c:pt>
                <c:pt idx="21">
                  <c:v>467258.3</c:v>
                </c:pt>
                <c:pt idx="22">
                  <c:v>479748.1</c:v>
                </c:pt>
                <c:pt idx="23">
                  <c:v>504980.4</c:v>
                </c:pt>
                <c:pt idx="24">
                  <c:v>449337.8</c:v>
                </c:pt>
                <c:pt idx="25">
                  <c:v>450379.4</c:v>
                </c:pt>
                <c:pt idx="26">
                  <c:v>435361.4</c:v>
                </c:pt>
                <c:pt idx="27">
                  <c:v>483975.4</c:v>
                </c:pt>
                <c:pt idx="28">
                  <c:v>470565.3</c:v>
                </c:pt>
                <c:pt idx="29">
                  <c:v>478200.8</c:v>
                </c:pt>
                <c:pt idx="30">
                  <c:v>426037.1</c:v>
                </c:pt>
                <c:pt idx="31">
                  <c:v>448104</c:v>
                </c:pt>
                <c:pt idx="32">
                  <c:v>478099.6</c:v>
                </c:pt>
                <c:pt idx="33">
                  <c:v>413951.8</c:v>
                </c:pt>
                <c:pt idx="34">
                  <c:v>462849</c:v>
                </c:pt>
                <c:pt idx="35">
                  <c:v>473295.9</c:v>
                </c:pt>
                <c:pt idx="36">
                  <c:v>473568.9</c:v>
                </c:pt>
                <c:pt idx="37">
                  <c:v>451117.7</c:v>
                </c:pt>
                <c:pt idx="38">
                  <c:v>494149.2</c:v>
                </c:pt>
                <c:pt idx="39">
                  <c:v>437576.2</c:v>
                </c:pt>
                <c:pt idx="40">
                  <c:v>431518.4</c:v>
                </c:pt>
                <c:pt idx="41">
                  <c:v>458227.3</c:v>
                </c:pt>
                <c:pt idx="42">
                  <c:v>484238.3</c:v>
                </c:pt>
                <c:pt idx="43">
                  <c:v>444584.6</c:v>
                </c:pt>
                <c:pt idx="44">
                  <c:v>475996.1</c:v>
                </c:pt>
                <c:pt idx="45">
                  <c:v>448225.3</c:v>
                </c:pt>
                <c:pt idx="46">
                  <c:v>480759.4</c:v>
                </c:pt>
                <c:pt idx="47">
                  <c:v>470140.6</c:v>
                </c:pt>
                <c:pt idx="48">
                  <c:v>501997</c:v>
                </c:pt>
                <c:pt idx="49">
                  <c:v>492187.3</c:v>
                </c:pt>
                <c:pt idx="50">
                  <c:v>493785.1</c:v>
                </c:pt>
                <c:pt idx="51">
                  <c:v>499933.9</c:v>
                </c:pt>
                <c:pt idx="52">
                  <c:v>504333.2</c:v>
                </c:pt>
                <c:pt idx="53">
                  <c:v>496262.8</c:v>
                </c:pt>
                <c:pt idx="54">
                  <c:v>506517.6</c:v>
                </c:pt>
                <c:pt idx="55">
                  <c:v>477705.2</c:v>
                </c:pt>
                <c:pt idx="56">
                  <c:v>440984.3</c:v>
                </c:pt>
                <c:pt idx="57">
                  <c:v>493734.6</c:v>
                </c:pt>
                <c:pt idx="58">
                  <c:v>459744.2</c:v>
                </c:pt>
                <c:pt idx="59">
                  <c:v>468148.3</c:v>
                </c:pt>
                <c:pt idx="60">
                  <c:v>418725.3</c:v>
                </c:pt>
                <c:pt idx="61">
                  <c:v>434785</c:v>
                </c:pt>
                <c:pt idx="62">
                  <c:v>471374.4</c:v>
                </c:pt>
                <c:pt idx="63">
                  <c:v>420869.3</c:v>
                </c:pt>
                <c:pt idx="64">
                  <c:v>434299.5</c:v>
                </c:pt>
                <c:pt idx="65">
                  <c:v>409431.3</c:v>
                </c:pt>
                <c:pt idx="66">
                  <c:v>417056.6</c:v>
                </c:pt>
                <c:pt idx="67">
                  <c:v>407439</c:v>
                </c:pt>
                <c:pt idx="68">
                  <c:v>397406.7</c:v>
                </c:pt>
                <c:pt idx="69">
                  <c:v>415569.9</c:v>
                </c:pt>
                <c:pt idx="70">
                  <c:v>396739.3</c:v>
                </c:pt>
                <c:pt idx="71">
                  <c:v>391531</c:v>
                </c:pt>
                <c:pt idx="72">
                  <c:v>460158.9</c:v>
                </c:pt>
                <c:pt idx="73">
                  <c:v>423994.2</c:v>
                </c:pt>
                <c:pt idx="74">
                  <c:v>440761.8</c:v>
                </c:pt>
                <c:pt idx="75">
                  <c:v>445373.4</c:v>
                </c:pt>
                <c:pt idx="76">
                  <c:v>462404</c:v>
                </c:pt>
                <c:pt idx="77">
                  <c:v>435341.2</c:v>
                </c:pt>
                <c:pt idx="78">
                  <c:v>395454.9</c:v>
                </c:pt>
                <c:pt idx="79">
                  <c:v>404516.3</c:v>
                </c:pt>
                <c:pt idx="80">
                  <c:v>398620.3</c:v>
                </c:pt>
                <c:pt idx="81">
                  <c:v>408703.1</c:v>
                </c:pt>
                <c:pt idx="82">
                  <c:v>433490.5</c:v>
                </c:pt>
                <c:pt idx="83">
                  <c:v>429910.4</c:v>
                </c:pt>
                <c:pt idx="84">
                  <c:v>409704.3</c:v>
                </c:pt>
                <c:pt idx="85">
                  <c:v>490680.4</c:v>
                </c:pt>
                <c:pt idx="86">
                  <c:v>466712.2</c:v>
                </c:pt>
                <c:pt idx="87">
                  <c:v>406093.9</c:v>
                </c:pt>
                <c:pt idx="88">
                  <c:v>442572.1</c:v>
                </c:pt>
                <c:pt idx="89">
                  <c:v>435674.9</c:v>
                </c:pt>
                <c:pt idx="90">
                  <c:v>423781.8</c:v>
                </c:pt>
                <c:pt idx="91">
                  <c:v>471768.8</c:v>
                </c:pt>
                <c:pt idx="92">
                  <c:v>409188.5</c:v>
                </c:pt>
                <c:pt idx="93">
                  <c:v>456336.1</c:v>
                </c:pt>
                <c:pt idx="94">
                  <c:v>497891.1</c:v>
                </c:pt>
                <c:pt idx="95">
                  <c:v>559702.69999999995</c:v>
                </c:pt>
                <c:pt idx="96">
                  <c:v>445798.2</c:v>
                </c:pt>
                <c:pt idx="97">
                  <c:v>487899.3</c:v>
                </c:pt>
                <c:pt idx="98">
                  <c:v>468896.6</c:v>
                </c:pt>
                <c:pt idx="99">
                  <c:v>500712.6</c:v>
                </c:pt>
                <c:pt idx="100">
                  <c:v>600367.69999999995</c:v>
                </c:pt>
                <c:pt idx="101">
                  <c:v>497092.1</c:v>
                </c:pt>
                <c:pt idx="102">
                  <c:v>457165.4</c:v>
                </c:pt>
                <c:pt idx="103">
                  <c:v>557953.1</c:v>
                </c:pt>
                <c:pt idx="104">
                  <c:v>525125.80000000005</c:v>
                </c:pt>
                <c:pt idx="105">
                  <c:v>490093.8</c:v>
                </c:pt>
                <c:pt idx="106">
                  <c:v>480739.2</c:v>
                </c:pt>
                <c:pt idx="107">
                  <c:v>501986.9</c:v>
                </c:pt>
                <c:pt idx="108">
                  <c:v>479576.1</c:v>
                </c:pt>
                <c:pt idx="109">
                  <c:v>490063.5</c:v>
                </c:pt>
                <c:pt idx="110">
                  <c:v>495504.4</c:v>
                </c:pt>
                <c:pt idx="111">
                  <c:v>483510.2</c:v>
                </c:pt>
                <c:pt idx="112">
                  <c:v>439780.8</c:v>
                </c:pt>
                <c:pt idx="113">
                  <c:v>463476</c:v>
                </c:pt>
                <c:pt idx="114">
                  <c:v>454657.3</c:v>
                </c:pt>
                <c:pt idx="115">
                  <c:v>467956.1</c:v>
                </c:pt>
                <c:pt idx="116">
                  <c:v>485755.3</c:v>
                </c:pt>
                <c:pt idx="117">
                  <c:v>475753.4</c:v>
                </c:pt>
                <c:pt idx="118">
                  <c:v>493916.6</c:v>
                </c:pt>
                <c:pt idx="119">
                  <c:v>494442.5</c:v>
                </c:pt>
                <c:pt idx="120">
                  <c:v>510390.9</c:v>
                </c:pt>
                <c:pt idx="121">
                  <c:v>497314.6</c:v>
                </c:pt>
                <c:pt idx="122">
                  <c:v>513991.2</c:v>
                </c:pt>
                <c:pt idx="123">
                  <c:v>492773.8</c:v>
                </c:pt>
                <c:pt idx="124">
                  <c:v>492379.4</c:v>
                </c:pt>
                <c:pt idx="125">
                  <c:v>509136.9</c:v>
                </c:pt>
                <c:pt idx="126">
                  <c:v>514557.6</c:v>
                </c:pt>
                <c:pt idx="127">
                  <c:v>489739.9</c:v>
                </c:pt>
                <c:pt idx="128">
                  <c:v>510835.9</c:v>
                </c:pt>
                <c:pt idx="129">
                  <c:v>524953.9</c:v>
                </c:pt>
                <c:pt idx="130">
                  <c:v>521970.5</c:v>
                </c:pt>
                <c:pt idx="131">
                  <c:v>498528.2</c:v>
                </c:pt>
                <c:pt idx="132">
                  <c:v>682092.1</c:v>
                </c:pt>
                <c:pt idx="133">
                  <c:v>607214.30000000005</c:v>
                </c:pt>
                <c:pt idx="134">
                  <c:v>518683.7</c:v>
                </c:pt>
                <c:pt idx="135">
                  <c:v>542399.1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3'!$C$1</c:f>
              <c:strCache>
                <c:ptCount val="1"/>
                <c:pt idx="0">
                  <c:v>0.3um 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3'!$C$2:$C$143</c:f>
              <c:numCache>
                <c:formatCode>General</c:formatCode>
                <c:ptCount val="142"/>
                <c:pt idx="0">
                  <c:v>632746.4</c:v>
                </c:pt>
                <c:pt idx="1">
                  <c:v>839379.4</c:v>
                </c:pt>
                <c:pt idx="2">
                  <c:v>373332.1</c:v>
                </c:pt>
                <c:pt idx="3">
                  <c:v>360534.5</c:v>
                </c:pt>
                <c:pt idx="4">
                  <c:v>316648.40000000002</c:v>
                </c:pt>
                <c:pt idx="5">
                  <c:v>358203.1</c:v>
                </c:pt>
                <c:pt idx="6">
                  <c:v>348667.4</c:v>
                </c:pt>
                <c:pt idx="7">
                  <c:v>1647510.1</c:v>
                </c:pt>
                <c:pt idx="8">
                  <c:v>642812.4</c:v>
                </c:pt>
                <c:pt idx="9">
                  <c:v>381126.8</c:v>
                </c:pt>
                <c:pt idx="10">
                  <c:v>397066.2</c:v>
                </c:pt>
                <c:pt idx="11">
                  <c:v>360854.7</c:v>
                </c:pt>
                <c:pt idx="12">
                  <c:v>350718.7</c:v>
                </c:pt>
                <c:pt idx="13">
                  <c:v>366458</c:v>
                </c:pt>
                <c:pt idx="14">
                  <c:v>450888.3</c:v>
                </c:pt>
                <c:pt idx="15">
                  <c:v>395645.4</c:v>
                </c:pt>
                <c:pt idx="16">
                  <c:v>438590.9</c:v>
                </c:pt>
                <c:pt idx="17">
                  <c:v>466547.6</c:v>
                </c:pt>
                <c:pt idx="18">
                  <c:v>441582.7</c:v>
                </c:pt>
                <c:pt idx="19">
                  <c:v>420330.1</c:v>
                </c:pt>
                <c:pt idx="20">
                  <c:v>429705.7</c:v>
                </c:pt>
                <c:pt idx="21">
                  <c:v>449367.3</c:v>
                </c:pt>
                <c:pt idx="22">
                  <c:v>421971</c:v>
                </c:pt>
                <c:pt idx="23">
                  <c:v>468848.9</c:v>
                </c:pt>
                <c:pt idx="24">
                  <c:v>428955.2</c:v>
                </c:pt>
                <c:pt idx="25">
                  <c:v>423481.9</c:v>
                </c:pt>
                <c:pt idx="26">
                  <c:v>475152.7</c:v>
                </c:pt>
                <c:pt idx="27">
                  <c:v>463015.5</c:v>
                </c:pt>
                <c:pt idx="28">
                  <c:v>429195.3</c:v>
                </c:pt>
                <c:pt idx="29">
                  <c:v>399327.6</c:v>
                </c:pt>
                <c:pt idx="30">
                  <c:v>411755</c:v>
                </c:pt>
                <c:pt idx="31">
                  <c:v>428775.1</c:v>
                </c:pt>
                <c:pt idx="32">
                  <c:v>408092.8</c:v>
                </c:pt>
                <c:pt idx="33">
                  <c:v>466477.5</c:v>
                </c:pt>
                <c:pt idx="34">
                  <c:v>469939.6</c:v>
                </c:pt>
                <c:pt idx="35">
                  <c:v>459393.3</c:v>
                </c:pt>
                <c:pt idx="36">
                  <c:v>449987.7</c:v>
                </c:pt>
                <c:pt idx="37">
                  <c:v>416607.8</c:v>
                </c:pt>
                <c:pt idx="38">
                  <c:v>432697.4</c:v>
                </c:pt>
                <c:pt idx="39">
                  <c:v>391573</c:v>
                </c:pt>
                <c:pt idx="40">
                  <c:v>409003.3</c:v>
                </c:pt>
                <c:pt idx="41">
                  <c:v>414236.4</c:v>
                </c:pt>
                <c:pt idx="42">
                  <c:v>455711.1</c:v>
                </c:pt>
                <c:pt idx="43">
                  <c:v>406241.7</c:v>
                </c:pt>
                <c:pt idx="44">
                  <c:v>444084.2</c:v>
                </c:pt>
                <c:pt idx="45">
                  <c:v>387630.6</c:v>
                </c:pt>
                <c:pt idx="46">
                  <c:v>457672.3</c:v>
                </c:pt>
                <c:pt idx="47">
                  <c:v>424202.4</c:v>
                </c:pt>
                <c:pt idx="48">
                  <c:v>476753.6</c:v>
                </c:pt>
                <c:pt idx="49">
                  <c:v>454750.5</c:v>
                </c:pt>
                <c:pt idx="50">
                  <c:v>500637.8</c:v>
                </c:pt>
                <c:pt idx="51">
                  <c:v>469179.1</c:v>
                </c:pt>
                <c:pt idx="52">
                  <c:v>520719.8</c:v>
                </c:pt>
                <c:pt idx="53">
                  <c:v>500757.9</c:v>
                </c:pt>
                <c:pt idx="54">
                  <c:v>445395</c:v>
                </c:pt>
                <c:pt idx="55">
                  <c:v>434788.7</c:v>
                </c:pt>
                <c:pt idx="56">
                  <c:v>438000.6</c:v>
                </c:pt>
                <c:pt idx="57">
                  <c:v>398056.8</c:v>
                </c:pt>
                <c:pt idx="58">
                  <c:v>413756.2</c:v>
                </c:pt>
                <c:pt idx="59">
                  <c:v>383738.3</c:v>
                </c:pt>
                <c:pt idx="60">
                  <c:v>368559.3</c:v>
                </c:pt>
                <c:pt idx="61">
                  <c:v>381476.9</c:v>
                </c:pt>
                <c:pt idx="62">
                  <c:v>365717.6</c:v>
                </c:pt>
                <c:pt idx="63">
                  <c:v>371831.2</c:v>
                </c:pt>
                <c:pt idx="64">
                  <c:v>361975.3</c:v>
                </c:pt>
                <c:pt idx="65">
                  <c:v>348647.4</c:v>
                </c:pt>
                <c:pt idx="66">
                  <c:v>367528.7</c:v>
                </c:pt>
                <c:pt idx="67">
                  <c:v>341143</c:v>
                </c:pt>
                <c:pt idx="68">
                  <c:v>351329</c:v>
                </c:pt>
                <c:pt idx="69">
                  <c:v>358623.3</c:v>
                </c:pt>
                <c:pt idx="70">
                  <c:v>366528.1</c:v>
                </c:pt>
                <c:pt idx="71">
                  <c:v>349678</c:v>
                </c:pt>
                <c:pt idx="72">
                  <c:v>363636.3</c:v>
                </c:pt>
                <c:pt idx="73">
                  <c:v>413836.2</c:v>
                </c:pt>
                <c:pt idx="74">
                  <c:v>385779.5</c:v>
                </c:pt>
                <c:pt idx="75">
                  <c:v>386700.1</c:v>
                </c:pt>
                <c:pt idx="76">
                  <c:v>375003.1</c:v>
                </c:pt>
                <c:pt idx="77">
                  <c:v>381436.9</c:v>
                </c:pt>
                <c:pt idx="78">
                  <c:v>361435</c:v>
                </c:pt>
                <c:pt idx="79">
                  <c:v>344244.8</c:v>
                </c:pt>
                <c:pt idx="80">
                  <c:v>336410.2</c:v>
                </c:pt>
                <c:pt idx="81">
                  <c:v>345045.3</c:v>
                </c:pt>
                <c:pt idx="82">
                  <c:v>346746.3</c:v>
                </c:pt>
                <c:pt idx="83">
                  <c:v>364166.7</c:v>
                </c:pt>
                <c:pt idx="84">
                  <c:v>361154.9</c:v>
                </c:pt>
                <c:pt idx="85">
                  <c:v>342373.7</c:v>
                </c:pt>
                <c:pt idx="86">
                  <c:v>402159.3</c:v>
                </c:pt>
                <c:pt idx="87">
                  <c:v>403430</c:v>
                </c:pt>
                <c:pt idx="88">
                  <c:v>361355</c:v>
                </c:pt>
                <c:pt idx="89">
                  <c:v>382397.5</c:v>
                </c:pt>
                <c:pt idx="90">
                  <c:v>377484.6</c:v>
                </c:pt>
                <c:pt idx="91">
                  <c:v>372691.7</c:v>
                </c:pt>
                <c:pt idx="92">
                  <c:v>381016.7</c:v>
                </c:pt>
                <c:pt idx="93">
                  <c:v>356121.9</c:v>
                </c:pt>
                <c:pt idx="94">
                  <c:v>370070.2</c:v>
                </c:pt>
                <c:pt idx="95">
                  <c:v>432327.2</c:v>
                </c:pt>
                <c:pt idx="96">
                  <c:v>452379.1</c:v>
                </c:pt>
                <c:pt idx="97">
                  <c:v>401939.1</c:v>
                </c:pt>
                <c:pt idx="98">
                  <c:v>402149.3</c:v>
                </c:pt>
                <c:pt idx="99">
                  <c:v>399617.8</c:v>
                </c:pt>
                <c:pt idx="100">
                  <c:v>413886.2</c:v>
                </c:pt>
                <c:pt idx="101">
                  <c:v>444414.4</c:v>
                </c:pt>
                <c:pt idx="102">
                  <c:v>493783.8</c:v>
                </c:pt>
                <c:pt idx="103">
                  <c:v>424872.8</c:v>
                </c:pt>
                <c:pt idx="104">
                  <c:v>444344.3</c:v>
                </c:pt>
                <c:pt idx="105">
                  <c:v>488970.9</c:v>
                </c:pt>
                <c:pt idx="106">
                  <c:v>410884.4</c:v>
                </c:pt>
                <c:pt idx="107">
                  <c:v>395075</c:v>
                </c:pt>
                <c:pt idx="108">
                  <c:v>381176.8</c:v>
                </c:pt>
                <c:pt idx="109">
                  <c:v>403610.1</c:v>
                </c:pt>
                <c:pt idx="110">
                  <c:v>402929.7</c:v>
                </c:pt>
                <c:pt idx="111">
                  <c:v>436439.7</c:v>
                </c:pt>
                <c:pt idx="112">
                  <c:v>410164</c:v>
                </c:pt>
                <c:pt idx="113">
                  <c:v>429765.7</c:v>
                </c:pt>
                <c:pt idx="114">
                  <c:v>397696.6</c:v>
                </c:pt>
                <c:pt idx="115">
                  <c:v>392293.4</c:v>
                </c:pt>
                <c:pt idx="116">
                  <c:v>419499.6</c:v>
                </c:pt>
                <c:pt idx="117">
                  <c:v>406001.5</c:v>
                </c:pt>
                <c:pt idx="118">
                  <c:v>411644.9</c:v>
                </c:pt>
                <c:pt idx="119">
                  <c:v>417788.6</c:v>
                </c:pt>
                <c:pt idx="120">
                  <c:v>405361.2</c:v>
                </c:pt>
                <c:pt idx="121">
                  <c:v>426293.6</c:v>
                </c:pt>
                <c:pt idx="122">
                  <c:v>446135.4</c:v>
                </c:pt>
                <c:pt idx="123">
                  <c:v>424132.3</c:v>
                </c:pt>
                <c:pt idx="124">
                  <c:v>400188.1</c:v>
                </c:pt>
                <c:pt idx="125">
                  <c:v>411094.6</c:v>
                </c:pt>
                <c:pt idx="126">
                  <c:v>428625</c:v>
                </c:pt>
                <c:pt idx="127">
                  <c:v>426964</c:v>
                </c:pt>
                <c:pt idx="128">
                  <c:v>425283</c:v>
                </c:pt>
                <c:pt idx="129">
                  <c:v>414756.8</c:v>
                </c:pt>
                <c:pt idx="130">
                  <c:v>411614.9</c:v>
                </c:pt>
                <c:pt idx="131">
                  <c:v>435449.1</c:v>
                </c:pt>
                <c:pt idx="132">
                  <c:v>430276</c:v>
                </c:pt>
                <c:pt idx="133">
                  <c:v>442763.4</c:v>
                </c:pt>
                <c:pt idx="134">
                  <c:v>582786.69999999995</c:v>
                </c:pt>
                <c:pt idx="135">
                  <c:v>472711.2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14288"/>
        <c:axId val="725314848"/>
      </c:scatterChart>
      <c:valAx>
        <c:axId val="7253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14848"/>
        <c:crosses val="autoZero"/>
        <c:crossBetween val="midCat"/>
      </c:valAx>
      <c:valAx>
        <c:axId val="7253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1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67782152230974"/>
          <c:y val="3.2985564304461902E-2"/>
          <c:w val="0.381311023622047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</a:t>
            </a:r>
            <a:r>
              <a:rPr lang="en-US" baseline="0"/>
              <a:t>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3'!$E$1</c:f>
              <c:strCache>
                <c:ptCount val="1"/>
                <c:pt idx="0">
                  <c:v>0.5um - 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3'!$E$2:$E$143</c:f>
              <c:numCache>
                <c:formatCode>General</c:formatCode>
                <c:ptCount val="142"/>
                <c:pt idx="0">
                  <c:v>18790.3</c:v>
                </c:pt>
                <c:pt idx="1">
                  <c:v>15392.2</c:v>
                </c:pt>
                <c:pt idx="2">
                  <c:v>17222.7</c:v>
                </c:pt>
                <c:pt idx="3">
                  <c:v>16565.400000000001</c:v>
                </c:pt>
                <c:pt idx="4">
                  <c:v>17232.8</c:v>
                </c:pt>
                <c:pt idx="5">
                  <c:v>17576.7</c:v>
                </c:pt>
                <c:pt idx="6">
                  <c:v>16666.5</c:v>
                </c:pt>
                <c:pt idx="7">
                  <c:v>17799.2</c:v>
                </c:pt>
                <c:pt idx="8">
                  <c:v>18173.3</c:v>
                </c:pt>
                <c:pt idx="9">
                  <c:v>16868.8</c:v>
                </c:pt>
                <c:pt idx="10">
                  <c:v>12681.9</c:v>
                </c:pt>
                <c:pt idx="11">
                  <c:v>16150.7</c:v>
                </c:pt>
                <c:pt idx="12">
                  <c:v>15452.9</c:v>
                </c:pt>
                <c:pt idx="13">
                  <c:v>12085.2</c:v>
                </c:pt>
                <c:pt idx="14">
                  <c:v>14320.2</c:v>
                </c:pt>
                <c:pt idx="15">
                  <c:v>14643.9</c:v>
                </c:pt>
                <c:pt idx="16">
                  <c:v>13683.1</c:v>
                </c:pt>
                <c:pt idx="17">
                  <c:v>15230.4</c:v>
                </c:pt>
                <c:pt idx="18">
                  <c:v>13056.1</c:v>
                </c:pt>
                <c:pt idx="19">
                  <c:v>15139.4</c:v>
                </c:pt>
                <c:pt idx="20">
                  <c:v>14643.9</c:v>
                </c:pt>
                <c:pt idx="21">
                  <c:v>14967.5</c:v>
                </c:pt>
                <c:pt idx="22">
                  <c:v>15007.9</c:v>
                </c:pt>
                <c:pt idx="23">
                  <c:v>14916.9</c:v>
                </c:pt>
                <c:pt idx="24">
                  <c:v>13329.1</c:v>
                </c:pt>
                <c:pt idx="25">
                  <c:v>14360.7</c:v>
                </c:pt>
                <c:pt idx="26">
                  <c:v>13996.6</c:v>
                </c:pt>
                <c:pt idx="27">
                  <c:v>15028.2</c:v>
                </c:pt>
                <c:pt idx="28">
                  <c:v>14229.2</c:v>
                </c:pt>
                <c:pt idx="29">
                  <c:v>14552.8</c:v>
                </c:pt>
                <c:pt idx="30">
                  <c:v>12833.6</c:v>
                </c:pt>
                <c:pt idx="31">
                  <c:v>12419</c:v>
                </c:pt>
                <c:pt idx="32">
                  <c:v>14451.7</c:v>
                </c:pt>
                <c:pt idx="33">
                  <c:v>12327.9</c:v>
                </c:pt>
                <c:pt idx="34">
                  <c:v>13612.3</c:v>
                </c:pt>
                <c:pt idx="35">
                  <c:v>14562.9</c:v>
                </c:pt>
                <c:pt idx="36">
                  <c:v>14118</c:v>
                </c:pt>
                <c:pt idx="37">
                  <c:v>13996.6</c:v>
                </c:pt>
                <c:pt idx="38">
                  <c:v>14643.9</c:v>
                </c:pt>
                <c:pt idx="39">
                  <c:v>13147.1</c:v>
                </c:pt>
                <c:pt idx="40">
                  <c:v>12692</c:v>
                </c:pt>
                <c:pt idx="41">
                  <c:v>13814.6</c:v>
                </c:pt>
                <c:pt idx="42">
                  <c:v>14927</c:v>
                </c:pt>
                <c:pt idx="43">
                  <c:v>14380.9</c:v>
                </c:pt>
                <c:pt idx="44">
                  <c:v>14350.6</c:v>
                </c:pt>
                <c:pt idx="45">
                  <c:v>13824.7</c:v>
                </c:pt>
                <c:pt idx="46">
                  <c:v>15392.2</c:v>
                </c:pt>
                <c:pt idx="47">
                  <c:v>14724.8</c:v>
                </c:pt>
                <c:pt idx="48">
                  <c:v>16585.599999999999</c:v>
                </c:pt>
                <c:pt idx="49">
                  <c:v>16868.8</c:v>
                </c:pt>
                <c:pt idx="50">
                  <c:v>16363.1</c:v>
                </c:pt>
                <c:pt idx="51">
                  <c:v>17687.900000000001</c:v>
                </c:pt>
                <c:pt idx="52">
                  <c:v>18163.2</c:v>
                </c:pt>
                <c:pt idx="53">
                  <c:v>17698</c:v>
                </c:pt>
                <c:pt idx="54">
                  <c:v>18001.400000000001</c:v>
                </c:pt>
                <c:pt idx="55">
                  <c:v>17242.900000000001</c:v>
                </c:pt>
                <c:pt idx="56">
                  <c:v>15766.4</c:v>
                </c:pt>
                <c:pt idx="57">
                  <c:v>17748.599999999999</c:v>
                </c:pt>
                <c:pt idx="58">
                  <c:v>17000.2</c:v>
                </c:pt>
                <c:pt idx="59">
                  <c:v>16221.5</c:v>
                </c:pt>
                <c:pt idx="60">
                  <c:v>14431.5</c:v>
                </c:pt>
                <c:pt idx="61">
                  <c:v>15088.8</c:v>
                </c:pt>
                <c:pt idx="62">
                  <c:v>16737.3</c:v>
                </c:pt>
                <c:pt idx="63">
                  <c:v>15463</c:v>
                </c:pt>
                <c:pt idx="64">
                  <c:v>14431.5</c:v>
                </c:pt>
                <c:pt idx="65">
                  <c:v>13996.6</c:v>
                </c:pt>
                <c:pt idx="66">
                  <c:v>14987.7</c:v>
                </c:pt>
                <c:pt idx="67">
                  <c:v>13491</c:v>
                </c:pt>
                <c:pt idx="68">
                  <c:v>12803.3</c:v>
                </c:pt>
                <c:pt idx="69">
                  <c:v>14006.7</c:v>
                </c:pt>
                <c:pt idx="70">
                  <c:v>13187.6</c:v>
                </c:pt>
                <c:pt idx="71">
                  <c:v>13005.5</c:v>
                </c:pt>
                <c:pt idx="72">
                  <c:v>15655.2</c:v>
                </c:pt>
                <c:pt idx="73">
                  <c:v>14067.4</c:v>
                </c:pt>
                <c:pt idx="74">
                  <c:v>15048.4</c:v>
                </c:pt>
                <c:pt idx="75">
                  <c:v>15210.2</c:v>
                </c:pt>
                <c:pt idx="76">
                  <c:v>15726</c:v>
                </c:pt>
                <c:pt idx="77">
                  <c:v>14350.6</c:v>
                </c:pt>
                <c:pt idx="78">
                  <c:v>13046</c:v>
                </c:pt>
                <c:pt idx="79">
                  <c:v>14168.5</c:v>
                </c:pt>
                <c:pt idx="80">
                  <c:v>13420.2</c:v>
                </c:pt>
                <c:pt idx="81">
                  <c:v>14360.7</c:v>
                </c:pt>
                <c:pt idx="82">
                  <c:v>14694.4</c:v>
                </c:pt>
                <c:pt idx="83">
                  <c:v>14977.6</c:v>
                </c:pt>
                <c:pt idx="84">
                  <c:v>14825.9</c:v>
                </c:pt>
                <c:pt idx="85">
                  <c:v>17829.5</c:v>
                </c:pt>
                <c:pt idx="86">
                  <c:v>16363.1</c:v>
                </c:pt>
                <c:pt idx="87">
                  <c:v>15301.2</c:v>
                </c:pt>
                <c:pt idx="88">
                  <c:v>16969.900000000001</c:v>
                </c:pt>
                <c:pt idx="89">
                  <c:v>15958.6</c:v>
                </c:pt>
                <c:pt idx="90">
                  <c:v>16160.8</c:v>
                </c:pt>
                <c:pt idx="91">
                  <c:v>17950.900000000001</c:v>
                </c:pt>
                <c:pt idx="92">
                  <c:v>15574.3</c:v>
                </c:pt>
                <c:pt idx="93">
                  <c:v>16433.900000000001</c:v>
                </c:pt>
                <c:pt idx="94">
                  <c:v>18709.3</c:v>
                </c:pt>
                <c:pt idx="95">
                  <c:v>20246.5</c:v>
                </c:pt>
                <c:pt idx="96">
                  <c:v>17283.400000000001</c:v>
                </c:pt>
                <c:pt idx="97">
                  <c:v>18153.099999999999</c:v>
                </c:pt>
                <c:pt idx="98">
                  <c:v>17657.599999999999</c:v>
                </c:pt>
                <c:pt idx="99">
                  <c:v>19022.900000000001</c:v>
                </c:pt>
                <c:pt idx="100">
                  <c:v>23118.7</c:v>
                </c:pt>
                <c:pt idx="101">
                  <c:v>19164.400000000001</c:v>
                </c:pt>
                <c:pt idx="102">
                  <c:v>17930.599999999999</c:v>
                </c:pt>
                <c:pt idx="103">
                  <c:v>21025.3</c:v>
                </c:pt>
                <c:pt idx="104">
                  <c:v>20883.7</c:v>
                </c:pt>
                <c:pt idx="105">
                  <c:v>18143</c:v>
                </c:pt>
                <c:pt idx="106">
                  <c:v>17435.099999999999</c:v>
                </c:pt>
                <c:pt idx="107">
                  <c:v>17991.3</c:v>
                </c:pt>
                <c:pt idx="108">
                  <c:v>16868.8</c:v>
                </c:pt>
                <c:pt idx="109">
                  <c:v>17687.900000000001</c:v>
                </c:pt>
                <c:pt idx="110">
                  <c:v>17748.599999999999</c:v>
                </c:pt>
                <c:pt idx="111">
                  <c:v>16636.099999999999</c:v>
                </c:pt>
                <c:pt idx="112">
                  <c:v>15665.3</c:v>
                </c:pt>
                <c:pt idx="113">
                  <c:v>15503.5</c:v>
                </c:pt>
                <c:pt idx="114">
                  <c:v>15200.1</c:v>
                </c:pt>
                <c:pt idx="115">
                  <c:v>15584.4</c:v>
                </c:pt>
                <c:pt idx="116">
                  <c:v>16191.2</c:v>
                </c:pt>
                <c:pt idx="117">
                  <c:v>15928.2</c:v>
                </c:pt>
                <c:pt idx="118">
                  <c:v>15918.1</c:v>
                </c:pt>
                <c:pt idx="119">
                  <c:v>16272.1</c:v>
                </c:pt>
                <c:pt idx="120">
                  <c:v>16949.7</c:v>
                </c:pt>
                <c:pt idx="121">
                  <c:v>16899.099999999999</c:v>
                </c:pt>
                <c:pt idx="122">
                  <c:v>16494.599999999999</c:v>
                </c:pt>
                <c:pt idx="123">
                  <c:v>16757.5</c:v>
                </c:pt>
                <c:pt idx="124">
                  <c:v>17758.7</c:v>
                </c:pt>
                <c:pt idx="125">
                  <c:v>17283.400000000001</c:v>
                </c:pt>
                <c:pt idx="126">
                  <c:v>17505.900000000001</c:v>
                </c:pt>
                <c:pt idx="127">
                  <c:v>15776.5</c:v>
                </c:pt>
                <c:pt idx="128">
                  <c:v>16524.900000000001</c:v>
                </c:pt>
                <c:pt idx="129">
                  <c:v>16241.7</c:v>
                </c:pt>
                <c:pt idx="130">
                  <c:v>16191.2</c:v>
                </c:pt>
                <c:pt idx="131">
                  <c:v>15928.2</c:v>
                </c:pt>
                <c:pt idx="132">
                  <c:v>23351.3</c:v>
                </c:pt>
                <c:pt idx="133">
                  <c:v>20529.7</c:v>
                </c:pt>
                <c:pt idx="134">
                  <c:v>16514.8</c:v>
                </c:pt>
                <c:pt idx="135">
                  <c:v>17617.099999999999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3'!$F$1</c:f>
              <c:strCache>
                <c:ptCount val="1"/>
                <c:pt idx="0">
                  <c:v>0.5um 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3'!$F$2:$F$143</c:f>
              <c:numCache>
                <c:formatCode>General</c:formatCode>
                <c:ptCount val="142"/>
                <c:pt idx="0">
                  <c:v>14218.5</c:v>
                </c:pt>
                <c:pt idx="1">
                  <c:v>13428</c:v>
                </c:pt>
                <c:pt idx="2">
                  <c:v>13197.9</c:v>
                </c:pt>
                <c:pt idx="3">
                  <c:v>13868.3</c:v>
                </c:pt>
                <c:pt idx="4">
                  <c:v>11727</c:v>
                </c:pt>
                <c:pt idx="5">
                  <c:v>14278.5</c:v>
                </c:pt>
                <c:pt idx="6">
                  <c:v>12807.6</c:v>
                </c:pt>
                <c:pt idx="7">
                  <c:v>13688.1</c:v>
                </c:pt>
                <c:pt idx="8">
                  <c:v>15489.2</c:v>
                </c:pt>
                <c:pt idx="9">
                  <c:v>15399.2</c:v>
                </c:pt>
                <c:pt idx="10">
                  <c:v>16740</c:v>
                </c:pt>
                <c:pt idx="11">
                  <c:v>15149</c:v>
                </c:pt>
                <c:pt idx="12">
                  <c:v>14118.4</c:v>
                </c:pt>
                <c:pt idx="13">
                  <c:v>15529.2</c:v>
                </c:pt>
                <c:pt idx="14">
                  <c:v>18400.900000000001</c:v>
                </c:pt>
                <c:pt idx="15">
                  <c:v>16209.6</c:v>
                </c:pt>
                <c:pt idx="16">
                  <c:v>17900.7</c:v>
                </c:pt>
                <c:pt idx="17">
                  <c:v>18621.099999999999</c:v>
                </c:pt>
                <c:pt idx="18">
                  <c:v>17200.2</c:v>
                </c:pt>
                <c:pt idx="19">
                  <c:v>16539.8</c:v>
                </c:pt>
                <c:pt idx="20">
                  <c:v>17380.3</c:v>
                </c:pt>
                <c:pt idx="21">
                  <c:v>17760.599999999999</c:v>
                </c:pt>
                <c:pt idx="22">
                  <c:v>16509.8</c:v>
                </c:pt>
                <c:pt idx="23">
                  <c:v>18010.7</c:v>
                </c:pt>
                <c:pt idx="24">
                  <c:v>16179.6</c:v>
                </c:pt>
                <c:pt idx="25">
                  <c:v>15179</c:v>
                </c:pt>
                <c:pt idx="26">
                  <c:v>17880.599999999999</c:v>
                </c:pt>
                <c:pt idx="27">
                  <c:v>17360.3</c:v>
                </c:pt>
                <c:pt idx="28">
                  <c:v>15149</c:v>
                </c:pt>
                <c:pt idx="29">
                  <c:v>15079</c:v>
                </c:pt>
                <c:pt idx="30">
                  <c:v>15309.1</c:v>
                </c:pt>
                <c:pt idx="31">
                  <c:v>14428.6</c:v>
                </c:pt>
                <c:pt idx="32">
                  <c:v>15059</c:v>
                </c:pt>
                <c:pt idx="33">
                  <c:v>17450.400000000001</c:v>
                </c:pt>
                <c:pt idx="34">
                  <c:v>17080.2</c:v>
                </c:pt>
                <c:pt idx="35">
                  <c:v>16890</c:v>
                </c:pt>
                <c:pt idx="36">
                  <c:v>17210.2</c:v>
                </c:pt>
                <c:pt idx="37">
                  <c:v>15709.3</c:v>
                </c:pt>
                <c:pt idx="38">
                  <c:v>15669.3</c:v>
                </c:pt>
                <c:pt idx="39">
                  <c:v>14428.6</c:v>
                </c:pt>
                <c:pt idx="40">
                  <c:v>15289.1</c:v>
                </c:pt>
                <c:pt idx="41">
                  <c:v>15419.2</c:v>
                </c:pt>
                <c:pt idx="42">
                  <c:v>17440.400000000001</c:v>
                </c:pt>
                <c:pt idx="43">
                  <c:v>16249.7</c:v>
                </c:pt>
                <c:pt idx="44">
                  <c:v>17580.5</c:v>
                </c:pt>
                <c:pt idx="45">
                  <c:v>15289.1</c:v>
                </c:pt>
                <c:pt idx="46">
                  <c:v>18891.2</c:v>
                </c:pt>
                <c:pt idx="47">
                  <c:v>17450.400000000001</c:v>
                </c:pt>
                <c:pt idx="48">
                  <c:v>21452.799999999999</c:v>
                </c:pt>
                <c:pt idx="49">
                  <c:v>19651.7</c:v>
                </c:pt>
                <c:pt idx="50">
                  <c:v>21773</c:v>
                </c:pt>
                <c:pt idx="51">
                  <c:v>20632.3</c:v>
                </c:pt>
                <c:pt idx="52">
                  <c:v>24254.400000000001</c:v>
                </c:pt>
                <c:pt idx="53">
                  <c:v>21252.6</c:v>
                </c:pt>
                <c:pt idx="54">
                  <c:v>19911.8</c:v>
                </c:pt>
                <c:pt idx="55">
                  <c:v>19761.8</c:v>
                </c:pt>
                <c:pt idx="56">
                  <c:v>19941.900000000001</c:v>
                </c:pt>
                <c:pt idx="57">
                  <c:v>18571</c:v>
                </c:pt>
                <c:pt idx="58">
                  <c:v>19101.400000000001</c:v>
                </c:pt>
                <c:pt idx="59">
                  <c:v>16399.8</c:v>
                </c:pt>
                <c:pt idx="60">
                  <c:v>15929.5</c:v>
                </c:pt>
                <c:pt idx="61">
                  <c:v>16920.099999999999</c:v>
                </c:pt>
                <c:pt idx="62">
                  <c:v>16449.8</c:v>
                </c:pt>
                <c:pt idx="63">
                  <c:v>17540.400000000001</c:v>
                </c:pt>
                <c:pt idx="64">
                  <c:v>15909.5</c:v>
                </c:pt>
                <c:pt idx="65">
                  <c:v>15459.2</c:v>
                </c:pt>
                <c:pt idx="66">
                  <c:v>16399.8</c:v>
                </c:pt>
                <c:pt idx="67">
                  <c:v>14788.8</c:v>
                </c:pt>
                <c:pt idx="68">
                  <c:v>15779.4</c:v>
                </c:pt>
                <c:pt idx="69">
                  <c:v>14728.8</c:v>
                </c:pt>
                <c:pt idx="70">
                  <c:v>15739.4</c:v>
                </c:pt>
                <c:pt idx="71">
                  <c:v>14808.8</c:v>
                </c:pt>
                <c:pt idx="72">
                  <c:v>14638.7</c:v>
                </c:pt>
                <c:pt idx="73">
                  <c:v>18270.900000000001</c:v>
                </c:pt>
                <c:pt idx="74">
                  <c:v>16709.900000000001</c:v>
                </c:pt>
                <c:pt idx="75">
                  <c:v>16529.8</c:v>
                </c:pt>
                <c:pt idx="76">
                  <c:v>15839.4</c:v>
                </c:pt>
                <c:pt idx="77">
                  <c:v>16479.8</c:v>
                </c:pt>
                <c:pt idx="78">
                  <c:v>15569.3</c:v>
                </c:pt>
                <c:pt idx="79">
                  <c:v>14598.7</c:v>
                </c:pt>
                <c:pt idx="80">
                  <c:v>14408.6</c:v>
                </c:pt>
                <c:pt idx="81">
                  <c:v>14878.9</c:v>
                </c:pt>
                <c:pt idx="82">
                  <c:v>14328.5</c:v>
                </c:pt>
                <c:pt idx="83">
                  <c:v>16529.8</c:v>
                </c:pt>
                <c:pt idx="84">
                  <c:v>14958.9</c:v>
                </c:pt>
                <c:pt idx="85">
                  <c:v>14758.8</c:v>
                </c:pt>
                <c:pt idx="86">
                  <c:v>19571.599999999999</c:v>
                </c:pt>
                <c:pt idx="87">
                  <c:v>18400.900000000001</c:v>
                </c:pt>
                <c:pt idx="88">
                  <c:v>17090.2</c:v>
                </c:pt>
                <c:pt idx="89">
                  <c:v>18170.8</c:v>
                </c:pt>
                <c:pt idx="90">
                  <c:v>17490.400000000001</c:v>
                </c:pt>
                <c:pt idx="91">
                  <c:v>17260.3</c:v>
                </c:pt>
                <c:pt idx="92">
                  <c:v>17980.7</c:v>
                </c:pt>
                <c:pt idx="93">
                  <c:v>15689.3</c:v>
                </c:pt>
                <c:pt idx="94">
                  <c:v>16740</c:v>
                </c:pt>
                <c:pt idx="95">
                  <c:v>20182</c:v>
                </c:pt>
                <c:pt idx="96">
                  <c:v>21642.9</c:v>
                </c:pt>
                <c:pt idx="97">
                  <c:v>18160.8</c:v>
                </c:pt>
                <c:pt idx="98">
                  <c:v>17550.400000000001</c:v>
                </c:pt>
                <c:pt idx="99">
                  <c:v>18831.2</c:v>
                </c:pt>
                <c:pt idx="100">
                  <c:v>19451.599999999999</c:v>
                </c:pt>
                <c:pt idx="101">
                  <c:v>21022.5</c:v>
                </c:pt>
                <c:pt idx="102">
                  <c:v>23654.1</c:v>
                </c:pt>
                <c:pt idx="103">
                  <c:v>19991.900000000001</c:v>
                </c:pt>
                <c:pt idx="104">
                  <c:v>20852.400000000001</c:v>
                </c:pt>
                <c:pt idx="105">
                  <c:v>24064.3</c:v>
                </c:pt>
                <c:pt idx="106">
                  <c:v>19171.400000000001</c:v>
                </c:pt>
                <c:pt idx="107">
                  <c:v>18280.900000000001</c:v>
                </c:pt>
                <c:pt idx="108">
                  <c:v>17950.7</c:v>
                </c:pt>
                <c:pt idx="109">
                  <c:v>18871.2</c:v>
                </c:pt>
                <c:pt idx="110">
                  <c:v>18140.8</c:v>
                </c:pt>
                <c:pt idx="111">
                  <c:v>18761.2</c:v>
                </c:pt>
                <c:pt idx="112">
                  <c:v>18501</c:v>
                </c:pt>
                <c:pt idx="113">
                  <c:v>18731.099999999999</c:v>
                </c:pt>
                <c:pt idx="114">
                  <c:v>17260.3</c:v>
                </c:pt>
                <c:pt idx="115">
                  <c:v>15979.5</c:v>
                </c:pt>
                <c:pt idx="116">
                  <c:v>16900.099999999999</c:v>
                </c:pt>
                <c:pt idx="117">
                  <c:v>16339.7</c:v>
                </c:pt>
                <c:pt idx="118">
                  <c:v>18120.8</c:v>
                </c:pt>
                <c:pt idx="119">
                  <c:v>16910.099999999999</c:v>
                </c:pt>
                <c:pt idx="120">
                  <c:v>17210.2</c:v>
                </c:pt>
                <c:pt idx="121">
                  <c:v>17590.5</c:v>
                </c:pt>
                <c:pt idx="122">
                  <c:v>18581.099999999999</c:v>
                </c:pt>
                <c:pt idx="123">
                  <c:v>17610.5</c:v>
                </c:pt>
                <c:pt idx="124">
                  <c:v>17060.2</c:v>
                </c:pt>
                <c:pt idx="125">
                  <c:v>17030.099999999999</c:v>
                </c:pt>
                <c:pt idx="126">
                  <c:v>16910.099999999999</c:v>
                </c:pt>
                <c:pt idx="127">
                  <c:v>17290.3</c:v>
                </c:pt>
                <c:pt idx="128">
                  <c:v>17490.400000000001</c:v>
                </c:pt>
                <c:pt idx="129">
                  <c:v>16379.7</c:v>
                </c:pt>
                <c:pt idx="130">
                  <c:v>15809.4</c:v>
                </c:pt>
                <c:pt idx="131">
                  <c:v>17120.2</c:v>
                </c:pt>
                <c:pt idx="132">
                  <c:v>17560.400000000001</c:v>
                </c:pt>
                <c:pt idx="133">
                  <c:v>17820.599999999999</c:v>
                </c:pt>
                <c:pt idx="134">
                  <c:v>25705.3</c:v>
                </c:pt>
                <c:pt idx="135">
                  <c:v>19301.5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19328"/>
        <c:axId val="725319888"/>
      </c:scatterChart>
      <c:valAx>
        <c:axId val="7253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19888"/>
        <c:crosses val="autoZero"/>
        <c:crossBetween val="midCat"/>
      </c:valAx>
      <c:valAx>
        <c:axId val="725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12226596675412"/>
          <c:y val="4.687445319335079E-2"/>
          <c:w val="0.381311023622047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 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vs 3'!$H$1</c:f>
              <c:strCache>
                <c:ptCount val="1"/>
                <c:pt idx="0">
                  <c:v>1.0um -One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3'!$H$2:$H$143</c:f>
              <c:numCache>
                <c:formatCode>General</c:formatCode>
                <c:ptCount val="142"/>
                <c:pt idx="0">
                  <c:v>3458.7</c:v>
                </c:pt>
                <c:pt idx="1">
                  <c:v>2538.4</c:v>
                </c:pt>
                <c:pt idx="2">
                  <c:v>3135.1</c:v>
                </c:pt>
                <c:pt idx="3">
                  <c:v>2983.4</c:v>
                </c:pt>
                <c:pt idx="4">
                  <c:v>2902.5</c:v>
                </c:pt>
                <c:pt idx="5">
                  <c:v>3398</c:v>
                </c:pt>
                <c:pt idx="6">
                  <c:v>2983.4</c:v>
                </c:pt>
                <c:pt idx="7">
                  <c:v>3033.9</c:v>
                </c:pt>
                <c:pt idx="8">
                  <c:v>4197</c:v>
                </c:pt>
                <c:pt idx="9">
                  <c:v>3752</c:v>
                </c:pt>
                <c:pt idx="10">
                  <c:v>2791.2</c:v>
                </c:pt>
                <c:pt idx="11">
                  <c:v>4166.6000000000004</c:v>
                </c:pt>
                <c:pt idx="12">
                  <c:v>3640.7</c:v>
                </c:pt>
                <c:pt idx="13">
                  <c:v>2771</c:v>
                </c:pt>
                <c:pt idx="14">
                  <c:v>3307</c:v>
                </c:pt>
                <c:pt idx="15">
                  <c:v>3357.6</c:v>
                </c:pt>
                <c:pt idx="16">
                  <c:v>2750.8</c:v>
                </c:pt>
                <c:pt idx="17">
                  <c:v>3569.9</c:v>
                </c:pt>
                <c:pt idx="18">
                  <c:v>3023.8</c:v>
                </c:pt>
                <c:pt idx="19">
                  <c:v>3650.9</c:v>
                </c:pt>
                <c:pt idx="20">
                  <c:v>2851.9</c:v>
                </c:pt>
                <c:pt idx="21">
                  <c:v>2680</c:v>
                </c:pt>
                <c:pt idx="22">
                  <c:v>2659.8</c:v>
                </c:pt>
                <c:pt idx="23">
                  <c:v>2791.2</c:v>
                </c:pt>
                <c:pt idx="24">
                  <c:v>2356.4</c:v>
                </c:pt>
                <c:pt idx="25">
                  <c:v>2781.1</c:v>
                </c:pt>
                <c:pt idx="26">
                  <c:v>2457.5</c:v>
                </c:pt>
                <c:pt idx="27">
                  <c:v>2619.3000000000002</c:v>
                </c:pt>
                <c:pt idx="28">
                  <c:v>2599.1</c:v>
                </c:pt>
                <c:pt idx="29">
                  <c:v>2568.6999999999998</c:v>
                </c:pt>
                <c:pt idx="30">
                  <c:v>2356.4</c:v>
                </c:pt>
                <c:pt idx="31">
                  <c:v>2336.1</c:v>
                </c:pt>
                <c:pt idx="32">
                  <c:v>2083.3000000000002</c:v>
                </c:pt>
                <c:pt idx="33">
                  <c:v>2285.6</c:v>
                </c:pt>
                <c:pt idx="34">
                  <c:v>2457.5</c:v>
                </c:pt>
                <c:pt idx="35">
                  <c:v>2447.4</c:v>
                </c:pt>
                <c:pt idx="36">
                  <c:v>2508.1</c:v>
                </c:pt>
                <c:pt idx="37">
                  <c:v>2144</c:v>
                </c:pt>
                <c:pt idx="38">
                  <c:v>2528.3000000000002</c:v>
                </c:pt>
                <c:pt idx="39">
                  <c:v>2063.1</c:v>
                </c:pt>
                <c:pt idx="40">
                  <c:v>2204.6999999999998</c:v>
                </c:pt>
                <c:pt idx="41">
                  <c:v>2083.3000000000002</c:v>
                </c:pt>
                <c:pt idx="42">
                  <c:v>2508.1</c:v>
                </c:pt>
                <c:pt idx="43">
                  <c:v>2447.4</c:v>
                </c:pt>
                <c:pt idx="44">
                  <c:v>2669.9</c:v>
                </c:pt>
                <c:pt idx="45">
                  <c:v>2315.9</c:v>
                </c:pt>
                <c:pt idx="46">
                  <c:v>2589</c:v>
                </c:pt>
                <c:pt idx="47">
                  <c:v>2831.7</c:v>
                </c:pt>
                <c:pt idx="48">
                  <c:v>3155.3</c:v>
                </c:pt>
                <c:pt idx="49">
                  <c:v>3175.5</c:v>
                </c:pt>
                <c:pt idx="50">
                  <c:v>3307</c:v>
                </c:pt>
                <c:pt idx="51">
                  <c:v>3387.9</c:v>
                </c:pt>
                <c:pt idx="52">
                  <c:v>3489</c:v>
                </c:pt>
                <c:pt idx="53">
                  <c:v>3064.3</c:v>
                </c:pt>
                <c:pt idx="54">
                  <c:v>3428.4</c:v>
                </c:pt>
                <c:pt idx="55">
                  <c:v>3003.6</c:v>
                </c:pt>
                <c:pt idx="56">
                  <c:v>2902.5</c:v>
                </c:pt>
                <c:pt idx="57">
                  <c:v>3458.7</c:v>
                </c:pt>
                <c:pt idx="58">
                  <c:v>3155.3</c:v>
                </c:pt>
                <c:pt idx="59">
                  <c:v>2659.8</c:v>
                </c:pt>
                <c:pt idx="60">
                  <c:v>2427.1999999999998</c:v>
                </c:pt>
                <c:pt idx="61">
                  <c:v>2953</c:v>
                </c:pt>
                <c:pt idx="62">
                  <c:v>3802.5</c:v>
                </c:pt>
                <c:pt idx="63">
                  <c:v>2953</c:v>
                </c:pt>
                <c:pt idx="64">
                  <c:v>2771</c:v>
                </c:pt>
                <c:pt idx="65">
                  <c:v>2781.1</c:v>
                </c:pt>
                <c:pt idx="66">
                  <c:v>3114.9</c:v>
                </c:pt>
                <c:pt idx="67">
                  <c:v>3145.2</c:v>
                </c:pt>
                <c:pt idx="68">
                  <c:v>2680</c:v>
                </c:pt>
                <c:pt idx="69">
                  <c:v>2629.4</c:v>
                </c:pt>
                <c:pt idx="70">
                  <c:v>2821.6</c:v>
                </c:pt>
                <c:pt idx="71">
                  <c:v>2427.1999999999998</c:v>
                </c:pt>
                <c:pt idx="72">
                  <c:v>3529.5</c:v>
                </c:pt>
                <c:pt idx="73">
                  <c:v>2953</c:v>
                </c:pt>
                <c:pt idx="74">
                  <c:v>3266.6</c:v>
                </c:pt>
                <c:pt idx="75">
                  <c:v>3205.9</c:v>
                </c:pt>
                <c:pt idx="76">
                  <c:v>3185.6</c:v>
                </c:pt>
                <c:pt idx="77">
                  <c:v>2831.7</c:v>
                </c:pt>
                <c:pt idx="78">
                  <c:v>2498</c:v>
                </c:pt>
                <c:pt idx="79">
                  <c:v>2558.6</c:v>
                </c:pt>
                <c:pt idx="80">
                  <c:v>2629.4</c:v>
                </c:pt>
                <c:pt idx="81">
                  <c:v>2629.4</c:v>
                </c:pt>
                <c:pt idx="82">
                  <c:v>2589</c:v>
                </c:pt>
                <c:pt idx="83">
                  <c:v>2417</c:v>
                </c:pt>
                <c:pt idx="84">
                  <c:v>2669.9</c:v>
                </c:pt>
                <c:pt idx="85">
                  <c:v>2912.6</c:v>
                </c:pt>
                <c:pt idx="86">
                  <c:v>3266.6</c:v>
                </c:pt>
                <c:pt idx="87">
                  <c:v>2589</c:v>
                </c:pt>
                <c:pt idx="88">
                  <c:v>2558.6</c:v>
                </c:pt>
                <c:pt idx="89">
                  <c:v>2963.2</c:v>
                </c:pt>
                <c:pt idx="90">
                  <c:v>2477.6999999999998</c:v>
                </c:pt>
                <c:pt idx="91">
                  <c:v>3023.8</c:v>
                </c:pt>
                <c:pt idx="92">
                  <c:v>2437.3000000000002</c:v>
                </c:pt>
                <c:pt idx="93">
                  <c:v>2791.2</c:v>
                </c:pt>
                <c:pt idx="94">
                  <c:v>3327.2</c:v>
                </c:pt>
                <c:pt idx="95">
                  <c:v>4237.3999999999996</c:v>
                </c:pt>
                <c:pt idx="96">
                  <c:v>3033.9</c:v>
                </c:pt>
                <c:pt idx="97">
                  <c:v>2993.5</c:v>
                </c:pt>
                <c:pt idx="98">
                  <c:v>2882.3</c:v>
                </c:pt>
                <c:pt idx="99">
                  <c:v>3276.7</c:v>
                </c:pt>
                <c:pt idx="100">
                  <c:v>4904.8999999999996</c:v>
                </c:pt>
                <c:pt idx="101">
                  <c:v>3822.8</c:v>
                </c:pt>
                <c:pt idx="102">
                  <c:v>3367.7</c:v>
                </c:pt>
                <c:pt idx="103">
                  <c:v>4631.8</c:v>
                </c:pt>
                <c:pt idx="104">
                  <c:v>3974.5</c:v>
                </c:pt>
                <c:pt idx="105">
                  <c:v>3832.9</c:v>
                </c:pt>
                <c:pt idx="106">
                  <c:v>2983.4</c:v>
                </c:pt>
                <c:pt idx="107">
                  <c:v>3468.8</c:v>
                </c:pt>
                <c:pt idx="108">
                  <c:v>2508.1</c:v>
                </c:pt>
                <c:pt idx="109">
                  <c:v>2801.3</c:v>
                </c:pt>
                <c:pt idx="110">
                  <c:v>2902.5</c:v>
                </c:pt>
                <c:pt idx="111">
                  <c:v>2437.3000000000002</c:v>
                </c:pt>
                <c:pt idx="112">
                  <c:v>2133.9</c:v>
                </c:pt>
                <c:pt idx="113">
                  <c:v>2396.8000000000002</c:v>
                </c:pt>
                <c:pt idx="114">
                  <c:v>2366.5</c:v>
                </c:pt>
                <c:pt idx="115">
                  <c:v>2619.3000000000002</c:v>
                </c:pt>
                <c:pt idx="116">
                  <c:v>2467.6</c:v>
                </c:pt>
                <c:pt idx="117">
                  <c:v>2578.9</c:v>
                </c:pt>
                <c:pt idx="118">
                  <c:v>2669.9</c:v>
                </c:pt>
                <c:pt idx="119">
                  <c:v>2619.3000000000002</c:v>
                </c:pt>
                <c:pt idx="120">
                  <c:v>3276.7</c:v>
                </c:pt>
                <c:pt idx="121">
                  <c:v>2710.3</c:v>
                </c:pt>
                <c:pt idx="122">
                  <c:v>2508.1</c:v>
                </c:pt>
                <c:pt idx="123">
                  <c:v>2427.1999999999998</c:v>
                </c:pt>
                <c:pt idx="124">
                  <c:v>2659.8</c:v>
                </c:pt>
                <c:pt idx="125">
                  <c:v>2578.9</c:v>
                </c:pt>
                <c:pt idx="126">
                  <c:v>2417</c:v>
                </c:pt>
                <c:pt idx="127">
                  <c:v>2518.1999999999998</c:v>
                </c:pt>
                <c:pt idx="128">
                  <c:v>2386.6999999999998</c:v>
                </c:pt>
                <c:pt idx="129">
                  <c:v>2639.5</c:v>
                </c:pt>
                <c:pt idx="130">
                  <c:v>2730.6</c:v>
                </c:pt>
                <c:pt idx="131">
                  <c:v>2386.6999999999998</c:v>
                </c:pt>
                <c:pt idx="132">
                  <c:v>4834.1000000000004</c:v>
                </c:pt>
                <c:pt idx="133">
                  <c:v>3398</c:v>
                </c:pt>
                <c:pt idx="134">
                  <c:v>2649.6</c:v>
                </c:pt>
                <c:pt idx="135">
                  <c:v>2690.1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 vs 3'!$I$1</c:f>
              <c:strCache>
                <c:ptCount val="1"/>
                <c:pt idx="0">
                  <c:v>1.0um-Three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 vs 3'!$A$2:$A$143</c:f>
              <c:strCache>
                <c:ptCount val="142"/>
                <c:pt idx="0">
                  <c:v>08:42:50</c:v>
                </c:pt>
                <c:pt idx="1">
                  <c:v>08:44:10</c:v>
                </c:pt>
                <c:pt idx="2">
                  <c:v>08:45:30</c:v>
                </c:pt>
                <c:pt idx="3">
                  <c:v>08:46:50</c:v>
                </c:pt>
                <c:pt idx="4">
                  <c:v>08:48:10</c:v>
                </c:pt>
                <c:pt idx="5">
                  <c:v>08:49:30</c:v>
                </c:pt>
                <c:pt idx="6">
                  <c:v>08:50:50</c:v>
                </c:pt>
                <c:pt idx="7">
                  <c:v>08:52:10</c:v>
                </c:pt>
                <c:pt idx="8">
                  <c:v>08:53:30</c:v>
                </c:pt>
                <c:pt idx="9">
                  <c:v>08:54:50</c:v>
                </c:pt>
                <c:pt idx="10">
                  <c:v>08:56:10</c:v>
                </c:pt>
                <c:pt idx="11">
                  <c:v>08:57:30</c:v>
                </c:pt>
                <c:pt idx="12">
                  <c:v>08:58:50</c:v>
                </c:pt>
                <c:pt idx="13">
                  <c:v>09:00:10</c:v>
                </c:pt>
                <c:pt idx="14">
                  <c:v>09:01:30</c:v>
                </c:pt>
                <c:pt idx="15">
                  <c:v>09:02:50</c:v>
                </c:pt>
                <c:pt idx="16">
                  <c:v>09:04:10</c:v>
                </c:pt>
                <c:pt idx="17">
                  <c:v>09:05:30</c:v>
                </c:pt>
                <c:pt idx="18">
                  <c:v>09:06:50</c:v>
                </c:pt>
                <c:pt idx="19">
                  <c:v>09:08:10</c:v>
                </c:pt>
                <c:pt idx="20">
                  <c:v>09:09:30</c:v>
                </c:pt>
                <c:pt idx="21">
                  <c:v>09:10:50</c:v>
                </c:pt>
                <c:pt idx="22">
                  <c:v>09:12:10</c:v>
                </c:pt>
                <c:pt idx="23">
                  <c:v>09:13:30</c:v>
                </c:pt>
                <c:pt idx="24">
                  <c:v>09:14:50</c:v>
                </c:pt>
                <c:pt idx="25">
                  <c:v>09:16:10</c:v>
                </c:pt>
                <c:pt idx="26">
                  <c:v>09:17:30</c:v>
                </c:pt>
                <c:pt idx="27">
                  <c:v>09:18:50</c:v>
                </c:pt>
                <c:pt idx="28">
                  <c:v>09:20:10</c:v>
                </c:pt>
                <c:pt idx="29">
                  <c:v>09:21:30</c:v>
                </c:pt>
                <c:pt idx="30">
                  <c:v>09:22:50</c:v>
                </c:pt>
                <c:pt idx="31">
                  <c:v>09:24:10</c:v>
                </c:pt>
                <c:pt idx="32">
                  <c:v>09:25:30</c:v>
                </c:pt>
                <c:pt idx="33">
                  <c:v>09:26:50</c:v>
                </c:pt>
                <c:pt idx="34">
                  <c:v>09:28:10</c:v>
                </c:pt>
                <c:pt idx="35">
                  <c:v>09:29:30</c:v>
                </c:pt>
                <c:pt idx="36">
                  <c:v>09:30:50</c:v>
                </c:pt>
                <c:pt idx="37">
                  <c:v>09:32:10</c:v>
                </c:pt>
                <c:pt idx="38">
                  <c:v>09:33:30</c:v>
                </c:pt>
                <c:pt idx="39">
                  <c:v>09:34:50</c:v>
                </c:pt>
                <c:pt idx="40">
                  <c:v>09:36:10</c:v>
                </c:pt>
                <c:pt idx="41">
                  <c:v>09:37:30</c:v>
                </c:pt>
                <c:pt idx="42">
                  <c:v>09:38:50</c:v>
                </c:pt>
                <c:pt idx="43">
                  <c:v>09:40:10</c:v>
                </c:pt>
                <c:pt idx="44">
                  <c:v>09:41:30</c:v>
                </c:pt>
                <c:pt idx="45">
                  <c:v>09:42:50</c:v>
                </c:pt>
                <c:pt idx="46">
                  <c:v>09:44:10</c:v>
                </c:pt>
                <c:pt idx="47">
                  <c:v>09:45:30</c:v>
                </c:pt>
                <c:pt idx="48">
                  <c:v>09:46:50</c:v>
                </c:pt>
                <c:pt idx="49">
                  <c:v>09:48:10</c:v>
                </c:pt>
                <c:pt idx="50">
                  <c:v>09:49:30</c:v>
                </c:pt>
                <c:pt idx="51">
                  <c:v>09:50:50</c:v>
                </c:pt>
                <c:pt idx="52">
                  <c:v>09:52:10</c:v>
                </c:pt>
                <c:pt idx="53">
                  <c:v>09:53:30</c:v>
                </c:pt>
                <c:pt idx="54">
                  <c:v>09:54:50</c:v>
                </c:pt>
                <c:pt idx="55">
                  <c:v>09:56:10</c:v>
                </c:pt>
                <c:pt idx="56">
                  <c:v>09:57:30</c:v>
                </c:pt>
                <c:pt idx="57">
                  <c:v>09:58:50</c:v>
                </c:pt>
                <c:pt idx="58">
                  <c:v>10:00:10</c:v>
                </c:pt>
                <c:pt idx="59">
                  <c:v>10:01:30</c:v>
                </c:pt>
                <c:pt idx="60">
                  <c:v>10:02:50</c:v>
                </c:pt>
                <c:pt idx="61">
                  <c:v>10:04:10</c:v>
                </c:pt>
                <c:pt idx="62">
                  <c:v>10:05:30</c:v>
                </c:pt>
                <c:pt idx="63">
                  <c:v>10:06:50</c:v>
                </c:pt>
                <c:pt idx="64">
                  <c:v>10:08:10</c:v>
                </c:pt>
                <c:pt idx="65">
                  <c:v>10:09:30</c:v>
                </c:pt>
                <c:pt idx="66">
                  <c:v>10:10:50</c:v>
                </c:pt>
                <c:pt idx="67">
                  <c:v>10:12:10</c:v>
                </c:pt>
                <c:pt idx="68">
                  <c:v>10:13:30</c:v>
                </c:pt>
                <c:pt idx="69">
                  <c:v>10:14:50</c:v>
                </c:pt>
                <c:pt idx="70">
                  <c:v>10:16:10</c:v>
                </c:pt>
                <c:pt idx="71">
                  <c:v>10:17:30</c:v>
                </c:pt>
                <c:pt idx="72">
                  <c:v>10:18:50</c:v>
                </c:pt>
                <c:pt idx="73">
                  <c:v>10:20:10</c:v>
                </c:pt>
                <c:pt idx="74">
                  <c:v>10:21:30</c:v>
                </c:pt>
                <c:pt idx="75">
                  <c:v>10:22:50</c:v>
                </c:pt>
                <c:pt idx="76">
                  <c:v>10:24:10</c:v>
                </c:pt>
                <c:pt idx="77">
                  <c:v>10:25:30</c:v>
                </c:pt>
                <c:pt idx="78">
                  <c:v>10:26:50</c:v>
                </c:pt>
                <c:pt idx="79">
                  <c:v>10:28:10</c:v>
                </c:pt>
                <c:pt idx="80">
                  <c:v>10:29:30</c:v>
                </c:pt>
                <c:pt idx="81">
                  <c:v>10:30:50</c:v>
                </c:pt>
                <c:pt idx="82">
                  <c:v>10:32:10</c:v>
                </c:pt>
                <c:pt idx="83">
                  <c:v>10:33:30</c:v>
                </c:pt>
                <c:pt idx="84">
                  <c:v>10:34:50</c:v>
                </c:pt>
                <c:pt idx="85">
                  <c:v>10:36:10</c:v>
                </c:pt>
                <c:pt idx="86">
                  <c:v>10:37:30</c:v>
                </c:pt>
                <c:pt idx="87">
                  <c:v>10:38:50</c:v>
                </c:pt>
                <c:pt idx="88">
                  <c:v>10:40:10</c:v>
                </c:pt>
                <c:pt idx="89">
                  <c:v>10:41:30</c:v>
                </c:pt>
                <c:pt idx="90">
                  <c:v>10:42:50</c:v>
                </c:pt>
                <c:pt idx="91">
                  <c:v>10:44:10</c:v>
                </c:pt>
                <c:pt idx="92">
                  <c:v>10:45:30</c:v>
                </c:pt>
                <c:pt idx="93">
                  <c:v>10:46:50</c:v>
                </c:pt>
                <c:pt idx="94">
                  <c:v>10:48:10</c:v>
                </c:pt>
                <c:pt idx="95">
                  <c:v>10:49:30</c:v>
                </c:pt>
                <c:pt idx="96">
                  <c:v>10:50:50</c:v>
                </c:pt>
                <c:pt idx="97">
                  <c:v>10:52:10</c:v>
                </c:pt>
                <c:pt idx="98">
                  <c:v>10:53:30</c:v>
                </c:pt>
                <c:pt idx="99">
                  <c:v>10:54:50</c:v>
                </c:pt>
                <c:pt idx="100">
                  <c:v>10:56:10</c:v>
                </c:pt>
                <c:pt idx="101">
                  <c:v>10:57:30</c:v>
                </c:pt>
                <c:pt idx="102">
                  <c:v>10:58:50</c:v>
                </c:pt>
                <c:pt idx="103">
                  <c:v>11:00:10</c:v>
                </c:pt>
                <c:pt idx="104">
                  <c:v>11:01:30</c:v>
                </c:pt>
                <c:pt idx="105">
                  <c:v>11:02:50</c:v>
                </c:pt>
                <c:pt idx="106">
                  <c:v>11:04:10</c:v>
                </c:pt>
                <c:pt idx="107">
                  <c:v>11:05:30</c:v>
                </c:pt>
                <c:pt idx="108">
                  <c:v>11:06:50</c:v>
                </c:pt>
                <c:pt idx="109">
                  <c:v>11:08:10</c:v>
                </c:pt>
                <c:pt idx="110">
                  <c:v>11:09:30</c:v>
                </c:pt>
                <c:pt idx="111">
                  <c:v>11:10:50</c:v>
                </c:pt>
                <c:pt idx="112">
                  <c:v>11:12:10</c:v>
                </c:pt>
                <c:pt idx="113">
                  <c:v>11:13:30</c:v>
                </c:pt>
                <c:pt idx="114">
                  <c:v>11:14:50</c:v>
                </c:pt>
                <c:pt idx="115">
                  <c:v>11:16:10</c:v>
                </c:pt>
                <c:pt idx="116">
                  <c:v>11:17:30</c:v>
                </c:pt>
                <c:pt idx="117">
                  <c:v>11:18:50</c:v>
                </c:pt>
                <c:pt idx="118">
                  <c:v>11:20:10</c:v>
                </c:pt>
                <c:pt idx="119">
                  <c:v>11:21:30</c:v>
                </c:pt>
                <c:pt idx="120">
                  <c:v>11:22:50</c:v>
                </c:pt>
                <c:pt idx="121">
                  <c:v>11:24:10</c:v>
                </c:pt>
                <c:pt idx="122">
                  <c:v>11:25:30</c:v>
                </c:pt>
                <c:pt idx="123">
                  <c:v>11:26:50</c:v>
                </c:pt>
                <c:pt idx="124">
                  <c:v>11:28:10</c:v>
                </c:pt>
                <c:pt idx="125">
                  <c:v>11:29:30</c:v>
                </c:pt>
                <c:pt idx="126">
                  <c:v>11:30:50</c:v>
                </c:pt>
                <c:pt idx="127">
                  <c:v>11:32:10</c:v>
                </c:pt>
                <c:pt idx="128">
                  <c:v>11:33:30</c:v>
                </c:pt>
                <c:pt idx="129">
                  <c:v>11:34:50</c:v>
                </c:pt>
                <c:pt idx="130">
                  <c:v>11:36:10</c:v>
                </c:pt>
                <c:pt idx="131">
                  <c:v>11:37:30</c:v>
                </c:pt>
                <c:pt idx="132">
                  <c:v>11:38:50</c:v>
                </c:pt>
                <c:pt idx="133">
                  <c:v>11:40:10</c:v>
                </c:pt>
                <c:pt idx="134">
                  <c:v>11:41:30</c:v>
                </c:pt>
                <c:pt idx="135">
                  <c:v>11:42:50</c:v>
                </c:pt>
                <c:pt idx="138">
                  <c:v>Max</c:v>
                </c:pt>
                <c:pt idx="139">
                  <c:v>Mean</c:v>
                </c:pt>
                <c:pt idx="140">
                  <c:v>Min</c:v>
                </c:pt>
                <c:pt idx="141">
                  <c:v>St Dev</c:v>
                </c:pt>
              </c:strCache>
            </c:strRef>
          </c:xVal>
          <c:yVal>
            <c:numRef>
              <c:f>'1 vs 3'!$I$2:$I$143</c:f>
              <c:numCache>
                <c:formatCode>General</c:formatCode>
                <c:ptCount val="142"/>
                <c:pt idx="0">
                  <c:v>1891.1</c:v>
                </c:pt>
                <c:pt idx="1">
                  <c:v>1831.1</c:v>
                </c:pt>
                <c:pt idx="2">
                  <c:v>1831.1</c:v>
                </c:pt>
                <c:pt idx="3">
                  <c:v>1901.1</c:v>
                </c:pt>
                <c:pt idx="4">
                  <c:v>1911.1</c:v>
                </c:pt>
                <c:pt idx="5">
                  <c:v>1871.1</c:v>
                </c:pt>
                <c:pt idx="6">
                  <c:v>2151.3000000000002</c:v>
                </c:pt>
                <c:pt idx="7">
                  <c:v>2281.4</c:v>
                </c:pt>
                <c:pt idx="8">
                  <c:v>2791.7</c:v>
                </c:pt>
                <c:pt idx="9">
                  <c:v>2731.6</c:v>
                </c:pt>
                <c:pt idx="10">
                  <c:v>2991.8</c:v>
                </c:pt>
                <c:pt idx="11">
                  <c:v>2481.5</c:v>
                </c:pt>
                <c:pt idx="12">
                  <c:v>2881.7</c:v>
                </c:pt>
                <c:pt idx="13">
                  <c:v>2781.7</c:v>
                </c:pt>
                <c:pt idx="14">
                  <c:v>3512.1</c:v>
                </c:pt>
                <c:pt idx="15">
                  <c:v>3161.9</c:v>
                </c:pt>
                <c:pt idx="16">
                  <c:v>3051.8</c:v>
                </c:pt>
                <c:pt idx="17">
                  <c:v>3492.1</c:v>
                </c:pt>
                <c:pt idx="18">
                  <c:v>2821.7</c:v>
                </c:pt>
                <c:pt idx="19">
                  <c:v>3031.8</c:v>
                </c:pt>
                <c:pt idx="20">
                  <c:v>2621.6</c:v>
                </c:pt>
                <c:pt idx="21">
                  <c:v>2721.6</c:v>
                </c:pt>
                <c:pt idx="22">
                  <c:v>2541.5</c:v>
                </c:pt>
                <c:pt idx="23">
                  <c:v>2851.7</c:v>
                </c:pt>
                <c:pt idx="24">
                  <c:v>2121.3000000000002</c:v>
                </c:pt>
                <c:pt idx="25">
                  <c:v>2071.1999999999998</c:v>
                </c:pt>
                <c:pt idx="26">
                  <c:v>2501.5</c:v>
                </c:pt>
                <c:pt idx="27">
                  <c:v>2231.3000000000002</c:v>
                </c:pt>
                <c:pt idx="28">
                  <c:v>2271.4</c:v>
                </c:pt>
                <c:pt idx="29">
                  <c:v>2321.4</c:v>
                </c:pt>
                <c:pt idx="30">
                  <c:v>2211.3000000000002</c:v>
                </c:pt>
                <c:pt idx="31">
                  <c:v>2051.1999999999998</c:v>
                </c:pt>
                <c:pt idx="32">
                  <c:v>2141.3000000000002</c:v>
                </c:pt>
                <c:pt idx="33">
                  <c:v>2321.4</c:v>
                </c:pt>
                <c:pt idx="34">
                  <c:v>2411.4</c:v>
                </c:pt>
                <c:pt idx="35">
                  <c:v>2321.4</c:v>
                </c:pt>
                <c:pt idx="36">
                  <c:v>2421.4</c:v>
                </c:pt>
                <c:pt idx="37">
                  <c:v>2211.3000000000002</c:v>
                </c:pt>
                <c:pt idx="38">
                  <c:v>2051.1999999999998</c:v>
                </c:pt>
                <c:pt idx="39">
                  <c:v>1781.1</c:v>
                </c:pt>
                <c:pt idx="40">
                  <c:v>2111.3000000000002</c:v>
                </c:pt>
                <c:pt idx="41">
                  <c:v>2101.3000000000002</c:v>
                </c:pt>
                <c:pt idx="42">
                  <c:v>2331.4</c:v>
                </c:pt>
                <c:pt idx="43">
                  <c:v>2001.2</c:v>
                </c:pt>
                <c:pt idx="44">
                  <c:v>2661.6</c:v>
                </c:pt>
                <c:pt idx="45">
                  <c:v>1961.2</c:v>
                </c:pt>
                <c:pt idx="46">
                  <c:v>2471.5</c:v>
                </c:pt>
                <c:pt idx="47">
                  <c:v>2381.4</c:v>
                </c:pt>
                <c:pt idx="48">
                  <c:v>2721.6</c:v>
                </c:pt>
                <c:pt idx="49">
                  <c:v>3071.8</c:v>
                </c:pt>
                <c:pt idx="50">
                  <c:v>3772.2</c:v>
                </c:pt>
                <c:pt idx="51">
                  <c:v>3071.8</c:v>
                </c:pt>
                <c:pt idx="52">
                  <c:v>3632.2</c:v>
                </c:pt>
                <c:pt idx="53">
                  <c:v>3362</c:v>
                </c:pt>
                <c:pt idx="54">
                  <c:v>3001.8</c:v>
                </c:pt>
                <c:pt idx="55">
                  <c:v>2341.4</c:v>
                </c:pt>
                <c:pt idx="56">
                  <c:v>2411.4</c:v>
                </c:pt>
                <c:pt idx="57">
                  <c:v>2201.3000000000002</c:v>
                </c:pt>
                <c:pt idx="58">
                  <c:v>2531.5</c:v>
                </c:pt>
                <c:pt idx="59">
                  <c:v>2501.5</c:v>
                </c:pt>
                <c:pt idx="60">
                  <c:v>2371.4</c:v>
                </c:pt>
                <c:pt idx="61">
                  <c:v>2471.5</c:v>
                </c:pt>
                <c:pt idx="62">
                  <c:v>2791.7</c:v>
                </c:pt>
                <c:pt idx="63">
                  <c:v>3372</c:v>
                </c:pt>
                <c:pt idx="64">
                  <c:v>2811.7</c:v>
                </c:pt>
                <c:pt idx="65">
                  <c:v>2631.6</c:v>
                </c:pt>
                <c:pt idx="66">
                  <c:v>3442</c:v>
                </c:pt>
                <c:pt idx="67">
                  <c:v>2671.6</c:v>
                </c:pt>
                <c:pt idx="68">
                  <c:v>2541.5</c:v>
                </c:pt>
                <c:pt idx="69">
                  <c:v>2411.4</c:v>
                </c:pt>
                <c:pt idx="70">
                  <c:v>2921.7</c:v>
                </c:pt>
                <c:pt idx="71">
                  <c:v>2461.5</c:v>
                </c:pt>
                <c:pt idx="72">
                  <c:v>2751.6</c:v>
                </c:pt>
                <c:pt idx="73">
                  <c:v>3211.9</c:v>
                </c:pt>
                <c:pt idx="74">
                  <c:v>2961.8</c:v>
                </c:pt>
                <c:pt idx="75">
                  <c:v>2971.8</c:v>
                </c:pt>
                <c:pt idx="76">
                  <c:v>2941.8</c:v>
                </c:pt>
                <c:pt idx="77">
                  <c:v>2981.8</c:v>
                </c:pt>
                <c:pt idx="78">
                  <c:v>2301.4</c:v>
                </c:pt>
                <c:pt idx="79">
                  <c:v>2361.4</c:v>
                </c:pt>
                <c:pt idx="80">
                  <c:v>2021.2</c:v>
                </c:pt>
                <c:pt idx="81">
                  <c:v>2151.3000000000002</c:v>
                </c:pt>
                <c:pt idx="82">
                  <c:v>1981.2</c:v>
                </c:pt>
                <c:pt idx="83">
                  <c:v>2221.3000000000002</c:v>
                </c:pt>
                <c:pt idx="84">
                  <c:v>2491.5</c:v>
                </c:pt>
                <c:pt idx="85">
                  <c:v>2481.5</c:v>
                </c:pt>
                <c:pt idx="86">
                  <c:v>2801.7</c:v>
                </c:pt>
                <c:pt idx="87">
                  <c:v>2901.7</c:v>
                </c:pt>
                <c:pt idx="88">
                  <c:v>2411.4</c:v>
                </c:pt>
                <c:pt idx="89">
                  <c:v>2361.4</c:v>
                </c:pt>
                <c:pt idx="90">
                  <c:v>2551.5</c:v>
                </c:pt>
                <c:pt idx="91">
                  <c:v>2401.4</c:v>
                </c:pt>
                <c:pt idx="92">
                  <c:v>2181.3000000000002</c:v>
                </c:pt>
                <c:pt idx="93">
                  <c:v>1981.2</c:v>
                </c:pt>
                <c:pt idx="94">
                  <c:v>2161.3000000000002</c:v>
                </c:pt>
                <c:pt idx="95">
                  <c:v>3261.9</c:v>
                </c:pt>
                <c:pt idx="96">
                  <c:v>3332</c:v>
                </c:pt>
                <c:pt idx="97">
                  <c:v>2651.6</c:v>
                </c:pt>
                <c:pt idx="98">
                  <c:v>2411.4</c:v>
                </c:pt>
                <c:pt idx="99">
                  <c:v>2521.5</c:v>
                </c:pt>
                <c:pt idx="100">
                  <c:v>2941.8</c:v>
                </c:pt>
                <c:pt idx="101">
                  <c:v>3832.3</c:v>
                </c:pt>
                <c:pt idx="102">
                  <c:v>4212.5</c:v>
                </c:pt>
                <c:pt idx="103">
                  <c:v>3191.9</c:v>
                </c:pt>
                <c:pt idx="104">
                  <c:v>3462.1</c:v>
                </c:pt>
                <c:pt idx="105">
                  <c:v>4742.8</c:v>
                </c:pt>
                <c:pt idx="106">
                  <c:v>3432</c:v>
                </c:pt>
                <c:pt idx="107">
                  <c:v>2591.5</c:v>
                </c:pt>
                <c:pt idx="108">
                  <c:v>2571.5</c:v>
                </c:pt>
                <c:pt idx="109">
                  <c:v>2481.5</c:v>
                </c:pt>
                <c:pt idx="110">
                  <c:v>2241.3000000000002</c:v>
                </c:pt>
                <c:pt idx="111">
                  <c:v>2361.4</c:v>
                </c:pt>
                <c:pt idx="112">
                  <c:v>2311.4</c:v>
                </c:pt>
                <c:pt idx="113">
                  <c:v>1851.1</c:v>
                </c:pt>
                <c:pt idx="114">
                  <c:v>1811.1</c:v>
                </c:pt>
                <c:pt idx="115">
                  <c:v>1981.2</c:v>
                </c:pt>
                <c:pt idx="116">
                  <c:v>1931.1</c:v>
                </c:pt>
                <c:pt idx="117">
                  <c:v>2021.2</c:v>
                </c:pt>
                <c:pt idx="118">
                  <c:v>2151.3000000000002</c:v>
                </c:pt>
                <c:pt idx="119">
                  <c:v>2321.4</c:v>
                </c:pt>
                <c:pt idx="120">
                  <c:v>2231.3000000000002</c:v>
                </c:pt>
                <c:pt idx="121">
                  <c:v>2321.4</c:v>
                </c:pt>
                <c:pt idx="122">
                  <c:v>2421.4</c:v>
                </c:pt>
                <c:pt idx="123">
                  <c:v>2311.4</c:v>
                </c:pt>
                <c:pt idx="124">
                  <c:v>2291.4</c:v>
                </c:pt>
                <c:pt idx="125">
                  <c:v>2171.3000000000002</c:v>
                </c:pt>
                <c:pt idx="126">
                  <c:v>2341.4</c:v>
                </c:pt>
                <c:pt idx="127">
                  <c:v>2401.4</c:v>
                </c:pt>
                <c:pt idx="128">
                  <c:v>2181.3000000000002</c:v>
                </c:pt>
                <c:pt idx="129">
                  <c:v>1781.1</c:v>
                </c:pt>
                <c:pt idx="130">
                  <c:v>1661</c:v>
                </c:pt>
                <c:pt idx="131">
                  <c:v>2071.1999999999998</c:v>
                </c:pt>
                <c:pt idx="132">
                  <c:v>2151.3000000000002</c:v>
                </c:pt>
                <c:pt idx="133">
                  <c:v>2471.5</c:v>
                </c:pt>
                <c:pt idx="134">
                  <c:v>5333.2</c:v>
                </c:pt>
                <c:pt idx="135">
                  <c:v>2881.7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53120"/>
        <c:axId val="726953680"/>
      </c:scatterChart>
      <c:valAx>
        <c:axId val="7269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53680"/>
        <c:crosses val="autoZero"/>
        <c:crossBetween val="midCat"/>
      </c:valAx>
      <c:valAx>
        <c:axId val="7269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5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52252843394578"/>
          <c:y val="4.2244823563721161E-2"/>
          <c:w val="0.2878438320209973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251460</xdr:colOff>
      <xdr:row>1</xdr:row>
      <xdr:rowOff>72390</xdr:rowOff>
    </xdr:from>
    <xdr:to>
      <xdr:col>26</xdr:col>
      <xdr:colOff>556260</xdr:colOff>
      <xdr:row>16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38100</xdr:colOff>
      <xdr:row>1</xdr:row>
      <xdr:rowOff>80010</xdr:rowOff>
    </xdr:from>
    <xdr:to>
      <xdr:col>34</xdr:col>
      <xdr:colOff>342900</xdr:colOff>
      <xdr:row>16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247650</xdr:colOff>
      <xdr:row>16</xdr:row>
      <xdr:rowOff>171450</xdr:rowOff>
    </xdr:from>
    <xdr:to>
      <xdr:col>26</xdr:col>
      <xdr:colOff>552450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41910</xdr:colOff>
      <xdr:row>16</xdr:row>
      <xdr:rowOff>171450</xdr:rowOff>
    </xdr:from>
    <xdr:to>
      <xdr:col>34</xdr:col>
      <xdr:colOff>346710</xdr:colOff>
      <xdr:row>31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240030</xdr:colOff>
      <xdr:row>32</xdr:row>
      <xdr:rowOff>102870</xdr:rowOff>
    </xdr:from>
    <xdr:to>
      <xdr:col>26</xdr:col>
      <xdr:colOff>544830</xdr:colOff>
      <xdr:row>47</xdr:row>
      <xdr:rowOff>102870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26670</xdr:colOff>
      <xdr:row>32</xdr:row>
      <xdr:rowOff>87630</xdr:rowOff>
    </xdr:from>
    <xdr:to>
      <xdr:col>34</xdr:col>
      <xdr:colOff>331470</xdr:colOff>
      <xdr:row>47</xdr:row>
      <xdr:rowOff>87630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251460</xdr:colOff>
      <xdr:row>1</xdr:row>
      <xdr:rowOff>72390</xdr:rowOff>
    </xdr:from>
    <xdr:to>
      <xdr:col>26</xdr:col>
      <xdr:colOff>556260</xdr:colOff>
      <xdr:row>16</xdr:row>
      <xdr:rowOff>72390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38100</xdr:colOff>
      <xdr:row>1</xdr:row>
      <xdr:rowOff>80010</xdr:rowOff>
    </xdr:from>
    <xdr:to>
      <xdr:col>34</xdr:col>
      <xdr:colOff>342900</xdr:colOff>
      <xdr:row>16</xdr:row>
      <xdr:rowOff>80010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247650</xdr:colOff>
      <xdr:row>16</xdr:row>
      <xdr:rowOff>171450</xdr:rowOff>
    </xdr:from>
    <xdr:to>
      <xdr:col>26</xdr:col>
      <xdr:colOff>552450</xdr:colOff>
      <xdr:row>31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41910</xdr:colOff>
      <xdr:row>16</xdr:row>
      <xdr:rowOff>171450</xdr:rowOff>
    </xdr:from>
    <xdr:to>
      <xdr:col>34</xdr:col>
      <xdr:colOff>346710</xdr:colOff>
      <xdr:row>31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240030</xdr:colOff>
      <xdr:row>32</xdr:row>
      <xdr:rowOff>102870</xdr:rowOff>
    </xdr:from>
    <xdr:to>
      <xdr:col>26</xdr:col>
      <xdr:colOff>544830</xdr:colOff>
      <xdr:row>47</xdr:row>
      <xdr:rowOff>102870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26670</xdr:colOff>
      <xdr:row>32</xdr:row>
      <xdr:rowOff>87630</xdr:rowOff>
    </xdr:from>
    <xdr:to>
      <xdr:col>34</xdr:col>
      <xdr:colOff>331470</xdr:colOff>
      <xdr:row>47</xdr:row>
      <xdr:rowOff>87630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selection activeCell="D137" sqref="D137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3">
      <c r="A2" s="1" t="s">
        <v>19</v>
      </c>
      <c r="B2" s="1" t="s">
        <v>20</v>
      </c>
      <c r="C2" s="1" t="s">
        <v>15</v>
      </c>
      <c r="D2" s="1">
        <v>2.8</v>
      </c>
      <c r="E2" s="1" t="s">
        <v>13</v>
      </c>
      <c r="F2" s="1">
        <v>622050.30000000005</v>
      </c>
      <c r="G2" s="1">
        <v>18790.3</v>
      </c>
      <c r="H2" s="1">
        <v>3458.7</v>
      </c>
      <c r="I2" s="1">
        <v>1496.7</v>
      </c>
      <c r="J2" s="1">
        <v>242.7</v>
      </c>
      <c r="K2" s="1">
        <v>80.900000000000006</v>
      </c>
      <c r="L2" s="1" t="s">
        <v>16</v>
      </c>
      <c r="M2" s="2" t="s">
        <v>14</v>
      </c>
    </row>
    <row r="3" spans="1:13" x14ac:dyDescent="0.3">
      <c r="A3" s="1" t="s">
        <v>19</v>
      </c>
      <c r="B3" s="1" t="s">
        <v>21</v>
      </c>
      <c r="C3" s="1" t="s">
        <v>15</v>
      </c>
      <c r="D3" s="1">
        <v>2.8</v>
      </c>
      <c r="E3" s="1" t="s">
        <v>13</v>
      </c>
      <c r="F3" s="1">
        <v>506477.2</v>
      </c>
      <c r="G3" s="1">
        <v>15392.2</v>
      </c>
      <c r="H3" s="1">
        <v>2538.4</v>
      </c>
      <c r="I3" s="1">
        <v>981</v>
      </c>
      <c r="J3" s="1">
        <v>101.1</v>
      </c>
      <c r="K3" s="1">
        <v>20.2</v>
      </c>
      <c r="L3" s="1" t="s">
        <v>16</v>
      </c>
      <c r="M3" s="2" t="s">
        <v>14</v>
      </c>
    </row>
    <row r="4" spans="1:13" x14ac:dyDescent="0.3">
      <c r="A4" s="1" t="s">
        <v>19</v>
      </c>
      <c r="B4" s="1" t="s">
        <v>22</v>
      </c>
      <c r="C4" s="1" t="s">
        <v>15</v>
      </c>
      <c r="D4" s="1">
        <v>2.8</v>
      </c>
      <c r="E4" s="1" t="s">
        <v>13</v>
      </c>
      <c r="F4" s="1">
        <v>592944.6</v>
      </c>
      <c r="G4" s="1">
        <v>17222.7</v>
      </c>
      <c r="H4" s="1">
        <v>3135.1</v>
      </c>
      <c r="I4" s="1">
        <v>1486.6</v>
      </c>
      <c r="J4" s="1">
        <v>202.3</v>
      </c>
      <c r="K4" s="1">
        <v>30.3</v>
      </c>
      <c r="L4" s="1" t="s">
        <v>16</v>
      </c>
      <c r="M4" s="2" t="s">
        <v>14</v>
      </c>
    </row>
    <row r="5" spans="1:13" x14ac:dyDescent="0.3">
      <c r="A5" s="1" t="s">
        <v>19</v>
      </c>
      <c r="B5" s="1" t="s">
        <v>23</v>
      </c>
      <c r="C5" s="1" t="s">
        <v>15</v>
      </c>
      <c r="D5" s="1">
        <v>2.8</v>
      </c>
      <c r="E5" s="1" t="s">
        <v>13</v>
      </c>
      <c r="F5" s="1">
        <v>566630.19999999995</v>
      </c>
      <c r="G5" s="1">
        <v>16565.400000000001</v>
      </c>
      <c r="H5" s="1">
        <v>2983.4</v>
      </c>
      <c r="I5" s="1">
        <v>1163</v>
      </c>
      <c r="J5" s="1">
        <v>121.4</v>
      </c>
      <c r="K5" s="1">
        <v>10.1</v>
      </c>
      <c r="L5" s="1" t="s">
        <v>16</v>
      </c>
      <c r="M5" s="2" t="s">
        <v>14</v>
      </c>
    </row>
    <row r="6" spans="1:13" x14ac:dyDescent="0.3">
      <c r="A6" s="1" t="s">
        <v>19</v>
      </c>
      <c r="B6" s="1" t="s">
        <v>24</v>
      </c>
      <c r="C6" s="1" t="s">
        <v>15</v>
      </c>
      <c r="D6" s="1">
        <v>2.8</v>
      </c>
      <c r="E6" s="1" t="s">
        <v>13</v>
      </c>
      <c r="F6" s="1">
        <v>577471.5</v>
      </c>
      <c r="G6" s="1">
        <v>17232.8</v>
      </c>
      <c r="H6" s="1">
        <v>2902.5</v>
      </c>
      <c r="I6" s="1">
        <v>1183.2</v>
      </c>
      <c r="J6" s="1">
        <v>101.1</v>
      </c>
      <c r="K6" s="1">
        <v>0</v>
      </c>
      <c r="L6" s="1" t="s">
        <v>16</v>
      </c>
      <c r="M6" s="2" t="s">
        <v>14</v>
      </c>
    </row>
    <row r="7" spans="1:13" x14ac:dyDescent="0.3">
      <c r="A7" s="1" t="s">
        <v>19</v>
      </c>
      <c r="B7" s="1" t="s">
        <v>25</v>
      </c>
      <c r="C7" s="1" t="s">
        <v>15</v>
      </c>
      <c r="D7" s="1">
        <v>2.8</v>
      </c>
      <c r="E7" s="1" t="s">
        <v>13</v>
      </c>
      <c r="F7" s="1">
        <v>579777.30000000005</v>
      </c>
      <c r="G7" s="1">
        <v>17576.7</v>
      </c>
      <c r="H7" s="1">
        <v>3398</v>
      </c>
      <c r="I7" s="1">
        <v>1294.5</v>
      </c>
      <c r="J7" s="1">
        <v>121.4</v>
      </c>
      <c r="K7" s="1">
        <v>30.3</v>
      </c>
      <c r="L7" s="1" t="s">
        <v>16</v>
      </c>
      <c r="M7" s="2" t="s">
        <v>14</v>
      </c>
    </row>
    <row r="8" spans="1:13" x14ac:dyDescent="0.3">
      <c r="A8" s="1" t="s">
        <v>19</v>
      </c>
      <c r="B8" s="1" t="s">
        <v>26</v>
      </c>
      <c r="C8" s="1" t="s">
        <v>15</v>
      </c>
      <c r="D8" s="1">
        <v>2.8</v>
      </c>
      <c r="E8" s="1" t="s">
        <v>13</v>
      </c>
      <c r="F8" s="1">
        <v>568005.6</v>
      </c>
      <c r="G8" s="1">
        <v>16666.5</v>
      </c>
      <c r="H8" s="1">
        <v>2983.4</v>
      </c>
      <c r="I8" s="1">
        <v>1476.5</v>
      </c>
      <c r="J8" s="1">
        <v>101.1</v>
      </c>
      <c r="K8" s="1">
        <v>60.7</v>
      </c>
      <c r="L8" s="1" t="s">
        <v>16</v>
      </c>
      <c r="M8" s="2" t="s">
        <v>14</v>
      </c>
    </row>
    <row r="9" spans="1:13" x14ac:dyDescent="0.3">
      <c r="A9" s="1" t="s">
        <v>19</v>
      </c>
      <c r="B9" s="1" t="s">
        <v>27</v>
      </c>
      <c r="C9" s="1" t="s">
        <v>15</v>
      </c>
      <c r="D9" s="1">
        <v>2.8</v>
      </c>
      <c r="E9" s="1" t="s">
        <v>13</v>
      </c>
      <c r="F9" s="1">
        <v>531800.5</v>
      </c>
      <c r="G9" s="1">
        <v>17799.2</v>
      </c>
      <c r="H9" s="1">
        <v>3033.9</v>
      </c>
      <c r="I9" s="1">
        <v>1405.7</v>
      </c>
      <c r="J9" s="1">
        <v>50.6</v>
      </c>
      <c r="K9" s="1">
        <v>10.1</v>
      </c>
      <c r="L9" s="1" t="s">
        <v>16</v>
      </c>
      <c r="M9" s="2" t="s">
        <v>14</v>
      </c>
    </row>
    <row r="10" spans="1:13" x14ac:dyDescent="0.3">
      <c r="A10" s="1" t="s">
        <v>19</v>
      </c>
      <c r="B10" s="1" t="s">
        <v>28</v>
      </c>
      <c r="C10" s="1" t="s">
        <v>15</v>
      </c>
      <c r="D10" s="1">
        <v>2.8</v>
      </c>
      <c r="E10" s="1" t="s">
        <v>13</v>
      </c>
      <c r="F10" s="1">
        <v>588545.4</v>
      </c>
      <c r="G10" s="1">
        <v>18173.3</v>
      </c>
      <c r="H10" s="1">
        <v>4197</v>
      </c>
      <c r="I10" s="1">
        <v>2599.1</v>
      </c>
      <c r="J10" s="1">
        <v>505.7</v>
      </c>
      <c r="K10" s="1">
        <v>141.6</v>
      </c>
      <c r="L10" s="1" t="s">
        <v>16</v>
      </c>
      <c r="M10" s="2" t="s">
        <v>14</v>
      </c>
    </row>
    <row r="11" spans="1:13" x14ac:dyDescent="0.3">
      <c r="A11" s="1" t="s">
        <v>19</v>
      </c>
      <c r="B11" s="1" t="s">
        <v>29</v>
      </c>
      <c r="C11" s="1" t="s">
        <v>15</v>
      </c>
      <c r="D11" s="1">
        <v>2.8</v>
      </c>
      <c r="E11" s="1" t="s">
        <v>13</v>
      </c>
      <c r="F11" s="1">
        <v>526339.4</v>
      </c>
      <c r="G11" s="1">
        <v>16868.8</v>
      </c>
      <c r="H11" s="1">
        <v>3752</v>
      </c>
      <c r="I11" s="1">
        <v>3114.9</v>
      </c>
      <c r="J11" s="1">
        <v>647.20000000000005</v>
      </c>
      <c r="K11" s="1">
        <v>171.9</v>
      </c>
      <c r="L11" s="1" t="s">
        <v>16</v>
      </c>
      <c r="M11" s="2" t="s">
        <v>14</v>
      </c>
    </row>
    <row r="12" spans="1:13" x14ac:dyDescent="0.3">
      <c r="A12" s="1" t="s">
        <v>19</v>
      </c>
      <c r="B12" s="1" t="s">
        <v>30</v>
      </c>
      <c r="C12" s="1" t="s">
        <v>15</v>
      </c>
      <c r="D12" s="1">
        <v>2.8</v>
      </c>
      <c r="E12" s="1" t="s">
        <v>13</v>
      </c>
      <c r="F12" s="1">
        <v>394362.7</v>
      </c>
      <c r="G12" s="1">
        <v>12681.9</v>
      </c>
      <c r="H12" s="1">
        <v>2791.2</v>
      </c>
      <c r="I12" s="1">
        <v>1749.6</v>
      </c>
      <c r="J12" s="1">
        <v>293.3</v>
      </c>
      <c r="K12" s="1">
        <v>80.900000000000006</v>
      </c>
      <c r="L12" s="1" t="s">
        <v>16</v>
      </c>
      <c r="M12" s="2" t="s">
        <v>14</v>
      </c>
    </row>
    <row r="13" spans="1:13" x14ac:dyDescent="0.3">
      <c r="A13" s="1" t="s">
        <v>19</v>
      </c>
      <c r="B13" s="1" t="s">
        <v>31</v>
      </c>
      <c r="C13" s="1" t="s">
        <v>15</v>
      </c>
      <c r="D13" s="1">
        <v>2.8</v>
      </c>
      <c r="E13" s="1" t="s">
        <v>13</v>
      </c>
      <c r="F13" s="1">
        <v>496839.3</v>
      </c>
      <c r="G13" s="1">
        <v>16150.7</v>
      </c>
      <c r="H13" s="1">
        <v>4166.6000000000004</v>
      </c>
      <c r="I13" s="1">
        <v>2336.1</v>
      </c>
      <c r="J13" s="1">
        <v>434.9</v>
      </c>
      <c r="K13" s="1">
        <v>91</v>
      </c>
      <c r="L13" s="1" t="s">
        <v>16</v>
      </c>
      <c r="M13" s="2" t="s">
        <v>14</v>
      </c>
    </row>
    <row r="14" spans="1:13" x14ac:dyDescent="0.3">
      <c r="A14" s="1" t="s">
        <v>19</v>
      </c>
      <c r="B14" s="1" t="s">
        <v>32</v>
      </c>
      <c r="C14" s="1" t="s">
        <v>15</v>
      </c>
      <c r="D14" s="1">
        <v>2.8</v>
      </c>
      <c r="E14" s="1" t="s">
        <v>13</v>
      </c>
      <c r="F14" s="1">
        <v>468208.9</v>
      </c>
      <c r="G14" s="1">
        <v>15452.9</v>
      </c>
      <c r="H14" s="1">
        <v>3640.7</v>
      </c>
      <c r="I14" s="1">
        <v>2356.4</v>
      </c>
      <c r="J14" s="1">
        <v>323.60000000000002</v>
      </c>
      <c r="K14" s="1">
        <v>121.4</v>
      </c>
      <c r="L14" s="1" t="s">
        <v>16</v>
      </c>
      <c r="M14" s="2" t="s">
        <v>14</v>
      </c>
    </row>
    <row r="15" spans="1:13" x14ac:dyDescent="0.3">
      <c r="A15" s="1" t="s">
        <v>19</v>
      </c>
      <c r="B15" s="1" t="s">
        <v>33</v>
      </c>
      <c r="C15" s="1" t="s">
        <v>15</v>
      </c>
      <c r="D15" s="1">
        <v>2.8</v>
      </c>
      <c r="E15" s="1" t="s">
        <v>13</v>
      </c>
      <c r="F15" s="1">
        <v>388304.9</v>
      </c>
      <c r="G15" s="1">
        <v>12085.2</v>
      </c>
      <c r="H15" s="1">
        <v>2771</v>
      </c>
      <c r="I15" s="1">
        <v>1982.2</v>
      </c>
      <c r="J15" s="1">
        <v>455.1</v>
      </c>
      <c r="K15" s="1">
        <v>101.1</v>
      </c>
      <c r="L15" s="1" t="s">
        <v>16</v>
      </c>
      <c r="M15" s="2" t="s">
        <v>14</v>
      </c>
    </row>
    <row r="16" spans="1:13" x14ac:dyDescent="0.3">
      <c r="A16" s="1" t="s">
        <v>19</v>
      </c>
      <c r="B16" s="1" t="s">
        <v>34</v>
      </c>
      <c r="C16" s="1" t="s">
        <v>15</v>
      </c>
      <c r="D16" s="1">
        <v>2.8</v>
      </c>
      <c r="E16" s="1" t="s">
        <v>13</v>
      </c>
      <c r="F16" s="1">
        <v>448983.8</v>
      </c>
      <c r="G16" s="1">
        <v>14320.2</v>
      </c>
      <c r="H16" s="1">
        <v>3307</v>
      </c>
      <c r="I16" s="1">
        <v>2255.1999999999998</v>
      </c>
      <c r="J16" s="1">
        <v>354</v>
      </c>
      <c r="K16" s="1">
        <v>232.6</v>
      </c>
      <c r="L16" s="1" t="s">
        <v>16</v>
      </c>
      <c r="M16" s="2" t="s">
        <v>14</v>
      </c>
    </row>
    <row r="17" spans="1:13" x14ac:dyDescent="0.3">
      <c r="A17" s="1" t="s">
        <v>19</v>
      </c>
      <c r="B17" s="1" t="s">
        <v>35</v>
      </c>
      <c r="C17" s="1" t="s">
        <v>15</v>
      </c>
      <c r="D17" s="1">
        <v>2.8</v>
      </c>
      <c r="E17" s="1" t="s">
        <v>13</v>
      </c>
      <c r="F17" s="1">
        <v>462393.9</v>
      </c>
      <c r="G17" s="1">
        <v>14643.9</v>
      </c>
      <c r="H17" s="1">
        <v>3357.6</v>
      </c>
      <c r="I17" s="1">
        <v>1810.3</v>
      </c>
      <c r="J17" s="1">
        <v>374.2</v>
      </c>
      <c r="K17" s="1">
        <v>91</v>
      </c>
      <c r="L17" s="1" t="s">
        <v>16</v>
      </c>
      <c r="M17" s="2" t="s">
        <v>14</v>
      </c>
    </row>
    <row r="18" spans="1:13" x14ac:dyDescent="0.3">
      <c r="A18" s="1" t="s">
        <v>19</v>
      </c>
      <c r="B18" s="1" t="s">
        <v>36</v>
      </c>
      <c r="C18" s="1" t="s">
        <v>15</v>
      </c>
      <c r="D18" s="1">
        <v>2.8</v>
      </c>
      <c r="E18" s="1" t="s">
        <v>13</v>
      </c>
      <c r="F18" s="1">
        <v>420181.6</v>
      </c>
      <c r="G18" s="1">
        <v>13683.1</v>
      </c>
      <c r="H18" s="1">
        <v>2750.8</v>
      </c>
      <c r="I18" s="1">
        <v>1527.1</v>
      </c>
      <c r="J18" s="1">
        <v>475.3</v>
      </c>
      <c r="K18" s="1">
        <v>91</v>
      </c>
      <c r="L18" s="1" t="s">
        <v>16</v>
      </c>
      <c r="M18" s="2" t="s">
        <v>14</v>
      </c>
    </row>
    <row r="19" spans="1:13" x14ac:dyDescent="0.3">
      <c r="A19" s="1" t="s">
        <v>19</v>
      </c>
      <c r="B19" s="1" t="s">
        <v>37</v>
      </c>
      <c r="C19" s="1" t="s">
        <v>15</v>
      </c>
      <c r="D19" s="1">
        <v>2.8</v>
      </c>
      <c r="E19" s="1" t="s">
        <v>13</v>
      </c>
      <c r="F19" s="1">
        <v>467561.7</v>
      </c>
      <c r="G19" s="1">
        <v>15230.4</v>
      </c>
      <c r="H19" s="1">
        <v>3569.9</v>
      </c>
      <c r="I19" s="1">
        <v>2194.6</v>
      </c>
      <c r="J19" s="1">
        <v>404.5</v>
      </c>
      <c r="K19" s="1">
        <v>182</v>
      </c>
      <c r="L19" s="1" t="s">
        <v>16</v>
      </c>
      <c r="M19" s="2" t="s">
        <v>14</v>
      </c>
    </row>
    <row r="20" spans="1:13" x14ac:dyDescent="0.3">
      <c r="A20" s="1" t="s">
        <v>19</v>
      </c>
      <c r="B20" s="1" t="s">
        <v>38</v>
      </c>
      <c r="C20" s="1" t="s">
        <v>15</v>
      </c>
      <c r="D20" s="1">
        <v>2.8</v>
      </c>
      <c r="E20" s="1" t="s">
        <v>13</v>
      </c>
      <c r="F20" s="1">
        <v>414629.4</v>
      </c>
      <c r="G20" s="1">
        <v>13056.1</v>
      </c>
      <c r="H20" s="1">
        <v>3023.8</v>
      </c>
      <c r="I20" s="1">
        <v>1486.6</v>
      </c>
      <c r="J20" s="1">
        <v>182</v>
      </c>
      <c r="K20" s="1">
        <v>50.6</v>
      </c>
      <c r="L20" s="1" t="s">
        <v>16</v>
      </c>
      <c r="M20" s="2" t="s">
        <v>14</v>
      </c>
    </row>
    <row r="21" spans="1:13" x14ac:dyDescent="0.3">
      <c r="A21" s="1" t="s">
        <v>19</v>
      </c>
      <c r="B21" s="1" t="s">
        <v>39</v>
      </c>
      <c r="C21" s="1" t="s">
        <v>15</v>
      </c>
      <c r="D21" s="1">
        <v>2.8</v>
      </c>
      <c r="E21" s="1" t="s">
        <v>13</v>
      </c>
      <c r="F21" s="1">
        <v>481315.6</v>
      </c>
      <c r="G21" s="1">
        <v>15139.4</v>
      </c>
      <c r="H21" s="1">
        <v>3650.9</v>
      </c>
      <c r="I21" s="1">
        <v>1709.1</v>
      </c>
      <c r="J21" s="1">
        <v>333.7</v>
      </c>
      <c r="K21" s="1">
        <v>111.2</v>
      </c>
      <c r="L21" s="1" t="s">
        <v>16</v>
      </c>
      <c r="M21" s="2" t="s">
        <v>14</v>
      </c>
    </row>
    <row r="22" spans="1:13" x14ac:dyDescent="0.3">
      <c r="A22" s="1" t="s">
        <v>19</v>
      </c>
      <c r="B22" s="1" t="s">
        <v>40</v>
      </c>
      <c r="C22" s="1" t="s">
        <v>15</v>
      </c>
      <c r="D22" s="1">
        <v>2.8</v>
      </c>
      <c r="E22" s="1" t="s">
        <v>13</v>
      </c>
      <c r="F22" s="1">
        <v>461433.1</v>
      </c>
      <c r="G22" s="1">
        <v>14643.9</v>
      </c>
      <c r="H22" s="1">
        <v>2851.9</v>
      </c>
      <c r="I22" s="1">
        <v>1334.9</v>
      </c>
      <c r="J22" s="1">
        <v>222.5</v>
      </c>
      <c r="K22" s="1">
        <v>70.8</v>
      </c>
      <c r="L22" s="1" t="s">
        <v>16</v>
      </c>
      <c r="M22" s="2" t="s">
        <v>14</v>
      </c>
    </row>
    <row r="23" spans="1:13" x14ac:dyDescent="0.3">
      <c r="A23" s="1" t="s">
        <v>19</v>
      </c>
      <c r="B23" s="1" t="s">
        <v>41</v>
      </c>
      <c r="C23" s="1" t="s">
        <v>15</v>
      </c>
      <c r="D23" s="1">
        <v>2.8</v>
      </c>
      <c r="E23" s="1" t="s">
        <v>13</v>
      </c>
      <c r="F23" s="1">
        <v>467258.3</v>
      </c>
      <c r="G23" s="1">
        <v>14967.5</v>
      </c>
      <c r="H23" s="1">
        <v>2680</v>
      </c>
      <c r="I23" s="1">
        <v>1304.5999999999999</v>
      </c>
      <c r="J23" s="1">
        <v>121.4</v>
      </c>
      <c r="K23" s="1">
        <v>40.5</v>
      </c>
      <c r="L23" s="1" t="s">
        <v>16</v>
      </c>
      <c r="M23" s="2" t="s">
        <v>14</v>
      </c>
    </row>
    <row r="24" spans="1:13" x14ac:dyDescent="0.3">
      <c r="A24" s="1" t="s">
        <v>19</v>
      </c>
      <c r="B24" s="1" t="s">
        <v>42</v>
      </c>
      <c r="C24" s="1" t="s">
        <v>15</v>
      </c>
      <c r="D24" s="1">
        <v>2.8</v>
      </c>
      <c r="E24" s="1" t="s">
        <v>13</v>
      </c>
      <c r="F24" s="1">
        <v>479748.1</v>
      </c>
      <c r="G24" s="1">
        <v>15007.9</v>
      </c>
      <c r="H24" s="1">
        <v>2659.8</v>
      </c>
      <c r="I24" s="1">
        <v>1051.8</v>
      </c>
      <c r="J24" s="1">
        <v>111.2</v>
      </c>
      <c r="K24" s="1">
        <v>0</v>
      </c>
      <c r="L24" s="1" t="s">
        <v>16</v>
      </c>
      <c r="M24" s="2" t="s">
        <v>14</v>
      </c>
    </row>
    <row r="25" spans="1:13" x14ac:dyDescent="0.3">
      <c r="A25" s="1" t="s">
        <v>19</v>
      </c>
      <c r="B25" s="1" t="s">
        <v>43</v>
      </c>
      <c r="C25" s="1" t="s">
        <v>15</v>
      </c>
      <c r="D25" s="1">
        <v>2.8</v>
      </c>
      <c r="E25" s="1" t="s">
        <v>13</v>
      </c>
      <c r="F25" s="1">
        <v>504980.4</v>
      </c>
      <c r="G25" s="1">
        <v>14916.9</v>
      </c>
      <c r="H25" s="1">
        <v>2791.2</v>
      </c>
      <c r="I25" s="1">
        <v>1021.4</v>
      </c>
      <c r="J25" s="1">
        <v>40.5</v>
      </c>
      <c r="K25" s="1">
        <v>0</v>
      </c>
      <c r="L25" s="1" t="s">
        <v>16</v>
      </c>
      <c r="M25" s="2" t="s">
        <v>14</v>
      </c>
    </row>
    <row r="26" spans="1:13" x14ac:dyDescent="0.3">
      <c r="A26" s="1" t="s">
        <v>19</v>
      </c>
      <c r="B26" s="1" t="s">
        <v>44</v>
      </c>
      <c r="C26" s="1" t="s">
        <v>15</v>
      </c>
      <c r="D26" s="1">
        <v>2.8</v>
      </c>
      <c r="E26" s="1" t="s">
        <v>13</v>
      </c>
      <c r="F26" s="1">
        <v>449337.8</v>
      </c>
      <c r="G26" s="1">
        <v>13329.1</v>
      </c>
      <c r="H26" s="1">
        <v>2356.4</v>
      </c>
      <c r="I26" s="1">
        <v>728.1</v>
      </c>
      <c r="J26" s="1">
        <v>0</v>
      </c>
      <c r="K26" s="1">
        <v>0</v>
      </c>
      <c r="L26" s="1" t="s">
        <v>16</v>
      </c>
      <c r="M26" s="2" t="s">
        <v>14</v>
      </c>
    </row>
    <row r="27" spans="1:13" x14ac:dyDescent="0.3">
      <c r="A27" s="1" t="s">
        <v>19</v>
      </c>
      <c r="B27" s="1" t="s">
        <v>45</v>
      </c>
      <c r="C27" s="1" t="s">
        <v>15</v>
      </c>
      <c r="D27" s="1">
        <v>2.8</v>
      </c>
      <c r="E27" s="1" t="s">
        <v>13</v>
      </c>
      <c r="F27" s="1">
        <v>450379.4</v>
      </c>
      <c r="G27" s="1">
        <v>14360.7</v>
      </c>
      <c r="H27" s="1">
        <v>2781.1</v>
      </c>
      <c r="I27" s="1">
        <v>657.4</v>
      </c>
      <c r="J27" s="1">
        <v>10.1</v>
      </c>
      <c r="K27" s="1">
        <v>10.1</v>
      </c>
      <c r="L27" s="1" t="s">
        <v>16</v>
      </c>
      <c r="M27" s="2" t="s">
        <v>14</v>
      </c>
    </row>
    <row r="28" spans="1:13" x14ac:dyDescent="0.3">
      <c r="A28" s="1" t="s">
        <v>19</v>
      </c>
      <c r="B28" s="1" t="s">
        <v>46</v>
      </c>
      <c r="C28" s="1" t="s">
        <v>15</v>
      </c>
      <c r="D28" s="1">
        <v>2.8</v>
      </c>
      <c r="E28" s="1" t="s">
        <v>13</v>
      </c>
      <c r="F28" s="1">
        <v>435361.4</v>
      </c>
      <c r="G28" s="1">
        <v>13996.6</v>
      </c>
      <c r="H28" s="1">
        <v>2457.5</v>
      </c>
      <c r="I28" s="1">
        <v>697.8</v>
      </c>
      <c r="J28" s="1">
        <v>50.6</v>
      </c>
      <c r="K28" s="1">
        <v>0</v>
      </c>
      <c r="L28" s="1" t="s">
        <v>16</v>
      </c>
      <c r="M28" s="2" t="s">
        <v>14</v>
      </c>
    </row>
    <row r="29" spans="1:13" x14ac:dyDescent="0.3">
      <c r="A29" s="1" t="s">
        <v>19</v>
      </c>
      <c r="B29" s="1" t="s">
        <v>47</v>
      </c>
      <c r="C29" s="1" t="s">
        <v>15</v>
      </c>
      <c r="D29" s="1">
        <v>2.8</v>
      </c>
      <c r="E29" s="1" t="s">
        <v>13</v>
      </c>
      <c r="F29" s="1">
        <v>483975.4</v>
      </c>
      <c r="G29" s="1">
        <v>15028.2</v>
      </c>
      <c r="H29" s="1">
        <v>2619.3000000000002</v>
      </c>
      <c r="I29" s="1">
        <v>728.1</v>
      </c>
      <c r="J29" s="1">
        <v>30.3</v>
      </c>
      <c r="K29" s="1">
        <v>0</v>
      </c>
      <c r="L29" s="1" t="s">
        <v>16</v>
      </c>
      <c r="M29" s="2" t="s">
        <v>14</v>
      </c>
    </row>
    <row r="30" spans="1:13" x14ac:dyDescent="0.3">
      <c r="A30" s="1" t="s">
        <v>19</v>
      </c>
      <c r="B30" s="1" t="s">
        <v>48</v>
      </c>
      <c r="C30" s="1" t="s">
        <v>15</v>
      </c>
      <c r="D30" s="1">
        <v>2.8</v>
      </c>
      <c r="E30" s="1" t="s">
        <v>13</v>
      </c>
      <c r="F30" s="1">
        <v>470565.3</v>
      </c>
      <c r="G30" s="1">
        <v>14229.2</v>
      </c>
      <c r="H30" s="1">
        <v>2599.1</v>
      </c>
      <c r="I30" s="1">
        <v>839.4</v>
      </c>
      <c r="J30" s="1">
        <v>50.6</v>
      </c>
      <c r="K30" s="1">
        <v>0</v>
      </c>
      <c r="L30" s="1" t="s">
        <v>16</v>
      </c>
      <c r="M30" s="2" t="s">
        <v>14</v>
      </c>
    </row>
    <row r="31" spans="1:13" x14ac:dyDescent="0.3">
      <c r="A31" s="1" t="s">
        <v>19</v>
      </c>
      <c r="B31" s="1" t="s">
        <v>49</v>
      </c>
      <c r="C31" s="1" t="s">
        <v>15</v>
      </c>
      <c r="D31" s="1">
        <v>2.8</v>
      </c>
      <c r="E31" s="1" t="s">
        <v>13</v>
      </c>
      <c r="F31" s="1">
        <v>478200.8</v>
      </c>
      <c r="G31" s="1">
        <v>14552.8</v>
      </c>
      <c r="H31" s="1">
        <v>2568.6999999999998</v>
      </c>
      <c r="I31" s="1">
        <v>1163</v>
      </c>
      <c r="J31" s="1">
        <v>141.6</v>
      </c>
      <c r="K31" s="1">
        <v>50.6</v>
      </c>
      <c r="L31" s="1" t="s">
        <v>16</v>
      </c>
      <c r="M31" s="2" t="s">
        <v>14</v>
      </c>
    </row>
    <row r="32" spans="1:13" x14ac:dyDescent="0.3">
      <c r="A32" s="1" t="s">
        <v>19</v>
      </c>
      <c r="B32" s="1" t="s">
        <v>50</v>
      </c>
      <c r="C32" s="1" t="s">
        <v>15</v>
      </c>
      <c r="D32" s="1">
        <v>2.8</v>
      </c>
      <c r="E32" s="1" t="s">
        <v>13</v>
      </c>
      <c r="F32" s="1">
        <v>426037.1</v>
      </c>
      <c r="G32" s="1">
        <v>12833.6</v>
      </c>
      <c r="H32" s="1">
        <v>2356.4</v>
      </c>
      <c r="I32" s="1">
        <v>920.3</v>
      </c>
      <c r="J32" s="1">
        <v>80.900000000000006</v>
      </c>
      <c r="K32" s="1">
        <v>70.8</v>
      </c>
      <c r="L32" s="1" t="s">
        <v>16</v>
      </c>
      <c r="M32" s="2" t="s">
        <v>14</v>
      </c>
    </row>
    <row r="33" spans="1:13" x14ac:dyDescent="0.3">
      <c r="A33" s="1" t="s">
        <v>19</v>
      </c>
      <c r="B33" s="1" t="s">
        <v>51</v>
      </c>
      <c r="C33" s="1" t="s">
        <v>15</v>
      </c>
      <c r="D33" s="1">
        <v>2.8</v>
      </c>
      <c r="E33" s="1" t="s">
        <v>13</v>
      </c>
      <c r="F33" s="1">
        <v>448104</v>
      </c>
      <c r="G33" s="1">
        <v>12419</v>
      </c>
      <c r="H33" s="1">
        <v>2336.1</v>
      </c>
      <c r="I33" s="1">
        <v>758.5</v>
      </c>
      <c r="J33" s="1">
        <v>60.7</v>
      </c>
      <c r="K33" s="1">
        <v>10.1</v>
      </c>
      <c r="L33" s="1" t="s">
        <v>16</v>
      </c>
      <c r="M33" s="2" t="s">
        <v>14</v>
      </c>
    </row>
    <row r="34" spans="1:13" x14ac:dyDescent="0.3">
      <c r="A34" s="1" t="s">
        <v>19</v>
      </c>
      <c r="B34" s="1" t="s">
        <v>52</v>
      </c>
      <c r="C34" s="1" t="s">
        <v>15</v>
      </c>
      <c r="D34" s="1">
        <v>2.8</v>
      </c>
      <c r="E34" s="1" t="s">
        <v>13</v>
      </c>
      <c r="F34" s="1">
        <v>478099.6</v>
      </c>
      <c r="G34" s="1">
        <v>14451.7</v>
      </c>
      <c r="H34" s="1">
        <v>2083.3000000000002</v>
      </c>
      <c r="I34" s="1">
        <v>900.1</v>
      </c>
      <c r="J34" s="1">
        <v>141.6</v>
      </c>
      <c r="K34" s="1">
        <v>30.3</v>
      </c>
      <c r="L34" s="1" t="s">
        <v>16</v>
      </c>
      <c r="M34" s="2" t="s">
        <v>14</v>
      </c>
    </row>
    <row r="35" spans="1:13" x14ac:dyDescent="0.3">
      <c r="A35" s="1" t="s">
        <v>19</v>
      </c>
      <c r="B35" s="1" t="s">
        <v>53</v>
      </c>
      <c r="C35" s="1" t="s">
        <v>15</v>
      </c>
      <c r="D35" s="1">
        <v>2.8</v>
      </c>
      <c r="E35" s="1" t="s">
        <v>13</v>
      </c>
      <c r="F35" s="1">
        <v>413951.8</v>
      </c>
      <c r="G35" s="1">
        <v>12327.9</v>
      </c>
      <c r="H35" s="1">
        <v>2285.6</v>
      </c>
      <c r="I35" s="1">
        <v>718</v>
      </c>
      <c r="J35" s="1">
        <v>70.8</v>
      </c>
      <c r="K35" s="1">
        <v>91</v>
      </c>
      <c r="L35" s="1" t="s">
        <v>16</v>
      </c>
      <c r="M35" s="2" t="s">
        <v>14</v>
      </c>
    </row>
    <row r="36" spans="1:13" x14ac:dyDescent="0.3">
      <c r="A36" s="1" t="s">
        <v>19</v>
      </c>
      <c r="B36" s="1" t="s">
        <v>54</v>
      </c>
      <c r="C36" s="1" t="s">
        <v>15</v>
      </c>
      <c r="D36" s="1">
        <v>2.8</v>
      </c>
      <c r="E36" s="1" t="s">
        <v>13</v>
      </c>
      <c r="F36" s="1">
        <v>462849</v>
      </c>
      <c r="G36" s="1">
        <v>13612.3</v>
      </c>
      <c r="H36" s="1">
        <v>2457.5</v>
      </c>
      <c r="I36" s="1">
        <v>981</v>
      </c>
      <c r="J36" s="1">
        <v>80.900000000000006</v>
      </c>
      <c r="K36" s="1">
        <v>20.2</v>
      </c>
      <c r="L36" s="1" t="s">
        <v>16</v>
      </c>
      <c r="M36" s="2" t="s">
        <v>14</v>
      </c>
    </row>
    <row r="37" spans="1:13" x14ac:dyDescent="0.3">
      <c r="A37" s="1" t="s">
        <v>19</v>
      </c>
      <c r="B37" s="1" t="s">
        <v>55</v>
      </c>
      <c r="C37" s="1" t="s">
        <v>15</v>
      </c>
      <c r="D37" s="1">
        <v>2.8</v>
      </c>
      <c r="E37" s="1" t="s">
        <v>13</v>
      </c>
      <c r="F37" s="1">
        <v>473295.9</v>
      </c>
      <c r="G37" s="1">
        <v>14562.9</v>
      </c>
      <c r="H37" s="1">
        <v>2447.4</v>
      </c>
      <c r="I37" s="1">
        <v>960.8</v>
      </c>
      <c r="J37" s="1">
        <v>30.3</v>
      </c>
      <c r="K37" s="1">
        <v>40.5</v>
      </c>
      <c r="L37" s="1" t="s">
        <v>16</v>
      </c>
      <c r="M37" s="2" t="s">
        <v>14</v>
      </c>
    </row>
    <row r="38" spans="1:13" x14ac:dyDescent="0.3">
      <c r="A38" s="1" t="s">
        <v>19</v>
      </c>
      <c r="B38" s="1" t="s">
        <v>56</v>
      </c>
      <c r="C38" s="1" t="s">
        <v>15</v>
      </c>
      <c r="D38" s="1">
        <v>2.8</v>
      </c>
      <c r="E38" s="1" t="s">
        <v>13</v>
      </c>
      <c r="F38" s="1">
        <v>473568.9</v>
      </c>
      <c r="G38" s="1">
        <v>14118</v>
      </c>
      <c r="H38" s="1">
        <v>2508.1</v>
      </c>
      <c r="I38" s="1">
        <v>890</v>
      </c>
      <c r="J38" s="1">
        <v>70.8</v>
      </c>
      <c r="K38" s="1">
        <v>0</v>
      </c>
      <c r="L38" s="1" t="s">
        <v>16</v>
      </c>
      <c r="M38" s="2" t="s">
        <v>14</v>
      </c>
    </row>
    <row r="39" spans="1:13" x14ac:dyDescent="0.3">
      <c r="A39" s="1" t="s">
        <v>19</v>
      </c>
      <c r="B39" s="1" t="s">
        <v>57</v>
      </c>
      <c r="C39" s="1" t="s">
        <v>15</v>
      </c>
      <c r="D39" s="1">
        <v>2.8</v>
      </c>
      <c r="E39" s="1" t="s">
        <v>13</v>
      </c>
      <c r="F39" s="1">
        <v>451117.7</v>
      </c>
      <c r="G39" s="1">
        <v>13996.6</v>
      </c>
      <c r="H39" s="1">
        <v>2144</v>
      </c>
      <c r="I39" s="1">
        <v>869.7</v>
      </c>
      <c r="J39" s="1">
        <v>70.8</v>
      </c>
      <c r="K39" s="1">
        <v>10.1</v>
      </c>
      <c r="L39" s="1" t="s">
        <v>16</v>
      </c>
      <c r="M39" s="2" t="s">
        <v>14</v>
      </c>
    </row>
    <row r="40" spans="1:13" x14ac:dyDescent="0.3">
      <c r="A40" s="1" t="s">
        <v>19</v>
      </c>
      <c r="B40" s="1" t="s">
        <v>58</v>
      </c>
      <c r="C40" s="1" t="s">
        <v>15</v>
      </c>
      <c r="D40" s="1">
        <v>2.8</v>
      </c>
      <c r="E40" s="1" t="s">
        <v>13</v>
      </c>
      <c r="F40" s="1">
        <v>494149.2</v>
      </c>
      <c r="G40" s="1">
        <v>14643.9</v>
      </c>
      <c r="H40" s="1">
        <v>2528.3000000000002</v>
      </c>
      <c r="I40" s="1">
        <v>778.7</v>
      </c>
      <c r="J40" s="1">
        <v>101.1</v>
      </c>
      <c r="K40" s="1">
        <v>0</v>
      </c>
      <c r="L40" s="1" t="s">
        <v>16</v>
      </c>
      <c r="M40" s="2" t="s">
        <v>14</v>
      </c>
    </row>
    <row r="41" spans="1:13" x14ac:dyDescent="0.3">
      <c r="A41" s="1" t="s">
        <v>19</v>
      </c>
      <c r="B41" s="1" t="s">
        <v>59</v>
      </c>
      <c r="C41" s="1" t="s">
        <v>15</v>
      </c>
      <c r="D41" s="1">
        <v>2.8</v>
      </c>
      <c r="E41" s="1" t="s">
        <v>13</v>
      </c>
      <c r="F41" s="1">
        <v>437576.2</v>
      </c>
      <c r="G41" s="1">
        <v>13147.1</v>
      </c>
      <c r="H41" s="1">
        <v>2063.1</v>
      </c>
      <c r="I41" s="1">
        <v>667.5</v>
      </c>
      <c r="J41" s="1">
        <v>70.8</v>
      </c>
      <c r="K41" s="1">
        <v>10.1</v>
      </c>
      <c r="L41" s="1" t="s">
        <v>16</v>
      </c>
      <c r="M41" s="2" t="s">
        <v>14</v>
      </c>
    </row>
    <row r="42" spans="1:13" x14ac:dyDescent="0.3">
      <c r="A42" s="1" t="s">
        <v>19</v>
      </c>
      <c r="B42" s="1" t="s">
        <v>60</v>
      </c>
      <c r="C42" s="1" t="s">
        <v>15</v>
      </c>
      <c r="D42" s="1">
        <v>2.8</v>
      </c>
      <c r="E42" s="1" t="s">
        <v>13</v>
      </c>
      <c r="F42" s="1">
        <v>431518.4</v>
      </c>
      <c r="G42" s="1">
        <v>12692</v>
      </c>
      <c r="H42" s="1">
        <v>2204.6999999999998</v>
      </c>
      <c r="I42" s="1">
        <v>677.6</v>
      </c>
      <c r="J42" s="1">
        <v>20.2</v>
      </c>
      <c r="K42" s="1">
        <v>20.2</v>
      </c>
      <c r="L42" s="1" t="s">
        <v>16</v>
      </c>
      <c r="M42" s="2" t="s">
        <v>14</v>
      </c>
    </row>
    <row r="43" spans="1:13" x14ac:dyDescent="0.3">
      <c r="A43" s="1" t="s">
        <v>19</v>
      </c>
      <c r="B43" s="1" t="s">
        <v>61</v>
      </c>
      <c r="C43" s="1" t="s">
        <v>15</v>
      </c>
      <c r="D43" s="1">
        <v>2.8</v>
      </c>
      <c r="E43" s="1" t="s">
        <v>13</v>
      </c>
      <c r="F43" s="1">
        <v>458227.3</v>
      </c>
      <c r="G43" s="1">
        <v>13814.6</v>
      </c>
      <c r="H43" s="1">
        <v>2083.3000000000002</v>
      </c>
      <c r="I43" s="1">
        <v>758.5</v>
      </c>
      <c r="J43" s="1">
        <v>70.8</v>
      </c>
      <c r="K43" s="1">
        <v>10.1</v>
      </c>
      <c r="L43" s="1" t="s">
        <v>16</v>
      </c>
      <c r="M43" s="2" t="s">
        <v>14</v>
      </c>
    </row>
    <row r="44" spans="1:13" x14ac:dyDescent="0.3">
      <c r="A44" s="1" t="s">
        <v>19</v>
      </c>
      <c r="B44" s="1" t="s">
        <v>62</v>
      </c>
      <c r="C44" s="1" t="s">
        <v>15</v>
      </c>
      <c r="D44" s="1">
        <v>2.8</v>
      </c>
      <c r="E44" s="1" t="s">
        <v>13</v>
      </c>
      <c r="F44" s="1">
        <v>484238.3</v>
      </c>
      <c r="G44" s="1">
        <v>14927</v>
      </c>
      <c r="H44" s="1">
        <v>2508.1</v>
      </c>
      <c r="I44" s="1">
        <v>667.5</v>
      </c>
      <c r="J44" s="1">
        <v>30.3</v>
      </c>
      <c r="K44" s="1">
        <v>10.1</v>
      </c>
      <c r="L44" s="1" t="s">
        <v>16</v>
      </c>
      <c r="M44" s="2" t="s">
        <v>14</v>
      </c>
    </row>
    <row r="45" spans="1:13" x14ac:dyDescent="0.3">
      <c r="A45" s="1" t="s">
        <v>19</v>
      </c>
      <c r="B45" s="1" t="s">
        <v>63</v>
      </c>
      <c r="C45" s="1" t="s">
        <v>15</v>
      </c>
      <c r="D45" s="1">
        <v>2.8</v>
      </c>
      <c r="E45" s="1" t="s">
        <v>13</v>
      </c>
      <c r="F45" s="1">
        <v>444584.6</v>
      </c>
      <c r="G45" s="1">
        <v>14380.9</v>
      </c>
      <c r="H45" s="1">
        <v>2447.4</v>
      </c>
      <c r="I45" s="1">
        <v>707.9</v>
      </c>
      <c r="J45" s="1">
        <v>0</v>
      </c>
      <c r="K45" s="1">
        <v>0</v>
      </c>
      <c r="L45" s="1" t="s">
        <v>16</v>
      </c>
      <c r="M45" s="2" t="s">
        <v>14</v>
      </c>
    </row>
    <row r="46" spans="1:13" x14ac:dyDescent="0.3">
      <c r="A46" s="1" t="s">
        <v>19</v>
      </c>
      <c r="B46" s="1" t="s">
        <v>64</v>
      </c>
      <c r="C46" s="1" t="s">
        <v>15</v>
      </c>
      <c r="D46" s="1">
        <v>2.8</v>
      </c>
      <c r="E46" s="1" t="s">
        <v>13</v>
      </c>
      <c r="F46" s="1">
        <v>475996.1</v>
      </c>
      <c r="G46" s="1">
        <v>14350.6</v>
      </c>
      <c r="H46" s="1">
        <v>2669.9</v>
      </c>
      <c r="I46" s="1">
        <v>890</v>
      </c>
      <c r="J46" s="1">
        <v>50.6</v>
      </c>
      <c r="K46" s="1">
        <v>0</v>
      </c>
      <c r="L46" s="1" t="s">
        <v>16</v>
      </c>
      <c r="M46" s="2" t="s">
        <v>14</v>
      </c>
    </row>
    <row r="47" spans="1:13" x14ac:dyDescent="0.3">
      <c r="A47" s="1" t="s">
        <v>19</v>
      </c>
      <c r="B47" s="1" t="s">
        <v>65</v>
      </c>
      <c r="C47" s="1" t="s">
        <v>15</v>
      </c>
      <c r="D47" s="1">
        <v>2.8</v>
      </c>
      <c r="E47" s="1" t="s">
        <v>13</v>
      </c>
      <c r="F47" s="1">
        <v>448225.3</v>
      </c>
      <c r="G47" s="1">
        <v>13824.7</v>
      </c>
      <c r="H47" s="1">
        <v>2315.9</v>
      </c>
      <c r="I47" s="1">
        <v>738.3</v>
      </c>
      <c r="J47" s="1">
        <v>50.6</v>
      </c>
      <c r="K47" s="1">
        <v>0</v>
      </c>
      <c r="L47" s="1" t="s">
        <v>16</v>
      </c>
      <c r="M47" s="2" t="s">
        <v>14</v>
      </c>
    </row>
    <row r="48" spans="1:13" x14ac:dyDescent="0.3">
      <c r="A48" s="1" t="s">
        <v>19</v>
      </c>
      <c r="B48" s="1" t="s">
        <v>66</v>
      </c>
      <c r="C48" s="1" t="s">
        <v>15</v>
      </c>
      <c r="D48" s="1">
        <v>2.8</v>
      </c>
      <c r="E48" s="1" t="s">
        <v>13</v>
      </c>
      <c r="F48" s="1">
        <v>480759.4</v>
      </c>
      <c r="G48" s="1">
        <v>15392.2</v>
      </c>
      <c r="H48" s="1">
        <v>2589</v>
      </c>
      <c r="I48" s="1">
        <v>960.8</v>
      </c>
      <c r="J48" s="1">
        <v>151.69999999999999</v>
      </c>
      <c r="K48" s="1">
        <v>10.1</v>
      </c>
      <c r="L48" s="1" t="s">
        <v>16</v>
      </c>
      <c r="M48" s="2" t="s">
        <v>14</v>
      </c>
    </row>
    <row r="49" spans="1:13" x14ac:dyDescent="0.3">
      <c r="A49" s="1" t="s">
        <v>19</v>
      </c>
      <c r="B49" s="1" t="s">
        <v>67</v>
      </c>
      <c r="C49" s="1" t="s">
        <v>15</v>
      </c>
      <c r="D49" s="1">
        <v>2.8</v>
      </c>
      <c r="E49" s="1" t="s">
        <v>13</v>
      </c>
      <c r="F49" s="1">
        <v>470140.6</v>
      </c>
      <c r="G49" s="1">
        <v>14724.8</v>
      </c>
      <c r="H49" s="1">
        <v>2831.7</v>
      </c>
      <c r="I49" s="1">
        <v>879.8</v>
      </c>
      <c r="J49" s="1">
        <v>121.4</v>
      </c>
      <c r="K49" s="1">
        <v>50.6</v>
      </c>
      <c r="L49" s="1" t="s">
        <v>16</v>
      </c>
      <c r="M49" s="2" t="s">
        <v>14</v>
      </c>
    </row>
    <row r="50" spans="1:13" x14ac:dyDescent="0.3">
      <c r="A50" s="1" t="s">
        <v>19</v>
      </c>
      <c r="B50" s="1" t="s">
        <v>68</v>
      </c>
      <c r="C50" s="1" t="s">
        <v>15</v>
      </c>
      <c r="D50" s="1">
        <v>2.8</v>
      </c>
      <c r="E50" s="1" t="s">
        <v>13</v>
      </c>
      <c r="F50" s="1">
        <v>501997</v>
      </c>
      <c r="G50" s="1">
        <v>16585.599999999999</v>
      </c>
      <c r="H50" s="1">
        <v>3155.3</v>
      </c>
      <c r="I50" s="1">
        <v>1173.0999999999999</v>
      </c>
      <c r="J50" s="1">
        <v>151.69999999999999</v>
      </c>
      <c r="K50" s="1">
        <v>30.3</v>
      </c>
      <c r="L50" s="1" t="s">
        <v>16</v>
      </c>
      <c r="M50" s="2" t="s">
        <v>14</v>
      </c>
    </row>
    <row r="51" spans="1:13" x14ac:dyDescent="0.3">
      <c r="A51" s="1" t="s">
        <v>19</v>
      </c>
      <c r="B51" s="1" t="s">
        <v>69</v>
      </c>
      <c r="C51" s="1" t="s">
        <v>15</v>
      </c>
      <c r="D51" s="1">
        <v>2.8</v>
      </c>
      <c r="E51" s="1" t="s">
        <v>13</v>
      </c>
      <c r="F51" s="1">
        <v>492187.3</v>
      </c>
      <c r="G51" s="1">
        <v>16868.8</v>
      </c>
      <c r="H51" s="1">
        <v>3175.5</v>
      </c>
      <c r="I51" s="1">
        <v>1608</v>
      </c>
      <c r="J51" s="1">
        <v>424.8</v>
      </c>
      <c r="K51" s="1">
        <v>70.8</v>
      </c>
      <c r="L51" s="1" t="s">
        <v>16</v>
      </c>
      <c r="M51" s="2" t="s">
        <v>14</v>
      </c>
    </row>
    <row r="52" spans="1:13" x14ac:dyDescent="0.3">
      <c r="A52" s="1" t="s">
        <v>19</v>
      </c>
      <c r="B52" s="1" t="s">
        <v>70</v>
      </c>
      <c r="C52" s="1" t="s">
        <v>15</v>
      </c>
      <c r="D52" s="1">
        <v>2.8</v>
      </c>
      <c r="E52" s="1" t="s">
        <v>13</v>
      </c>
      <c r="F52" s="1">
        <v>493785.1</v>
      </c>
      <c r="G52" s="1">
        <v>16363.1</v>
      </c>
      <c r="H52" s="1">
        <v>3307</v>
      </c>
      <c r="I52" s="1">
        <v>1577.7</v>
      </c>
      <c r="J52" s="1">
        <v>161.80000000000001</v>
      </c>
      <c r="K52" s="1">
        <v>101.1</v>
      </c>
      <c r="L52" s="1" t="s">
        <v>16</v>
      </c>
      <c r="M52" s="2" t="s">
        <v>14</v>
      </c>
    </row>
    <row r="53" spans="1:13" x14ac:dyDescent="0.3">
      <c r="A53" s="1" t="s">
        <v>19</v>
      </c>
      <c r="B53" s="1" t="s">
        <v>71</v>
      </c>
      <c r="C53" s="1" t="s">
        <v>15</v>
      </c>
      <c r="D53" s="1">
        <v>2.8</v>
      </c>
      <c r="E53" s="1" t="s">
        <v>13</v>
      </c>
      <c r="F53" s="1">
        <v>499933.9</v>
      </c>
      <c r="G53" s="1">
        <v>17687.900000000001</v>
      </c>
      <c r="H53" s="1">
        <v>3387.9</v>
      </c>
      <c r="I53" s="1">
        <v>1567.5</v>
      </c>
      <c r="J53" s="1">
        <v>161.80000000000001</v>
      </c>
      <c r="K53" s="1">
        <v>40.5</v>
      </c>
      <c r="L53" s="1" t="s">
        <v>16</v>
      </c>
      <c r="M53" s="2" t="s">
        <v>14</v>
      </c>
    </row>
    <row r="54" spans="1:13" x14ac:dyDescent="0.3">
      <c r="A54" s="1" t="s">
        <v>19</v>
      </c>
      <c r="B54" s="1" t="s">
        <v>72</v>
      </c>
      <c r="C54" s="1" t="s">
        <v>15</v>
      </c>
      <c r="D54" s="1">
        <v>2.8</v>
      </c>
      <c r="E54" s="1" t="s">
        <v>13</v>
      </c>
      <c r="F54" s="1">
        <v>504333.2</v>
      </c>
      <c r="G54" s="1">
        <v>18163.2</v>
      </c>
      <c r="H54" s="1">
        <v>3489</v>
      </c>
      <c r="I54" s="1">
        <v>1314.7</v>
      </c>
      <c r="J54" s="1">
        <v>192.2</v>
      </c>
      <c r="K54" s="1">
        <v>40.5</v>
      </c>
      <c r="L54" s="1" t="s">
        <v>16</v>
      </c>
      <c r="M54" s="2" t="s">
        <v>14</v>
      </c>
    </row>
    <row r="55" spans="1:13" x14ac:dyDescent="0.3">
      <c r="A55" s="1" t="s">
        <v>19</v>
      </c>
      <c r="B55" s="1" t="s">
        <v>73</v>
      </c>
      <c r="C55" s="1" t="s">
        <v>15</v>
      </c>
      <c r="D55" s="1">
        <v>2.8</v>
      </c>
      <c r="E55" s="1" t="s">
        <v>13</v>
      </c>
      <c r="F55" s="1">
        <v>496262.8</v>
      </c>
      <c r="G55" s="1">
        <v>17698</v>
      </c>
      <c r="H55" s="1">
        <v>3064.3</v>
      </c>
      <c r="I55" s="1">
        <v>1294.5</v>
      </c>
      <c r="J55" s="1">
        <v>111.2</v>
      </c>
      <c r="K55" s="1">
        <v>50.6</v>
      </c>
      <c r="L55" s="1" t="s">
        <v>16</v>
      </c>
      <c r="M55" s="2" t="s">
        <v>14</v>
      </c>
    </row>
    <row r="56" spans="1:13" x14ac:dyDescent="0.3">
      <c r="A56" s="1" t="s">
        <v>19</v>
      </c>
      <c r="B56" s="1" t="s">
        <v>74</v>
      </c>
      <c r="C56" s="1" t="s">
        <v>15</v>
      </c>
      <c r="D56" s="1">
        <v>2.8</v>
      </c>
      <c r="E56" s="1" t="s">
        <v>13</v>
      </c>
      <c r="F56" s="1">
        <v>506517.6</v>
      </c>
      <c r="G56" s="1">
        <v>18001.400000000001</v>
      </c>
      <c r="H56" s="1">
        <v>3428.4</v>
      </c>
      <c r="I56" s="1">
        <v>1264.0999999999999</v>
      </c>
      <c r="J56" s="1">
        <v>70.8</v>
      </c>
      <c r="K56" s="1">
        <v>40.5</v>
      </c>
      <c r="L56" s="1" t="s">
        <v>16</v>
      </c>
      <c r="M56" s="2" t="s">
        <v>14</v>
      </c>
    </row>
    <row r="57" spans="1:13" x14ac:dyDescent="0.3">
      <c r="A57" s="1" t="s">
        <v>19</v>
      </c>
      <c r="B57" s="1" t="s">
        <v>75</v>
      </c>
      <c r="C57" s="1" t="s">
        <v>15</v>
      </c>
      <c r="D57" s="1">
        <v>2.8</v>
      </c>
      <c r="E57" s="1" t="s">
        <v>13</v>
      </c>
      <c r="F57" s="1">
        <v>477705.2</v>
      </c>
      <c r="G57" s="1">
        <v>17242.900000000001</v>
      </c>
      <c r="H57" s="1">
        <v>3003.6</v>
      </c>
      <c r="I57" s="1">
        <v>1031.5</v>
      </c>
      <c r="J57" s="1">
        <v>131.5</v>
      </c>
      <c r="K57" s="1">
        <v>10.1</v>
      </c>
      <c r="L57" s="1" t="s">
        <v>16</v>
      </c>
      <c r="M57" s="2" t="s">
        <v>14</v>
      </c>
    </row>
    <row r="58" spans="1:13" x14ac:dyDescent="0.3">
      <c r="A58" s="1" t="s">
        <v>19</v>
      </c>
      <c r="B58" s="1" t="s">
        <v>76</v>
      </c>
      <c r="C58" s="1" t="s">
        <v>15</v>
      </c>
      <c r="D58" s="1">
        <v>2.8</v>
      </c>
      <c r="E58" s="1" t="s">
        <v>13</v>
      </c>
      <c r="F58" s="1">
        <v>440984.3</v>
      </c>
      <c r="G58" s="1">
        <v>15766.4</v>
      </c>
      <c r="H58" s="1">
        <v>2902.5</v>
      </c>
      <c r="I58" s="1">
        <v>910.2</v>
      </c>
      <c r="J58" s="1">
        <v>91</v>
      </c>
      <c r="K58" s="1">
        <v>20.2</v>
      </c>
      <c r="L58" s="1" t="s">
        <v>16</v>
      </c>
      <c r="M58" s="2" t="s">
        <v>14</v>
      </c>
    </row>
    <row r="59" spans="1:13" x14ac:dyDescent="0.3">
      <c r="A59" s="1" t="s">
        <v>19</v>
      </c>
      <c r="B59" s="1" t="s">
        <v>77</v>
      </c>
      <c r="C59" s="1" t="s">
        <v>15</v>
      </c>
      <c r="D59" s="1">
        <v>2.8</v>
      </c>
      <c r="E59" s="1" t="s">
        <v>13</v>
      </c>
      <c r="F59" s="1">
        <v>493734.6</v>
      </c>
      <c r="G59" s="1">
        <v>17748.599999999999</v>
      </c>
      <c r="H59" s="1">
        <v>3458.7</v>
      </c>
      <c r="I59" s="1">
        <v>970.9</v>
      </c>
      <c r="J59" s="1">
        <v>80.900000000000006</v>
      </c>
      <c r="K59" s="1">
        <v>20.2</v>
      </c>
      <c r="L59" s="1" t="s">
        <v>16</v>
      </c>
      <c r="M59" s="2" t="s">
        <v>14</v>
      </c>
    </row>
    <row r="60" spans="1:13" x14ac:dyDescent="0.3">
      <c r="A60" s="1" t="s">
        <v>19</v>
      </c>
      <c r="B60" s="1" t="s">
        <v>78</v>
      </c>
      <c r="C60" s="1" t="s">
        <v>15</v>
      </c>
      <c r="D60" s="1">
        <v>2.8</v>
      </c>
      <c r="E60" s="1" t="s">
        <v>13</v>
      </c>
      <c r="F60" s="1">
        <v>459744.2</v>
      </c>
      <c r="G60" s="1">
        <v>17000.2</v>
      </c>
      <c r="H60" s="1">
        <v>3155.3</v>
      </c>
      <c r="I60" s="1">
        <v>1395.6</v>
      </c>
      <c r="J60" s="1">
        <v>141.6</v>
      </c>
      <c r="K60" s="1">
        <v>80.900000000000006</v>
      </c>
      <c r="L60" s="1" t="s">
        <v>16</v>
      </c>
      <c r="M60" s="2" t="s">
        <v>14</v>
      </c>
    </row>
    <row r="61" spans="1:13" x14ac:dyDescent="0.3">
      <c r="A61" s="1" t="s">
        <v>19</v>
      </c>
      <c r="B61" s="1" t="s">
        <v>79</v>
      </c>
      <c r="C61" s="1" t="s">
        <v>15</v>
      </c>
      <c r="D61" s="1">
        <v>2.8</v>
      </c>
      <c r="E61" s="1" t="s">
        <v>13</v>
      </c>
      <c r="F61" s="1">
        <v>468148.3</v>
      </c>
      <c r="G61" s="1">
        <v>16221.5</v>
      </c>
      <c r="H61" s="1">
        <v>2659.8</v>
      </c>
      <c r="I61" s="1">
        <v>1072</v>
      </c>
      <c r="J61" s="1">
        <v>80.900000000000006</v>
      </c>
      <c r="K61" s="1">
        <v>30.3</v>
      </c>
      <c r="L61" s="1" t="s">
        <v>16</v>
      </c>
      <c r="M61" s="2" t="s">
        <v>14</v>
      </c>
    </row>
    <row r="62" spans="1:13" x14ac:dyDescent="0.3">
      <c r="A62" s="1" t="s">
        <v>19</v>
      </c>
      <c r="B62" s="1" t="s">
        <v>80</v>
      </c>
      <c r="C62" s="1" t="s">
        <v>15</v>
      </c>
      <c r="D62" s="1">
        <v>2.8</v>
      </c>
      <c r="E62" s="1" t="s">
        <v>13</v>
      </c>
      <c r="F62" s="1">
        <v>418725.3</v>
      </c>
      <c r="G62" s="1">
        <v>14431.5</v>
      </c>
      <c r="H62" s="1">
        <v>2427.1999999999998</v>
      </c>
      <c r="I62" s="1">
        <v>1142.8</v>
      </c>
      <c r="J62" s="1">
        <v>91</v>
      </c>
      <c r="K62" s="1">
        <v>10.1</v>
      </c>
      <c r="L62" s="1" t="s">
        <v>16</v>
      </c>
      <c r="M62" s="2" t="s">
        <v>14</v>
      </c>
    </row>
    <row r="63" spans="1:13" x14ac:dyDescent="0.3">
      <c r="A63" s="1" t="s">
        <v>19</v>
      </c>
      <c r="B63" s="1" t="s">
        <v>81</v>
      </c>
      <c r="C63" s="1" t="s">
        <v>15</v>
      </c>
      <c r="D63" s="1">
        <v>2.8</v>
      </c>
      <c r="E63" s="1" t="s">
        <v>13</v>
      </c>
      <c r="F63" s="1">
        <v>434785</v>
      </c>
      <c r="G63" s="1">
        <v>15088.8</v>
      </c>
      <c r="H63" s="1">
        <v>2953</v>
      </c>
      <c r="I63" s="1">
        <v>1314.7</v>
      </c>
      <c r="J63" s="1">
        <v>192.2</v>
      </c>
      <c r="K63" s="1">
        <v>40.5</v>
      </c>
      <c r="L63" s="1" t="s">
        <v>16</v>
      </c>
      <c r="M63" s="2" t="s">
        <v>14</v>
      </c>
    </row>
    <row r="64" spans="1:13" x14ac:dyDescent="0.3">
      <c r="A64" s="1" t="s">
        <v>19</v>
      </c>
      <c r="B64" s="1" t="s">
        <v>82</v>
      </c>
      <c r="C64" s="1" t="s">
        <v>15</v>
      </c>
      <c r="D64" s="1">
        <v>2.8</v>
      </c>
      <c r="E64" s="1" t="s">
        <v>13</v>
      </c>
      <c r="F64" s="1">
        <v>471374.4</v>
      </c>
      <c r="G64" s="1">
        <v>16737.3</v>
      </c>
      <c r="H64" s="1">
        <v>3802.5</v>
      </c>
      <c r="I64" s="1">
        <v>2659.8</v>
      </c>
      <c r="J64" s="1">
        <v>434.9</v>
      </c>
      <c r="K64" s="1">
        <v>121.4</v>
      </c>
      <c r="L64" s="1" t="s">
        <v>16</v>
      </c>
      <c r="M64" s="2" t="s">
        <v>14</v>
      </c>
    </row>
    <row r="65" spans="1:13" x14ac:dyDescent="0.3">
      <c r="A65" s="1" t="s">
        <v>19</v>
      </c>
      <c r="B65" s="1" t="s">
        <v>83</v>
      </c>
      <c r="C65" s="1" t="s">
        <v>15</v>
      </c>
      <c r="D65" s="1">
        <v>2.8</v>
      </c>
      <c r="E65" s="1" t="s">
        <v>13</v>
      </c>
      <c r="F65" s="1">
        <v>420869.3</v>
      </c>
      <c r="G65" s="1">
        <v>15463</v>
      </c>
      <c r="H65" s="1">
        <v>2953</v>
      </c>
      <c r="I65" s="1">
        <v>1820.4</v>
      </c>
      <c r="J65" s="1">
        <v>394.4</v>
      </c>
      <c r="K65" s="1">
        <v>141.6</v>
      </c>
      <c r="L65" s="1" t="s">
        <v>16</v>
      </c>
      <c r="M65" s="2" t="s">
        <v>14</v>
      </c>
    </row>
    <row r="66" spans="1:13" x14ac:dyDescent="0.3">
      <c r="A66" s="1" t="s">
        <v>19</v>
      </c>
      <c r="B66" s="1" t="s">
        <v>84</v>
      </c>
      <c r="C66" s="1" t="s">
        <v>15</v>
      </c>
      <c r="D66" s="1">
        <v>2.8</v>
      </c>
      <c r="E66" s="1" t="s">
        <v>13</v>
      </c>
      <c r="F66" s="1">
        <v>434299.5</v>
      </c>
      <c r="G66" s="1">
        <v>14431.5</v>
      </c>
      <c r="H66" s="1">
        <v>2771</v>
      </c>
      <c r="I66" s="1">
        <v>1142.8</v>
      </c>
      <c r="J66" s="1">
        <v>222.5</v>
      </c>
      <c r="K66" s="1">
        <v>60.7</v>
      </c>
      <c r="L66" s="1" t="s">
        <v>16</v>
      </c>
      <c r="M66" s="2" t="s">
        <v>14</v>
      </c>
    </row>
    <row r="67" spans="1:13" x14ac:dyDescent="0.3">
      <c r="A67" s="1" t="s">
        <v>19</v>
      </c>
      <c r="B67" s="1" t="s">
        <v>85</v>
      </c>
      <c r="C67" s="1" t="s">
        <v>15</v>
      </c>
      <c r="D67" s="1">
        <v>2.8</v>
      </c>
      <c r="E67" s="1" t="s">
        <v>13</v>
      </c>
      <c r="F67" s="1">
        <v>409431.3</v>
      </c>
      <c r="G67" s="1">
        <v>13996.6</v>
      </c>
      <c r="H67" s="1">
        <v>2781.1</v>
      </c>
      <c r="I67" s="1">
        <v>1486.6</v>
      </c>
      <c r="J67" s="1">
        <v>232.6</v>
      </c>
      <c r="K67" s="1">
        <v>60.7</v>
      </c>
      <c r="L67" s="1" t="s">
        <v>16</v>
      </c>
      <c r="M67" s="2" t="s">
        <v>14</v>
      </c>
    </row>
    <row r="68" spans="1:13" x14ac:dyDescent="0.3">
      <c r="A68" s="1" t="s">
        <v>19</v>
      </c>
      <c r="B68" s="1" t="s">
        <v>86</v>
      </c>
      <c r="C68" s="1" t="s">
        <v>15</v>
      </c>
      <c r="D68" s="1">
        <v>2.8</v>
      </c>
      <c r="E68" s="1" t="s">
        <v>13</v>
      </c>
      <c r="F68" s="1">
        <v>417056.6</v>
      </c>
      <c r="G68" s="1">
        <v>14987.7</v>
      </c>
      <c r="H68" s="1">
        <v>3114.9</v>
      </c>
      <c r="I68" s="1">
        <v>2053</v>
      </c>
      <c r="J68" s="1">
        <v>465.2</v>
      </c>
      <c r="K68" s="1">
        <v>91</v>
      </c>
      <c r="L68" s="1" t="s">
        <v>16</v>
      </c>
      <c r="M68" s="2" t="s">
        <v>14</v>
      </c>
    </row>
    <row r="69" spans="1:13" x14ac:dyDescent="0.3">
      <c r="A69" s="1" t="s">
        <v>19</v>
      </c>
      <c r="B69" s="1" t="s">
        <v>87</v>
      </c>
      <c r="C69" s="1" t="s">
        <v>15</v>
      </c>
      <c r="D69" s="1">
        <v>2.8</v>
      </c>
      <c r="E69" s="1" t="s">
        <v>13</v>
      </c>
      <c r="F69" s="1">
        <v>407439</v>
      </c>
      <c r="G69" s="1">
        <v>13491</v>
      </c>
      <c r="H69" s="1">
        <v>3145.2</v>
      </c>
      <c r="I69" s="1">
        <v>1537.2</v>
      </c>
      <c r="J69" s="1">
        <v>333.7</v>
      </c>
      <c r="K69" s="1">
        <v>50.6</v>
      </c>
      <c r="L69" s="1" t="s">
        <v>16</v>
      </c>
      <c r="M69" s="2" t="s">
        <v>14</v>
      </c>
    </row>
    <row r="70" spans="1:13" x14ac:dyDescent="0.3">
      <c r="A70" s="1" t="s">
        <v>19</v>
      </c>
      <c r="B70" s="1" t="s">
        <v>88</v>
      </c>
      <c r="C70" s="1" t="s">
        <v>15</v>
      </c>
      <c r="D70" s="1">
        <v>2.8</v>
      </c>
      <c r="E70" s="1" t="s">
        <v>13</v>
      </c>
      <c r="F70" s="1">
        <v>397406.7</v>
      </c>
      <c r="G70" s="1">
        <v>12803.3</v>
      </c>
      <c r="H70" s="1">
        <v>2680</v>
      </c>
      <c r="I70" s="1">
        <v>1142.8</v>
      </c>
      <c r="J70" s="1">
        <v>161.80000000000001</v>
      </c>
      <c r="K70" s="1">
        <v>40.5</v>
      </c>
      <c r="L70" s="1" t="s">
        <v>16</v>
      </c>
      <c r="M70" s="2" t="s">
        <v>14</v>
      </c>
    </row>
    <row r="71" spans="1:13" x14ac:dyDescent="0.3">
      <c r="A71" s="1" t="s">
        <v>19</v>
      </c>
      <c r="B71" s="1" t="s">
        <v>89</v>
      </c>
      <c r="C71" s="1" t="s">
        <v>15</v>
      </c>
      <c r="D71" s="1">
        <v>2.8</v>
      </c>
      <c r="E71" s="1" t="s">
        <v>13</v>
      </c>
      <c r="F71" s="1">
        <v>415569.9</v>
      </c>
      <c r="G71" s="1">
        <v>14006.7</v>
      </c>
      <c r="H71" s="1">
        <v>2629.4</v>
      </c>
      <c r="I71" s="1">
        <v>1456.3</v>
      </c>
      <c r="J71" s="1">
        <v>252.8</v>
      </c>
      <c r="K71" s="1">
        <v>50.6</v>
      </c>
      <c r="L71" s="1" t="s">
        <v>16</v>
      </c>
      <c r="M71" s="2" t="s">
        <v>14</v>
      </c>
    </row>
    <row r="72" spans="1:13" x14ac:dyDescent="0.3">
      <c r="A72" s="1" t="s">
        <v>19</v>
      </c>
      <c r="B72" s="1" t="s">
        <v>90</v>
      </c>
      <c r="C72" s="1" t="s">
        <v>15</v>
      </c>
      <c r="D72" s="1">
        <v>2.8</v>
      </c>
      <c r="E72" s="1" t="s">
        <v>13</v>
      </c>
      <c r="F72" s="1">
        <v>396739.3</v>
      </c>
      <c r="G72" s="1">
        <v>13187.6</v>
      </c>
      <c r="H72" s="1">
        <v>2821.6</v>
      </c>
      <c r="I72" s="1">
        <v>1213.5999999999999</v>
      </c>
      <c r="J72" s="1">
        <v>101.1</v>
      </c>
      <c r="K72" s="1">
        <v>50.6</v>
      </c>
      <c r="L72" s="1" t="s">
        <v>16</v>
      </c>
      <c r="M72" s="2" t="s">
        <v>14</v>
      </c>
    </row>
    <row r="73" spans="1:13" x14ac:dyDescent="0.3">
      <c r="A73" s="1" t="s">
        <v>19</v>
      </c>
      <c r="B73" s="1" t="s">
        <v>91</v>
      </c>
      <c r="C73" s="1" t="s">
        <v>15</v>
      </c>
      <c r="D73" s="1">
        <v>2.8</v>
      </c>
      <c r="E73" s="1" t="s">
        <v>13</v>
      </c>
      <c r="F73" s="1">
        <v>391531</v>
      </c>
      <c r="G73" s="1">
        <v>13005.5</v>
      </c>
      <c r="H73" s="1">
        <v>2427.1999999999998</v>
      </c>
      <c r="I73" s="1">
        <v>1274.3</v>
      </c>
      <c r="J73" s="1">
        <v>202.3</v>
      </c>
      <c r="K73" s="1">
        <v>40.5</v>
      </c>
      <c r="L73" s="1" t="s">
        <v>16</v>
      </c>
      <c r="M73" s="2" t="s">
        <v>14</v>
      </c>
    </row>
    <row r="74" spans="1:13" x14ac:dyDescent="0.3">
      <c r="A74" s="1" t="s">
        <v>19</v>
      </c>
      <c r="B74" s="1" t="s">
        <v>92</v>
      </c>
      <c r="C74" s="1" t="s">
        <v>15</v>
      </c>
      <c r="D74" s="1">
        <v>2.8</v>
      </c>
      <c r="E74" s="1" t="s">
        <v>13</v>
      </c>
      <c r="F74" s="1">
        <v>460158.9</v>
      </c>
      <c r="G74" s="1">
        <v>15655.2</v>
      </c>
      <c r="H74" s="1">
        <v>3529.5</v>
      </c>
      <c r="I74" s="1">
        <v>2194.6</v>
      </c>
      <c r="J74" s="1">
        <v>364.1</v>
      </c>
      <c r="K74" s="1">
        <v>161.80000000000001</v>
      </c>
      <c r="L74" s="1" t="s">
        <v>16</v>
      </c>
      <c r="M74" s="2" t="s">
        <v>14</v>
      </c>
    </row>
    <row r="75" spans="1:13" x14ac:dyDescent="0.3">
      <c r="A75" s="1" t="s">
        <v>19</v>
      </c>
      <c r="B75" s="1" t="s">
        <v>93</v>
      </c>
      <c r="C75" s="1" t="s">
        <v>15</v>
      </c>
      <c r="D75" s="1">
        <v>2.8</v>
      </c>
      <c r="E75" s="1" t="s">
        <v>13</v>
      </c>
      <c r="F75" s="1">
        <v>423994.2</v>
      </c>
      <c r="G75" s="1">
        <v>14067.4</v>
      </c>
      <c r="H75" s="1">
        <v>2953</v>
      </c>
      <c r="I75" s="1">
        <v>1446.2</v>
      </c>
      <c r="J75" s="1">
        <v>303.39999999999998</v>
      </c>
      <c r="K75" s="1">
        <v>91</v>
      </c>
      <c r="L75" s="1" t="s">
        <v>16</v>
      </c>
      <c r="M75" s="2" t="s">
        <v>14</v>
      </c>
    </row>
    <row r="76" spans="1:13" x14ac:dyDescent="0.3">
      <c r="A76" s="1" t="s">
        <v>19</v>
      </c>
      <c r="B76" s="1" t="s">
        <v>94</v>
      </c>
      <c r="C76" s="1" t="s">
        <v>15</v>
      </c>
      <c r="D76" s="1">
        <v>2.8</v>
      </c>
      <c r="E76" s="1" t="s">
        <v>13</v>
      </c>
      <c r="F76" s="1">
        <v>440761.8</v>
      </c>
      <c r="G76" s="1">
        <v>15048.4</v>
      </c>
      <c r="H76" s="1">
        <v>3266.6</v>
      </c>
      <c r="I76" s="1">
        <v>2639.5</v>
      </c>
      <c r="J76" s="1">
        <v>829.3</v>
      </c>
      <c r="K76" s="1">
        <v>273.10000000000002</v>
      </c>
      <c r="L76" s="1" t="s">
        <v>16</v>
      </c>
      <c r="M76" s="2" t="s">
        <v>14</v>
      </c>
    </row>
    <row r="77" spans="1:13" x14ac:dyDescent="0.3">
      <c r="A77" s="1" t="s">
        <v>19</v>
      </c>
      <c r="B77" s="1" t="s">
        <v>95</v>
      </c>
      <c r="C77" s="1" t="s">
        <v>15</v>
      </c>
      <c r="D77" s="1">
        <v>2.8</v>
      </c>
      <c r="E77" s="1" t="s">
        <v>13</v>
      </c>
      <c r="F77" s="1">
        <v>445373.4</v>
      </c>
      <c r="G77" s="1">
        <v>15210.2</v>
      </c>
      <c r="H77" s="1">
        <v>3205.9</v>
      </c>
      <c r="I77" s="1">
        <v>2214.8000000000002</v>
      </c>
      <c r="J77" s="1">
        <v>606.79999999999995</v>
      </c>
      <c r="K77" s="1">
        <v>192.2</v>
      </c>
      <c r="L77" s="1" t="s">
        <v>16</v>
      </c>
      <c r="M77" s="2" t="s">
        <v>14</v>
      </c>
    </row>
    <row r="78" spans="1:13" x14ac:dyDescent="0.3">
      <c r="A78" s="1" t="s">
        <v>19</v>
      </c>
      <c r="B78" s="1" t="s">
        <v>96</v>
      </c>
      <c r="C78" s="1" t="s">
        <v>15</v>
      </c>
      <c r="D78" s="1">
        <v>2.8</v>
      </c>
      <c r="E78" s="1" t="s">
        <v>13</v>
      </c>
      <c r="F78" s="1">
        <v>462404</v>
      </c>
      <c r="G78" s="1">
        <v>15726</v>
      </c>
      <c r="H78" s="1">
        <v>3185.6</v>
      </c>
      <c r="I78" s="1">
        <v>2083.3000000000002</v>
      </c>
      <c r="J78" s="1">
        <v>485.4</v>
      </c>
      <c r="K78" s="1">
        <v>80.900000000000006</v>
      </c>
      <c r="L78" s="1" t="s">
        <v>16</v>
      </c>
      <c r="M78" s="2" t="s">
        <v>14</v>
      </c>
    </row>
    <row r="79" spans="1:13" x14ac:dyDescent="0.3">
      <c r="A79" s="1" t="s">
        <v>19</v>
      </c>
      <c r="B79" s="1" t="s">
        <v>97</v>
      </c>
      <c r="C79" s="1" t="s">
        <v>15</v>
      </c>
      <c r="D79" s="1">
        <v>2.8</v>
      </c>
      <c r="E79" s="1" t="s">
        <v>13</v>
      </c>
      <c r="F79" s="1">
        <v>435341.2</v>
      </c>
      <c r="G79" s="1">
        <v>14350.6</v>
      </c>
      <c r="H79" s="1">
        <v>2831.7</v>
      </c>
      <c r="I79" s="1">
        <v>1163</v>
      </c>
      <c r="J79" s="1">
        <v>151.69999999999999</v>
      </c>
      <c r="K79" s="1">
        <v>30.3</v>
      </c>
      <c r="L79" s="1" t="s">
        <v>16</v>
      </c>
      <c r="M79" s="2" t="s">
        <v>14</v>
      </c>
    </row>
    <row r="80" spans="1:13" x14ac:dyDescent="0.3">
      <c r="A80" s="1" t="s">
        <v>19</v>
      </c>
      <c r="B80" s="1" t="s">
        <v>98</v>
      </c>
      <c r="C80" s="1" t="s">
        <v>15</v>
      </c>
      <c r="D80" s="1">
        <v>2.8</v>
      </c>
      <c r="E80" s="1" t="s">
        <v>13</v>
      </c>
      <c r="F80" s="1">
        <v>395454.9</v>
      </c>
      <c r="G80" s="1">
        <v>13046</v>
      </c>
      <c r="H80" s="1">
        <v>2498</v>
      </c>
      <c r="I80" s="1">
        <v>1072</v>
      </c>
      <c r="J80" s="1">
        <v>111.2</v>
      </c>
      <c r="K80" s="1">
        <v>20.2</v>
      </c>
      <c r="L80" s="1" t="s">
        <v>16</v>
      </c>
      <c r="M80" s="2" t="s">
        <v>14</v>
      </c>
    </row>
    <row r="81" spans="1:13" x14ac:dyDescent="0.3">
      <c r="A81" s="1" t="s">
        <v>19</v>
      </c>
      <c r="B81" s="1" t="s">
        <v>99</v>
      </c>
      <c r="C81" s="1" t="s">
        <v>15</v>
      </c>
      <c r="D81" s="1">
        <v>2.8</v>
      </c>
      <c r="E81" s="1" t="s">
        <v>13</v>
      </c>
      <c r="F81" s="1">
        <v>404516.3</v>
      </c>
      <c r="G81" s="1">
        <v>14168.5</v>
      </c>
      <c r="H81" s="1">
        <v>2558.6</v>
      </c>
      <c r="I81" s="1">
        <v>1193.4000000000001</v>
      </c>
      <c r="J81" s="1">
        <v>151.69999999999999</v>
      </c>
      <c r="K81" s="1">
        <v>40.5</v>
      </c>
      <c r="L81" s="1" t="s">
        <v>16</v>
      </c>
      <c r="M81" s="2" t="s">
        <v>14</v>
      </c>
    </row>
    <row r="82" spans="1:13" x14ac:dyDescent="0.3">
      <c r="A82" s="1" t="s">
        <v>19</v>
      </c>
      <c r="B82" s="1" t="s">
        <v>100</v>
      </c>
      <c r="C82" s="1" t="s">
        <v>15</v>
      </c>
      <c r="D82" s="1">
        <v>2.8</v>
      </c>
      <c r="E82" s="1" t="s">
        <v>13</v>
      </c>
      <c r="F82" s="1">
        <v>398620.3</v>
      </c>
      <c r="G82" s="1">
        <v>13420.2</v>
      </c>
      <c r="H82" s="1">
        <v>2629.4</v>
      </c>
      <c r="I82" s="1">
        <v>1011.3</v>
      </c>
      <c r="J82" s="1">
        <v>252.8</v>
      </c>
      <c r="K82" s="1">
        <v>50.6</v>
      </c>
      <c r="L82" s="1" t="s">
        <v>16</v>
      </c>
      <c r="M82" s="2" t="s">
        <v>14</v>
      </c>
    </row>
    <row r="83" spans="1:13" x14ac:dyDescent="0.3">
      <c r="A83" s="1" t="s">
        <v>19</v>
      </c>
      <c r="B83" s="1" t="s">
        <v>101</v>
      </c>
      <c r="C83" s="1" t="s">
        <v>15</v>
      </c>
      <c r="D83" s="1">
        <v>2.8</v>
      </c>
      <c r="E83" s="1" t="s">
        <v>13</v>
      </c>
      <c r="F83" s="1">
        <v>408703.1</v>
      </c>
      <c r="G83" s="1">
        <v>14360.7</v>
      </c>
      <c r="H83" s="1">
        <v>2629.4</v>
      </c>
      <c r="I83" s="1">
        <v>1365.3</v>
      </c>
      <c r="J83" s="1">
        <v>161.80000000000001</v>
      </c>
      <c r="K83" s="1">
        <v>20.2</v>
      </c>
      <c r="L83" s="1" t="s">
        <v>16</v>
      </c>
      <c r="M83" s="2" t="s">
        <v>14</v>
      </c>
    </row>
    <row r="84" spans="1:13" x14ac:dyDescent="0.3">
      <c r="A84" s="1" t="s">
        <v>19</v>
      </c>
      <c r="B84" s="1" t="s">
        <v>102</v>
      </c>
      <c r="C84" s="1" t="s">
        <v>15</v>
      </c>
      <c r="D84" s="1">
        <v>2.8</v>
      </c>
      <c r="E84" s="1" t="s">
        <v>13</v>
      </c>
      <c r="F84" s="1">
        <v>433490.5</v>
      </c>
      <c r="G84" s="1">
        <v>14694.4</v>
      </c>
      <c r="H84" s="1">
        <v>2589</v>
      </c>
      <c r="I84" s="1">
        <v>1072</v>
      </c>
      <c r="J84" s="1">
        <v>121.4</v>
      </c>
      <c r="K84" s="1">
        <v>10.1</v>
      </c>
      <c r="L84" s="1" t="s">
        <v>16</v>
      </c>
      <c r="M84" s="2" t="s">
        <v>14</v>
      </c>
    </row>
    <row r="85" spans="1:13" x14ac:dyDescent="0.3">
      <c r="A85" s="1" t="s">
        <v>19</v>
      </c>
      <c r="B85" s="1" t="s">
        <v>103</v>
      </c>
      <c r="C85" s="1" t="s">
        <v>15</v>
      </c>
      <c r="D85" s="1">
        <v>2.8</v>
      </c>
      <c r="E85" s="1" t="s">
        <v>13</v>
      </c>
      <c r="F85" s="1">
        <v>429910.4</v>
      </c>
      <c r="G85" s="1">
        <v>14977.6</v>
      </c>
      <c r="H85" s="1">
        <v>2417</v>
      </c>
      <c r="I85" s="1">
        <v>1072</v>
      </c>
      <c r="J85" s="1">
        <v>91</v>
      </c>
      <c r="K85" s="1">
        <v>20.2</v>
      </c>
      <c r="L85" s="1" t="s">
        <v>16</v>
      </c>
      <c r="M85" s="2" t="s">
        <v>14</v>
      </c>
    </row>
    <row r="86" spans="1:13" x14ac:dyDescent="0.3">
      <c r="A86" s="1" t="s">
        <v>19</v>
      </c>
      <c r="B86" s="1" t="s">
        <v>104</v>
      </c>
      <c r="C86" s="1" t="s">
        <v>15</v>
      </c>
      <c r="D86" s="1">
        <v>2.8</v>
      </c>
      <c r="E86" s="1" t="s">
        <v>13</v>
      </c>
      <c r="F86" s="1">
        <v>409704.3</v>
      </c>
      <c r="G86" s="1">
        <v>14825.9</v>
      </c>
      <c r="H86" s="1">
        <v>2669.9</v>
      </c>
      <c r="I86" s="1">
        <v>991.1</v>
      </c>
      <c r="J86" s="1">
        <v>141.6</v>
      </c>
      <c r="K86" s="1">
        <v>20.2</v>
      </c>
      <c r="L86" s="1" t="s">
        <v>16</v>
      </c>
      <c r="M86" s="2" t="s">
        <v>14</v>
      </c>
    </row>
    <row r="87" spans="1:13" x14ac:dyDescent="0.3">
      <c r="A87" s="1" t="s">
        <v>19</v>
      </c>
      <c r="B87" s="1" t="s">
        <v>105</v>
      </c>
      <c r="C87" s="1" t="s">
        <v>15</v>
      </c>
      <c r="D87" s="1">
        <v>2.8</v>
      </c>
      <c r="E87" s="1" t="s">
        <v>13</v>
      </c>
      <c r="F87" s="1">
        <v>490680.4</v>
      </c>
      <c r="G87" s="1">
        <v>17829.5</v>
      </c>
      <c r="H87" s="1">
        <v>2912.6</v>
      </c>
      <c r="I87" s="1">
        <v>1608</v>
      </c>
      <c r="J87" s="1">
        <v>313.5</v>
      </c>
      <c r="K87" s="1">
        <v>101.1</v>
      </c>
      <c r="L87" s="1" t="s">
        <v>16</v>
      </c>
      <c r="M87" s="2" t="s">
        <v>14</v>
      </c>
    </row>
    <row r="88" spans="1:13" x14ac:dyDescent="0.3">
      <c r="A88" s="1" t="s">
        <v>19</v>
      </c>
      <c r="B88" s="1" t="s">
        <v>106</v>
      </c>
      <c r="C88" s="1" t="s">
        <v>15</v>
      </c>
      <c r="D88" s="1">
        <v>2.8</v>
      </c>
      <c r="E88" s="1" t="s">
        <v>13</v>
      </c>
      <c r="F88" s="1">
        <v>466712.2</v>
      </c>
      <c r="G88" s="1">
        <v>16363.1</v>
      </c>
      <c r="H88" s="1">
        <v>3266.6</v>
      </c>
      <c r="I88" s="1">
        <v>1557.4</v>
      </c>
      <c r="J88" s="1">
        <v>242.7</v>
      </c>
      <c r="K88" s="1">
        <v>101.1</v>
      </c>
      <c r="L88" s="1" t="s">
        <v>16</v>
      </c>
      <c r="M88" s="2" t="s">
        <v>14</v>
      </c>
    </row>
    <row r="89" spans="1:13" x14ac:dyDescent="0.3">
      <c r="A89" s="1" t="s">
        <v>19</v>
      </c>
      <c r="B89" s="1" t="s">
        <v>107</v>
      </c>
      <c r="C89" s="1" t="s">
        <v>15</v>
      </c>
      <c r="D89" s="1">
        <v>2.8</v>
      </c>
      <c r="E89" s="1" t="s">
        <v>13</v>
      </c>
      <c r="F89" s="1">
        <v>406093.9</v>
      </c>
      <c r="G89" s="1">
        <v>15301.2</v>
      </c>
      <c r="H89" s="1">
        <v>2589</v>
      </c>
      <c r="I89" s="1">
        <v>758.5</v>
      </c>
      <c r="J89" s="1">
        <v>80.900000000000006</v>
      </c>
      <c r="K89" s="1">
        <v>30.3</v>
      </c>
      <c r="L89" s="1" t="s">
        <v>16</v>
      </c>
      <c r="M89" s="2" t="s">
        <v>14</v>
      </c>
    </row>
    <row r="90" spans="1:13" x14ac:dyDescent="0.3">
      <c r="A90" s="1" t="s">
        <v>19</v>
      </c>
      <c r="B90" s="1" t="s">
        <v>108</v>
      </c>
      <c r="C90" s="1" t="s">
        <v>15</v>
      </c>
      <c r="D90" s="1">
        <v>2.8</v>
      </c>
      <c r="E90" s="1" t="s">
        <v>13</v>
      </c>
      <c r="F90" s="1">
        <v>442572.1</v>
      </c>
      <c r="G90" s="1">
        <v>16969.900000000001</v>
      </c>
      <c r="H90" s="1">
        <v>2558.6</v>
      </c>
      <c r="I90" s="1">
        <v>991.1</v>
      </c>
      <c r="J90" s="1">
        <v>111.2</v>
      </c>
      <c r="K90" s="1">
        <v>20.2</v>
      </c>
      <c r="L90" s="1" t="s">
        <v>16</v>
      </c>
      <c r="M90" s="2" t="s">
        <v>14</v>
      </c>
    </row>
    <row r="91" spans="1:13" x14ac:dyDescent="0.3">
      <c r="A91" s="1" t="s">
        <v>19</v>
      </c>
      <c r="B91" s="1" t="s">
        <v>109</v>
      </c>
      <c r="C91" s="1" t="s">
        <v>15</v>
      </c>
      <c r="D91" s="1">
        <v>2.8</v>
      </c>
      <c r="E91" s="1" t="s">
        <v>13</v>
      </c>
      <c r="F91" s="1">
        <v>435674.9</v>
      </c>
      <c r="G91" s="1">
        <v>15958.6</v>
      </c>
      <c r="H91" s="1">
        <v>2963.2</v>
      </c>
      <c r="I91" s="1">
        <v>1072</v>
      </c>
      <c r="J91" s="1">
        <v>111.2</v>
      </c>
      <c r="K91" s="1">
        <v>50.6</v>
      </c>
      <c r="L91" s="1" t="s">
        <v>16</v>
      </c>
      <c r="M91" s="2" t="s">
        <v>14</v>
      </c>
    </row>
    <row r="92" spans="1:13" x14ac:dyDescent="0.3">
      <c r="A92" s="1" t="s">
        <v>19</v>
      </c>
      <c r="B92" s="1" t="s">
        <v>110</v>
      </c>
      <c r="C92" s="1" t="s">
        <v>15</v>
      </c>
      <c r="D92" s="1">
        <v>2.8</v>
      </c>
      <c r="E92" s="1" t="s">
        <v>13</v>
      </c>
      <c r="F92" s="1">
        <v>423781.8</v>
      </c>
      <c r="G92" s="1">
        <v>16160.8</v>
      </c>
      <c r="H92" s="1">
        <v>2477.6999999999998</v>
      </c>
      <c r="I92" s="1">
        <v>1021.4</v>
      </c>
      <c r="J92" s="1">
        <v>131.5</v>
      </c>
      <c r="K92" s="1">
        <v>111.2</v>
      </c>
      <c r="L92" s="1" t="s">
        <v>16</v>
      </c>
      <c r="M92" s="2" t="s">
        <v>14</v>
      </c>
    </row>
    <row r="93" spans="1:13" x14ac:dyDescent="0.3">
      <c r="A93" s="1" t="s">
        <v>19</v>
      </c>
      <c r="B93" s="1" t="s">
        <v>111</v>
      </c>
      <c r="C93" s="1" t="s">
        <v>15</v>
      </c>
      <c r="D93" s="1">
        <v>2.8</v>
      </c>
      <c r="E93" s="1" t="s">
        <v>13</v>
      </c>
      <c r="F93" s="1">
        <v>471768.8</v>
      </c>
      <c r="G93" s="1">
        <v>17950.900000000001</v>
      </c>
      <c r="H93" s="1">
        <v>3023.8</v>
      </c>
      <c r="I93" s="1">
        <v>1203.5</v>
      </c>
      <c r="J93" s="1">
        <v>171.9</v>
      </c>
      <c r="K93" s="1">
        <v>60.7</v>
      </c>
      <c r="L93" s="1" t="s">
        <v>16</v>
      </c>
      <c r="M93" s="2" t="s">
        <v>14</v>
      </c>
    </row>
    <row r="94" spans="1:13" x14ac:dyDescent="0.3">
      <c r="A94" s="1" t="s">
        <v>19</v>
      </c>
      <c r="B94" s="1" t="s">
        <v>112</v>
      </c>
      <c r="C94" s="1" t="s">
        <v>15</v>
      </c>
      <c r="D94" s="1">
        <v>2.8</v>
      </c>
      <c r="E94" s="1" t="s">
        <v>13</v>
      </c>
      <c r="F94" s="1">
        <v>409188.5</v>
      </c>
      <c r="G94" s="1">
        <v>15574.3</v>
      </c>
      <c r="H94" s="1">
        <v>2437.3000000000002</v>
      </c>
      <c r="I94" s="1">
        <v>970.9</v>
      </c>
      <c r="J94" s="1">
        <v>80.900000000000006</v>
      </c>
      <c r="K94" s="1">
        <v>20.2</v>
      </c>
      <c r="L94" s="1" t="s">
        <v>16</v>
      </c>
      <c r="M94" s="2" t="s">
        <v>14</v>
      </c>
    </row>
    <row r="95" spans="1:13" x14ac:dyDescent="0.3">
      <c r="A95" s="1" t="s">
        <v>19</v>
      </c>
      <c r="B95" s="1" t="s">
        <v>113</v>
      </c>
      <c r="C95" s="1" t="s">
        <v>15</v>
      </c>
      <c r="D95" s="1">
        <v>2.8</v>
      </c>
      <c r="E95" s="1" t="s">
        <v>13</v>
      </c>
      <c r="F95" s="1">
        <v>456336.1</v>
      </c>
      <c r="G95" s="1">
        <v>16433.900000000001</v>
      </c>
      <c r="H95" s="1">
        <v>2791.2</v>
      </c>
      <c r="I95" s="1">
        <v>950.6</v>
      </c>
      <c r="J95" s="1">
        <v>60.7</v>
      </c>
      <c r="K95" s="1">
        <v>20.2</v>
      </c>
      <c r="L95" s="1" t="s">
        <v>16</v>
      </c>
      <c r="M95" s="2" t="s">
        <v>14</v>
      </c>
    </row>
    <row r="96" spans="1:13" x14ac:dyDescent="0.3">
      <c r="A96" s="1" t="s">
        <v>19</v>
      </c>
      <c r="B96" s="1" t="s">
        <v>114</v>
      </c>
      <c r="C96" s="1" t="s">
        <v>15</v>
      </c>
      <c r="D96" s="1">
        <v>2.8</v>
      </c>
      <c r="E96" s="1" t="s">
        <v>13</v>
      </c>
      <c r="F96" s="1">
        <v>497891.1</v>
      </c>
      <c r="G96" s="1">
        <v>18709.3</v>
      </c>
      <c r="H96" s="1">
        <v>3327.2</v>
      </c>
      <c r="I96" s="1">
        <v>1709.1</v>
      </c>
      <c r="J96" s="1">
        <v>293.3</v>
      </c>
      <c r="K96" s="1">
        <v>80.900000000000006</v>
      </c>
      <c r="L96" s="1" t="s">
        <v>16</v>
      </c>
      <c r="M96" s="2" t="s">
        <v>14</v>
      </c>
    </row>
    <row r="97" spans="1:13" x14ac:dyDescent="0.3">
      <c r="A97" s="1" t="s">
        <v>19</v>
      </c>
      <c r="B97" s="1" t="s">
        <v>115</v>
      </c>
      <c r="C97" s="1" t="s">
        <v>15</v>
      </c>
      <c r="D97" s="1">
        <v>2.8</v>
      </c>
      <c r="E97" s="1" t="s">
        <v>13</v>
      </c>
      <c r="F97" s="1">
        <v>559702.69999999995</v>
      </c>
      <c r="G97" s="1">
        <v>20246.5</v>
      </c>
      <c r="H97" s="1">
        <v>4237.3999999999996</v>
      </c>
      <c r="I97" s="1">
        <v>2366.5</v>
      </c>
      <c r="J97" s="1">
        <v>475.3</v>
      </c>
      <c r="K97" s="1">
        <v>222.5</v>
      </c>
      <c r="L97" s="1" t="s">
        <v>16</v>
      </c>
      <c r="M97" s="2" t="s">
        <v>14</v>
      </c>
    </row>
    <row r="98" spans="1:13" x14ac:dyDescent="0.3">
      <c r="A98" s="1" t="s">
        <v>19</v>
      </c>
      <c r="B98" s="1" t="s">
        <v>116</v>
      </c>
      <c r="C98" s="1" t="s">
        <v>15</v>
      </c>
      <c r="D98" s="1">
        <v>2.8</v>
      </c>
      <c r="E98" s="1" t="s">
        <v>13</v>
      </c>
      <c r="F98" s="1">
        <v>445798.2</v>
      </c>
      <c r="G98" s="1">
        <v>17283.400000000001</v>
      </c>
      <c r="H98" s="1">
        <v>3033.9</v>
      </c>
      <c r="I98" s="1">
        <v>1415.8</v>
      </c>
      <c r="J98" s="1">
        <v>182</v>
      </c>
      <c r="K98" s="1">
        <v>70.8</v>
      </c>
      <c r="L98" s="1" t="s">
        <v>16</v>
      </c>
      <c r="M98" s="2" t="s">
        <v>14</v>
      </c>
    </row>
    <row r="99" spans="1:13" x14ac:dyDescent="0.3">
      <c r="A99" s="1" t="s">
        <v>19</v>
      </c>
      <c r="B99" s="1" t="s">
        <v>117</v>
      </c>
      <c r="C99" s="1" t="s">
        <v>15</v>
      </c>
      <c r="D99" s="1">
        <v>2.8</v>
      </c>
      <c r="E99" s="1" t="s">
        <v>13</v>
      </c>
      <c r="F99" s="1">
        <v>487899.3</v>
      </c>
      <c r="G99" s="1">
        <v>18153.099999999999</v>
      </c>
      <c r="H99" s="1">
        <v>2993.5</v>
      </c>
      <c r="I99" s="1">
        <v>1082.0999999999999</v>
      </c>
      <c r="J99" s="1">
        <v>70.8</v>
      </c>
      <c r="K99" s="1">
        <v>50.6</v>
      </c>
      <c r="L99" s="1" t="s">
        <v>16</v>
      </c>
      <c r="M99" s="2" t="s">
        <v>14</v>
      </c>
    </row>
    <row r="100" spans="1:13" x14ac:dyDescent="0.3">
      <c r="A100" s="1" t="s">
        <v>19</v>
      </c>
      <c r="B100" s="1" t="s">
        <v>118</v>
      </c>
      <c r="C100" s="1" t="s">
        <v>15</v>
      </c>
      <c r="D100" s="1">
        <v>2.8</v>
      </c>
      <c r="E100" s="1" t="s">
        <v>13</v>
      </c>
      <c r="F100" s="1">
        <v>468896.6</v>
      </c>
      <c r="G100" s="1">
        <v>17657.599999999999</v>
      </c>
      <c r="H100" s="1">
        <v>2882.3</v>
      </c>
      <c r="I100" s="1">
        <v>1021.4</v>
      </c>
      <c r="J100" s="1">
        <v>182</v>
      </c>
      <c r="K100" s="1">
        <v>30.3</v>
      </c>
      <c r="L100" s="1" t="s">
        <v>16</v>
      </c>
      <c r="M100" s="2" t="s">
        <v>14</v>
      </c>
    </row>
    <row r="101" spans="1:13" x14ac:dyDescent="0.3">
      <c r="A101" s="1" t="s">
        <v>19</v>
      </c>
      <c r="B101" s="1" t="s">
        <v>119</v>
      </c>
      <c r="C101" s="1" t="s">
        <v>15</v>
      </c>
      <c r="D101" s="1">
        <v>2.8</v>
      </c>
      <c r="E101" s="1" t="s">
        <v>13</v>
      </c>
      <c r="F101" s="1">
        <v>500712.6</v>
      </c>
      <c r="G101" s="1">
        <v>19022.900000000001</v>
      </c>
      <c r="H101" s="1">
        <v>3276.7</v>
      </c>
      <c r="I101" s="1">
        <v>1173.0999999999999</v>
      </c>
      <c r="J101" s="1">
        <v>232.6</v>
      </c>
      <c r="K101" s="1">
        <v>40.5</v>
      </c>
      <c r="L101" s="1" t="s">
        <v>16</v>
      </c>
      <c r="M101" s="2" t="s">
        <v>14</v>
      </c>
    </row>
    <row r="102" spans="1:13" x14ac:dyDescent="0.3">
      <c r="A102" s="1" t="s">
        <v>19</v>
      </c>
      <c r="B102" s="1" t="s">
        <v>120</v>
      </c>
      <c r="C102" s="1" t="s">
        <v>15</v>
      </c>
      <c r="D102" s="1">
        <v>2.8</v>
      </c>
      <c r="E102" s="1" t="s">
        <v>13</v>
      </c>
      <c r="F102" s="1">
        <v>600367.69999999995</v>
      </c>
      <c r="G102" s="1">
        <v>23118.7</v>
      </c>
      <c r="H102" s="1">
        <v>4904.8999999999996</v>
      </c>
      <c r="I102" s="1">
        <v>3903.7</v>
      </c>
      <c r="J102" s="1">
        <v>890</v>
      </c>
      <c r="K102" s="1">
        <v>313.5</v>
      </c>
      <c r="L102" s="1" t="s">
        <v>16</v>
      </c>
      <c r="M102" s="2" t="s">
        <v>14</v>
      </c>
    </row>
    <row r="103" spans="1:13" x14ac:dyDescent="0.3">
      <c r="A103" s="1" t="s">
        <v>19</v>
      </c>
      <c r="B103" s="1" t="s">
        <v>121</v>
      </c>
      <c r="C103" s="1" t="s">
        <v>15</v>
      </c>
      <c r="D103" s="1">
        <v>2.8</v>
      </c>
      <c r="E103" s="1" t="s">
        <v>13</v>
      </c>
      <c r="F103" s="1">
        <v>497092.1</v>
      </c>
      <c r="G103" s="1">
        <v>19164.400000000001</v>
      </c>
      <c r="H103" s="1">
        <v>3822.8</v>
      </c>
      <c r="I103" s="1">
        <v>2771</v>
      </c>
      <c r="J103" s="1">
        <v>546.1</v>
      </c>
      <c r="K103" s="1">
        <v>131.5</v>
      </c>
      <c r="L103" s="1" t="s">
        <v>16</v>
      </c>
      <c r="M103" s="2" t="s">
        <v>14</v>
      </c>
    </row>
    <row r="104" spans="1:13" x14ac:dyDescent="0.3">
      <c r="A104" s="1" t="s">
        <v>19</v>
      </c>
      <c r="B104" s="1" t="s">
        <v>122</v>
      </c>
      <c r="C104" s="1" t="s">
        <v>15</v>
      </c>
      <c r="D104" s="1">
        <v>2.8</v>
      </c>
      <c r="E104" s="1" t="s">
        <v>13</v>
      </c>
      <c r="F104" s="1">
        <v>457165.4</v>
      </c>
      <c r="G104" s="1">
        <v>17930.599999999999</v>
      </c>
      <c r="H104" s="1">
        <v>3367.7</v>
      </c>
      <c r="I104" s="1">
        <v>1901.3</v>
      </c>
      <c r="J104" s="1">
        <v>343.8</v>
      </c>
      <c r="K104" s="1">
        <v>111.2</v>
      </c>
      <c r="L104" s="1" t="s">
        <v>16</v>
      </c>
      <c r="M104" s="2" t="s">
        <v>14</v>
      </c>
    </row>
    <row r="105" spans="1:13" x14ac:dyDescent="0.3">
      <c r="A105" s="1" t="s">
        <v>19</v>
      </c>
      <c r="B105" s="1" t="s">
        <v>123</v>
      </c>
      <c r="C105" s="1" t="s">
        <v>15</v>
      </c>
      <c r="D105" s="1">
        <v>2.8</v>
      </c>
      <c r="E105" s="1" t="s">
        <v>13</v>
      </c>
      <c r="F105" s="1">
        <v>557953.1</v>
      </c>
      <c r="G105" s="1">
        <v>21025.3</v>
      </c>
      <c r="H105" s="1">
        <v>4631.8</v>
      </c>
      <c r="I105" s="1">
        <v>3246.3</v>
      </c>
      <c r="J105" s="1">
        <v>900.1</v>
      </c>
      <c r="K105" s="1">
        <v>313.5</v>
      </c>
      <c r="L105" s="1" t="s">
        <v>16</v>
      </c>
      <c r="M105" s="2" t="s">
        <v>14</v>
      </c>
    </row>
    <row r="106" spans="1:13" x14ac:dyDescent="0.3">
      <c r="A106" s="1" t="s">
        <v>19</v>
      </c>
      <c r="B106" s="1" t="s">
        <v>124</v>
      </c>
      <c r="C106" s="1" t="s">
        <v>15</v>
      </c>
      <c r="D106" s="1">
        <v>2.8</v>
      </c>
      <c r="E106" s="1" t="s">
        <v>13</v>
      </c>
      <c r="F106" s="1">
        <v>525125.80000000005</v>
      </c>
      <c r="G106" s="1">
        <v>20883.7</v>
      </c>
      <c r="H106" s="1">
        <v>3974.5</v>
      </c>
      <c r="I106" s="1">
        <v>3448.6</v>
      </c>
      <c r="J106" s="1">
        <v>768.6</v>
      </c>
      <c r="K106" s="1">
        <v>212.4</v>
      </c>
      <c r="L106" s="1" t="s">
        <v>16</v>
      </c>
      <c r="M106" s="2" t="s">
        <v>14</v>
      </c>
    </row>
    <row r="107" spans="1:13" x14ac:dyDescent="0.3">
      <c r="A107" s="1" t="s">
        <v>19</v>
      </c>
      <c r="B107" s="1" t="s">
        <v>125</v>
      </c>
      <c r="C107" s="1" t="s">
        <v>15</v>
      </c>
      <c r="D107" s="1">
        <v>2.8</v>
      </c>
      <c r="E107" s="1" t="s">
        <v>13</v>
      </c>
      <c r="F107" s="1">
        <v>490093.8</v>
      </c>
      <c r="G107" s="1">
        <v>18143</v>
      </c>
      <c r="H107" s="1">
        <v>3832.9</v>
      </c>
      <c r="I107" s="1">
        <v>2164.1999999999998</v>
      </c>
      <c r="J107" s="1">
        <v>505.7</v>
      </c>
      <c r="K107" s="1">
        <v>232.6</v>
      </c>
      <c r="L107" s="1" t="s">
        <v>16</v>
      </c>
      <c r="M107" s="2" t="s">
        <v>14</v>
      </c>
    </row>
    <row r="108" spans="1:13" x14ac:dyDescent="0.3">
      <c r="A108" s="1" t="s">
        <v>19</v>
      </c>
      <c r="B108" s="1" t="s">
        <v>126</v>
      </c>
      <c r="C108" s="1" t="s">
        <v>15</v>
      </c>
      <c r="D108" s="1">
        <v>2.8</v>
      </c>
      <c r="E108" s="1" t="s">
        <v>13</v>
      </c>
      <c r="F108" s="1">
        <v>480739.2</v>
      </c>
      <c r="G108" s="1">
        <v>17435.099999999999</v>
      </c>
      <c r="H108" s="1">
        <v>2983.4</v>
      </c>
      <c r="I108" s="1">
        <v>1577.7</v>
      </c>
      <c r="J108" s="1">
        <v>242.7</v>
      </c>
      <c r="K108" s="1">
        <v>101.1</v>
      </c>
      <c r="L108" s="1" t="s">
        <v>16</v>
      </c>
      <c r="M108" s="2" t="s">
        <v>14</v>
      </c>
    </row>
    <row r="109" spans="1:13" x14ac:dyDescent="0.3">
      <c r="A109" s="1" t="s">
        <v>19</v>
      </c>
      <c r="B109" s="1" t="s">
        <v>127</v>
      </c>
      <c r="C109" s="1" t="s">
        <v>15</v>
      </c>
      <c r="D109" s="1">
        <v>2.8</v>
      </c>
      <c r="E109" s="1" t="s">
        <v>13</v>
      </c>
      <c r="F109" s="1">
        <v>501986.9</v>
      </c>
      <c r="G109" s="1">
        <v>17991.3</v>
      </c>
      <c r="H109" s="1">
        <v>3468.8</v>
      </c>
      <c r="I109" s="1">
        <v>1436.1</v>
      </c>
      <c r="J109" s="1">
        <v>151.69999999999999</v>
      </c>
      <c r="K109" s="1">
        <v>40.5</v>
      </c>
      <c r="L109" s="1" t="s">
        <v>16</v>
      </c>
      <c r="M109" s="2" t="s">
        <v>14</v>
      </c>
    </row>
    <row r="110" spans="1:13" x14ac:dyDescent="0.3">
      <c r="A110" s="1" t="s">
        <v>19</v>
      </c>
      <c r="B110" s="1" t="s">
        <v>128</v>
      </c>
      <c r="C110" s="1" t="s">
        <v>15</v>
      </c>
      <c r="D110" s="1">
        <v>2.8</v>
      </c>
      <c r="E110" s="1" t="s">
        <v>13</v>
      </c>
      <c r="F110" s="1">
        <v>479576.1</v>
      </c>
      <c r="G110" s="1">
        <v>16868.8</v>
      </c>
      <c r="H110" s="1">
        <v>2508.1</v>
      </c>
      <c r="I110" s="1">
        <v>1254</v>
      </c>
      <c r="J110" s="1">
        <v>202.3</v>
      </c>
      <c r="K110" s="1">
        <v>30.3</v>
      </c>
      <c r="L110" s="1" t="s">
        <v>16</v>
      </c>
      <c r="M110" s="2" t="s">
        <v>14</v>
      </c>
    </row>
    <row r="111" spans="1:13" x14ac:dyDescent="0.3">
      <c r="A111" s="1" t="s">
        <v>19</v>
      </c>
      <c r="B111" s="1" t="s">
        <v>129</v>
      </c>
      <c r="C111" s="1" t="s">
        <v>15</v>
      </c>
      <c r="D111" s="1">
        <v>2.8</v>
      </c>
      <c r="E111" s="1" t="s">
        <v>13</v>
      </c>
      <c r="F111" s="1">
        <v>490063.5</v>
      </c>
      <c r="G111" s="1">
        <v>17687.900000000001</v>
      </c>
      <c r="H111" s="1">
        <v>2801.3</v>
      </c>
      <c r="I111" s="1">
        <v>1152.9000000000001</v>
      </c>
      <c r="J111" s="1">
        <v>131.5</v>
      </c>
      <c r="K111" s="1">
        <v>30.3</v>
      </c>
      <c r="L111" s="1" t="s">
        <v>16</v>
      </c>
      <c r="M111" s="2" t="s">
        <v>14</v>
      </c>
    </row>
    <row r="112" spans="1:13" x14ac:dyDescent="0.3">
      <c r="A112" s="1" t="s">
        <v>19</v>
      </c>
      <c r="B112" s="1" t="s">
        <v>130</v>
      </c>
      <c r="C112" s="1" t="s">
        <v>15</v>
      </c>
      <c r="D112" s="1">
        <v>2.8</v>
      </c>
      <c r="E112" s="1" t="s">
        <v>13</v>
      </c>
      <c r="F112" s="1">
        <v>495504.4</v>
      </c>
      <c r="G112" s="1">
        <v>17748.599999999999</v>
      </c>
      <c r="H112" s="1">
        <v>2902.5</v>
      </c>
      <c r="I112" s="1">
        <v>1142.8</v>
      </c>
      <c r="J112" s="1">
        <v>151.69999999999999</v>
      </c>
      <c r="K112" s="1">
        <v>60.7</v>
      </c>
      <c r="L112" s="1" t="s">
        <v>16</v>
      </c>
      <c r="M112" s="2" t="s">
        <v>14</v>
      </c>
    </row>
    <row r="113" spans="1:13" x14ac:dyDescent="0.3">
      <c r="A113" s="1" t="s">
        <v>19</v>
      </c>
      <c r="B113" s="1" t="s">
        <v>131</v>
      </c>
      <c r="C113" s="1" t="s">
        <v>15</v>
      </c>
      <c r="D113" s="1">
        <v>2.8</v>
      </c>
      <c r="E113" s="1" t="s">
        <v>13</v>
      </c>
      <c r="F113" s="1">
        <v>483510.2</v>
      </c>
      <c r="G113" s="1">
        <v>16636.099999999999</v>
      </c>
      <c r="H113" s="1">
        <v>2437.3000000000002</v>
      </c>
      <c r="I113" s="1">
        <v>940.5</v>
      </c>
      <c r="J113" s="1">
        <v>202.3</v>
      </c>
      <c r="K113" s="1">
        <v>10.1</v>
      </c>
      <c r="L113" s="1" t="s">
        <v>16</v>
      </c>
      <c r="M113" s="2" t="s">
        <v>14</v>
      </c>
    </row>
    <row r="114" spans="1:13" x14ac:dyDescent="0.3">
      <c r="A114" s="1" t="s">
        <v>19</v>
      </c>
      <c r="B114" s="1" t="s">
        <v>132</v>
      </c>
      <c r="C114" s="1" t="s">
        <v>15</v>
      </c>
      <c r="D114" s="1">
        <v>2.8</v>
      </c>
      <c r="E114" s="1" t="s">
        <v>13</v>
      </c>
      <c r="F114" s="1">
        <v>439780.8</v>
      </c>
      <c r="G114" s="1">
        <v>15665.3</v>
      </c>
      <c r="H114" s="1">
        <v>2133.9</v>
      </c>
      <c r="I114" s="1">
        <v>839.4</v>
      </c>
      <c r="J114" s="1">
        <v>50.6</v>
      </c>
      <c r="K114" s="1">
        <v>10.1</v>
      </c>
      <c r="L114" s="1" t="s">
        <v>16</v>
      </c>
      <c r="M114" s="2" t="s">
        <v>14</v>
      </c>
    </row>
    <row r="115" spans="1:13" x14ac:dyDescent="0.3">
      <c r="A115" s="1" t="s">
        <v>19</v>
      </c>
      <c r="B115" s="1" t="s">
        <v>133</v>
      </c>
      <c r="C115" s="1" t="s">
        <v>15</v>
      </c>
      <c r="D115" s="1">
        <v>2.8</v>
      </c>
      <c r="E115" s="1" t="s">
        <v>13</v>
      </c>
      <c r="F115" s="1">
        <v>463476</v>
      </c>
      <c r="G115" s="1">
        <v>15503.5</v>
      </c>
      <c r="H115" s="1">
        <v>2396.8000000000002</v>
      </c>
      <c r="I115" s="1">
        <v>788.8</v>
      </c>
      <c r="J115" s="1">
        <v>101.1</v>
      </c>
      <c r="K115" s="1">
        <v>10.1</v>
      </c>
      <c r="L115" s="1" t="s">
        <v>16</v>
      </c>
      <c r="M115" s="2" t="s">
        <v>14</v>
      </c>
    </row>
    <row r="116" spans="1:13" x14ac:dyDescent="0.3">
      <c r="A116" s="1" t="s">
        <v>19</v>
      </c>
      <c r="B116" s="1" t="s">
        <v>134</v>
      </c>
      <c r="C116" s="1" t="s">
        <v>15</v>
      </c>
      <c r="D116" s="1">
        <v>2.8</v>
      </c>
      <c r="E116" s="1" t="s">
        <v>13</v>
      </c>
      <c r="F116" s="1">
        <v>454657.3</v>
      </c>
      <c r="G116" s="1">
        <v>15200.1</v>
      </c>
      <c r="H116" s="1">
        <v>2366.5</v>
      </c>
      <c r="I116" s="1">
        <v>677.6</v>
      </c>
      <c r="J116" s="1">
        <v>91</v>
      </c>
      <c r="K116" s="1">
        <v>0</v>
      </c>
      <c r="L116" s="1" t="s">
        <v>16</v>
      </c>
      <c r="M116" s="2" t="s">
        <v>14</v>
      </c>
    </row>
    <row r="117" spans="1:13" x14ac:dyDescent="0.3">
      <c r="A117" s="1" t="s">
        <v>19</v>
      </c>
      <c r="B117" s="1" t="s">
        <v>135</v>
      </c>
      <c r="C117" s="1" t="s">
        <v>15</v>
      </c>
      <c r="D117" s="1">
        <v>2.8</v>
      </c>
      <c r="E117" s="1" t="s">
        <v>13</v>
      </c>
      <c r="F117" s="1">
        <v>467956.1</v>
      </c>
      <c r="G117" s="1">
        <v>15584.4</v>
      </c>
      <c r="H117" s="1">
        <v>2619.3000000000002</v>
      </c>
      <c r="I117" s="1">
        <v>819.2</v>
      </c>
      <c r="J117" s="1">
        <v>40.5</v>
      </c>
      <c r="K117" s="1">
        <v>10.1</v>
      </c>
      <c r="L117" s="1" t="s">
        <v>16</v>
      </c>
      <c r="M117" s="2" t="s">
        <v>14</v>
      </c>
    </row>
    <row r="118" spans="1:13" x14ac:dyDescent="0.3">
      <c r="A118" s="1" t="s">
        <v>19</v>
      </c>
      <c r="B118" s="1" t="s">
        <v>136</v>
      </c>
      <c r="C118" s="1" t="s">
        <v>15</v>
      </c>
      <c r="D118" s="1">
        <v>2.8</v>
      </c>
      <c r="E118" s="1" t="s">
        <v>13</v>
      </c>
      <c r="F118" s="1">
        <v>485755.3</v>
      </c>
      <c r="G118" s="1">
        <v>16191.2</v>
      </c>
      <c r="H118" s="1">
        <v>2467.6</v>
      </c>
      <c r="I118" s="1">
        <v>920.3</v>
      </c>
      <c r="J118" s="1">
        <v>70.8</v>
      </c>
      <c r="K118" s="1">
        <v>30.3</v>
      </c>
      <c r="L118" s="1" t="s">
        <v>16</v>
      </c>
      <c r="M118" s="2" t="s">
        <v>14</v>
      </c>
    </row>
    <row r="119" spans="1:13" x14ac:dyDescent="0.3">
      <c r="A119" s="1" t="s">
        <v>19</v>
      </c>
      <c r="B119" s="1" t="s">
        <v>137</v>
      </c>
      <c r="C119" s="1" t="s">
        <v>15</v>
      </c>
      <c r="D119" s="1">
        <v>2.8</v>
      </c>
      <c r="E119" s="1" t="s">
        <v>13</v>
      </c>
      <c r="F119" s="1">
        <v>475753.4</v>
      </c>
      <c r="G119" s="1">
        <v>15928.2</v>
      </c>
      <c r="H119" s="1">
        <v>2578.9</v>
      </c>
      <c r="I119" s="1">
        <v>1223.7</v>
      </c>
      <c r="J119" s="1">
        <v>252.8</v>
      </c>
      <c r="K119" s="1">
        <v>40.5</v>
      </c>
      <c r="L119" s="1" t="s">
        <v>16</v>
      </c>
      <c r="M119" s="2" t="s">
        <v>14</v>
      </c>
    </row>
    <row r="120" spans="1:13" x14ac:dyDescent="0.3">
      <c r="A120" s="1" t="s">
        <v>19</v>
      </c>
      <c r="B120" s="1" t="s">
        <v>138</v>
      </c>
      <c r="C120" s="1" t="s">
        <v>15</v>
      </c>
      <c r="D120" s="1">
        <v>2.8</v>
      </c>
      <c r="E120" s="1" t="s">
        <v>13</v>
      </c>
      <c r="F120" s="1">
        <v>493916.6</v>
      </c>
      <c r="G120" s="1">
        <v>15918.1</v>
      </c>
      <c r="H120" s="1">
        <v>2669.9</v>
      </c>
      <c r="I120" s="1">
        <v>1203.5</v>
      </c>
      <c r="J120" s="1">
        <v>151.69999999999999</v>
      </c>
      <c r="K120" s="1">
        <v>40.5</v>
      </c>
      <c r="L120" s="1" t="s">
        <v>16</v>
      </c>
      <c r="M120" s="2" t="s">
        <v>14</v>
      </c>
    </row>
    <row r="121" spans="1:13" x14ac:dyDescent="0.3">
      <c r="A121" s="1" t="s">
        <v>19</v>
      </c>
      <c r="B121" s="1" t="s">
        <v>139</v>
      </c>
      <c r="C121" s="1" t="s">
        <v>15</v>
      </c>
      <c r="D121" s="1">
        <v>2.8</v>
      </c>
      <c r="E121" s="1" t="s">
        <v>13</v>
      </c>
      <c r="F121" s="1">
        <v>494442.5</v>
      </c>
      <c r="G121" s="1">
        <v>16272.1</v>
      </c>
      <c r="H121" s="1">
        <v>2619.3000000000002</v>
      </c>
      <c r="I121" s="1">
        <v>1345.1</v>
      </c>
      <c r="J121" s="1">
        <v>232.6</v>
      </c>
      <c r="K121" s="1">
        <v>30.3</v>
      </c>
      <c r="L121" s="1" t="s">
        <v>16</v>
      </c>
      <c r="M121" s="2" t="s">
        <v>14</v>
      </c>
    </row>
    <row r="122" spans="1:13" x14ac:dyDescent="0.3">
      <c r="A122" s="1" t="s">
        <v>19</v>
      </c>
      <c r="B122" s="1" t="s">
        <v>140</v>
      </c>
      <c r="C122" s="1" t="s">
        <v>15</v>
      </c>
      <c r="D122" s="1">
        <v>2.8</v>
      </c>
      <c r="E122" s="1" t="s">
        <v>13</v>
      </c>
      <c r="F122" s="1">
        <v>510390.9</v>
      </c>
      <c r="G122" s="1">
        <v>16949.7</v>
      </c>
      <c r="H122" s="1">
        <v>3276.7</v>
      </c>
      <c r="I122" s="1">
        <v>1668.7</v>
      </c>
      <c r="J122" s="1">
        <v>374.2</v>
      </c>
      <c r="K122" s="1">
        <v>20.2</v>
      </c>
      <c r="L122" s="1" t="s">
        <v>16</v>
      </c>
      <c r="M122" s="2" t="s">
        <v>14</v>
      </c>
    </row>
    <row r="123" spans="1:13" x14ac:dyDescent="0.3">
      <c r="A123" s="1" t="s">
        <v>19</v>
      </c>
      <c r="B123" s="1" t="s">
        <v>141</v>
      </c>
      <c r="C123" s="1" t="s">
        <v>15</v>
      </c>
      <c r="D123" s="1">
        <v>2.8</v>
      </c>
      <c r="E123" s="1" t="s">
        <v>13</v>
      </c>
      <c r="F123" s="1">
        <v>497314.6</v>
      </c>
      <c r="G123" s="1">
        <v>16899.099999999999</v>
      </c>
      <c r="H123" s="1">
        <v>2710.3</v>
      </c>
      <c r="I123" s="1">
        <v>1203.5</v>
      </c>
      <c r="J123" s="1">
        <v>313.5</v>
      </c>
      <c r="K123" s="1">
        <v>101.1</v>
      </c>
      <c r="L123" s="1" t="s">
        <v>16</v>
      </c>
      <c r="M123" s="2" t="s">
        <v>14</v>
      </c>
    </row>
    <row r="124" spans="1:13" x14ac:dyDescent="0.3">
      <c r="A124" s="1" t="s">
        <v>19</v>
      </c>
      <c r="B124" s="1" t="s">
        <v>142</v>
      </c>
      <c r="C124" s="1" t="s">
        <v>15</v>
      </c>
      <c r="D124" s="1">
        <v>2.8</v>
      </c>
      <c r="E124" s="1" t="s">
        <v>13</v>
      </c>
      <c r="F124" s="1">
        <v>513991.2</v>
      </c>
      <c r="G124" s="1">
        <v>16494.599999999999</v>
      </c>
      <c r="H124" s="1">
        <v>2508.1</v>
      </c>
      <c r="I124" s="1">
        <v>1011.3</v>
      </c>
      <c r="J124" s="1">
        <v>202.3</v>
      </c>
      <c r="K124" s="1">
        <v>50.6</v>
      </c>
      <c r="L124" s="1" t="s">
        <v>16</v>
      </c>
      <c r="M124" s="2" t="s">
        <v>14</v>
      </c>
    </row>
    <row r="125" spans="1:13" x14ac:dyDescent="0.3">
      <c r="A125" s="1" t="s">
        <v>19</v>
      </c>
      <c r="B125" s="1" t="s">
        <v>143</v>
      </c>
      <c r="C125" s="1" t="s">
        <v>15</v>
      </c>
      <c r="D125" s="1">
        <v>2.8</v>
      </c>
      <c r="E125" s="1" t="s">
        <v>13</v>
      </c>
      <c r="F125" s="1">
        <v>492773.8</v>
      </c>
      <c r="G125" s="1">
        <v>16757.5</v>
      </c>
      <c r="H125" s="1">
        <v>2427.1999999999998</v>
      </c>
      <c r="I125" s="1">
        <v>1031.5</v>
      </c>
      <c r="J125" s="1">
        <v>70.8</v>
      </c>
      <c r="K125" s="1">
        <v>20.2</v>
      </c>
      <c r="L125" s="1" t="s">
        <v>16</v>
      </c>
      <c r="M125" s="2" t="s">
        <v>14</v>
      </c>
    </row>
    <row r="126" spans="1:13" x14ac:dyDescent="0.3">
      <c r="A126" s="1" t="s">
        <v>19</v>
      </c>
      <c r="B126" s="1" t="s">
        <v>144</v>
      </c>
      <c r="C126" s="1" t="s">
        <v>15</v>
      </c>
      <c r="D126" s="1">
        <v>2.8</v>
      </c>
      <c r="E126" s="1" t="s">
        <v>13</v>
      </c>
      <c r="F126" s="1">
        <v>492379.4</v>
      </c>
      <c r="G126" s="1">
        <v>17758.7</v>
      </c>
      <c r="H126" s="1">
        <v>2659.8</v>
      </c>
      <c r="I126" s="1">
        <v>1142.8</v>
      </c>
      <c r="J126" s="1">
        <v>273.10000000000002</v>
      </c>
      <c r="K126" s="1">
        <v>40.5</v>
      </c>
      <c r="L126" s="1" t="s">
        <v>16</v>
      </c>
      <c r="M126" s="2" t="s">
        <v>14</v>
      </c>
    </row>
    <row r="127" spans="1:13" x14ac:dyDescent="0.3">
      <c r="A127" s="1" t="s">
        <v>19</v>
      </c>
      <c r="B127" s="1" t="s">
        <v>145</v>
      </c>
      <c r="C127" s="1" t="s">
        <v>15</v>
      </c>
      <c r="D127" s="1">
        <v>2.8</v>
      </c>
      <c r="E127" s="1" t="s">
        <v>13</v>
      </c>
      <c r="F127" s="1">
        <v>509136.9</v>
      </c>
      <c r="G127" s="1">
        <v>17283.400000000001</v>
      </c>
      <c r="H127" s="1">
        <v>2578.9</v>
      </c>
      <c r="I127" s="1">
        <v>1122.5999999999999</v>
      </c>
      <c r="J127" s="1">
        <v>131.5</v>
      </c>
      <c r="K127" s="1">
        <v>20.2</v>
      </c>
      <c r="L127" s="1" t="s">
        <v>16</v>
      </c>
      <c r="M127" s="2" t="s">
        <v>14</v>
      </c>
    </row>
    <row r="128" spans="1:13" x14ac:dyDescent="0.3">
      <c r="A128" s="1" t="s">
        <v>19</v>
      </c>
      <c r="B128" s="1" t="s">
        <v>146</v>
      </c>
      <c r="C128" s="1" t="s">
        <v>15</v>
      </c>
      <c r="D128" s="1">
        <v>2.8</v>
      </c>
      <c r="E128" s="1" t="s">
        <v>13</v>
      </c>
      <c r="F128" s="1">
        <v>514557.6</v>
      </c>
      <c r="G128" s="1">
        <v>17505.900000000001</v>
      </c>
      <c r="H128" s="1">
        <v>2417</v>
      </c>
      <c r="I128" s="1">
        <v>1233.8</v>
      </c>
      <c r="J128" s="1">
        <v>283.2</v>
      </c>
      <c r="K128" s="1">
        <v>30.3</v>
      </c>
      <c r="L128" s="1" t="s">
        <v>16</v>
      </c>
      <c r="M128" s="2" t="s">
        <v>14</v>
      </c>
    </row>
    <row r="129" spans="1:13" x14ac:dyDescent="0.3">
      <c r="A129" s="1" t="s">
        <v>19</v>
      </c>
      <c r="B129" s="1" t="s">
        <v>147</v>
      </c>
      <c r="C129" s="1" t="s">
        <v>15</v>
      </c>
      <c r="D129" s="1">
        <v>2.8</v>
      </c>
      <c r="E129" s="1" t="s">
        <v>13</v>
      </c>
      <c r="F129" s="1">
        <v>489739.9</v>
      </c>
      <c r="G129" s="1">
        <v>15776.5</v>
      </c>
      <c r="H129" s="1">
        <v>2518.1999999999998</v>
      </c>
      <c r="I129" s="1">
        <v>960.8</v>
      </c>
      <c r="J129" s="1">
        <v>101.1</v>
      </c>
      <c r="K129" s="1">
        <v>30.3</v>
      </c>
      <c r="L129" s="1" t="s">
        <v>16</v>
      </c>
      <c r="M129" s="2" t="s">
        <v>14</v>
      </c>
    </row>
    <row r="130" spans="1:13" x14ac:dyDescent="0.3">
      <c r="A130" s="1" t="s">
        <v>19</v>
      </c>
      <c r="B130" s="1" t="s">
        <v>148</v>
      </c>
      <c r="C130" s="1" t="s">
        <v>15</v>
      </c>
      <c r="D130" s="1">
        <v>2.8</v>
      </c>
      <c r="E130" s="1" t="s">
        <v>13</v>
      </c>
      <c r="F130" s="1">
        <v>510835.9</v>
      </c>
      <c r="G130" s="1">
        <v>16524.900000000001</v>
      </c>
      <c r="H130" s="1">
        <v>2386.6999999999998</v>
      </c>
      <c r="I130" s="1">
        <v>1122.5999999999999</v>
      </c>
      <c r="J130" s="1">
        <v>91</v>
      </c>
      <c r="K130" s="1">
        <v>10.1</v>
      </c>
      <c r="L130" s="1" t="s">
        <v>16</v>
      </c>
      <c r="M130" s="2" t="s">
        <v>14</v>
      </c>
    </row>
    <row r="131" spans="1:13" x14ac:dyDescent="0.3">
      <c r="A131" s="1" t="s">
        <v>19</v>
      </c>
      <c r="B131" s="1" t="s">
        <v>149</v>
      </c>
      <c r="C131" s="1" t="s">
        <v>15</v>
      </c>
      <c r="D131" s="1">
        <v>2.8</v>
      </c>
      <c r="E131" s="1" t="s">
        <v>13</v>
      </c>
      <c r="F131" s="1">
        <v>524953.9</v>
      </c>
      <c r="G131" s="1">
        <v>16241.7</v>
      </c>
      <c r="H131" s="1">
        <v>2639.5</v>
      </c>
      <c r="I131" s="1">
        <v>890</v>
      </c>
      <c r="J131" s="1">
        <v>101.1</v>
      </c>
      <c r="K131" s="1">
        <v>10.1</v>
      </c>
      <c r="L131" s="1" t="s">
        <v>16</v>
      </c>
      <c r="M131" s="2" t="s">
        <v>14</v>
      </c>
    </row>
    <row r="132" spans="1:13" x14ac:dyDescent="0.3">
      <c r="A132" s="1" t="s">
        <v>19</v>
      </c>
      <c r="B132" s="1" t="s">
        <v>150</v>
      </c>
      <c r="C132" s="1" t="s">
        <v>15</v>
      </c>
      <c r="D132" s="1">
        <v>2.8</v>
      </c>
      <c r="E132" s="1" t="s">
        <v>13</v>
      </c>
      <c r="F132" s="1">
        <v>521970.5</v>
      </c>
      <c r="G132" s="1">
        <v>16191.2</v>
      </c>
      <c r="H132" s="1">
        <v>2730.6</v>
      </c>
      <c r="I132" s="1">
        <v>1122.5999999999999</v>
      </c>
      <c r="J132" s="1">
        <v>222.5</v>
      </c>
      <c r="K132" s="1">
        <v>20.2</v>
      </c>
      <c r="L132" s="1" t="s">
        <v>16</v>
      </c>
      <c r="M132" s="2" t="s">
        <v>14</v>
      </c>
    </row>
    <row r="133" spans="1:13" x14ac:dyDescent="0.3">
      <c r="A133" s="1" t="s">
        <v>19</v>
      </c>
      <c r="B133" s="1" t="s">
        <v>151</v>
      </c>
      <c r="C133" s="1" t="s">
        <v>15</v>
      </c>
      <c r="D133" s="1">
        <v>2.8</v>
      </c>
      <c r="E133" s="1" t="s">
        <v>13</v>
      </c>
      <c r="F133" s="1">
        <v>498528.2</v>
      </c>
      <c r="G133" s="1">
        <v>15928.2</v>
      </c>
      <c r="H133" s="1">
        <v>2386.6999999999998</v>
      </c>
      <c r="I133" s="1">
        <v>839.4</v>
      </c>
      <c r="J133" s="1">
        <v>60.7</v>
      </c>
      <c r="K133" s="1">
        <v>10.1</v>
      </c>
      <c r="L133" s="1" t="s">
        <v>16</v>
      </c>
      <c r="M133" s="2" t="s">
        <v>14</v>
      </c>
    </row>
    <row r="134" spans="1:13" x14ac:dyDescent="0.3">
      <c r="A134" s="1" t="s">
        <v>19</v>
      </c>
      <c r="B134" s="1" t="s">
        <v>152</v>
      </c>
      <c r="C134" s="1" t="s">
        <v>15</v>
      </c>
      <c r="D134" s="1">
        <v>2.8</v>
      </c>
      <c r="E134" s="1" t="s">
        <v>13</v>
      </c>
      <c r="F134" s="1">
        <v>682092.1</v>
      </c>
      <c r="G134" s="1">
        <v>23351.3</v>
      </c>
      <c r="H134" s="1">
        <v>4834.1000000000004</v>
      </c>
      <c r="I134" s="1">
        <v>5238.6000000000004</v>
      </c>
      <c r="J134" s="1">
        <v>1456.3</v>
      </c>
      <c r="K134" s="1">
        <v>525.9</v>
      </c>
      <c r="L134" s="1" t="s">
        <v>16</v>
      </c>
      <c r="M134" s="2" t="s">
        <v>14</v>
      </c>
    </row>
    <row r="135" spans="1:13" x14ac:dyDescent="0.3">
      <c r="A135" s="1" t="s">
        <v>19</v>
      </c>
      <c r="B135" s="1" t="s">
        <v>153</v>
      </c>
      <c r="C135" s="1" t="s">
        <v>15</v>
      </c>
      <c r="D135" s="1">
        <v>2.8</v>
      </c>
      <c r="E135" s="1" t="s">
        <v>13</v>
      </c>
      <c r="F135" s="1">
        <v>607214.30000000005</v>
      </c>
      <c r="G135" s="1">
        <v>20529.7</v>
      </c>
      <c r="H135" s="1">
        <v>3398</v>
      </c>
      <c r="I135" s="1">
        <v>2629.4</v>
      </c>
      <c r="J135" s="1">
        <v>809.1</v>
      </c>
      <c r="K135" s="1">
        <v>262.89999999999998</v>
      </c>
      <c r="L135" s="1" t="s">
        <v>16</v>
      </c>
      <c r="M135" s="2" t="s">
        <v>14</v>
      </c>
    </row>
    <row r="136" spans="1:13" x14ac:dyDescent="0.3">
      <c r="A136" s="1" t="s">
        <v>19</v>
      </c>
      <c r="B136" s="1" t="s">
        <v>154</v>
      </c>
      <c r="C136" s="1" t="s">
        <v>15</v>
      </c>
      <c r="D136" s="1">
        <v>2.8</v>
      </c>
      <c r="E136" s="1" t="s">
        <v>13</v>
      </c>
      <c r="F136" s="1">
        <v>518683.7</v>
      </c>
      <c r="G136" s="1">
        <v>16514.8</v>
      </c>
      <c r="H136" s="1">
        <v>2649.6</v>
      </c>
      <c r="I136" s="1">
        <v>1537.2</v>
      </c>
      <c r="J136" s="1">
        <v>303.39999999999998</v>
      </c>
      <c r="K136" s="1">
        <v>151.69999999999999</v>
      </c>
      <c r="L136" s="1" t="s">
        <v>16</v>
      </c>
      <c r="M136" s="2" t="s">
        <v>14</v>
      </c>
    </row>
    <row r="137" spans="1:13" x14ac:dyDescent="0.3">
      <c r="A137" s="1" t="s">
        <v>19</v>
      </c>
      <c r="B137" s="1" t="s">
        <v>155</v>
      </c>
      <c r="C137" s="1" t="s">
        <v>15</v>
      </c>
      <c r="D137" s="1">
        <v>2.8</v>
      </c>
      <c r="E137" s="1" t="s">
        <v>13</v>
      </c>
      <c r="F137" s="1">
        <v>542399.1</v>
      </c>
      <c r="G137" s="1">
        <v>17617.099999999999</v>
      </c>
      <c r="H137" s="1">
        <v>2690.1</v>
      </c>
      <c r="I137" s="1">
        <v>1547.3</v>
      </c>
      <c r="J137" s="1">
        <v>293.3</v>
      </c>
      <c r="K137" s="1">
        <v>101.1</v>
      </c>
      <c r="L137" s="1" t="s">
        <v>16</v>
      </c>
      <c r="M137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opLeftCell="A127" workbookViewId="0">
      <selection activeCell="A138" sqref="A138:XFD138"/>
    </sheetView>
  </sheetViews>
  <sheetFormatPr defaultRowHeight="14.4" x14ac:dyDescent="0.3"/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3">
      <c r="A2" s="3" t="s">
        <v>19</v>
      </c>
      <c r="B2" s="3" t="s">
        <v>157</v>
      </c>
      <c r="C2" s="3" t="s">
        <v>15</v>
      </c>
      <c r="D2" s="3">
        <v>2.83</v>
      </c>
      <c r="E2" s="3" t="s">
        <v>13</v>
      </c>
      <c r="F2" s="3">
        <v>632746.4</v>
      </c>
      <c r="G2" s="3">
        <v>14218.5</v>
      </c>
      <c r="H2" s="3">
        <v>1891.1</v>
      </c>
      <c r="I2" s="3">
        <v>770.5</v>
      </c>
      <c r="J2" s="3">
        <v>210.1</v>
      </c>
      <c r="K2" s="3">
        <v>30</v>
      </c>
      <c r="L2" s="3" t="s">
        <v>16</v>
      </c>
      <c r="M2" s="4" t="s">
        <v>156</v>
      </c>
    </row>
    <row r="3" spans="1:13" x14ac:dyDescent="0.3">
      <c r="A3" s="3" t="s">
        <v>19</v>
      </c>
      <c r="B3" s="3" t="s">
        <v>158</v>
      </c>
      <c r="C3" s="3" t="s">
        <v>15</v>
      </c>
      <c r="D3" s="3">
        <v>2.83</v>
      </c>
      <c r="E3" s="3" t="s">
        <v>13</v>
      </c>
      <c r="F3" s="3">
        <v>839379.4</v>
      </c>
      <c r="G3" s="3">
        <v>13428</v>
      </c>
      <c r="H3" s="3">
        <v>1831.1</v>
      </c>
      <c r="I3" s="3">
        <v>630.4</v>
      </c>
      <c r="J3" s="3">
        <v>20</v>
      </c>
      <c r="K3" s="3">
        <v>30</v>
      </c>
      <c r="L3" s="3" t="s">
        <v>16</v>
      </c>
      <c r="M3" s="4" t="s">
        <v>156</v>
      </c>
    </row>
    <row r="4" spans="1:13" x14ac:dyDescent="0.3">
      <c r="A4" s="3" t="s">
        <v>19</v>
      </c>
      <c r="B4" s="3" t="s">
        <v>159</v>
      </c>
      <c r="C4" s="3" t="s">
        <v>15</v>
      </c>
      <c r="D4" s="3">
        <v>2.83</v>
      </c>
      <c r="E4" s="3" t="s">
        <v>13</v>
      </c>
      <c r="F4" s="3">
        <v>373332.1</v>
      </c>
      <c r="G4" s="3">
        <v>13197.9</v>
      </c>
      <c r="H4" s="3">
        <v>1831.1</v>
      </c>
      <c r="I4" s="3">
        <v>820.5</v>
      </c>
      <c r="J4" s="3">
        <v>100.1</v>
      </c>
      <c r="K4" s="3">
        <v>10</v>
      </c>
      <c r="L4" s="3" t="s">
        <v>16</v>
      </c>
      <c r="M4" s="4" t="s">
        <v>156</v>
      </c>
    </row>
    <row r="5" spans="1:13" x14ac:dyDescent="0.3">
      <c r="A5" s="3" t="s">
        <v>19</v>
      </c>
      <c r="B5" s="3" t="s">
        <v>160</v>
      </c>
      <c r="C5" s="3" t="s">
        <v>15</v>
      </c>
      <c r="D5" s="3">
        <v>2.83</v>
      </c>
      <c r="E5" s="3" t="s">
        <v>13</v>
      </c>
      <c r="F5" s="3">
        <v>360534.5</v>
      </c>
      <c r="G5" s="3">
        <v>13868.3</v>
      </c>
      <c r="H5" s="3">
        <v>1901.1</v>
      </c>
      <c r="I5" s="3">
        <v>750.4</v>
      </c>
      <c r="J5" s="3">
        <v>30</v>
      </c>
      <c r="K5" s="3">
        <v>70</v>
      </c>
      <c r="L5" s="3" t="s">
        <v>16</v>
      </c>
      <c r="M5" s="4" t="s">
        <v>156</v>
      </c>
    </row>
    <row r="6" spans="1:13" x14ac:dyDescent="0.3">
      <c r="A6" s="3" t="s">
        <v>19</v>
      </c>
      <c r="B6" s="3" t="s">
        <v>161</v>
      </c>
      <c r="C6" s="3" t="s">
        <v>15</v>
      </c>
      <c r="D6" s="3">
        <v>2.83</v>
      </c>
      <c r="E6" s="3" t="s">
        <v>13</v>
      </c>
      <c r="F6" s="3">
        <v>316648.40000000002</v>
      </c>
      <c r="G6" s="3">
        <v>11727</v>
      </c>
      <c r="H6" s="3">
        <v>1911.1</v>
      </c>
      <c r="I6" s="3">
        <v>670.4</v>
      </c>
      <c r="J6" s="3">
        <v>50</v>
      </c>
      <c r="K6" s="3">
        <v>20</v>
      </c>
      <c r="L6" s="3" t="s">
        <v>16</v>
      </c>
      <c r="M6" s="4" t="s">
        <v>156</v>
      </c>
    </row>
    <row r="7" spans="1:13" x14ac:dyDescent="0.3">
      <c r="A7" s="3" t="s">
        <v>19</v>
      </c>
      <c r="B7" s="3" t="s">
        <v>162</v>
      </c>
      <c r="C7" s="3" t="s">
        <v>15</v>
      </c>
      <c r="D7" s="3">
        <v>2.83</v>
      </c>
      <c r="E7" s="3" t="s">
        <v>13</v>
      </c>
      <c r="F7" s="3">
        <v>358203.1</v>
      </c>
      <c r="G7" s="3">
        <v>14278.5</v>
      </c>
      <c r="H7" s="3">
        <v>1871.1</v>
      </c>
      <c r="I7" s="3">
        <v>890.5</v>
      </c>
      <c r="J7" s="3">
        <v>140.1</v>
      </c>
      <c r="K7" s="3">
        <v>40</v>
      </c>
      <c r="L7" s="3" t="s">
        <v>16</v>
      </c>
      <c r="M7" s="4" t="s">
        <v>156</v>
      </c>
    </row>
    <row r="8" spans="1:13" x14ac:dyDescent="0.3">
      <c r="A8" s="3" t="s">
        <v>19</v>
      </c>
      <c r="B8" s="3" t="s">
        <v>163</v>
      </c>
      <c r="C8" s="3" t="s">
        <v>15</v>
      </c>
      <c r="D8" s="3">
        <v>2.83</v>
      </c>
      <c r="E8" s="3" t="s">
        <v>13</v>
      </c>
      <c r="F8" s="3">
        <v>348667.4</v>
      </c>
      <c r="G8" s="3">
        <v>12807.6</v>
      </c>
      <c r="H8" s="3">
        <v>2151.3000000000002</v>
      </c>
      <c r="I8" s="3">
        <v>1030.5999999999999</v>
      </c>
      <c r="J8" s="3">
        <v>80</v>
      </c>
      <c r="K8" s="3">
        <v>10</v>
      </c>
      <c r="L8" s="3" t="s">
        <v>16</v>
      </c>
      <c r="M8" s="4" t="s">
        <v>156</v>
      </c>
    </row>
    <row r="9" spans="1:13" x14ac:dyDescent="0.3">
      <c r="A9" s="3" t="s">
        <v>19</v>
      </c>
      <c r="B9" s="3" t="s">
        <v>164</v>
      </c>
      <c r="C9" s="3" t="s">
        <v>15</v>
      </c>
      <c r="D9" s="3">
        <v>2.83</v>
      </c>
      <c r="E9" s="3" t="s">
        <v>13</v>
      </c>
      <c r="F9" s="3">
        <v>1647510.1</v>
      </c>
      <c r="G9" s="3">
        <v>13688.1</v>
      </c>
      <c r="H9" s="3">
        <v>2281.4</v>
      </c>
      <c r="I9" s="3">
        <v>980.6</v>
      </c>
      <c r="J9" s="3">
        <v>40</v>
      </c>
      <c r="K9" s="3">
        <v>20</v>
      </c>
      <c r="L9" s="3" t="s">
        <v>16</v>
      </c>
      <c r="M9" s="4" t="s">
        <v>156</v>
      </c>
    </row>
    <row r="10" spans="1:13" x14ac:dyDescent="0.3">
      <c r="A10" s="3" t="s">
        <v>19</v>
      </c>
      <c r="B10" s="3" t="s">
        <v>165</v>
      </c>
      <c r="C10" s="3" t="s">
        <v>15</v>
      </c>
      <c r="D10" s="3">
        <v>2.83</v>
      </c>
      <c r="E10" s="3" t="s">
        <v>13</v>
      </c>
      <c r="F10" s="3">
        <v>642812.4</v>
      </c>
      <c r="G10" s="3">
        <v>15489.2</v>
      </c>
      <c r="H10" s="3">
        <v>2791.7</v>
      </c>
      <c r="I10" s="3">
        <v>1981.2</v>
      </c>
      <c r="J10" s="3">
        <v>300.2</v>
      </c>
      <c r="K10" s="3">
        <v>110.1</v>
      </c>
      <c r="L10" s="3" t="s">
        <v>16</v>
      </c>
      <c r="M10" s="4" t="s">
        <v>156</v>
      </c>
    </row>
    <row r="11" spans="1:13" x14ac:dyDescent="0.3">
      <c r="A11" s="3" t="s">
        <v>19</v>
      </c>
      <c r="B11" s="3" t="s">
        <v>166</v>
      </c>
      <c r="C11" s="3" t="s">
        <v>15</v>
      </c>
      <c r="D11" s="3">
        <v>2.83</v>
      </c>
      <c r="E11" s="3" t="s">
        <v>13</v>
      </c>
      <c r="F11" s="3">
        <v>381126.8</v>
      </c>
      <c r="G11" s="3">
        <v>15399.2</v>
      </c>
      <c r="H11" s="3">
        <v>2731.6</v>
      </c>
      <c r="I11" s="3">
        <v>1891.1</v>
      </c>
      <c r="J11" s="3">
        <v>520.29999999999995</v>
      </c>
      <c r="K11" s="3">
        <v>150.1</v>
      </c>
      <c r="L11" s="3" t="s">
        <v>16</v>
      </c>
      <c r="M11" s="4" t="s">
        <v>156</v>
      </c>
    </row>
    <row r="12" spans="1:13" x14ac:dyDescent="0.3">
      <c r="A12" s="3" t="s">
        <v>19</v>
      </c>
      <c r="B12" s="3" t="s">
        <v>167</v>
      </c>
      <c r="C12" s="3" t="s">
        <v>15</v>
      </c>
      <c r="D12" s="3">
        <v>2.83</v>
      </c>
      <c r="E12" s="3" t="s">
        <v>13</v>
      </c>
      <c r="F12" s="3">
        <v>397066.2</v>
      </c>
      <c r="G12" s="3">
        <v>16740</v>
      </c>
      <c r="H12" s="3">
        <v>2991.8</v>
      </c>
      <c r="I12" s="3">
        <v>1781.1</v>
      </c>
      <c r="J12" s="3">
        <v>200.1</v>
      </c>
      <c r="K12" s="3">
        <v>100.1</v>
      </c>
      <c r="L12" s="3" t="s">
        <v>16</v>
      </c>
      <c r="M12" s="4" t="s">
        <v>156</v>
      </c>
    </row>
    <row r="13" spans="1:13" x14ac:dyDescent="0.3">
      <c r="A13" s="3" t="s">
        <v>19</v>
      </c>
      <c r="B13" s="3" t="s">
        <v>168</v>
      </c>
      <c r="C13" s="3" t="s">
        <v>15</v>
      </c>
      <c r="D13" s="3">
        <v>2.83</v>
      </c>
      <c r="E13" s="3" t="s">
        <v>13</v>
      </c>
      <c r="F13" s="3">
        <v>360854.7</v>
      </c>
      <c r="G13" s="3">
        <v>15149</v>
      </c>
      <c r="H13" s="3">
        <v>2481.5</v>
      </c>
      <c r="I13" s="3">
        <v>1841.1</v>
      </c>
      <c r="J13" s="3">
        <v>220.1</v>
      </c>
      <c r="K13" s="3">
        <v>90.1</v>
      </c>
      <c r="L13" s="3" t="s">
        <v>16</v>
      </c>
      <c r="M13" s="4" t="s">
        <v>156</v>
      </c>
    </row>
    <row r="14" spans="1:13" x14ac:dyDescent="0.3">
      <c r="A14" s="3" t="s">
        <v>19</v>
      </c>
      <c r="B14" s="3" t="s">
        <v>169</v>
      </c>
      <c r="C14" s="3" t="s">
        <v>15</v>
      </c>
      <c r="D14" s="3">
        <v>2.83</v>
      </c>
      <c r="E14" s="3" t="s">
        <v>13</v>
      </c>
      <c r="F14" s="3">
        <v>350718.7</v>
      </c>
      <c r="G14" s="3">
        <v>14118.4</v>
      </c>
      <c r="H14" s="3">
        <v>2881.7</v>
      </c>
      <c r="I14" s="3">
        <v>1530.9</v>
      </c>
      <c r="J14" s="3">
        <v>130.1</v>
      </c>
      <c r="K14" s="3">
        <v>140.1</v>
      </c>
      <c r="L14" s="3" t="s">
        <v>16</v>
      </c>
      <c r="M14" s="4" t="s">
        <v>156</v>
      </c>
    </row>
    <row r="15" spans="1:13" x14ac:dyDescent="0.3">
      <c r="A15" s="3" t="s">
        <v>19</v>
      </c>
      <c r="B15" s="3" t="s">
        <v>170</v>
      </c>
      <c r="C15" s="3" t="s">
        <v>15</v>
      </c>
      <c r="D15" s="3">
        <v>2.83</v>
      </c>
      <c r="E15" s="3" t="s">
        <v>13</v>
      </c>
      <c r="F15" s="3">
        <v>366458</v>
      </c>
      <c r="G15" s="3">
        <v>15529.2</v>
      </c>
      <c r="H15" s="3">
        <v>2781.7</v>
      </c>
      <c r="I15" s="3">
        <v>2081.1999999999998</v>
      </c>
      <c r="J15" s="3">
        <v>400.2</v>
      </c>
      <c r="K15" s="3">
        <v>240.1</v>
      </c>
      <c r="L15" s="3" t="s">
        <v>16</v>
      </c>
      <c r="M15" s="4" t="s">
        <v>156</v>
      </c>
    </row>
    <row r="16" spans="1:13" x14ac:dyDescent="0.3">
      <c r="A16" s="3" t="s">
        <v>19</v>
      </c>
      <c r="B16" s="3" t="s">
        <v>171</v>
      </c>
      <c r="C16" s="3" t="s">
        <v>15</v>
      </c>
      <c r="D16" s="3">
        <v>2.83</v>
      </c>
      <c r="E16" s="3" t="s">
        <v>13</v>
      </c>
      <c r="F16" s="3">
        <v>450888.3</v>
      </c>
      <c r="G16" s="3">
        <v>18400.900000000001</v>
      </c>
      <c r="H16" s="3">
        <v>3512.1</v>
      </c>
      <c r="I16" s="3">
        <v>2141.3000000000002</v>
      </c>
      <c r="J16" s="3">
        <v>390.2</v>
      </c>
      <c r="K16" s="3">
        <v>180.1</v>
      </c>
      <c r="L16" s="3" t="s">
        <v>16</v>
      </c>
      <c r="M16" s="4" t="s">
        <v>156</v>
      </c>
    </row>
    <row r="17" spans="1:13" x14ac:dyDescent="0.3">
      <c r="A17" s="3" t="s">
        <v>19</v>
      </c>
      <c r="B17" s="3" t="s">
        <v>172</v>
      </c>
      <c r="C17" s="3" t="s">
        <v>15</v>
      </c>
      <c r="D17" s="3">
        <v>2.83</v>
      </c>
      <c r="E17" s="3" t="s">
        <v>13</v>
      </c>
      <c r="F17" s="3">
        <v>395645.4</v>
      </c>
      <c r="G17" s="3">
        <v>16209.6</v>
      </c>
      <c r="H17" s="3">
        <v>3161.9</v>
      </c>
      <c r="I17" s="3">
        <v>2071.1999999999998</v>
      </c>
      <c r="J17" s="3">
        <v>450.3</v>
      </c>
      <c r="K17" s="3">
        <v>200.1</v>
      </c>
      <c r="L17" s="3" t="s">
        <v>16</v>
      </c>
      <c r="M17" s="4" t="s">
        <v>156</v>
      </c>
    </row>
    <row r="18" spans="1:13" x14ac:dyDescent="0.3">
      <c r="A18" s="3" t="s">
        <v>19</v>
      </c>
      <c r="B18" s="3" t="s">
        <v>173</v>
      </c>
      <c r="C18" s="3" t="s">
        <v>15</v>
      </c>
      <c r="D18" s="3">
        <v>2.83</v>
      </c>
      <c r="E18" s="3" t="s">
        <v>13</v>
      </c>
      <c r="F18" s="3">
        <v>438590.9</v>
      </c>
      <c r="G18" s="3">
        <v>17900.7</v>
      </c>
      <c r="H18" s="3">
        <v>3051.8</v>
      </c>
      <c r="I18" s="3">
        <v>1991.2</v>
      </c>
      <c r="J18" s="3">
        <v>320.2</v>
      </c>
      <c r="K18" s="3">
        <v>160.1</v>
      </c>
      <c r="L18" s="3" t="s">
        <v>16</v>
      </c>
      <c r="M18" s="4" t="s">
        <v>156</v>
      </c>
    </row>
    <row r="19" spans="1:13" x14ac:dyDescent="0.3">
      <c r="A19" s="3" t="s">
        <v>19</v>
      </c>
      <c r="B19" s="3" t="s">
        <v>174</v>
      </c>
      <c r="C19" s="3" t="s">
        <v>15</v>
      </c>
      <c r="D19" s="3">
        <v>2.83</v>
      </c>
      <c r="E19" s="3" t="s">
        <v>13</v>
      </c>
      <c r="F19" s="3">
        <v>466547.6</v>
      </c>
      <c r="G19" s="3">
        <v>18621.099999999999</v>
      </c>
      <c r="H19" s="3">
        <v>3492.1</v>
      </c>
      <c r="I19" s="3">
        <v>2281.4</v>
      </c>
      <c r="J19" s="3">
        <v>470.3</v>
      </c>
      <c r="K19" s="3">
        <v>190.1</v>
      </c>
      <c r="L19" s="3" t="s">
        <v>16</v>
      </c>
      <c r="M19" s="4" t="s">
        <v>156</v>
      </c>
    </row>
    <row r="20" spans="1:13" x14ac:dyDescent="0.3">
      <c r="A20" s="3" t="s">
        <v>19</v>
      </c>
      <c r="B20" s="3" t="s">
        <v>175</v>
      </c>
      <c r="C20" s="3" t="s">
        <v>15</v>
      </c>
      <c r="D20" s="3">
        <v>2.83</v>
      </c>
      <c r="E20" s="3" t="s">
        <v>13</v>
      </c>
      <c r="F20" s="3">
        <v>441582.7</v>
      </c>
      <c r="G20" s="3">
        <v>17200.2</v>
      </c>
      <c r="H20" s="3">
        <v>2821.7</v>
      </c>
      <c r="I20" s="3">
        <v>1370.8</v>
      </c>
      <c r="J20" s="3">
        <v>220.1</v>
      </c>
      <c r="K20" s="3">
        <v>90.1</v>
      </c>
      <c r="L20" s="3" t="s">
        <v>16</v>
      </c>
      <c r="M20" s="4" t="s">
        <v>156</v>
      </c>
    </row>
    <row r="21" spans="1:13" x14ac:dyDescent="0.3">
      <c r="A21" s="3" t="s">
        <v>19</v>
      </c>
      <c r="B21" s="3" t="s">
        <v>176</v>
      </c>
      <c r="C21" s="3" t="s">
        <v>15</v>
      </c>
      <c r="D21" s="3">
        <v>2.83</v>
      </c>
      <c r="E21" s="3" t="s">
        <v>13</v>
      </c>
      <c r="F21" s="3">
        <v>420330.1</v>
      </c>
      <c r="G21" s="3">
        <v>16539.8</v>
      </c>
      <c r="H21" s="3">
        <v>3031.8</v>
      </c>
      <c r="I21" s="3">
        <v>1841.1</v>
      </c>
      <c r="J21" s="3">
        <v>280.2</v>
      </c>
      <c r="K21" s="3">
        <v>60</v>
      </c>
      <c r="L21" s="3" t="s">
        <v>16</v>
      </c>
      <c r="M21" s="4" t="s">
        <v>156</v>
      </c>
    </row>
    <row r="22" spans="1:13" x14ac:dyDescent="0.3">
      <c r="A22" s="3" t="s">
        <v>19</v>
      </c>
      <c r="B22" s="3" t="s">
        <v>177</v>
      </c>
      <c r="C22" s="3" t="s">
        <v>15</v>
      </c>
      <c r="D22" s="3">
        <v>2.83</v>
      </c>
      <c r="E22" s="3" t="s">
        <v>13</v>
      </c>
      <c r="F22" s="3">
        <v>429705.7</v>
      </c>
      <c r="G22" s="3">
        <v>17380.3</v>
      </c>
      <c r="H22" s="3">
        <v>2621.6</v>
      </c>
      <c r="I22" s="3">
        <v>1380.8</v>
      </c>
      <c r="J22" s="3">
        <v>150.1</v>
      </c>
      <c r="K22" s="3">
        <v>50</v>
      </c>
      <c r="L22" s="3" t="s">
        <v>16</v>
      </c>
      <c r="M22" s="4" t="s">
        <v>156</v>
      </c>
    </row>
    <row r="23" spans="1:13" x14ac:dyDescent="0.3">
      <c r="A23" s="3" t="s">
        <v>19</v>
      </c>
      <c r="B23" s="3" t="s">
        <v>178</v>
      </c>
      <c r="C23" s="3" t="s">
        <v>15</v>
      </c>
      <c r="D23" s="3">
        <v>2.83</v>
      </c>
      <c r="E23" s="3" t="s">
        <v>13</v>
      </c>
      <c r="F23" s="3">
        <v>449367.3</v>
      </c>
      <c r="G23" s="3">
        <v>17760.599999999999</v>
      </c>
      <c r="H23" s="3">
        <v>2721.6</v>
      </c>
      <c r="I23" s="3">
        <v>1200.7</v>
      </c>
      <c r="J23" s="3">
        <v>100.1</v>
      </c>
      <c r="K23" s="3">
        <v>20</v>
      </c>
      <c r="L23" s="3" t="s">
        <v>16</v>
      </c>
      <c r="M23" s="4" t="s">
        <v>156</v>
      </c>
    </row>
    <row r="24" spans="1:13" x14ac:dyDescent="0.3">
      <c r="A24" s="3" t="s">
        <v>19</v>
      </c>
      <c r="B24" s="3" t="s">
        <v>179</v>
      </c>
      <c r="C24" s="3" t="s">
        <v>15</v>
      </c>
      <c r="D24" s="3">
        <v>2.83</v>
      </c>
      <c r="E24" s="3" t="s">
        <v>13</v>
      </c>
      <c r="F24" s="3">
        <v>421971</v>
      </c>
      <c r="G24" s="3">
        <v>16509.8</v>
      </c>
      <c r="H24" s="3">
        <v>2541.5</v>
      </c>
      <c r="I24" s="3">
        <v>960.6</v>
      </c>
      <c r="J24" s="3">
        <v>60</v>
      </c>
      <c r="K24" s="3">
        <v>20</v>
      </c>
      <c r="L24" s="3" t="s">
        <v>16</v>
      </c>
      <c r="M24" s="4" t="s">
        <v>156</v>
      </c>
    </row>
    <row r="25" spans="1:13" x14ac:dyDescent="0.3">
      <c r="A25" s="3" t="s">
        <v>19</v>
      </c>
      <c r="B25" s="3" t="s">
        <v>180</v>
      </c>
      <c r="C25" s="3" t="s">
        <v>15</v>
      </c>
      <c r="D25" s="3">
        <v>2.83</v>
      </c>
      <c r="E25" s="3" t="s">
        <v>13</v>
      </c>
      <c r="F25" s="3">
        <v>468848.9</v>
      </c>
      <c r="G25" s="3">
        <v>18010.7</v>
      </c>
      <c r="H25" s="3">
        <v>2851.7</v>
      </c>
      <c r="I25" s="3">
        <v>1020.6</v>
      </c>
      <c r="J25" s="3">
        <v>80</v>
      </c>
      <c r="K25" s="3">
        <v>10</v>
      </c>
      <c r="L25" s="3" t="s">
        <v>16</v>
      </c>
      <c r="M25" s="4" t="s">
        <v>156</v>
      </c>
    </row>
    <row r="26" spans="1:13" x14ac:dyDescent="0.3">
      <c r="A26" s="3" t="s">
        <v>19</v>
      </c>
      <c r="B26" s="3" t="s">
        <v>181</v>
      </c>
      <c r="C26" s="3" t="s">
        <v>15</v>
      </c>
      <c r="D26" s="3">
        <v>2.83</v>
      </c>
      <c r="E26" s="3" t="s">
        <v>13</v>
      </c>
      <c r="F26" s="3">
        <v>428955.2</v>
      </c>
      <c r="G26" s="3">
        <v>16179.6</v>
      </c>
      <c r="H26" s="3">
        <v>2121.3000000000002</v>
      </c>
      <c r="I26" s="3">
        <v>840.5</v>
      </c>
      <c r="J26" s="3">
        <v>40</v>
      </c>
      <c r="K26" s="3">
        <v>20</v>
      </c>
      <c r="L26" s="3" t="s">
        <v>16</v>
      </c>
      <c r="M26" s="4" t="s">
        <v>156</v>
      </c>
    </row>
    <row r="27" spans="1:13" x14ac:dyDescent="0.3">
      <c r="A27" s="3" t="s">
        <v>19</v>
      </c>
      <c r="B27" s="3" t="s">
        <v>182</v>
      </c>
      <c r="C27" s="3" t="s">
        <v>15</v>
      </c>
      <c r="D27" s="3">
        <v>2.83</v>
      </c>
      <c r="E27" s="3" t="s">
        <v>13</v>
      </c>
      <c r="F27" s="3">
        <v>423481.9</v>
      </c>
      <c r="G27" s="3">
        <v>15179</v>
      </c>
      <c r="H27" s="3">
        <v>2071.1999999999998</v>
      </c>
      <c r="I27" s="3">
        <v>580.29999999999995</v>
      </c>
      <c r="J27" s="3">
        <v>0</v>
      </c>
      <c r="K27" s="3">
        <v>0</v>
      </c>
      <c r="L27" s="3" t="s">
        <v>16</v>
      </c>
      <c r="M27" s="4" t="s">
        <v>156</v>
      </c>
    </row>
    <row r="28" spans="1:13" x14ac:dyDescent="0.3">
      <c r="A28" s="3" t="s">
        <v>19</v>
      </c>
      <c r="B28" s="3" t="s">
        <v>183</v>
      </c>
      <c r="C28" s="3" t="s">
        <v>15</v>
      </c>
      <c r="D28" s="3">
        <v>2.83</v>
      </c>
      <c r="E28" s="3" t="s">
        <v>13</v>
      </c>
      <c r="F28" s="3">
        <v>475152.7</v>
      </c>
      <c r="G28" s="3">
        <v>17880.599999999999</v>
      </c>
      <c r="H28" s="3">
        <v>2501.5</v>
      </c>
      <c r="I28" s="3">
        <v>760.5</v>
      </c>
      <c r="J28" s="3">
        <v>20</v>
      </c>
      <c r="K28" s="3">
        <v>20</v>
      </c>
      <c r="L28" s="3" t="s">
        <v>16</v>
      </c>
      <c r="M28" s="4" t="s">
        <v>156</v>
      </c>
    </row>
    <row r="29" spans="1:13" x14ac:dyDescent="0.3">
      <c r="A29" s="3" t="s">
        <v>19</v>
      </c>
      <c r="B29" s="3" t="s">
        <v>184</v>
      </c>
      <c r="C29" s="3" t="s">
        <v>15</v>
      </c>
      <c r="D29" s="3">
        <v>2.83</v>
      </c>
      <c r="E29" s="3" t="s">
        <v>13</v>
      </c>
      <c r="F29" s="3">
        <v>463015.5</v>
      </c>
      <c r="G29" s="3">
        <v>17360.3</v>
      </c>
      <c r="H29" s="3">
        <v>2231.3000000000002</v>
      </c>
      <c r="I29" s="3">
        <v>790.5</v>
      </c>
      <c r="J29" s="3">
        <v>10</v>
      </c>
      <c r="K29" s="3">
        <v>10</v>
      </c>
      <c r="L29" s="3" t="s">
        <v>16</v>
      </c>
      <c r="M29" s="4" t="s">
        <v>156</v>
      </c>
    </row>
    <row r="30" spans="1:13" x14ac:dyDescent="0.3">
      <c r="A30" s="3" t="s">
        <v>19</v>
      </c>
      <c r="B30" s="3" t="s">
        <v>185</v>
      </c>
      <c r="C30" s="3" t="s">
        <v>15</v>
      </c>
      <c r="D30" s="3">
        <v>2.83</v>
      </c>
      <c r="E30" s="3" t="s">
        <v>13</v>
      </c>
      <c r="F30" s="3">
        <v>429195.3</v>
      </c>
      <c r="G30" s="3">
        <v>15149</v>
      </c>
      <c r="H30" s="3">
        <v>2271.4</v>
      </c>
      <c r="I30" s="3">
        <v>460.3</v>
      </c>
      <c r="J30" s="3">
        <v>40</v>
      </c>
      <c r="K30" s="3">
        <v>20</v>
      </c>
      <c r="L30" s="3" t="s">
        <v>16</v>
      </c>
      <c r="M30" s="4" t="s">
        <v>156</v>
      </c>
    </row>
    <row r="31" spans="1:13" x14ac:dyDescent="0.3">
      <c r="A31" s="3" t="s">
        <v>19</v>
      </c>
      <c r="B31" s="3" t="s">
        <v>186</v>
      </c>
      <c r="C31" s="3" t="s">
        <v>15</v>
      </c>
      <c r="D31" s="3">
        <v>2.83</v>
      </c>
      <c r="E31" s="3" t="s">
        <v>13</v>
      </c>
      <c r="F31" s="3">
        <v>399327.6</v>
      </c>
      <c r="G31" s="3">
        <v>15079</v>
      </c>
      <c r="H31" s="3">
        <v>2321.4</v>
      </c>
      <c r="I31" s="3">
        <v>690.4</v>
      </c>
      <c r="J31" s="3">
        <v>110.1</v>
      </c>
      <c r="K31" s="3">
        <v>50</v>
      </c>
      <c r="L31" s="3" t="s">
        <v>16</v>
      </c>
      <c r="M31" s="4" t="s">
        <v>156</v>
      </c>
    </row>
    <row r="32" spans="1:13" x14ac:dyDescent="0.3">
      <c r="A32" s="3" t="s">
        <v>19</v>
      </c>
      <c r="B32" s="3" t="s">
        <v>187</v>
      </c>
      <c r="C32" s="3" t="s">
        <v>15</v>
      </c>
      <c r="D32" s="3">
        <v>2.83</v>
      </c>
      <c r="E32" s="3" t="s">
        <v>13</v>
      </c>
      <c r="F32" s="3">
        <v>411755</v>
      </c>
      <c r="G32" s="3">
        <v>15309.1</v>
      </c>
      <c r="H32" s="3">
        <v>2211.3000000000002</v>
      </c>
      <c r="I32" s="3">
        <v>880.5</v>
      </c>
      <c r="J32" s="3">
        <v>130.1</v>
      </c>
      <c r="K32" s="3">
        <v>60</v>
      </c>
      <c r="L32" s="3" t="s">
        <v>16</v>
      </c>
      <c r="M32" s="4" t="s">
        <v>156</v>
      </c>
    </row>
    <row r="33" spans="1:13" x14ac:dyDescent="0.3">
      <c r="A33" s="3" t="s">
        <v>19</v>
      </c>
      <c r="B33" s="3" t="s">
        <v>188</v>
      </c>
      <c r="C33" s="3" t="s">
        <v>15</v>
      </c>
      <c r="D33" s="3">
        <v>2.83</v>
      </c>
      <c r="E33" s="3" t="s">
        <v>13</v>
      </c>
      <c r="F33" s="3">
        <v>428775.1</v>
      </c>
      <c r="G33" s="3">
        <v>14428.6</v>
      </c>
      <c r="H33" s="3">
        <v>2051.1999999999998</v>
      </c>
      <c r="I33" s="3">
        <v>780.5</v>
      </c>
      <c r="J33" s="3">
        <v>50</v>
      </c>
      <c r="K33" s="3">
        <v>20</v>
      </c>
      <c r="L33" s="3" t="s">
        <v>16</v>
      </c>
      <c r="M33" s="4" t="s">
        <v>156</v>
      </c>
    </row>
    <row r="34" spans="1:13" x14ac:dyDescent="0.3">
      <c r="A34" s="3" t="s">
        <v>19</v>
      </c>
      <c r="B34" s="3" t="s">
        <v>189</v>
      </c>
      <c r="C34" s="3" t="s">
        <v>15</v>
      </c>
      <c r="D34" s="3">
        <v>2.83</v>
      </c>
      <c r="E34" s="3" t="s">
        <v>13</v>
      </c>
      <c r="F34" s="3">
        <v>408092.8</v>
      </c>
      <c r="G34" s="3">
        <v>15059</v>
      </c>
      <c r="H34" s="3">
        <v>2141.3000000000002</v>
      </c>
      <c r="I34" s="3">
        <v>770.5</v>
      </c>
      <c r="J34" s="3">
        <v>150.1</v>
      </c>
      <c r="K34" s="3">
        <v>10</v>
      </c>
      <c r="L34" s="3" t="s">
        <v>16</v>
      </c>
      <c r="M34" s="4" t="s">
        <v>156</v>
      </c>
    </row>
    <row r="35" spans="1:13" x14ac:dyDescent="0.3">
      <c r="A35" s="3" t="s">
        <v>19</v>
      </c>
      <c r="B35" s="3" t="s">
        <v>190</v>
      </c>
      <c r="C35" s="3" t="s">
        <v>15</v>
      </c>
      <c r="D35" s="3">
        <v>2.83</v>
      </c>
      <c r="E35" s="3" t="s">
        <v>13</v>
      </c>
      <c r="F35" s="3">
        <v>466477.5</v>
      </c>
      <c r="G35" s="3">
        <v>17450.400000000001</v>
      </c>
      <c r="H35" s="3">
        <v>2321.4</v>
      </c>
      <c r="I35" s="3">
        <v>850.5</v>
      </c>
      <c r="J35" s="3">
        <v>50</v>
      </c>
      <c r="K35" s="3">
        <v>20</v>
      </c>
      <c r="L35" s="3" t="s">
        <v>16</v>
      </c>
      <c r="M35" s="4" t="s">
        <v>156</v>
      </c>
    </row>
    <row r="36" spans="1:13" x14ac:dyDescent="0.3">
      <c r="A36" s="3" t="s">
        <v>19</v>
      </c>
      <c r="B36" s="3" t="s">
        <v>191</v>
      </c>
      <c r="C36" s="3" t="s">
        <v>15</v>
      </c>
      <c r="D36" s="3">
        <v>2.83</v>
      </c>
      <c r="E36" s="3" t="s">
        <v>13</v>
      </c>
      <c r="F36" s="3">
        <v>469939.6</v>
      </c>
      <c r="G36" s="3">
        <v>17080.2</v>
      </c>
      <c r="H36" s="3">
        <v>2411.4</v>
      </c>
      <c r="I36" s="3">
        <v>770.5</v>
      </c>
      <c r="J36" s="3">
        <v>70</v>
      </c>
      <c r="K36" s="3">
        <v>10</v>
      </c>
      <c r="L36" s="3" t="s">
        <v>16</v>
      </c>
      <c r="M36" s="4" t="s">
        <v>156</v>
      </c>
    </row>
    <row r="37" spans="1:13" x14ac:dyDescent="0.3">
      <c r="A37" s="3" t="s">
        <v>19</v>
      </c>
      <c r="B37" s="3" t="s">
        <v>192</v>
      </c>
      <c r="C37" s="3" t="s">
        <v>15</v>
      </c>
      <c r="D37" s="3">
        <v>2.83</v>
      </c>
      <c r="E37" s="3" t="s">
        <v>13</v>
      </c>
      <c r="F37" s="3">
        <v>459393.3</v>
      </c>
      <c r="G37" s="3">
        <v>16890</v>
      </c>
      <c r="H37" s="3">
        <v>2321.4</v>
      </c>
      <c r="I37" s="3">
        <v>830.5</v>
      </c>
      <c r="J37" s="3">
        <v>20</v>
      </c>
      <c r="K37" s="3">
        <v>20</v>
      </c>
      <c r="L37" s="3" t="s">
        <v>16</v>
      </c>
      <c r="M37" s="4" t="s">
        <v>156</v>
      </c>
    </row>
    <row r="38" spans="1:13" x14ac:dyDescent="0.3">
      <c r="A38" s="3" t="s">
        <v>19</v>
      </c>
      <c r="B38" s="3" t="s">
        <v>193</v>
      </c>
      <c r="C38" s="3" t="s">
        <v>15</v>
      </c>
      <c r="D38" s="3">
        <v>2.83</v>
      </c>
      <c r="E38" s="3" t="s">
        <v>13</v>
      </c>
      <c r="F38" s="3">
        <v>449987.7</v>
      </c>
      <c r="G38" s="3">
        <v>17210.2</v>
      </c>
      <c r="H38" s="3">
        <v>2421.4</v>
      </c>
      <c r="I38" s="3">
        <v>800.5</v>
      </c>
      <c r="J38" s="3">
        <v>50</v>
      </c>
      <c r="K38" s="3">
        <v>10</v>
      </c>
      <c r="L38" s="3" t="s">
        <v>16</v>
      </c>
      <c r="M38" s="4" t="s">
        <v>156</v>
      </c>
    </row>
    <row r="39" spans="1:13" x14ac:dyDescent="0.3">
      <c r="A39" s="3" t="s">
        <v>19</v>
      </c>
      <c r="B39" s="3" t="s">
        <v>194</v>
      </c>
      <c r="C39" s="3" t="s">
        <v>15</v>
      </c>
      <c r="D39" s="3">
        <v>2.83</v>
      </c>
      <c r="E39" s="3" t="s">
        <v>13</v>
      </c>
      <c r="F39" s="3">
        <v>416607.8</v>
      </c>
      <c r="G39" s="3">
        <v>15709.3</v>
      </c>
      <c r="H39" s="3">
        <v>2211.3000000000002</v>
      </c>
      <c r="I39" s="3">
        <v>580.29999999999995</v>
      </c>
      <c r="J39" s="3">
        <v>60</v>
      </c>
      <c r="K39" s="3">
        <v>10</v>
      </c>
      <c r="L39" s="3" t="s">
        <v>16</v>
      </c>
      <c r="M39" s="4" t="s">
        <v>156</v>
      </c>
    </row>
    <row r="40" spans="1:13" x14ac:dyDescent="0.3">
      <c r="A40" s="3" t="s">
        <v>19</v>
      </c>
      <c r="B40" s="3" t="s">
        <v>195</v>
      </c>
      <c r="C40" s="3" t="s">
        <v>15</v>
      </c>
      <c r="D40" s="3">
        <v>2.83</v>
      </c>
      <c r="E40" s="3" t="s">
        <v>13</v>
      </c>
      <c r="F40" s="3">
        <v>432697.4</v>
      </c>
      <c r="G40" s="3">
        <v>15669.3</v>
      </c>
      <c r="H40" s="3">
        <v>2051.1999999999998</v>
      </c>
      <c r="I40" s="3">
        <v>540.29999999999995</v>
      </c>
      <c r="J40" s="3">
        <v>40</v>
      </c>
      <c r="K40" s="3">
        <v>30</v>
      </c>
      <c r="L40" s="3" t="s">
        <v>16</v>
      </c>
      <c r="M40" s="4" t="s">
        <v>156</v>
      </c>
    </row>
    <row r="41" spans="1:13" x14ac:dyDescent="0.3">
      <c r="A41" s="3" t="s">
        <v>19</v>
      </c>
      <c r="B41" s="3" t="s">
        <v>196</v>
      </c>
      <c r="C41" s="3" t="s">
        <v>15</v>
      </c>
      <c r="D41" s="3">
        <v>2.83</v>
      </c>
      <c r="E41" s="3" t="s">
        <v>13</v>
      </c>
      <c r="F41" s="3">
        <v>391573</v>
      </c>
      <c r="G41" s="3">
        <v>14428.6</v>
      </c>
      <c r="H41" s="3">
        <v>1781.1</v>
      </c>
      <c r="I41" s="3">
        <v>520.29999999999995</v>
      </c>
      <c r="J41" s="3">
        <v>60</v>
      </c>
      <c r="K41" s="3">
        <v>20</v>
      </c>
      <c r="L41" s="3" t="s">
        <v>16</v>
      </c>
      <c r="M41" s="4" t="s">
        <v>156</v>
      </c>
    </row>
    <row r="42" spans="1:13" x14ac:dyDescent="0.3">
      <c r="A42" s="3" t="s">
        <v>19</v>
      </c>
      <c r="B42" s="3" t="s">
        <v>197</v>
      </c>
      <c r="C42" s="3" t="s">
        <v>15</v>
      </c>
      <c r="D42" s="3">
        <v>2.83</v>
      </c>
      <c r="E42" s="3" t="s">
        <v>13</v>
      </c>
      <c r="F42" s="3">
        <v>409003.3</v>
      </c>
      <c r="G42" s="3">
        <v>15289.1</v>
      </c>
      <c r="H42" s="3">
        <v>2111.3000000000002</v>
      </c>
      <c r="I42" s="3">
        <v>580.29999999999995</v>
      </c>
      <c r="J42" s="3">
        <v>40</v>
      </c>
      <c r="K42" s="3">
        <v>10</v>
      </c>
      <c r="L42" s="3" t="s">
        <v>16</v>
      </c>
      <c r="M42" s="4" t="s">
        <v>156</v>
      </c>
    </row>
    <row r="43" spans="1:13" x14ac:dyDescent="0.3">
      <c r="A43" s="3" t="s">
        <v>19</v>
      </c>
      <c r="B43" s="3" t="s">
        <v>198</v>
      </c>
      <c r="C43" s="3" t="s">
        <v>15</v>
      </c>
      <c r="D43" s="3">
        <v>2.83</v>
      </c>
      <c r="E43" s="3" t="s">
        <v>13</v>
      </c>
      <c r="F43" s="3">
        <v>414236.4</v>
      </c>
      <c r="G43" s="3">
        <v>15419.2</v>
      </c>
      <c r="H43" s="3">
        <v>2101.3000000000002</v>
      </c>
      <c r="I43" s="3">
        <v>540.29999999999995</v>
      </c>
      <c r="J43" s="3">
        <v>50</v>
      </c>
      <c r="K43" s="3">
        <v>10</v>
      </c>
      <c r="L43" s="3" t="s">
        <v>16</v>
      </c>
      <c r="M43" s="4" t="s">
        <v>156</v>
      </c>
    </row>
    <row r="44" spans="1:13" x14ac:dyDescent="0.3">
      <c r="A44" s="3" t="s">
        <v>19</v>
      </c>
      <c r="B44" s="3" t="s">
        <v>199</v>
      </c>
      <c r="C44" s="3" t="s">
        <v>15</v>
      </c>
      <c r="D44" s="3">
        <v>2.83</v>
      </c>
      <c r="E44" s="3" t="s">
        <v>13</v>
      </c>
      <c r="F44" s="3">
        <v>455711.1</v>
      </c>
      <c r="G44" s="3">
        <v>17440.400000000001</v>
      </c>
      <c r="H44" s="3">
        <v>2331.4</v>
      </c>
      <c r="I44" s="3">
        <v>790.5</v>
      </c>
      <c r="J44" s="3">
        <v>50</v>
      </c>
      <c r="K44" s="3">
        <v>10</v>
      </c>
      <c r="L44" s="3" t="s">
        <v>16</v>
      </c>
      <c r="M44" s="4" t="s">
        <v>156</v>
      </c>
    </row>
    <row r="45" spans="1:13" x14ac:dyDescent="0.3">
      <c r="A45" s="3" t="s">
        <v>19</v>
      </c>
      <c r="B45" s="3" t="s">
        <v>200</v>
      </c>
      <c r="C45" s="3" t="s">
        <v>15</v>
      </c>
      <c r="D45" s="3">
        <v>2.83</v>
      </c>
      <c r="E45" s="3" t="s">
        <v>13</v>
      </c>
      <c r="F45" s="3">
        <v>406241.7</v>
      </c>
      <c r="G45" s="3">
        <v>16249.7</v>
      </c>
      <c r="H45" s="3">
        <v>2001.2</v>
      </c>
      <c r="I45" s="3">
        <v>450.3</v>
      </c>
      <c r="J45" s="3">
        <v>10</v>
      </c>
      <c r="K45" s="3">
        <v>10</v>
      </c>
      <c r="L45" s="3" t="s">
        <v>16</v>
      </c>
      <c r="M45" s="4" t="s">
        <v>156</v>
      </c>
    </row>
    <row r="46" spans="1:13" x14ac:dyDescent="0.3">
      <c r="A46" s="3" t="s">
        <v>19</v>
      </c>
      <c r="B46" s="3" t="s">
        <v>201</v>
      </c>
      <c r="C46" s="3" t="s">
        <v>15</v>
      </c>
      <c r="D46" s="3">
        <v>2.83</v>
      </c>
      <c r="E46" s="3" t="s">
        <v>13</v>
      </c>
      <c r="F46" s="3">
        <v>444084.2</v>
      </c>
      <c r="G46" s="3">
        <v>17580.5</v>
      </c>
      <c r="H46" s="3">
        <v>2661.6</v>
      </c>
      <c r="I46" s="3">
        <v>600.4</v>
      </c>
      <c r="J46" s="3">
        <v>80</v>
      </c>
      <c r="K46" s="3">
        <v>10</v>
      </c>
      <c r="L46" s="3" t="s">
        <v>16</v>
      </c>
      <c r="M46" s="4" t="s">
        <v>156</v>
      </c>
    </row>
    <row r="47" spans="1:13" x14ac:dyDescent="0.3">
      <c r="A47" s="3" t="s">
        <v>19</v>
      </c>
      <c r="B47" s="3" t="s">
        <v>64</v>
      </c>
      <c r="C47" s="3" t="s">
        <v>15</v>
      </c>
      <c r="D47" s="3">
        <v>2.83</v>
      </c>
      <c r="E47" s="3" t="s">
        <v>13</v>
      </c>
      <c r="F47" s="3">
        <v>387630.6</v>
      </c>
      <c r="G47" s="3">
        <v>15289.1</v>
      </c>
      <c r="H47" s="3">
        <v>1961.2</v>
      </c>
      <c r="I47" s="3">
        <v>610.4</v>
      </c>
      <c r="J47" s="3">
        <v>30</v>
      </c>
      <c r="K47" s="3">
        <v>0</v>
      </c>
      <c r="L47" s="3" t="s">
        <v>16</v>
      </c>
      <c r="M47" s="4" t="s">
        <v>156</v>
      </c>
    </row>
    <row r="48" spans="1:13" x14ac:dyDescent="0.3">
      <c r="A48" s="3" t="s">
        <v>19</v>
      </c>
      <c r="B48" s="3" t="s">
        <v>202</v>
      </c>
      <c r="C48" s="3" t="s">
        <v>15</v>
      </c>
      <c r="D48" s="3">
        <v>2.83</v>
      </c>
      <c r="E48" s="3" t="s">
        <v>13</v>
      </c>
      <c r="F48" s="3">
        <v>457672.3</v>
      </c>
      <c r="G48" s="3">
        <v>18891.2</v>
      </c>
      <c r="H48" s="3">
        <v>2471.5</v>
      </c>
      <c r="I48" s="3">
        <v>910.5</v>
      </c>
      <c r="J48" s="3">
        <v>190.1</v>
      </c>
      <c r="K48" s="3">
        <v>30</v>
      </c>
      <c r="L48" s="3" t="s">
        <v>16</v>
      </c>
      <c r="M48" s="4" t="s">
        <v>156</v>
      </c>
    </row>
    <row r="49" spans="1:13" x14ac:dyDescent="0.3">
      <c r="A49" s="3" t="s">
        <v>19</v>
      </c>
      <c r="B49" s="3" t="s">
        <v>203</v>
      </c>
      <c r="C49" s="3" t="s">
        <v>15</v>
      </c>
      <c r="D49" s="3">
        <v>2.83</v>
      </c>
      <c r="E49" s="3" t="s">
        <v>13</v>
      </c>
      <c r="F49" s="3">
        <v>424202.4</v>
      </c>
      <c r="G49" s="3">
        <v>17450.400000000001</v>
      </c>
      <c r="H49" s="3">
        <v>2381.4</v>
      </c>
      <c r="I49" s="3">
        <v>710.4</v>
      </c>
      <c r="J49" s="3">
        <v>50</v>
      </c>
      <c r="K49" s="3">
        <v>20</v>
      </c>
      <c r="L49" s="3" t="s">
        <v>16</v>
      </c>
      <c r="M49" s="4" t="s">
        <v>156</v>
      </c>
    </row>
    <row r="50" spans="1:13" x14ac:dyDescent="0.3">
      <c r="A50" s="3" t="s">
        <v>19</v>
      </c>
      <c r="B50" s="3" t="s">
        <v>204</v>
      </c>
      <c r="C50" s="3" t="s">
        <v>15</v>
      </c>
      <c r="D50" s="3">
        <v>2.83</v>
      </c>
      <c r="E50" s="3" t="s">
        <v>13</v>
      </c>
      <c r="F50" s="3">
        <v>476753.6</v>
      </c>
      <c r="G50" s="3">
        <v>21452.799999999999</v>
      </c>
      <c r="H50" s="3">
        <v>2721.6</v>
      </c>
      <c r="I50" s="3">
        <v>1080.5999999999999</v>
      </c>
      <c r="J50" s="3">
        <v>90.1</v>
      </c>
      <c r="K50" s="3">
        <v>60</v>
      </c>
      <c r="L50" s="3" t="s">
        <v>16</v>
      </c>
      <c r="M50" s="4" t="s">
        <v>156</v>
      </c>
    </row>
    <row r="51" spans="1:13" x14ac:dyDescent="0.3">
      <c r="A51" s="3" t="s">
        <v>19</v>
      </c>
      <c r="B51" s="3" t="s">
        <v>205</v>
      </c>
      <c r="C51" s="3" t="s">
        <v>15</v>
      </c>
      <c r="D51" s="3">
        <v>2.83</v>
      </c>
      <c r="E51" s="3" t="s">
        <v>13</v>
      </c>
      <c r="F51" s="3">
        <v>454750.5</v>
      </c>
      <c r="G51" s="3">
        <v>19651.7</v>
      </c>
      <c r="H51" s="3">
        <v>3071.8</v>
      </c>
      <c r="I51" s="3">
        <v>1200.7</v>
      </c>
      <c r="J51" s="3">
        <v>170.1</v>
      </c>
      <c r="K51" s="3">
        <v>110.1</v>
      </c>
      <c r="L51" s="3" t="s">
        <v>16</v>
      </c>
      <c r="M51" s="4" t="s">
        <v>156</v>
      </c>
    </row>
    <row r="52" spans="1:13" x14ac:dyDescent="0.3">
      <c r="A52" s="3" t="s">
        <v>19</v>
      </c>
      <c r="B52" s="3" t="s">
        <v>206</v>
      </c>
      <c r="C52" s="3" t="s">
        <v>15</v>
      </c>
      <c r="D52" s="3">
        <v>2.83</v>
      </c>
      <c r="E52" s="3" t="s">
        <v>13</v>
      </c>
      <c r="F52" s="3">
        <v>500637.8</v>
      </c>
      <c r="G52" s="3">
        <v>21773</v>
      </c>
      <c r="H52" s="3">
        <v>3772.2</v>
      </c>
      <c r="I52" s="3">
        <v>1631</v>
      </c>
      <c r="J52" s="3">
        <v>300.2</v>
      </c>
      <c r="K52" s="3">
        <v>90.1</v>
      </c>
      <c r="L52" s="3" t="s">
        <v>16</v>
      </c>
      <c r="M52" s="4" t="s">
        <v>156</v>
      </c>
    </row>
    <row r="53" spans="1:13" x14ac:dyDescent="0.3">
      <c r="A53" s="3" t="s">
        <v>19</v>
      </c>
      <c r="B53" s="3" t="s">
        <v>207</v>
      </c>
      <c r="C53" s="3" t="s">
        <v>15</v>
      </c>
      <c r="D53" s="3">
        <v>2.83</v>
      </c>
      <c r="E53" s="3" t="s">
        <v>13</v>
      </c>
      <c r="F53" s="3">
        <v>469179.1</v>
      </c>
      <c r="G53" s="3">
        <v>20632.3</v>
      </c>
      <c r="H53" s="3">
        <v>3071.8</v>
      </c>
      <c r="I53" s="3">
        <v>1190.7</v>
      </c>
      <c r="J53" s="3">
        <v>270.2</v>
      </c>
      <c r="K53" s="3">
        <v>70</v>
      </c>
      <c r="L53" s="3" t="s">
        <v>16</v>
      </c>
      <c r="M53" s="4" t="s">
        <v>156</v>
      </c>
    </row>
    <row r="54" spans="1:13" x14ac:dyDescent="0.3">
      <c r="A54" s="3" t="s">
        <v>19</v>
      </c>
      <c r="B54" s="3" t="s">
        <v>208</v>
      </c>
      <c r="C54" s="3" t="s">
        <v>15</v>
      </c>
      <c r="D54" s="3">
        <v>2.83</v>
      </c>
      <c r="E54" s="3" t="s">
        <v>13</v>
      </c>
      <c r="F54" s="3">
        <v>520719.8</v>
      </c>
      <c r="G54" s="3">
        <v>24254.400000000001</v>
      </c>
      <c r="H54" s="3">
        <v>3632.2</v>
      </c>
      <c r="I54" s="3">
        <v>1601</v>
      </c>
      <c r="J54" s="3">
        <v>270.2</v>
      </c>
      <c r="K54" s="3">
        <v>70</v>
      </c>
      <c r="L54" s="3" t="s">
        <v>16</v>
      </c>
      <c r="M54" s="4" t="s">
        <v>156</v>
      </c>
    </row>
    <row r="55" spans="1:13" x14ac:dyDescent="0.3">
      <c r="A55" s="3" t="s">
        <v>19</v>
      </c>
      <c r="B55" s="3" t="s">
        <v>209</v>
      </c>
      <c r="C55" s="3" t="s">
        <v>15</v>
      </c>
      <c r="D55" s="3">
        <v>2.83</v>
      </c>
      <c r="E55" s="3" t="s">
        <v>13</v>
      </c>
      <c r="F55" s="3">
        <v>500757.9</v>
      </c>
      <c r="G55" s="3">
        <v>21252.6</v>
      </c>
      <c r="H55" s="3">
        <v>3362</v>
      </c>
      <c r="I55" s="3">
        <v>1230.7</v>
      </c>
      <c r="J55" s="3">
        <v>120.1</v>
      </c>
      <c r="K55" s="3">
        <v>50</v>
      </c>
      <c r="L55" s="3" t="s">
        <v>16</v>
      </c>
      <c r="M55" s="4" t="s">
        <v>156</v>
      </c>
    </row>
    <row r="56" spans="1:13" x14ac:dyDescent="0.3">
      <c r="A56" s="3" t="s">
        <v>19</v>
      </c>
      <c r="B56" s="3" t="s">
        <v>210</v>
      </c>
      <c r="C56" s="3" t="s">
        <v>15</v>
      </c>
      <c r="D56" s="3">
        <v>2.83</v>
      </c>
      <c r="E56" s="3" t="s">
        <v>13</v>
      </c>
      <c r="F56" s="3">
        <v>445395</v>
      </c>
      <c r="G56" s="3">
        <v>19911.8</v>
      </c>
      <c r="H56" s="3">
        <v>3001.8</v>
      </c>
      <c r="I56" s="3">
        <v>1080.5999999999999</v>
      </c>
      <c r="J56" s="3">
        <v>190.1</v>
      </c>
      <c r="K56" s="3">
        <v>60</v>
      </c>
      <c r="L56" s="3" t="s">
        <v>16</v>
      </c>
      <c r="M56" s="4" t="s">
        <v>156</v>
      </c>
    </row>
    <row r="57" spans="1:13" x14ac:dyDescent="0.3">
      <c r="A57" s="3" t="s">
        <v>19</v>
      </c>
      <c r="B57" s="3" t="s">
        <v>211</v>
      </c>
      <c r="C57" s="3" t="s">
        <v>15</v>
      </c>
      <c r="D57" s="3">
        <v>2.83</v>
      </c>
      <c r="E57" s="3" t="s">
        <v>13</v>
      </c>
      <c r="F57" s="3">
        <v>434788.7</v>
      </c>
      <c r="G57" s="3">
        <v>19761.8</v>
      </c>
      <c r="H57" s="3">
        <v>2341.4</v>
      </c>
      <c r="I57" s="3">
        <v>820.5</v>
      </c>
      <c r="J57" s="3">
        <v>80</v>
      </c>
      <c r="K57" s="3">
        <v>20</v>
      </c>
      <c r="L57" s="3" t="s">
        <v>16</v>
      </c>
      <c r="M57" s="4" t="s">
        <v>156</v>
      </c>
    </row>
    <row r="58" spans="1:13" x14ac:dyDescent="0.3">
      <c r="A58" s="3" t="s">
        <v>19</v>
      </c>
      <c r="B58" s="3" t="s">
        <v>212</v>
      </c>
      <c r="C58" s="3" t="s">
        <v>15</v>
      </c>
      <c r="D58" s="3">
        <v>2.83</v>
      </c>
      <c r="E58" s="3" t="s">
        <v>13</v>
      </c>
      <c r="F58" s="3">
        <v>438000.6</v>
      </c>
      <c r="G58" s="3">
        <v>19941.900000000001</v>
      </c>
      <c r="H58" s="3">
        <v>2411.4</v>
      </c>
      <c r="I58" s="3">
        <v>770.5</v>
      </c>
      <c r="J58" s="3">
        <v>100.1</v>
      </c>
      <c r="K58" s="3">
        <v>0</v>
      </c>
      <c r="L58" s="3" t="s">
        <v>16</v>
      </c>
      <c r="M58" s="4" t="s">
        <v>156</v>
      </c>
    </row>
    <row r="59" spans="1:13" x14ac:dyDescent="0.3">
      <c r="A59" s="3" t="s">
        <v>19</v>
      </c>
      <c r="B59" s="3" t="s">
        <v>213</v>
      </c>
      <c r="C59" s="3" t="s">
        <v>15</v>
      </c>
      <c r="D59" s="3">
        <v>2.83</v>
      </c>
      <c r="E59" s="3" t="s">
        <v>13</v>
      </c>
      <c r="F59" s="3">
        <v>398056.8</v>
      </c>
      <c r="G59" s="3">
        <v>18571</v>
      </c>
      <c r="H59" s="3">
        <v>2201.3000000000002</v>
      </c>
      <c r="I59" s="3">
        <v>710.4</v>
      </c>
      <c r="J59" s="3">
        <v>50</v>
      </c>
      <c r="K59" s="3">
        <v>10</v>
      </c>
      <c r="L59" s="3" t="s">
        <v>16</v>
      </c>
      <c r="M59" s="4" t="s">
        <v>156</v>
      </c>
    </row>
    <row r="60" spans="1:13" x14ac:dyDescent="0.3">
      <c r="A60" s="3" t="s">
        <v>19</v>
      </c>
      <c r="B60" s="3" t="s">
        <v>214</v>
      </c>
      <c r="C60" s="3" t="s">
        <v>15</v>
      </c>
      <c r="D60" s="3">
        <v>2.83</v>
      </c>
      <c r="E60" s="3" t="s">
        <v>13</v>
      </c>
      <c r="F60" s="3">
        <v>413756.2</v>
      </c>
      <c r="G60" s="3">
        <v>19101.400000000001</v>
      </c>
      <c r="H60" s="3">
        <v>2531.5</v>
      </c>
      <c r="I60" s="3">
        <v>910.5</v>
      </c>
      <c r="J60" s="3">
        <v>100.1</v>
      </c>
      <c r="K60" s="3">
        <v>110.1</v>
      </c>
      <c r="L60" s="3" t="s">
        <v>16</v>
      </c>
      <c r="M60" s="4" t="s">
        <v>156</v>
      </c>
    </row>
    <row r="61" spans="1:13" x14ac:dyDescent="0.3">
      <c r="A61" s="3" t="s">
        <v>19</v>
      </c>
      <c r="B61" s="3" t="s">
        <v>215</v>
      </c>
      <c r="C61" s="3" t="s">
        <v>15</v>
      </c>
      <c r="D61" s="3">
        <v>2.83</v>
      </c>
      <c r="E61" s="3" t="s">
        <v>13</v>
      </c>
      <c r="F61" s="3">
        <v>383738.3</v>
      </c>
      <c r="G61" s="3">
        <v>16399.8</v>
      </c>
      <c r="H61" s="3">
        <v>2501.5</v>
      </c>
      <c r="I61" s="3">
        <v>910.5</v>
      </c>
      <c r="J61" s="3">
        <v>110.1</v>
      </c>
      <c r="K61" s="3">
        <v>30</v>
      </c>
      <c r="L61" s="3" t="s">
        <v>16</v>
      </c>
      <c r="M61" s="4" t="s">
        <v>156</v>
      </c>
    </row>
    <row r="62" spans="1:13" x14ac:dyDescent="0.3">
      <c r="A62" s="3" t="s">
        <v>19</v>
      </c>
      <c r="B62" s="3" t="s">
        <v>216</v>
      </c>
      <c r="C62" s="3" t="s">
        <v>15</v>
      </c>
      <c r="D62" s="3">
        <v>2.83</v>
      </c>
      <c r="E62" s="3" t="s">
        <v>13</v>
      </c>
      <c r="F62" s="3">
        <v>368559.3</v>
      </c>
      <c r="G62" s="3">
        <v>15929.5</v>
      </c>
      <c r="H62" s="3">
        <v>2371.4</v>
      </c>
      <c r="I62" s="3">
        <v>880.5</v>
      </c>
      <c r="J62" s="3">
        <v>90.1</v>
      </c>
      <c r="K62" s="3">
        <v>20</v>
      </c>
      <c r="L62" s="3" t="s">
        <v>16</v>
      </c>
      <c r="M62" s="4" t="s">
        <v>156</v>
      </c>
    </row>
    <row r="63" spans="1:13" x14ac:dyDescent="0.3">
      <c r="A63" s="3" t="s">
        <v>19</v>
      </c>
      <c r="B63" s="3" t="s">
        <v>217</v>
      </c>
      <c r="C63" s="3" t="s">
        <v>15</v>
      </c>
      <c r="D63" s="3">
        <v>2.83</v>
      </c>
      <c r="E63" s="3" t="s">
        <v>13</v>
      </c>
      <c r="F63" s="3">
        <v>381476.9</v>
      </c>
      <c r="G63" s="3">
        <v>16920.099999999999</v>
      </c>
      <c r="H63" s="3">
        <v>2471.5</v>
      </c>
      <c r="I63" s="3">
        <v>800.5</v>
      </c>
      <c r="J63" s="3">
        <v>110.1</v>
      </c>
      <c r="K63" s="3">
        <v>60</v>
      </c>
      <c r="L63" s="3" t="s">
        <v>16</v>
      </c>
      <c r="M63" s="4" t="s">
        <v>156</v>
      </c>
    </row>
    <row r="64" spans="1:13" x14ac:dyDescent="0.3">
      <c r="A64" s="3" t="s">
        <v>19</v>
      </c>
      <c r="B64" s="3" t="s">
        <v>218</v>
      </c>
      <c r="C64" s="3" t="s">
        <v>15</v>
      </c>
      <c r="D64" s="3">
        <v>2.83</v>
      </c>
      <c r="E64" s="3" t="s">
        <v>13</v>
      </c>
      <c r="F64" s="3">
        <v>365717.6</v>
      </c>
      <c r="G64" s="3">
        <v>16449.8</v>
      </c>
      <c r="H64" s="3">
        <v>2791.7</v>
      </c>
      <c r="I64" s="3">
        <v>1470.9</v>
      </c>
      <c r="J64" s="3">
        <v>180.1</v>
      </c>
      <c r="K64" s="3">
        <v>80</v>
      </c>
      <c r="L64" s="3" t="s">
        <v>16</v>
      </c>
      <c r="M64" s="4" t="s">
        <v>156</v>
      </c>
    </row>
    <row r="65" spans="1:13" x14ac:dyDescent="0.3">
      <c r="A65" s="3" t="s">
        <v>19</v>
      </c>
      <c r="B65" s="3" t="s">
        <v>219</v>
      </c>
      <c r="C65" s="3" t="s">
        <v>15</v>
      </c>
      <c r="D65" s="3">
        <v>2.83</v>
      </c>
      <c r="E65" s="3" t="s">
        <v>13</v>
      </c>
      <c r="F65" s="3">
        <v>371831.2</v>
      </c>
      <c r="G65" s="3">
        <v>17540.400000000001</v>
      </c>
      <c r="H65" s="3">
        <v>3372</v>
      </c>
      <c r="I65" s="3">
        <v>1751</v>
      </c>
      <c r="J65" s="3">
        <v>420.3</v>
      </c>
      <c r="K65" s="3">
        <v>150.1</v>
      </c>
      <c r="L65" s="3" t="s">
        <v>16</v>
      </c>
      <c r="M65" s="4" t="s">
        <v>156</v>
      </c>
    </row>
    <row r="66" spans="1:13" x14ac:dyDescent="0.3">
      <c r="A66" s="3" t="s">
        <v>19</v>
      </c>
      <c r="B66" s="3" t="s">
        <v>220</v>
      </c>
      <c r="C66" s="3" t="s">
        <v>15</v>
      </c>
      <c r="D66" s="3">
        <v>2.83</v>
      </c>
      <c r="E66" s="3" t="s">
        <v>13</v>
      </c>
      <c r="F66" s="3">
        <v>361975.3</v>
      </c>
      <c r="G66" s="3">
        <v>15909.5</v>
      </c>
      <c r="H66" s="3">
        <v>2811.7</v>
      </c>
      <c r="I66" s="3">
        <v>1310.8</v>
      </c>
      <c r="J66" s="3">
        <v>230.1</v>
      </c>
      <c r="K66" s="3">
        <v>100.1</v>
      </c>
      <c r="L66" s="3" t="s">
        <v>16</v>
      </c>
      <c r="M66" s="4" t="s">
        <v>156</v>
      </c>
    </row>
    <row r="67" spans="1:13" x14ac:dyDescent="0.3">
      <c r="A67" s="3" t="s">
        <v>19</v>
      </c>
      <c r="B67" s="3" t="s">
        <v>221</v>
      </c>
      <c r="C67" s="3" t="s">
        <v>15</v>
      </c>
      <c r="D67" s="3">
        <v>2.83</v>
      </c>
      <c r="E67" s="3" t="s">
        <v>13</v>
      </c>
      <c r="F67" s="3">
        <v>348647.4</v>
      </c>
      <c r="G67" s="3">
        <v>15459.2</v>
      </c>
      <c r="H67" s="3">
        <v>2631.6</v>
      </c>
      <c r="I67" s="3">
        <v>960.6</v>
      </c>
      <c r="J67" s="3">
        <v>110.1</v>
      </c>
      <c r="K67" s="3">
        <v>20</v>
      </c>
      <c r="L67" s="3" t="s">
        <v>16</v>
      </c>
      <c r="M67" s="4" t="s">
        <v>156</v>
      </c>
    </row>
    <row r="68" spans="1:13" x14ac:dyDescent="0.3">
      <c r="A68" s="3" t="s">
        <v>19</v>
      </c>
      <c r="B68" s="3" t="s">
        <v>222</v>
      </c>
      <c r="C68" s="3" t="s">
        <v>15</v>
      </c>
      <c r="D68" s="3">
        <v>2.83</v>
      </c>
      <c r="E68" s="3" t="s">
        <v>13</v>
      </c>
      <c r="F68" s="3">
        <v>367528.7</v>
      </c>
      <c r="G68" s="3">
        <v>16399.8</v>
      </c>
      <c r="H68" s="3">
        <v>3442</v>
      </c>
      <c r="I68" s="3">
        <v>1751</v>
      </c>
      <c r="J68" s="3">
        <v>280.2</v>
      </c>
      <c r="K68" s="3">
        <v>80</v>
      </c>
      <c r="L68" s="3" t="s">
        <v>16</v>
      </c>
      <c r="M68" s="4" t="s">
        <v>156</v>
      </c>
    </row>
    <row r="69" spans="1:13" x14ac:dyDescent="0.3">
      <c r="A69" s="3" t="s">
        <v>19</v>
      </c>
      <c r="B69" s="3" t="s">
        <v>223</v>
      </c>
      <c r="C69" s="3" t="s">
        <v>15</v>
      </c>
      <c r="D69" s="3">
        <v>2.83</v>
      </c>
      <c r="E69" s="3" t="s">
        <v>13</v>
      </c>
      <c r="F69" s="3">
        <v>341143</v>
      </c>
      <c r="G69" s="3">
        <v>14788.8</v>
      </c>
      <c r="H69" s="3">
        <v>2671.6</v>
      </c>
      <c r="I69" s="3">
        <v>1310.8</v>
      </c>
      <c r="J69" s="3">
        <v>240.1</v>
      </c>
      <c r="K69" s="3">
        <v>30</v>
      </c>
      <c r="L69" s="3" t="s">
        <v>16</v>
      </c>
      <c r="M69" s="4" t="s">
        <v>156</v>
      </c>
    </row>
    <row r="70" spans="1:13" x14ac:dyDescent="0.3">
      <c r="A70" s="3" t="s">
        <v>19</v>
      </c>
      <c r="B70" s="3" t="s">
        <v>224</v>
      </c>
      <c r="C70" s="3" t="s">
        <v>15</v>
      </c>
      <c r="D70" s="3">
        <v>2.83</v>
      </c>
      <c r="E70" s="3" t="s">
        <v>13</v>
      </c>
      <c r="F70" s="3">
        <v>351329</v>
      </c>
      <c r="G70" s="3">
        <v>15779.4</v>
      </c>
      <c r="H70" s="3">
        <v>2541.5</v>
      </c>
      <c r="I70" s="3">
        <v>1100.7</v>
      </c>
      <c r="J70" s="3">
        <v>160.1</v>
      </c>
      <c r="K70" s="3">
        <v>90.1</v>
      </c>
      <c r="L70" s="3" t="s">
        <v>16</v>
      </c>
      <c r="M70" s="4" t="s">
        <v>156</v>
      </c>
    </row>
    <row r="71" spans="1:13" x14ac:dyDescent="0.3">
      <c r="A71" s="3" t="s">
        <v>19</v>
      </c>
      <c r="B71" s="3" t="s">
        <v>225</v>
      </c>
      <c r="C71" s="3" t="s">
        <v>15</v>
      </c>
      <c r="D71" s="3">
        <v>2.83</v>
      </c>
      <c r="E71" s="3" t="s">
        <v>13</v>
      </c>
      <c r="F71" s="3">
        <v>358623.3</v>
      </c>
      <c r="G71" s="3">
        <v>14728.8</v>
      </c>
      <c r="H71" s="3">
        <v>2411.4</v>
      </c>
      <c r="I71" s="3">
        <v>1220.7</v>
      </c>
      <c r="J71" s="3">
        <v>90.1</v>
      </c>
      <c r="K71" s="3">
        <v>30</v>
      </c>
      <c r="L71" s="3" t="s">
        <v>16</v>
      </c>
      <c r="M71" s="4" t="s">
        <v>156</v>
      </c>
    </row>
    <row r="72" spans="1:13" x14ac:dyDescent="0.3">
      <c r="A72" s="3" t="s">
        <v>19</v>
      </c>
      <c r="B72" s="3" t="s">
        <v>226</v>
      </c>
      <c r="C72" s="3" t="s">
        <v>15</v>
      </c>
      <c r="D72" s="3">
        <v>2.83</v>
      </c>
      <c r="E72" s="3" t="s">
        <v>13</v>
      </c>
      <c r="F72" s="3">
        <v>366528.1</v>
      </c>
      <c r="G72" s="3">
        <v>15739.4</v>
      </c>
      <c r="H72" s="3">
        <v>2921.7</v>
      </c>
      <c r="I72" s="3">
        <v>1721</v>
      </c>
      <c r="J72" s="3">
        <v>240.1</v>
      </c>
      <c r="K72" s="3">
        <v>50</v>
      </c>
      <c r="L72" s="3" t="s">
        <v>16</v>
      </c>
      <c r="M72" s="4" t="s">
        <v>156</v>
      </c>
    </row>
    <row r="73" spans="1:13" x14ac:dyDescent="0.3">
      <c r="A73" s="3" t="s">
        <v>19</v>
      </c>
      <c r="B73" s="3" t="s">
        <v>227</v>
      </c>
      <c r="C73" s="3" t="s">
        <v>15</v>
      </c>
      <c r="D73" s="3">
        <v>2.83</v>
      </c>
      <c r="E73" s="3" t="s">
        <v>13</v>
      </c>
      <c r="F73" s="3">
        <v>349678</v>
      </c>
      <c r="G73" s="3">
        <v>14808.8</v>
      </c>
      <c r="H73" s="3">
        <v>2461.5</v>
      </c>
      <c r="I73" s="3">
        <v>1050.5999999999999</v>
      </c>
      <c r="J73" s="3">
        <v>240.1</v>
      </c>
      <c r="K73" s="3">
        <v>60</v>
      </c>
      <c r="L73" s="3" t="s">
        <v>16</v>
      </c>
      <c r="M73" s="4" t="s">
        <v>156</v>
      </c>
    </row>
    <row r="74" spans="1:13" x14ac:dyDescent="0.3">
      <c r="A74" s="3" t="s">
        <v>19</v>
      </c>
      <c r="B74" s="3" t="s">
        <v>228</v>
      </c>
      <c r="C74" s="3" t="s">
        <v>15</v>
      </c>
      <c r="D74" s="3">
        <v>2.83</v>
      </c>
      <c r="E74" s="3" t="s">
        <v>13</v>
      </c>
      <c r="F74" s="3">
        <v>363636.3</v>
      </c>
      <c r="G74" s="3">
        <v>14638.7</v>
      </c>
      <c r="H74" s="3">
        <v>2751.6</v>
      </c>
      <c r="I74" s="3">
        <v>1060.5999999999999</v>
      </c>
      <c r="J74" s="3">
        <v>120.1</v>
      </c>
      <c r="K74" s="3">
        <v>50</v>
      </c>
      <c r="L74" s="3" t="s">
        <v>16</v>
      </c>
      <c r="M74" s="4" t="s">
        <v>156</v>
      </c>
    </row>
    <row r="75" spans="1:13" x14ac:dyDescent="0.3">
      <c r="A75" s="3" t="s">
        <v>19</v>
      </c>
      <c r="B75" s="3" t="s">
        <v>229</v>
      </c>
      <c r="C75" s="3" t="s">
        <v>15</v>
      </c>
      <c r="D75" s="3">
        <v>2.83</v>
      </c>
      <c r="E75" s="3" t="s">
        <v>13</v>
      </c>
      <c r="F75" s="3">
        <v>413836.2</v>
      </c>
      <c r="G75" s="3">
        <v>18270.900000000001</v>
      </c>
      <c r="H75" s="3">
        <v>3211.9</v>
      </c>
      <c r="I75" s="3">
        <v>1901.1</v>
      </c>
      <c r="J75" s="3">
        <v>330.2</v>
      </c>
      <c r="K75" s="3">
        <v>150.1</v>
      </c>
      <c r="L75" s="3" t="s">
        <v>16</v>
      </c>
      <c r="M75" s="4" t="s">
        <v>156</v>
      </c>
    </row>
    <row r="76" spans="1:13" x14ac:dyDescent="0.3">
      <c r="A76" s="3" t="s">
        <v>19</v>
      </c>
      <c r="B76" s="3" t="s">
        <v>230</v>
      </c>
      <c r="C76" s="3" t="s">
        <v>15</v>
      </c>
      <c r="D76" s="3">
        <v>2.83</v>
      </c>
      <c r="E76" s="3" t="s">
        <v>13</v>
      </c>
      <c r="F76" s="3">
        <v>385779.5</v>
      </c>
      <c r="G76" s="3">
        <v>16709.900000000001</v>
      </c>
      <c r="H76" s="3">
        <v>2961.8</v>
      </c>
      <c r="I76" s="3">
        <v>2031.2</v>
      </c>
      <c r="J76" s="3">
        <v>490.3</v>
      </c>
      <c r="K76" s="3">
        <v>210.1</v>
      </c>
      <c r="L76" s="3" t="s">
        <v>16</v>
      </c>
      <c r="M76" s="4" t="s">
        <v>156</v>
      </c>
    </row>
    <row r="77" spans="1:13" x14ac:dyDescent="0.3">
      <c r="A77" s="3" t="s">
        <v>19</v>
      </c>
      <c r="B77" s="3" t="s">
        <v>231</v>
      </c>
      <c r="C77" s="3" t="s">
        <v>15</v>
      </c>
      <c r="D77" s="3">
        <v>2.83</v>
      </c>
      <c r="E77" s="3" t="s">
        <v>13</v>
      </c>
      <c r="F77" s="3">
        <v>386700.1</v>
      </c>
      <c r="G77" s="3">
        <v>16529.8</v>
      </c>
      <c r="H77" s="3">
        <v>2971.8</v>
      </c>
      <c r="I77" s="3">
        <v>2101.3000000000002</v>
      </c>
      <c r="J77" s="3">
        <v>630.4</v>
      </c>
      <c r="K77" s="3">
        <v>290.2</v>
      </c>
      <c r="L77" s="3" t="s">
        <v>16</v>
      </c>
      <c r="M77" s="4" t="s">
        <v>156</v>
      </c>
    </row>
    <row r="78" spans="1:13" x14ac:dyDescent="0.3">
      <c r="A78" s="3" t="s">
        <v>19</v>
      </c>
      <c r="B78" s="3" t="s">
        <v>232</v>
      </c>
      <c r="C78" s="3" t="s">
        <v>15</v>
      </c>
      <c r="D78" s="3">
        <v>2.83</v>
      </c>
      <c r="E78" s="3" t="s">
        <v>13</v>
      </c>
      <c r="F78" s="3">
        <v>375003.1</v>
      </c>
      <c r="G78" s="3">
        <v>15839.4</v>
      </c>
      <c r="H78" s="3">
        <v>2941.8</v>
      </c>
      <c r="I78" s="3">
        <v>1881.1</v>
      </c>
      <c r="J78" s="3">
        <v>600.4</v>
      </c>
      <c r="K78" s="3">
        <v>250.1</v>
      </c>
      <c r="L78" s="3" t="s">
        <v>16</v>
      </c>
      <c r="M78" s="4" t="s">
        <v>156</v>
      </c>
    </row>
    <row r="79" spans="1:13" x14ac:dyDescent="0.3">
      <c r="A79" s="3" t="s">
        <v>19</v>
      </c>
      <c r="B79" s="3" t="s">
        <v>233</v>
      </c>
      <c r="C79" s="3" t="s">
        <v>15</v>
      </c>
      <c r="D79" s="3">
        <v>2.83</v>
      </c>
      <c r="E79" s="3" t="s">
        <v>13</v>
      </c>
      <c r="F79" s="3">
        <v>381436.9</v>
      </c>
      <c r="G79" s="3">
        <v>16479.8</v>
      </c>
      <c r="H79" s="3">
        <v>2981.8</v>
      </c>
      <c r="I79" s="3">
        <v>1590.9</v>
      </c>
      <c r="J79" s="3">
        <v>340.2</v>
      </c>
      <c r="K79" s="3">
        <v>120.1</v>
      </c>
      <c r="L79" s="3" t="s">
        <v>16</v>
      </c>
      <c r="M79" s="4" t="s">
        <v>156</v>
      </c>
    </row>
    <row r="80" spans="1:13" x14ac:dyDescent="0.3">
      <c r="A80" s="3" t="s">
        <v>19</v>
      </c>
      <c r="B80" s="3" t="s">
        <v>234</v>
      </c>
      <c r="C80" s="3" t="s">
        <v>15</v>
      </c>
      <c r="D80" s="3">
        <v>2.83</v>
      </c>
      <c r="E80" s="3" t="s">
        <v>13</v>
      </c>
      <c r="F80" s="3">
        <v>361435</v>
      </c>
      <c r="G80" s="3">
        <v>15569.3</v>
      </c>
      <c r="H80" s="3">
        <v>2301.4</v>
      </c>
      <c r="I80" s="3">
        <v>750.4</v>
      </c>
      <c r="J80" s="3">
        <v>150.1</v>
      </c>
      <c r="K80" s="3">
        <v>50</v>
      </c>
      <c r="L80" s="3" t="s">
        <v>16</v>
      </c>
      <c r="M80" s="4" t="s">
        <v>156</v>
      </c>
    </row>
    <row r="81" spans="1:13" x14ac:dyDescent="0.3">
      <c r="A81" s="3" t="s">
        <v>19</v>
      </c>
      <c r="B81" s="3" t="s">
        <v>235</v>
      </c>
      <c r="C81" s="3" t="s">
        <v>15</v>
      </c>
      <c r="D81" s="3">
        <v>2.83</v>
      </c>
      <c r="E81" s="3" t="s">
        <v>13</v>
      </c>
      <c r="F81" s="3">
        <v>344244.8</v>
      </c>
      <c r="G81" s="3">
        <v>14598.7</v>
      </c>
      <c r="H81" s="3">
        <v>2361.4</v>
      </c>
      <c r="I81" s="3">
        <v>980.6</v>
      </c>
      <c r="J81" s="3">
        <v>170.1</v>
      </c>
      <c r="K81" s="3">
        <v>40</v>
      </c>
      <c r="L81" s="3" t="s">
        <v>16</v>
      </c>
      <c r="M81" s="4" t="s">
        <v>156</v>
      </c>
    </row>
    <row r="82" spans="1:13" x14ac:dyDescent="0.3">
      <c r="A82" s="3" t="s">
        <v>19</v>
      </c>
      <c r="B82" s="3" t="s">
        <v>236</v>
      </c>
      <c r="C82" s="3" t="s">
        <v>15</v>
      </c>
      <c r="D82" s="3">
        <v>2.83</v>
      </c>
      <c r="E82" s="3" t="s">
        <v>13</v>
      </c>
      <c r="F82" s="3">
        <v>336410.2</v>
      </c>
      <c r="G82" s="3">
        <v>14408.6</v>
      </c>
      <c r="H82" s="3">
        <v>2021.2</v>
      </c>
      <c r="I82" s="3">
        <v>870.5</v>
      </c>
      <c r="J82" s="3">
        <v>110.1</v>
      </c>
      <c r="K82" s="3">
        <v>20</v>
      </c>
      <c r="L82" s="3" t="s">
        <v>16</v>
      </c>
      <c r="M82" s="4" t="s">
        <v>156</v>
      </c>
    </row>
    <row r="83" spans="1:13" x14ac:dyDescent="0.3">
      <c r="A83" s="3" t="s">
        <v>19</v>
      </c>
      <c r="B83" s="3" t="s">
        <v>237</v>
      </c>
      <c r="C83" s="3" t="s">
        <v>15</v>
      </c>
      <c r="D83" s="3">
        <v>2.83</v>
      </c>
      <c r="E83" s="3" t="s">
        <v>13</v>
      </c>
      <c r="F83" s="3">
        <v>345045.3</v>
      </c>
      <c r="G83" s="3">
        <v>14878.9</v>
      </c>
      <c r="H83" s="3">
        <v>2151.3000000000002</v>
      </c>
      <c r="I83" s="3">
        <v>1100.7</v>
      </c>
      <c r="J83" s="3">
        <v>130.1</v>
      </c>
      <c r="K83" s="3">
        <v>70</v>
      </c>
      <c r="L83" s="3" t="s">
        <v>16</v>
      </c>
      <c r="M83" s="4" t="s">
        <v>156</v>
      </c>
    </row>
    <row r="84" spans="1:13" x14ac:dyDescent="0.3">
      <c r="A84" s="3" t="s">
        <v>19</v>
      </c>
      <c r="B84" s="3" t="s">
        <v>238</v>
      </c>
      <c r="C84" s="3" t="s">
        <v>15</v>
      </c>
      <c r="D84" s="3">
        <v>2.83</v>
      </c>
      <c r="E84" s="3" t="s">
        <v>13</v>
      </c>
      <c r="F84" s="3">
        <v>346746.3</v>
      </c>
      <c r="G84" s="3">
        <v>14328.5</v>
      </c>
      <c r="H84" s="3">
        <v>1981.2</v>
      </c>
      <c r="I84" s="3">
        <v>830.5</v>
      </c>
      <c r="J84" s="3">
        <v>110.1</v>
      </c>
      <c r="K84" s="3">
        <v>60</v>
      </c>
      <c r="L84" s="3" t="s">
        <v>16</v>
      </c>
      <c r="M84" s="4" t="s">
        <v>156</v>
      </c>
    </row>
    <row r="85" spans="1:13" x14ac:dyDescent="0.3">
      <c r="A85" s="3" t="s">
        <v>19</v>
      </c>
      <c r="B85" s="3" t="s">
        <v>239</v>
      </c>
      <c r="C85" s="3" t="s">
        <v>15</v>
      </c>
      <c r="D85" s="3">
        <v>2.83</v>
      </c>
      <c r="E85" s="3" t="s">
        <v>13</v>
      </c>
      <c r="F85" s="3">
        <v>364166.7</v>
      </c>
      <c r="G85" s="3">
        <v>16529.8</v>
      </c>
      <c r="H85" s="3">
        <v>2221.3000000000002</v>
      </c>
      <c r="I85" s="3">
        <v>980.6</v>
      </c>
      <c r="J85" s="3">
        <v>90.1</v>
      </c>
      <c r="K85" s="3">
        <v>10</v>
      </c>
      <c r="L85" s="3" t="s">
        <v>16</v>
      </c>
      <c r="M85" s="4" t="s">
        <v>156</v>
      </c>
    </row>
    <row r="86" spans="1:13" x14ac:dyDescent="0.3">
      <c r="A86" s="3" t="s">
        <v>19</v>
      </c>
      <c r="B86" s="3" t="s">
        <v>240</v>
      </c>
      <c r="C86" s="3" t="s">
        <v>15</v>
      </c>
      <c r="D86" s="3">
        <v>2.83</v>
      </c>
      <c r="E86" s="3" t="s">
        <v>13</v>
      </c>
      <c r="F86" s="3">
        <v>361154.9</v>
      </c>
      <c r="G86" s="3">
        <v>14958.9</v>
      </c>
      <c r="H86" s="3">
        <v>2491.5</v>
      </c>
      <c r="I86" s="3">
        <v>790.5</v>
      </c>
      <c r="J86" s="3">
        <v>90.1</v>
      </c>
      <c r="K86" s="3">
        <v>40</v>
      </c>
      <c r="L86" s="3" t="s">
        <v>16</v>
      </c>
      <c r="M86" s="4" t="s">
        <v>156</v>
      </c>
    </row>
    <row r="87" spans="1:13" x14ac:dyDescent="0.3">
      <c r="A87" s="3" t="s">
        <v>19</v>
      </c>
      <c r="B87" s="3" t="s">
        <v>241</v>
      </c>
      <c r="C87" s="3" t="s">
        <v>15</v>
      </c>
      <c r="D87" s="3">
        <v>2.83</v>
      </c>
      <c r="E87" s="3" t="s">
        <v>13</v>
      </c>
      <c r="F87" s="3">
        <v>342373.7</v>
      </c>
      <c r="G87" s="3">
        <v>14758.8</v>
      </c>
      <c r="H87" s="3">
        <v>2481.5</v>
      </c>
      <c r="I87" s="3">
        <v>720.4</v>
      </c>
      <c r="J87" s="3">
        <v>100.1</v>
      </c>
      <c r="K87" s="3">
        <v>40</v>
      </c>
      <c r="L87" s="3" t="s">
        <v>16</v>
      </c>
      <c r="M87" s="4" t="s">
        <v>156</v>
      </c>
    </row>
    <row r="88" spans="1:13" x14ac:dyDescent="0.3">
      <c r="A88" s="3" t="s">
        <v>19</v>
      </c>
      <c r="B88" s="3" t="s">
        <v>242</v>
      </c>
      <c r="C88" s="3" t="s">
        <v>15</v>
      </c>
      <c r="D88" s="3">
        <v>2.83</v>
      </c>
      <c r="E88" s="3" t="s">
        <v>13</v>
      </c>
      <c r="F88" s="3">
        <v>402159.3</v>
      </c>
      <c r="G88" s="3">
        <v>19571.599999999999</v>
      </c>
      <c r="H88" s="3">
        <v>2801.7</v>
      </c>
      <c r="I88" s="3">
        <v>1310.8</v>
      </c>
      <c r="J88" s="3">
        <v>310.2</v>
      </c>
      <c r="K88" s="3">
        <v>40</v>
      </c>
      <c r="L88" s="3" t="s">
        <v>16</v>
      </c>
      <c r="M88" s="4" t="s">
        <v>156</v>
      </c>
    </row>
    <row r="89" spans="1:13" x14ac:dyDescent="0.3">
      <c r="A89" s="3" t="s">
        <v>19</v>
      </c>
      <c r="B89" s="3" t="s">
        <v>243</v>
      </c>
      <c r="C89" s="3" t="s">
        <v>15</v>
      </c>
      <c r="D89" s="3">
        <v>2.83</v>
      </c>
      <c r="E89" s="3" t="s">
        <v>13</v>
      </c>
      <c r="F89" s="3">
        <v>403430</v>
      </c>
      <c r="G89" s="3">
        <v>18400.900000000001</v>
      </c>
      <c r="H89" s="3">
        <v>2901.7</v>
      </c>
      <c r="I89" s="3">
        <v>1410.8</v>
      </c>
      <c r="J89" s="3">
        <v>260.2</v>
      </c>
      <c r="K89" s="3">
        <v>100.1</v>
      </c>
      <c r="L89" s="3" t="s">
        <v>16</v>
      </c>
      <c r="M89" s="4" t="s">
        <v>156</v>
      </c>
    </row>
    <row r="90" spans="1:13" x14ac:dyDescent="0.3">
      <c r="A90" s="3" t="s">
        <v>19</v>
      </c>
      <c r="B90" s="3" t="s">
        <v>244</v>
      </c>
      <c r="C90" s="3" t="s">
        <v>15</v>
      </c>
      <c r="D90" s="3">
        <v>2.83</v>
      </c>
      <c r="E90" s="3" t="s">
        <v>13</v>
      </c>
      <c r="F90" s="3">
        <v>361355</v>
      </c>
      <c r="G90" s="3">
        <v>17090.2</v>
      </c>
      <c r="H90" s="3">
        <v>2411.4</v>
      </c>
      <c r="I90" s="3">
        <v>820.5</v>
      </c>
      <c r="J90" s="3">
        <v>100.1</v>
      </c>
      <c r="K90" s="3">
        <v>20</v>
      </c>
      <c r="L90" s="3" t="s">
        <v>16</v>
      </c>
      <c r="M90" s="4" t="s">
        <v>156</v>
      </c>
    </row>
    <row r="91" spans="1:13" x14ac:dyDescent="0.3">
      <c r="A91" s="3" t="s">
        <v>19</v>
      </c>
      <c r="B91" s="3" t="s">
        <v>245</v>
      </c>
      <c r="C91" s="3" t="s">
        <v>15</v>
      </c>
      <c r="D91" s="3">
        <v>2.83</v>
      </c>
      <c r="E91" s="3" t="s">
        <v>13</v>
      </c>
      <c r="F91" s="3">
        <v>382397.5</v>
      </c>
      <c r="G91" s="3">
        <v>18170.8</v>
      </c>
      <c r="H91" s="3">
        <v>2361.4</v>
      </c>
      <c r="I91" s="3">
        <v>760.5</v>
      </c>
      <c r="J91" s="3">
        <v>110.1</v>
      </c>
      <c r="K91" s="3">
        <v>40</v>
      </c>
      <c r="L91" s="3" t="s">
        <v>16</v>
      </c>
      <c r="M91" s="4" t="s">
        <v>156</v>
      </c>
    </row>
    <row r="92" spans="1:13" x14ac:dyDescent="0.3">
      <c r="A92" s="3" t="s">
        <v>19</v>
      </c>
      <c r="B92" s="3" t="s">
        <v>246</v>
      </c>
      <c r="C92" s="3" t="s">
        <v>15</v>
      </c>
      <c r="D92" s="3">
        <v>2.83</v>
      </c>
      <c r="E92" s="3" t="s">
        <v>13</v>
      </c>
      <c r="F92" s="3">
        <v>377484.6</v>
      </c>
      <c r="G92" s="3">
        <v>17490.400000000001</v>
      </c>
      <c r="H92" s="3">
        <v>2551.5</v>
      </c>
      <c r="I92" s="3">
        <v>910.5</v>
      </c>
      <c r="J92" s="3">
        <v>120.1</v>
      </c>
      <c r="K92" s="3">
        <v>90.1</v>
      </c>
      <c r="L92" s="3" t="s">
        <v>16</v>
      </c>
      <c r="M92" s="4" t="s">
        <v>156</v>
      </c>
    </row>
    <row r="93" spans="1:13" x14ac:dyDescent="0.3">
      <c r="A93" s="3" t="s">
        <v>19</v>
      </c>
      <c r="B93" s="3" t="s">
        <v>247</v>
      </c>
      <c r="C93" s="3" t="s">
        <v>15</v>
      </c>
      <c r="D93" s="3">
        <v>2.83</v>
      </c>
      <c r="E93" s="3" t="s">
        <v>13</v>
      </c>
      <c r="F93" s="3">
        <v>372691.7</v>
      </c>
      <c r="G93" s="3">
        <v>17260.3</v>
      </c>
      <c r="H93" s="3">
        <v>2401.4</v>
      </c>
      <c r="I93" s="3">
        <v>900.5</v>
      </c>
      <c r="J93" s="3">
        <v>140.1</v>
      </c>
      <c r="K93" s="3">
        <v>80</v>
      </c>
      <c r="L93" s="3" t="s">
        <v>16</v>
      </c>
      <c r="M93" s="4" t="s">
        <v>156</v>
      </c>
    </row>
    <row r="94" spans="1:13" x14ac:dyDescent="0.3">
      <c r="A94" s="3" t="s">
        <v>19</v>
      </c>
      <c r="B94" s="3" t="s">
        <v>248</v>
      </c>
      <c r="C94" s="3" t="s">
        <v>15</v>
      </c>
      <c r="D94" s="3">
        <v>2.83</v>
      </c>
      <c r="E94" s="3" t="s">
        <v>13</v>
      </c>
      <c r="F94" s="3">
        <v>381016.7</v>
      </c>
      <c r="G94" s="3">
        <v>17980.7</v>
      </c>
      <c r="H94" s="3">
        <v>2181.3000000000002</v>
      </c>
      <c r="I94" s="3">
        <v>770.5</v>
      </c>
      <c r="J94" s="3">
        <v>90.1</v>
      </c>
      <c r="K94" s="3">
        <v>40</v>
      </c>
      <c r="L94" s="3" t="s">
        <v>16</v>
      </c>
      <c r="M94" s="4" t="s">
        <v>156</v>
      </c>
    </row>
    <row r="95" spans="1:13" x14ac:dyDescent="0.3">
      <c r="A95" s="3" t="s">
        <v>19</v>
      </c>
      <c r="B95" s="3" t="s">
        <v>249</v>
      </c>
      <c r="C95" s="3" t="s">
        <v>15</v>
      </c>
      <c r="D95" s="3">
        <v>2.83</v>
      </c>
      <c r="E95" s="3" t="s">
        <v>13</v>
      </c>
      <c r="F95" s="3">
        <v>356121.9</v>
      </c>
      <c r="G95" s="3">
        <v>15689.3</v>
      </c>
      <c r="H95" s="3">
        <v>1981.2</v>
      </c>
      <c r="I95" s="3">
        <v>720.4</v>
      </c>
      <c r="J95" s="3">
        <v>90.1</v>
      </c>
      <c r="K95" s="3">
        <v>30</v>
      </c>
      <c r="L95" s="3" t="s">
        <v>16</v>
      </c>
      <c r="M95" s="4" t="s">
        <v>156</v>
      </c>
    </row>
    <row r="96" spans="1:13" x14ac:dyDescent="0.3">
      <c r="A96" s="3" t="s">
        <v>19</v>
      </c>
      <c r="B96" s="3" t="s">
        <v>250</v>
      </c>
      <c r="C96" s="3" t="s">
        <v>15</v>
      </c>
      <c r="D96" s="3">
        <v>2.83</v>
      </c>
      <c r="E96" s="3" t="s">
        <v>13</v>
      </c>
      <c r="F96" s="3">
        <v>370070.2</v>
      </c>
      <c r="G96" s="3">
        <v>16740</v>
      </c>
      <c r="H96" s="3">
        <v>2161.3000000000002</v>
      </c>
      <c r="I96" s="3">
        <v>650.4</v>
      </c>
      <c r="J96" s="3">
        <v>80</v>
      </c>
      <c r="K96" s="3">
        <v>30</v>
      </c>
      <c r="L96" s="3" t="s">
        <v>16</v>
      </c>
      <c r="M96" s="4" t="s">
        <v>156</v>
      </c>
    </row>
    <row r="97" spans="1:13" x14ac:dyDescent="0.3">
      <c r="A97" s="3" t="s">
        <v>19</v>
      </c>
      <c r="B97" s="3" t="s">
        <v>251</v>
      </c>
      <c r="C97" s="3" t="s">
        <v>15</v>
      </c>
      <c r="D97" s="3">
        <v>2.83</v>
      </c>
      <c r="E97" s="3" t="s">
        <v>13</v>
      </c>
      <c r="F97" s="3">
        <v>432327.2</v>
      </c>
      <c r="G97" s="3">
        <v>20182</v>
      </c>
      <c r="H97" s="3">
        <v>3261.9</v>
      </c>
      <c r="I97" s="3">
        <v>1510.9</v>
      </c>
      <c r="J97" s="3">
        <v>340.2</v>
      </c>
      <c r="K97" s="3">
        <v>120.1</v>
      </c>
      <c r="L97" s="3" t="s">
        <v>16</v>
      </c>
      <c r="M97" s="4" t="s">
        <v>156</v>
      </c>
    </row>
    <row r="98" spans="1:13" x14ac:dyDescent="0.3">
      <c r="A98" s="3" t="s">
        <v>19</v>
      </c>
      <c r="B98" s="3" t="s">
        <v>252</v>
      </c>
      <c r="C98" s="3" t="s">
        <v>15</v>
      </c>
      <c r="D98" s="3">
        <v>2.83</v>
      </c>
      <c r="E98" s="3" t="s">
        <v>13</v>
      </c>
      <c r="F98" s="3">
        <v>452379.1</v>
      </c>
      <c r="G98" s="3">
        <v>21642.9</v>
      </c>
      <c r="H98" s="3">
        <v>3332</v>
      </c>
      <c r="I98" s="3">
        <v>2081.1999999999998</v>
      </c>
      <c r="J98" s="3">
        <v>340.2</v>
      </c>
      <c r="K98" s="3">
        <v>100.1</v>
      </c>
      <c r="L98" s="3" t="s">
        <v>16</v>
      </c>
      <c r="M98" s="4" t="s">
        <v>156</v>
      </c>
    </row>
    <row r="99" spans="1:13" x14ac:dyDescent="0.3">
      <c r="A99" s="3" t="s">
        <v>19</v>
      </c>
      <c r="B99" s="3" t="s">
        <v>253</v>
      </c>
      <c r="C99" s="3" t="s">
        <v>15</v>
      </c>
      <c r="D99" s="3">
        <v>2.83</v>
      </c>
      <c r="E99" s="3" t="s">
        <v>13</v>
      </c>
      <c r="F99" s="3">
        <v>401939.1</v>
      </c>
      <c r="G99" s="3">
        <v>18160.8</v>
      </c>
      <c r="H99" s="3">
        <v>2651.6</v>
      </c>
      <c r="I99" s="3">
        <v>1170.7</v>
      </c>
      <c r="J99" s="3">
        <v>160.1</v>
      </c>
      <c r="K99" s="3">
        <v>80</v>
      </c>
      <c r="L99" s="3" t="s">
        <v>16</v>
      </c>
      <c r="M99" s="4" t="s">
        <v>156</v>
      </c>
    </row>
    <row r="100" spans="1:13" x14ac:dyDescent="0.3">
      <c r="A100" s="3" t="s">
        <v>19</v>
      </c>
      <c r="B100" s="3" t="s">
        <v>254</v>
      </c>
      <c r="C100" s="3" t="s">
        <v>15</v>
      </c>
      <c r="D100" s="3">
        <v>2.83</v>
      </c>
      <c r="E100" s="3" t="s">
        <v>13</v>
      </c>
      <c r="F100" s="3">
        <v>402149.3</v>
      </c>
      <c r="G100" s="3">
        <v>17550.400000000001</v>
      </c>
      <c r="H100" s="3">
        <v>2411.4</v>
      </c>
      <c r="I100" s="3">
        <v>710.4</v>
      </c>
      <c r="J100" s="3">
        <v>150.1</v>
      </c>
      <c r="K100" s="3">
        <v>20</v>
      </c>
      <c r="L100" s="3" t="s">
        <v>16</v>
      </c>
      <c r="M100" s="4" t="s">
        <v>156</v>
      </c>
    </row>
    <row r="101" spans="1:13" x14ac:dyDescent="0.3">
      <c r="A101" s="3" t="s">
        <v>19</v>
      </c>
      <c r="B101" s="3" t="s">
        <v>255</v>
      </c>
      <c r="C101" s="3" t="s">
        <v>15</v>
      </c>
      <c r="D101" s="3">
        <v>2.83</v>
      </c>
      <c r="E101" s="3" t="s">
        <v>13</v>
      </c>
      <c r="F101" s="3">
        <v>399617.8</v>
      </c>
      <c r="G101" s="3">
        <v>18831.2</v>
      </c>
      <c r="H101" s="3">
        <v>2521.5</v>
      </c>
      <c r="I101" s="3">
        <v>840.5</v>
      </c>
      <c r="J101" s="3">
        <v>110.1</v>
      </c>
      <c r="K101" s="3">
        <v>20</v>
      </c>
      <c r="L101" s="3" t="s">
        <v>16</v>
      </c>
      <c r="M101" s="4" t="s">
        <v>156</v>
      </c>
    </row>
    <row r="102" spans="1:13" x14ac:dyDescent="0.3">
      <c r="A102" s="3" t="s">
        <v>19</v>
      </c>
      <c r="B102" s="3" t="s">
        <v>256</v>
      </c>
      <c r="C102" s="3" t="s">
        <v>15</v>
      </c>
      <c r="D102" s="3">
        <v>2.83</v>
      </c>
      <c r="E102" s="3" t="s">
        <v>13</v>
      </c>
      <c r="F102" s="3">
        <v>413886.2</v>
      </c>
      <c r="G102" s="3">
        <v>19451.599999999999</v>
      </c>
      <c r="H102" s="3">
        <v>2941.8</v>
      </c>
      <c r="I102" s="3">
        <v>1260.8</v>
      </c>
      <c r="J102" s="3">
        <v>240.1</v>
      </c>
      <c r="K102" s="3">
        <v>60</v>
      </c>
      <c r="L102" s="3" t="s">
        <v>16</v>
      </c>
      <c r="M102" s="4" t="s">
        <v>156</v>
      </c>
    </row>
    <row r="103" spans="1:13" x14ac:dyDescent="0.3">
      <c r="A103" s="3" t="s">
        <v>19</v>
      </c>
      <c r="B103" s="3" t="s">
        <v>257</v>
      </c>
      <c r="C103" s="3" t="s">
        <v>15</v>
      </c>
      <c r="D103" s="3">
        <v>2.83</v>
      </c>
      <c r="E103" s="3" t="s">
        <v>13</v>
      </c>
      <c r="F103" s="3">
        <v>444414.4</v>
      </c>
      <c r="G103" s="3">
        <v>21022.5</v>
      </c>
      <c r="H103" s="3">
        <v>3832.3</v>
      </c>
      <c r="I103" s="3">
        <v>2301.4</v>
      </c>
      <c r="J103" s="3">
        <v>640.4</v>
      </c>
      <c r="K103" s="3">
        <v>190.1</v>
      </c>
      <c r="L103" s="3" t="s">
        <v>16</v>
      </c>
      <c r="M103" s="4" t="s">
        <v>156</v>
      </c>
    </row>
    <row r="104" spans="1:13" x14ac:dyDescent="0.3">
      <c r="A104" s="3" t="s">
        <v>19</v>
      </c>
      <c r="B104" s="3" t="s">
        <v>258</v>
      </c>
      <c r="C104" s="3" t="s">
        <v>15</v>
      </c>
      <c r="D104" s="3">
        <v>2.83</v>
      </c>
      <c r="E104" s="3" t="s">
        <v>13</v>
      </c>
      <c r="F104" s="3">
        <v>493783.8</v>
      </c>
      <c r="G104" s="3">
        <v>23654.1</v>
      </c>
      <c r="H104" s="3">
        <v>4212.5</v>
      </c>
      <c r="I104" s="3">
        <v>2901.7</v>
      </c>
      <c r="J104" s="3">
        <v>660.4</v>
      </c>
      <c r="K104" s="3">
        <v>130.1</v>
      </c>
      <c r="L104" s="3" t="s">
        <v>16</v>
      </c>
      <c r="M104" s="4" t="s">
        <v>156</v>
      </c>
    </row>
    <row r="105" spans="1:13" x14ac:dyDescent="0.3">
      <c r="A105" s="3" t="s">
        <v>19</v>
      </c>
      <c r="B105" s="3" t="s">
        <v>259</v>
      </c>
      <c r="C105" s="3" t="s">
        <v>15</v>
      </c>
      <c r="D105" s="3">
        <v>2.83</v>
      </c>
      <c r="E105" s="3" t="s">
        <v>13</v>
      </c>
      <c r="F105" s="3">
        <v>424872.8</v>
      </c>
      <c r="G105" s="3">
        <v>19991.900000000001</v>
      </c>
      <c r="H105" s="3">
        <v>3191.9</v>
      </c>
      <c r="I105" s="3">
        <v>1621</v>
      </c>
      <c r="J105" s="3">
        <v>390.2</v>
      </c>
      <c r="K105" s="3">
        <v>90.1</v>
      </c>
      <c r="L105" s="3" t="s">
        <v>16</v>
      </c>
      <c r="M105" s="4" t="s">
        <v>156</v>
      </c>
    </row>
    <row r="106" spans="1:13" x14ac:dyDescent="0.3">
      <c r="A106" s="3" t="s">
        <v>19</v>
      </c>
      <c r="B106" s="3" t="s">
        <v>260</v>
      </c>
      <c r="C106" s="3" t="s">
        <v>15</v>
      </c>
      <c r="D106" s="3">
        <v>2.83</v>
      </c>
      <c r="E106" s="3" t="s">
        <v>13</v>
      </c>
      <c r="F106" s="3">
        <v>444344.3</v>
      </c>
      <c r="G106" s="3">
        <v>20852.400000000001</v>
      </c>
      <c r="H106" s="3">
        <v>3462.1</v>
      </c>
      <c r="I106" s="3">
        <v>2511.5</v>
      </c>
      <c r="J106" s="3">
        <v>420.3</v>
      </c>
      <c r="K106" s="3">
        <v>210.1</v>
      </c>
      <c r="L106" s="3" t="s">
        <v>16</v>
      </c>
      <c r="M106" s="4" t="s">
        <v>156</v>
      </c>
    </row>
    <row r="107" spans="1:13" x14ac:dyDescent="0.3">
      <c r="A107" s="3" t="s">
        <v>19</v>
      </c>
      <c r="B107" s="3" t="s">
        <v>261</v>
      </c>
      <c r="C107" s="3" t="s">
        <v>15</v>
      </c>
      <c r="D107" s="3">
        <v>2.83</v>
      </c>
      <c r="E107" s="3" t="s">
        <v>13</v>
      </c>
      <c r="F107" s="3">
        <v>488970.9</v>
      </c>
      <c r="G107" s="3">
        <v>24064.3</v>
      </c>
      <c r="H107" s="3">
        <v>4742.8</v>
      </c>
      <c r="I107" s="3">
        <v>4052.4</v>
      </c>
      <c r="J107" s="3">
        <v>1140.7</v>
      </c>
      <c r="K107" s="3">
        <v>350.2</v>
      </c>
      <c r="L107" s="3" t="s">
        <v>16</v>
      </c>
      <c r="M107" s="4" t="s">
        <v>156</v>
      </c>
    </row>
    <row r="108" spans="1:13" x14ac:dyDescent="0.3">
      <c r="A108" s="3" t="s">
        <v>19</v>
      </c>
      <c r="B108" s="3" t="s">
        <v>262</v>
      </c>
      <c r="C108" s="3" t="s">
        <v>15</v>
      </c>
      <c r="D108" s="3">
        <v>2.83</v>
      </c>
      <c r="E108" s="3" t="s">
        <v>13</v>
      </c>
      <c r="F108" s="3">
        <v>410884.4</v>
      </c>
      <c r="G108" s="3">
        <v>19171.400000000001</v>
      </c>
      <c r="H108" s="3">
        <v>3432</v>
      </c>
      <c r="I108" s="3">
        <v>2031.2</v>
      </c>
      <c r="J108" s="3">
        <v>400.2</v>
      </c>
      <c r="K108" s="3">
        <v>180.1</v>
      </c>
      <c r="L108" s="3" t="s">
        <v>16</v>
      </c>
      <c r="M108" s="4" t="s">
        <v>156</v>
      </c>
    </row>
    <row r="109" spans="1:13" x14ac:dyDescent="0.3">
      <c r="A109" s="3" t="s">
        <v>19</v>
      </c>
      <c r="B109" s="3" t="s">
        <v>263</v>
      </c>
      <c r="C109" s="3" t="s">
        <v>15</v>
      </c>
      <c r="D109" s="3">
        <v>2.83</v>
      </c>
      <c r="E109" s="3" t="s">
        <v>13</v>
      </c>
      <c r="F109" s="3">
        <v>395075</v>
      </c>
      <c r="G109" s="3">
        <v>18280.900000000001</v>
      </c>
      <c r="H109" s="3">
        <v>2591.5</v>
      </c>
      <c r="I109" s="3">
        <v>1510.9</v>
      </c>
      <c r="J109" s="3">
        <v>260.2</v>
      </c>
      <c r="K109" s="3">
        <v>100.1</v>
      </c>
      <c r="L109" s="3" t="s">
        <v>16</v>
      </c>
      <c r="M109" s="4" t="s">
        <v>156</v>
      </c>
    </row>
    <row r="110" spans="1:13" x14ac:dyDescent="0.3">
      <c r="A110" s="3" t="s">
        <v>19</v>
      </c>
      <c r="B110" s="3" t="s">
        <v>264</v>
      </c>
      <c r="C110" s="3" t="s">
        <v>15</v>
      </c>
      <c r="D110" s="3">
        <v>2.83</v>
      </c>
      <c r="E110" s="3" t="s">
        <v>13</v>
      </c>
      <c r="F110" s="3">
        <v>381176.8</v>
      </c>
      <c r="G110" s="3">
        <v>17950.7</v>
      </c>
      <c r="H110" s="3">
        <v>2571.5</v>
      </c>
      <c r="I110" s="3">
        <v>980.6</v>
      </c>
      <c r="J110" s="3">
        <v>130.1</v>
      </c>
      <c r="K110" s="3">
        <v>20</v>
      </c>
      <c r="L110" s="3" t="s">
        <v>16</v>
      </c>
      <c r="M110" s="4" t="s">
        <v>156</v>
      </c>
    </row>
    <row r="111" spans="1:13" x14ac:dyDescent="0.3">
      <c r="A111" s="3" t="s">
        <v>19</v>
      </c>
      <c r="B111" s="3" t="s">
        <v>265</v>
      </c>
      <c r="C111" s="3" t="s">
        <v>15</v>
      </c>
      <c r="D111" s="3">
        <v>2.83</v>
      </c>
      <c r="E111" s="3" t="s">
        <v>13</v>
      </c>
      <c r="F111" s="3">
        <v>403610.1</v>
      </c>
      <c r="G111" s="3">
        <v>18871.2</v>
      </c>
      <c r="H111" s="3">
        <v>2481.5</v>
      </c>
      <c r="I111" s="3">
        <v>970.6</v>
      </c>
      <c r="J111" s="3">
        <v>130.1</v>
      </c>
      <c r="K111" s="3">
        <v>40</v>
      </c>
      <c r="L111" s="3" t="s">
        <v>16</v>
      </c>
      <c r="M111" s="4" t="s">
        <v>156</v>
      </c>
    </row>
    <row r="112" spans="1:13" x14ac:dyDescent="0.3">
      <c r="A112" s="3" t="s">
        <v>19</v>
      </c>
      <c r="B112" s="3" t="s">
        <v>266</v>
      </c>
      <c r="C112" s="3" t="s">
        <v>15</v>
      </c>
      <c r="D112" s="3">
        <v>2.83</v>
      </c>
      <c r="E112" s="3" t="s">
        <v>13</v>
      </c>
      <c r="F112" s="3">
        <v>402929.7</v>
      </c>
      <c r="G112" s="3">
        <v>18140.8</v>
      </c>
      <c r="H112" s="3">
        <v>2241.3000000000002</v>
      </c>
      <c r="I112" s="3">
        <v>810.5</v>
      </c>
      <c r="J112" s="3">
        <v>80</v>
      </c>
      <c r="K112" s="3">
        <v>60</v>
      </c>
      <c r="L112" s="3" t="s">
        <v>16</v>
      </c>
      <c r="M112" s="4" t="s">
        <v>156</v>
      </c>
    </row>
    <row r="113" spans="1:13" x14ac:dyDescent="0.3">
      <c r="A113" s="3" t="s">
        <v>19</v>
      </c>
      <c r="B113" s="3" t="s">
        <v>267</v>
      </c>
      <c r="C113" s="3" t="s">
        <v>15</v>
      </c>
      <c r="D113" s="3">
        <v>2.83</v>
      </c>
      <c r="E113" s="3" t="s">
        <v>13</v>
      </c>
      <c r="F113" s="3">
        <v>436439.7</v>
      </c>
      <c r="G113" s="3">
        <v>18761.2</v>
      </c>
      <c r="H113" s="3">
        <v>2361.4</v>
      </c>
      <c r="I113" s="3">
        <v>1200.7</v>
      </c>
      <c r="J113" s="3">
        <v>160.1</v>
      </c>
      <c r="K113" s="3">
        <v>50</v>
      </c>
      <c r="L113" s="3" t="s">
        <v>16</v>
      </c>
      <c r="M113" s="4" t="s">
        <v>156</v>
      </c>
    </row>
    <row r="114" spans="1:13" x14ac:dyDescent="0.3">
      <c r="A114" s="3" t="s">
        <v>19</v>
      </c>
      <c r="B114" s="3" t="s">
        <v>268</v>
      </c>
      <c r="C114" s="3" t="s">
        <v>15</v>
      </c>
      <c r="D114" s="3">
        <v>2.83</v>
      </c>
      <c r="E114" s="3" t="s">
        <v>13</v>
      </c>
      <c r="F114" s="3">
        <v>410164</v>
      </c>
      <c r="G114" s="3">
        <v>18501</v>
      </c>
      <c r="H114" s="3">
        <v>2311.4</v>
      </c>
      <c r="I114" s="3">
        <v>760.5</v>
      </c>
      <c r="J114" s="3">
        <v>190.1</v>
      </c>
      <c r="K114" s="3">
        <v>20</v>
      </c>
      <c r="L114" s="3" t="s">
        <v>16</v>
      </c>
      <c r="M114" s="4" t="s">
        <v>156</v>
      </c>
    </row>
    <row r="115" spans="1:13" x14ac:dyDescent="0.3">
      <c r="A115" s="3" t="s">
        <v>19</v>
      </c>
      <c r="B115" s="3" t="s">
        <v>269</v>
      </c>
      <c r="C115" s="3" t="s">
        <v>15</v>
      </c>
      <c r="D115" s="3">
        <v>2.83</v>
      </c>
      <c r="E115" s="3" t="s">
        <v>13</v>
      </c>
      <c r="F115" s="3">
        <v>429765.7</v>
      </c>
      <c r="G115" s="3">
        <v>18731.099999999999</v>
      </c>
      <c r="H115" s="3">
        <v>1851.1</v>
      </c>
      <c r="I115" s="3">
        <v>710.4</v>
      </c>
      <c r="J115" s="3">
        <v>90.1</v>
      </c>
      <c r="K115" s="3">
        <v>0</v>
      </c>
      <c r="L115" s="3" t="s">
        <v>16</v>
      </c>
      <c r="M115" s="4" t="s">
        <v>156</v>
      </c>
    </row>
    <row r="116" spans="1:13" x14ac:dyDescent="0.3">
      <c r="A116" s="3" t="s">
        <v>19</v>
      </c>
      <c r="B116" s="3" t="s">
        <v>270</v>
      </c>
      <c r="C116" s="3" t="s">
        <v>15</v>
      </c>
      <c r="D116" s="3">
        <v>2.83</v>
      </c>
      <c r="E116" s="3" t="s">
        <v>13</v>
      </c>
      <c r="F116" s="3">
        <v>397696.6</v>
      </c>
      <c r="G116" s="3">
        <v>17260.3</v>
      </c>
      <c r="H116" s="3">
        <v>1811.1</v>
      </c>
      <c r="I116" s="3">
        <v>730.4</v>
      </c>
      <c r="J116" s="3">
        <v>40</v>
      </c>
      <c r="K116" s="3">
        <v>10</v>
      </c>
      <c r="L116" s="3" t="s">
        <v>16</v>
      </c>
      <c r="M116" s="4" t="s">
        <v>156</v>
      </c>
    </row>
    <row r="117" spans="1:13" x14ac:dyDescent="0.3">
      <c r="A117" s="3" t="s">
        <v>19</v>
      </c>
      <c r="B117" s="3" t="s">
        <v>271</v>
      </c>
      <c r="C117" s="3" t="s">
        <v>15</v>
      </c>
      <c r="D117" s="3">
        <v>2.83</v>
      </c>
      <c r="E117" s="3" t="s">
        <v>13</v>
      </c>
      <c r="F117" s="3">
        <v>392293.4</v>
      </c>
      <c r="G117" s="3">
        <v>15979.5</v>
      </c>
      <c r="H117" s="3">
        <v>1981.2</v>
      </c>
      <c r="I117" s="3">
        <v>650.4</v>
      </c>
      <c r="J117" s="3">
        <v>50</v>
      </c>
      <c r="K117" s="3">
        <v>0</v>
      </c>
      <c r="L117" s="3" t="s">
        <v>16</v>
      </c>
      <c r="M117" s="4" t="s">
        <v>156</v>
      </c>
    </row>
    <row r="118" spans="1:13" x14ac:dyDescent="0.3">
      <c r="A118" s="3" t="s">
        <v>19</v>
      </c>
      <c r="B118" s="3" t="s">
        <v>272</v>
      </c>
      <c r="C118" s="3" t="s">
        <v>15</v>
      </c>
      <c r="D118" s="3">
        <v>2.83</v>
      </c>
      <c r="E118" s="3" t="s">
        <v>13</v>
      </c>
      <c r="F118" s="3">
        <v>419499.6</v>
      </c>
      <c r="G118" s="3">
        <v>16900.099999999999</v>
      </c>
      <c r="H118" s="3">
        <v>1931.1</v>
      </c>
      <c r="I118" s="3">
        <v>660.4</v>
      </c>
      <c r="J118" s="3">
        <v>20</v>
      </c>
      <c r="K118" s="3">
        <v>0</v>
      </c>
      <c r="L118" s="3" t="s">
        <v>16</v>
      </c>
      <c r="M118" s="4" t="s">
        <v>156</v>
      </c>
    </row>
    <row r="119" spans="1:13" x14ac:dyDescent="0.3">
      <c r="A119" s="3" t="s">
        <v>19</v>
      </c>
      <c r="B119" s="3" t="s">
        <v>273</v>
      </c>
      <c r="C119" s="3" t="s">
        <v>15</v>
      </c>
      <c r="D119" s="3">
        <v>2.83</v>
      </c>
      <c r="E119" s="3" t="s">
        <v>13</v>
      </c>
      <c r="F119" s="3">
        <v>406001.5</v>
      </c>
      <c r="G119" s="3">
        <v>16339.7</v>
      </c>
      <c r="H119" s="3">
        <v>2021.2</v>
      </c>
      <c r="I119" s="3">
        <v>660.4</v>
      </c>
      <c r="J119" s="3">
        <v>70</v>
      </c>
      <c r="K119" s="3">
        <v>0</v>
      </c>
      <c r="L119" s="3" t="s">
        <v>16</v>
      </c>
      <c r="M119" s="4" t="s">
        <v>156</v>
      </c>
    </row>
    <row r="120" spans="1:13" x14ac:dyDescent="0.3">
      <c r="A120" s="3" t="s">
        <v>19</v>
      </c>
      <c r="B120" s="3" t="s">
        <v>274</v>
      </c>
      <c r="C120" s="3" t="s">
        <v>15</v>
      </c>
      <c r="D120" s="3">
        <v>2.83</v>
      </c>
      <c r="E120" s="3" t="s">
        <v>13</v>
      </c>
      <c r="F120" s="3">
        <v>411644.9</v>
      </c>
      <c r="G120" s="3">
        <v>18120.8</v>
      </c>
      <c r="H120" s="3">
        <v>2151.3000000000002</v>
      </c>
      <c r="I120" s="3">
        <v>820.5</v>
      </c>
      <c r="J120" s="3">
        <v>160.1</v>
      </c>
      <c r="K120" s="3">
        <v>80</v>
      </c>
      <c r="L120" s="3" t="s">
        <v>16</v>
      </c>
      <c r="M120" s="4" t="s">
        <v>156</v>
      </c>
    </row>
    <row r="121" spans="1:13" x14ac:dyDescent="0.3">
      <c r="A121" s="3" t="s">
        <v>19</v>
      </c>
      <c r="B121" s="3" t="s">
        <v>275</v>
      </c>
      <c r="C121" s="3" t="s">
        <v>15</v>
      </c>
      <c r="D121" s="3">
        <v>2.83</v>
      </c>
      <c r="E121" s="3" t="s">
        <v>13</v>
      </c>
      <c r="F121" s="3">
        <v>417788.6</v>
      </c>
      <c r="G121" s="3">
        <v>16910.099999999999</v>
      </c>
      <c r="H121" s="3">
        <v>2321.4</v>
      </c>
      <c r="I121" s="3">
        <v>1210.7</v>
      </c>
      <c r="J121" s="3">
        <v>180.1</v>
      </c>
      <c r="K121" s="3">
        <v>40</v>
      </c>
      <c r="L121" s="3" t="s">
        <v>16</v>
      </c>
      <c r="M121" s="4" t="s">
        <v>156</v>
      </c>
    </row>
    <row r="122" spans="1:13" x14ac:dyDescent="0.3">
      <c r="A122" s="3" t="s">
        <v>19</v>
      </c>
      <c r="B122" s="3" t="s">
        <v>276</v>
      </c>
      <c r="C122" s="3" t="s">
        <v>15</v>
      </c>
      <c r="D122" s="3">
        <v>2.83</v>
      </c>
      <c r="E122" s="3" t="s">
        <v>13</v>
      </c>
      <c r="F122" s="3">
        <v>405361.2</v>
      </c>
      <c r="G122" s="3">
        <v>17210.2</v>
      </c>
      <c r="H122" s="3">
        <v>2231.3000000000002</v>
      </c>
      <c r="I122" s="3">
        <v>870.5</v>
      </c>
      <c r="J122" s="3">
        <v>80</v>
      </c>
      <c r="K122" s="3">
        <v>30</v>
      </c>
      <c r="L122" s="3" t="s">
        <v>16</v>
      </c>
      <c r="M122" s="4" t="s">
        <v>156</v>
      </c>
    </row>
    <row r="123" spans="1:13" x14ac:dyDescent="0.3">
      <c r="A123" s="3" t="s">
        <v>19</v>
      </c>
      <c r="B123" s="3" t="s">
        <v>277</v>
      </c>
      <c r="C123" s="3" t="s">
        <v>15</v>
      </c>
      <c r="D123" s="3">
        <v>2.83</v>
      </c>
      <c r="E123" s="3" t="s">
        <v>13</v>
      </c>
      <c r="F123" s="3">
        <v>426293.6</v>
      </c>
      <c r="G123" s="3">
        <v>17590.5</v>
      </c>
      <c r="H123" s="3">
        <v>2321.4</v>
      </c>
      <c r="I123" s="3">
        <v>1370.8</v>
      </c>
      <c r="J123" s="3">
        <v>370.2</v>
      </c>
      <c r="K123" s="3">
        <v>120.1</v>
      </c>
      <c r="L123" s="3" t="s">
        <v>16</v>
      </c>
      <c r="M123" s="4" t="s">
        <v>156</v>
      </c>
    </row>
    <row r="124" spans="1:13" x14ac:dyDescent="0.3">
      <c r="A124" s="3" t="s">
        <v>19</v>
      </c>
      <c r="B124" s="3" t="s">
        <v>278</v>
      </c>
      <c r="C124" s="3" t="s">
        <v>15</v>
      </c>
      <c r="D124" s="3">
        <v>2.83</v>
      </c>
      <c r="E124" s="3" t="s">
        <v>13</v>
      </c>
      <c r="F124" s="3">
        <v>446135.4</v>
      </c>
      <c r="G124" s="3">
        <v>18581.099999999999</v>
      </c>
      <c r="H124" s="3">
        <v>2421.4</v>
      </c>
      <c r="I124" s="3">
        <v>1701</v>
      </c>
      <c r="J124" s="3">
        <v>400.2</v>
      </c>
      <c r="K124" s="3">
        <v>210.1</v>
      </c>
      <c r="L124" s="3" t="s">
        <v>16</v>
      </c>
      <c r="M124" s="4" t="s">
        <v>156</v>
      </c>
    </row>
    <row r="125" spans="1:13" x14ac:dyDescent="0.3">
      <c r="A125" s="3" t="s">
        <v>19</v>
      </c>
      <c r="B125" s="3" t="s">
        <v>17</v>
      </c>
      <c r="C125" s="3" t="s">
        <v>15</v>
      </c>
      <c r="D125" s="3">
        <v>2.83</v>
      </c>
      <c r="E125" s="3" t="s">
        <v>13</v>
      </c>
      <c r="F125" s="3">
        <v>424132.3</v>
      </c>
      <c r="G125" s="3">
        <v>17610.5</v>
      </c>
      <c r="H125" s="3">
        <v>2311.4</v>
      </c>
      <c r="I125" s="3">
        <v>1330.8</v>
      </c>
      <c r="J125" s="3">
        <v>120.1</v>
      </c>
      <c r="K125" s="3">
        <v>90.1</v>
      </c>
      <c r="L125" s="3" t="s">
        <v>16</v>
      </c>
      <c r="M125" s="4" t="s">
        <v>156</v>
      </c>
    </row>
    <row r="126" spans="1:13" x14ac:dyDescent="0.3">
      <c r="A126" s="3" t="s">
        <v>19</v>
      </c>
      <c r="B126" s="3" t="s">
        <v>279</v>
      </c>
      <c r="C126" s="3" t="s">
        <v>15</v>
      </c>
      <c r="D126" s="3">
        <v>2.83</v>
      </c>
      <c r="E126" s="3" t="s">
        <v>13</v>
      </c>
      <c r="F126" s="3">
        <v>400188.1</v>
      </c>
      <c r="G126" s="3">
        <v>17060.2</v>
      </c>
      <c r="H126" s="3">
        <v>2291.4</v>
      </c>
      <c r="I126" s="3">
        <v>970.6</v>
      </c>
      <c r="J126" s="3">
        <v>70</v>
      </c>
      <c r="K126" s="3">
        <v>10</v>
      </c>
      <c r="L126" s="3" t="s">
        <v>16</v>
      </c>
      <c r="M126" s="4" t="s">
        <v>156</v>
      </c>
    </row>
    <row r="127" spans="1:13" x14ac:dyDescent="0.3">
      <c r="A127" s="3" t="s">
        <v>19</v>
      </c>
      <c r="B127" s="3" t="s">
        <v>143</v>
      </c>
      <c r="C127" s="3" t="s">
        <v>15</v>
      </c>
      <c r="D127" s="3">
        <v>2.83</v>
      </c>
      <c r="E127" s="3" t="s">
        <v>13</v>
      </c>
      <c r="F127" s="3">
        <v>411094.6</v>
      </c>
      <c r="G127" s="3">
        <v>17030.099999999999</v>
      </c>
      <c r="H127" s="3">
        <v>2171.3000000000002</v>
      </c>
      <c r="I127" s="3">
        <v>870.5</v>
      </c>
      <c r="J127" s="3">
        <v>100.1</v>
      </c>
      <c r="K127" s="3">
        <v>50</v>
      </c>
      <c r="L127" s="3" t="s">
        <v>16</v>
      </c>
      <c r="M127" s="4" t="s">
        <v>156</v>
      </c>
    </row>
    <row r="128" spans="1:13" x14ac:dyDescent="0.3">
      <c r="A128" s="3" t="s">
        <v>19</v>
      </c>
      <c r="B128" s="3" t="s">
        <v>280</v>
      </c>
      <c r="C128" s="3" t="s">
        <v>15</v>
      </c>
      <c r="D128" s="3">
        <v>2.83</v>
      </c>
      <c r="E128" s="3" t="s">
        <v>13</v>
      </c>
      <c r="F128" s="3">
        <v>428625</v>
      </c>
      <c r="G128" s="3">
        <v>16910.099999999999</v>
      </c>
      <c r="H128" s="3">
        <v>2341.4</v>
      </c>
      <c r="I128" s="3">
        <v>1000.6</v>
      </c>
      <c r="J128" s="3">
        <v>110.1</v>
      </c>
      <c r="K128" s="3">
        <v>40</v>
      </c>
      <c r="L128" s="3" t="s">
        <v>16</v>
      </c>
      <c r="M128" s="4" t="s">
        <v>156</v>
      </c>
    </row>
    <row r="129" spans="1:13" x14ac:dyDescent="0.3">
      <c r="A129" s="3" t="s">
        <v>19</v>
      </c>
      <c r="B129" s="3" t="s">
        <v>281</v>
      </c>
      <c r="C129" s="3" t="s">
        <v>15</v>
      </c>
      <c r="D129" s="3">
        <v>2.83</v>
      </c>
      <c r="E129" s="3" t="s">
        <v>13</v>
      </c>
      <c r="F129" s="3">
        <v>426964</v>
      </c>
      <c r="G129" s="3">
        <v>17290.3</v>
      </c>
      <c r="H129" s="3">
        <v>2401.4</v>
      </c>
      <c r="I129" s="3">
        <v>970.6</v>
      </c>
      <c r="J129" s="3">
        <v>120.1</v>
      </c>
      <c r="K129" s="3">
        <v>20</v>
      </c>
      <c r="L129" s="3" t="s">
        <v>16</v>
      </c>
      <c r="M129" s="4" t="s">
        <v>156</v>
      </c>
    </row>
    <row r="130" spans="1:13" x14ac:dyDescent="0.3">
      <c r="A130" s="3" t="s">
        <v>19</v>
      </c>
      <c r="B130" s="3" t="s">
        <v>282</v>
      </c>
      <c r="C130" s="3" t="s">
        <v>15</v>
      </c>
      <c r="D130" s="3">
        <v>2.83</v>
      </c>
      <c r="E130" s="3" t="s">
        <v>13</v>
      </c>
      <c r="F130" s="3">
        <v>425283</v>
      </c>
      <c r="G130" s="3">
        <v>17490.400000000001</v>
      </c>
      <c r="H130" s="3">
        <v>2181.3000000000002</v>
      </c>
      <c r="I130" s="3">
        <v>1010.6</v>
      </c>
      <c r="J130" s="3">
        <v>170.1</v>
      </c>
      <c r="K130" s="3">
        <v>40</v>
      </c>
      <c r="L130" s="3" t="s">
        <v>16</v>
      </c>
      <c r="M130" s="4" t="s">
        <v>156</v>
      </c>
    </row>
    <row r="131" spans="1:13" x14ac:dyDescent="0.3">
      <c r="A131" s="3" t="s">
        <v>19</v>
      </c>
      <c r="B131" s="3" t="s">
        <v>283</v>
      </c>
      <c r="C131" s="3" t="s">
        <v>15</v>
      </c>
      <c r="D131" s="3">
        <v>2.83</v>
      </c>
      <c r="E131" s="3" t="s">
        <v>13</v>
      </c>
      <c r="F131" s="3">
        <v>414756.8</v>
      </c>
      <c r="G131" s="3">
        <v>16379.7</v>
      </c>
      <c r="H131" s="3">
        <v>1781.1</v>
      </c>
      <c r="I131" s="3">
        <v>730.4</v>
      </c>
      <c r="J131" s="3">
        <v>60</v>
      </c>
      <c r="K131" s="3">
        <v>30</v>
      </c>
      <c r="L131" s="3" t="s">
        <v>16</v>
      </c>
      <c r="M131" s="4" t="s">
        <v>156</v>
      </c>
    </row>
    <row r="132" spans="1:13" x14ac:dyDescent="0.3">
      <c r="A132" s="3" t="s">
        <v>19</v>
      </c>
      <c r="B132" s="3" t="s">
        <v>284</v>
      </c>
      <c r="C132" s="3" t="s">
        <v>15</v>
      </c>
      <c r="D132" s="3">
        <v>2.83</v>
      </c>
      <c r="E132" s="3" t="s">
        <v>13</v>
      </c>
      <c r="F132" s="3">
        <v>411614.9</v>
      </c>
      <c r="G132" s="3">
        <v>15809.4</v>
      </c>
      <c r="H132" s="3">
        <v>1661</v>
      </c>
      <c r="I132" s="3">
        <v>720.4</v>
      </c>
      <c r="J132" s="3">
        <v>80</v>
      </c>
      <c r="K132" s="3">
        <v>20</v>
      </c>
      <c r="L132" s="3" t="s">
        <v>16</v>
      </c>
      <c r="M132" s="4" t="s">
        <v>156</v>
      </c>
    </row>
    <row r="133" spans="1:13" x14ac:dyDescent="0.3">
      <c r="A133" s="3" t="s">
        <v>19</v>
      </c>
      <c r="B133" s="3" t="s">
        <v>285</v>
      </c>
      <c r="C133" s="3" t="s">
        <v>15</v>
      </c>
      <c r="D133" s="3">
        <v>2.83</v>
      </c>
      <c r="E133" s="3" t="s">
        <v>13</v>
      </c>
      <c r="F133" s="3">
        <v>435449.1</v>
      </c>
      <c r="G133" s="3">
        <v>17120.2</v>
      </c>
      <c r="H133" s="3">
        <v>2071.1999999999998</v>
      </c>
      <c r="I133" s="3">
        <v>850.5</v>
      </c>
      <c r="J133" s="3">
        <v>70</v>
      </c>
      <c r="K133" s="3">
        <v>30</v>
      </c>
      <c r="L133" s="3" t="s">
        <v>16</v>
      </c>
      <c r="M133" s="4" t="s">
        <v>156</v>
      </c>
    </row>
    <row r="134" spans="1:13" x14ac:dyDescent="0.3">
      <c r="A134" s="3" t="s">
        <v>19</v>
      </c>
      <c r="B134" s="3" t="s">
        <v>286</v>
      </c>
      <c r="C134" s="3" t="s">
        <v>15</v>
      </c>
      <c r="D134" s="3">
        <v>2.83</v>
      </c>
      <c r="E134" s="3" t="s">
        <v>13</v>
      </c>
      <c r="F134" s="3">
        <v>430276</v>
      </c>
      <c r="G134" s="3">
        <v>17560.400000000001</v>
      </c>
      <c r="H134" s="3">
        <v>2151.3000000000002</v>
      </c>
      <c r="I134" s="3">
        <v>710.4</v>
      </c>
      <c r="J134" s="3">
        <v>100.1</v>
      </c>
      <c r="K134" s="3">
        <v>30</v>
      </c>
      <c r="L134" s="3" t="s">
        <v>16</v>
      </c>
      <c r="M134" s="4" t="s">
        <v>156</v>
      </c>
    </row>
    <row r="135" spans="1:13" x14ac:dyDescent="0.3">
      <c r="A135" s="3" t="s">
        <v>19</v>
      </c>
      <c r="B135" s="3" t="s">
        <v>18</v>
      </c>
      <c r="C135" s="3" t="s">
        <v>15</v>
      </c>
      <c r="D135" s="3">
        <v>2.83</v>
      </c>
      <c r="E135" s="3" t="s">
        <v>13</v>
      </c>
      <c r="F135" s="3">
        <v>442763.4</v>
      </c>
      <c r="G135" s="3">
        <v>17820.599999999999</v>
      </c>
      <c r="H135" s="3">
        <v>2471.5</v>
      </c>
      <c r="I135" s="3">
        <v>1160.7</v>
      </c>
      <c r="J135" s="3">
        <v>140.1</v>
      </c>
      <c r="K135" s="3">
        <v>100.1</v>
      </c>
      <c r="L135" s="3" t="s">
        <v>16</v>
      </c>
      <c r="M135" s="4" t="s">
        <v>156</v>
      </c>
    </row>
    <row r="136" spans="1:13" x14ac:dyDescent="0.3">
      <c r="A136" s="3" t="s">
        <v>19</v>
      </c>
      <c r="B136" s="3" t="s">
        <v>287</v>
      </c>
      <c r="C136" s="3" t="s">
        <v>15</v>
      </c>
      <c r="D136" s="3">
        <v>2.83</v>
      </c>
      <c r="E136" s="3" t="s">
        <v>13</v>
      </c>
      <c r="F136" s="3">
        <v>582786.69999999995</v>
      </c>
      <c r="G136" s="3">
        <v>25705.3</v>
      </c>
      <c r="H136" s="3">
        <v>5333.2</v>
      </c>
      <c r="I136" s="3">
        <v>5123</v>
      </c>
      <c r="J136" s="3">
        <v>1190.7</v>
      </c>
      <c r="K136" s="3">
        <v>480.3</v>
      </c>
      <c r="L136" s="3" t="s">
        <v>16</v>
      </c>
      <c r="M136" s="4" t="s">
        <v>156</v>
      </c>
    </row>
    <row r="137" spans="1:13" x14ac:dyDescent="0.3">
      <c r="A137" s="3" t="s">
        <v>19</v>
      </c>
      <c r="B137" s="3" t="s">
        <v>288</v>
      </c>
      <c r="C137" s="3" t="s">
        <v>15</v>
      </c>
      <c r="D137" s="3">
        <v>2.83</v>
      </c>
      <c r="E137" s="3" t="s">
        <v>13</v>
      </c>
      <c r="F137" s="3">
        <v>472711.2</v>
      </c>
      <c r="G137" s="3">
        <v>19301.5</v>
      </c>
      <c r="H137" s="3">
        <v>2881.7</v>
      </c>
      <c r="I137" s="3">
        <v>1931.1</v>
      </c>
      <c r="J137" s="3">
        <v>420.3</v>
      </c>
      <c r="K137" s="3">
        <v>190.1</v>
      </c>
      <c r="L137" s="3" t="s">
        <v>16</v>
      </c>
      <c r="M137" s="4" t="s">
        <v>156</v>
      </c>
    </row>
    <row r="138" spans="1:13" x14ac:dyDescent="0.3">
      <c r="A138" s="3" t="s">
        <v>19</v>
      </c>
      <c r="B138" s="3" t="s">
        <v>289</v>
      </c>
      <c r="C138" s="3" t="s">
        <v>15</v>
      </c>
      <c r="D138" s="3">
        <v>2.83</v>
      </c>
      <c r="E138" s="3" t="s">
        <v>13</v>
      </c>
      <c r="F138" s="3">
        <v>459973.7</v>
      </c>
      <c r="G138" s="3">
        <v>18541</v>
      </c>
      <c r="H138" s="3">
        <v>2301.4</v>
      </c>
      <c r="I138" s="3">
        <v>1240.7</v>
      </c>
      <c r="J138" s="3">
        <v>230.1</v>
      </c>
      <c r="K138" s="3">
        <v>130.1</v>
      </c>
      <c r="L138" s="3" t="s">
        <v>16</v>
      </c>
      <c r="M138" s="4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abSelected="1" topLeftCell="A130" workbookViewId="0">
      <selection activeCell="J140" sqref="J140"/>
    </sheetView>
  </sheetViews>
  <sheetFormatPr defaultRowHeight="14.4" x14ac:dyDescent="0.3"/>
  <cols>
    <col min="2" max="2" width="8.88671875" style="6"/>
    <col min="3" max="3" width="8.88671875" style="8"/>
    <col min="4" max="4" width="8.88671875" style="15"/>
    <col min="5" max="5" width="8.88671875" style="6"/>
    <col min="6" max="6" width="8.88671875" style="8"/>
    <col min="7" max="7" width="8.88671875" style="15"/>
    <col min="8" max="8" width="8.88671875" style="6"/>
    <col min="9" max="9" width="8.88671875" style="8"/>
    <col min="10" max="10" width="8.88671875" style="15"/>
    <col min="11" max="11" width="8.88671875" style="6"/>
    <col min="12" max="12" width="8.88671875" style="8"/>
    <col min="13" max="13" width="8.88671875" style="15"/>
    <col min="14" max="14" width="8.88671875" style="6"/>
    <col min="15" max="15" width="8.88671875" style="8"/>
    <col min="16" max="16" width="8.88671875" style="15"/>
    <col min="17" max="17" width="8.88671875" style="6"/>
    <col min="18" max="18" width="8.88671875" style="8"/>
    <col min="19" max="19" width="8.88671875" style="15"/>
  </cols>
  <sheetData>
    <row r="1" spans="1:19" s="12" customFormat="1" x14ac:dyDescent="0.3">
      <c r="A1" s="9" t="s">
        <v>1</v>
      </c>
      <c r="B1" s="10" t="s">
        <v>290</v>
      </c>
      <c r="C1" s="11" t="s">
        <v>296</v>
      </c>
      <c r="D1" s="13" t="s">
        <v>301</v>
      </c>
      <c r="E1" s="10" t="s">
        <v>291</v>
      </c>
      <c r="F1" s="11" t="s">
        <v>297</v>
      </c>
      <c r="G1" s="13" t="s">
        <v>302</v>
      </c>
      <c r="H1" s="10" t="s">
        <v>292</v>
      </c>
      <c r="I1" s="11" t="s">
        <v>311</v>
      </c>
      <c r="J1" s="13" t="s">
        <v>303</v>
      </c>
      <c r="K1" s="10" t="s">
        <v>293</v>
      </c>
      <c r="L1" s="11" t="s">
        <v>300</v>
      </c>
      <c r="M1" s="13" t="s">
        <v>304</v>
      </c>
      <c r="N1" s="10" t="s">
        <v>294</v>
      </c>
      <c r="O1" s="11" t="s">
        <v>299</v>
      </c>
      <c r="P1" s="13" t="s">
        <v>305</v>
      </c>
      <c r="Q1" s="10" t="s">
        <v>295</v>
      </c>
      <c r="R1" s="11" t="s">
        <v>298</v>
      </c>
      <c r="S1" s="13" t="s">
        <v>306</v>
      </c>
    </row>
    <row r="2" spans="1:19" x14ac:dyDescent="0.3">
      <c r="A2" s="3" t="s">
        <v>20</v>
      </c>
      <c r="B2" s="5">
        <v>622050.30000000005</v>
      </c>
      <c r="C2" s="7">
        <v>632746.4</v>
      </c>
      <c r="D2" s="14">
        <f>B2/C2</f>
        <v>0.98309575526624893</v>
      </c>
      <c r="E2" s="5">
        <v>18790.3</v>
      </c>
      <c r="F2" s="7">
        <v>14218.5</v>
      </c>
      <c r="G2" s="14">
        <f>E2/F2</f>
        <v>1.3215388402433448</v>
      </c>
      <c r="H2" s="5">
        <v>3458.7</v>
      </c>
      <c r="I2" s="7">
        <v>1891.1</v>
      </c>
      <c r="J2" s="14">
        <f>H2/I2</f>
        <v>1.8289355401618106</v>
      </c>
      <c r="K2" s="5">
        <v>1496.7</v>
      </c>
      <c r="L2" s="7">
        <v>770.5</v>
      </c>
      <c r="M2" s="14">
        <f>K2/L2</f>
        <v>1.9425048669695004</v>
      </c>
      <c r="N2" s="5">
        <v>242.7</v>
      </c>
      <c r="O2" s="7">
        <v>210.1</v>
      </c>
      <c r="P2" s="14">
        <f>N2/O2</f>
        <v>1.1551642075202284</v>
      </c>
      <c r="Q2" s="5">
        <v>80.900000000000006</v>
      </c>
      <c r="R2" s="7">
        <v>30</v>
      </c>
      <c r="S2" s="14">
        <f>Q2/R2</f>
        <v>2.6966666666666668</v>
      </c>
    </row>
    <row r="3" spans="1:19" x14ac:dyDescent="0.3">
      <c r="A3" s="3" t="s">
        <v>21</v>
      </c>
      <c r="B3" s="5">
        <v>506477.2</v>
      </c>
      <c r="C3" s="7">
        <v>839379.4</v>
      </c>
      <c r="D3" s="14">
        <f t="shared" ref="D3:D66" si="0">B3/C3</f>
        <v>0.60339484147454658</v>
      </c>
      <c r="E3" s="5">
        <v>15392.2</v>
      </c>
      <c r="F3" s="7">
        <v>13428</v>
      </c>
      <c r="G3" s="14">
        <f t="shared" ref="G3:G66" si="1">E3/F3</f>
        <v>1.1462764372952041</v>
      </c>
      <c r="H3" s="5">
        <v>2538.4</v>
      </c>
      <c r="I3" s="7">
        <v>1831.1</v>
      </c>
      <c r="J3" s="14">
        <f t="shared" ref="J3:J66" si="2">H3/I3</f>
        <v>1.3862705477581783</v>
      </c>
      <c r="K3" s="5">
        <v>981</v>
      </c>
      <c r="L3" s="7">
        <v>630.4</v>
      </c>
      <c r="M3" s="14">
        <f t="shared" ref="M3:M66" si="3">K3/L3</f>
        <v>1.5561548223350254</v>
      </c>
      <c r="N3" s="5">
        <v>101.1</v>
      </c>
      <c r="O3" s="7">
        <v>20</v>
      </c>
      <c r="P3" s="14">
        <f t="shared" ref="P3:P66" si="4">N3/O3</f>
        <v>5.0549999999999997</v>
      </c>
      <c r="Q3" s="5">
        <v>20.2</v>
      </c>
      <c r="R3" s="7">
        <v>30</v>
      </c>
      <c r="S3" s="14">
        <f t="shared" ref="S3:S66" si="5">Q3/R3</f>
        <v>0.67333333333333334</v>
      </c>
    </row>
    <row r="4" spans="1:19" x14ac:dyDescent="0.3">
      <c r="A4" s="3" t="s">
        <v>22</v>
      </c>
      <c r="B4" s="5">
        <v>592944.6</v>
      </c>
      <c r="C4" s="7">
        <v>373332.1</v>
      </c>
      <c r="D4" s="14">
        <f t="shared" si="0"/>
        <v>1.5882497111820817</v>
      </c>
      <c r="E4" s="5">
        <v>17222.7</v>
      </c>
      <c r="F4" s="7">
        <v>13197.9</v>
      </c>
      <c r="G4" s="14">
        <f t="shared" si="1"/>
        <v>1.3049576068920057</v>
      </c>
      <c r="H4" s="5">
        <v>3135.1</v>
      </c>
      <c r="I4" s="7">
        <v>1831.1</v>
      </c>
      <c r="J4" s="14">
        <f t="shared" si="2"/>
        <v>1.7121402435694393</v>
      </c>
      <c r="K4" s="5">
        <v>1486.6</v>
      </c>
      <c r="L4" s="7">
        <v>820.5</v>
      </c>
      <c r="M4" s="14">
        <f t="shared" si="3"/>
        <v>1.811822059719683</v>
      </c>
      <c r="N4" s="5">
        <v>202.3</v>
      </c>
      <c r="O4" s="7">
        <v>100.1</v>
      </c>
      <c r="P4" s="14">
        <f t="shared" si="4"/>
        <v>2.0209790209790213</v>
      </c>
      <c r="Q4" s="5">
        <v>30.3</v>
      </c>
      <c r="R4" s="7">
        <v>10</v>
      </c>
      <c r="S4" s="14">
        <f t="shared" si="5"/>
        <v>3.0300000000000002</v>
      </c>
    </row>
    <row r="5" spans="1:19" x14ac:dyDescent="0.3">
      <c r="A5" s="3" t="s">
        <v>23</v>
      </c>
      <c r="B5" s="5">
        <v>566630.19999999995</v>
      </c>
      <c r="C5" s="7">
        <v>360534.5</v>
      </c>
      <c r="D5" s="14">
        <f t="shared" si="0"/>
        <v>1.5716393299392983</v>
      </c>
      <c r="E5" s="5">
        <v>16565.400000000001</v>
      </c>
      <c r="F5" s="7">
        <v>13868.3</v>
      </c>
      <c r="G5" s="14">
        <f t="shared" si="1"/>
        <v>1.1944794964054717</v>
      </c>
      <c r="H5" s="5">
        <v>2983.4</v>
      </c>
      <c r="I5" s="7">
        <v>1901.1</v>
      </c>
      <c r="J5" s="14">
        <f t="shared" si="2"/>
        <v>1.5693019830624377</v>
      </c>
      <c r="K5" s="5">
        <v>1163</v>
      </c>
      <c r="L5" s="7">
        <v>750.4</v>
      </c>
      <c r="M5" s="14">
        <f t="shared" si="3"/>
        <v>1.5498400852878464</v>
      </c>
      <c r="N5" s="5">
        <v>121.4</v>
      </c>
      <c r="O5" s="7">
        <v>30</v>
      </c>
      <c r="P5" s="14">
        <f t="shared" si="4"/>
        <v>4.0466666666666669</v>
      </c>
      <c r="Q5" s="5">
        <v>10.1</v>
      </c>
      <c r="R5" s="7">
        <v>70</v>
      </c>
      <c r="S5" s="14">
        <f t="shared" si="5"/>
        <v>0.14428571428571427</v>
      </c>
    </row>
    <row r="6" spans="1:19" x14ac:dyDescent="0.3">
      <c r="A6" s="3" t="s">
        <v>24</v>
      </c>
      <c r="B6" s="5">
        <v>577471.5</v>
      </c>
      <c r="C6" s="7">
        <v>316648.40000000002</v>
      </c>
      <c r="D6" s="14">
        <f t="shared" si="0"/>
        <v>1.8236994091869718</v>
      </c>
      <c r="E6" s="5">
        <v>17232.8</v>
      </c>
      <c r="F6" s="7">
        <v>11727</v>
      </c>
      <c r="G6" s="14">
        <f t="shared" si="1"/>
        <v>1.4694977402575253</v>
      </c>
      <c r="H6" s="5">
        <v>2902.5</v>
      </c>
      <c r="I6" s="7">
        <v>1911.1</v>
      </c>
      <c r="J6" s="14">
        <f t="shared" si="2"/>
        <v>1.5187588299931978</v>
      </c>
      <c r="K6" s="5">
        <v>1183.2</v>
      </c>
      <c r="L6" s="7">
        <v>670.4</v>
      </c>
      <c r="M6" s="14">
        <f t="shared" si="3"/>
        <v>1.7649164677804297</v>
      </c>
      <c r="N6" s="5">
        <v>101.1</v>
      </c>
      <c r="O6" s="7">
        <v>50</v>
      </c>
      <c r="P6" s="14">
        <f t="shared" si="4"/>
        <v>2.0219999999999998</v>
      </c>
      <c r="Q6" s="5">
        <v>0</v>
      </c>
      <c r="R6" s="7">
        <v>20</v>
      </c>
      <c r="S6" s="14">
        <f t="shared" si="5"/>
        <v>0</v>
      </c>
    </row>
    <row r="7" spans="1:19" x14ac:dyDescent="0.3">
      <c r="A7" s="3" t="s">
        <v>25</v>
      </c>
      <c r="B7" s="5">
        <v>579777.30000000005</v>
      </c>
      <c r="C7" s="7">
        <v>358203.1</v>
      </c>
      <c r="D7" s="14">
        <f t="shared" si="0"/>
        <v>1.6185714193986598</v>
      </c>
      <c r="E7" s="5">
        <v>17576.7</v>
      </c>
      <c r="F7" s="7">
        <v>14278.5</v>
      </c>
      <c r="G7" s="14">
        <f t="shared" si="1"/>
        <v>1.2309906502783907</v>
      </c>
      <c r="H7" s="5">
        <v>3398</v>
      </c>
      <c r="I7" s="7">
        <v>1871.1</v>
      </c>
      <c r="J7" s="14">
        <f t="shared" si="2"/>
        <v>1.8160440382662606</v>
      </c>
      <c r="K7" s="5">
        <v>1294.5</v>
      </c>
      <c r="L7" s="7">
        <v>890.5</v>
      </c>
      <c r="M7" s="14">
        <f t="shared" si="3"/>
        <v>1.4536777091521618</v>
      </c>
      <c r="N7" s="5">
        <v>121.4</v>
      </c>
      <c r="O7" s="7">
        <v>140.1</v>
      </c>
      <c r="P7" s="14">
        <f t="shared" si="4"/>
        <v>0.86652391149179164</v>
      </c>
      <c r="Q7" s="5">
        <v>30.3</v>
      </c>
      <c r="R7" s="7">
        <v>40</v>
      </c>
      <c r="S7" s="14">
        <f t="shared" si="5"/>
        <v>0.75750000000000006</v>
      </c>
    </row>
    <row r="8" spans="1:19" x14ac:dyDescent="0.3">
      <c r="A8" s="3" t="s">
        <v>26</v>
      </c>
      <c r="B8" s="5">
        <v>568005.6</v>
      </c>
      <c r="C8" s="7">
        <v>348667.4</v>
      </c>
      <c r="D8" s="14">
        <f t="shared" si="0"/>
        <v>1.6290757323454959</v>
      </c>
      <c r="E8" s="5">
        <v>16666.5</v>
      </c>
      <c r="F8" s="7">
        <v>12807.6</v>
      </c>
      <c r="G8" s="14">
        <f t="shared" si="1"/>
        <v>1.3012976670102125</v>
      </c>
      <c r="H8" s="5">
        <v>2983.4</v>
      </c>
      <c r="I8" s="7">
        <v>2151.3000000000002</v>
      </c>
      <c r="J8" s="14">
        <f t="shared" si="2"/>
        <v>1.3867893831636684</v>
      </c>
      <c r="K8" s="5">
        <v>1476.5</v>
      </c>
      <c r="L8" s="7">
        <v>1030.5999999999999</v>
      </c>
      <c r="M8" s="14">
        <f t="shared" si="3"/>
        <v>1.4326605860663693</v>
      </c>
      <c r="N8" s="5">
        <v>101.1</v>
      </c>
      <c r="O8" s="7">
        <v>80</v>
      </c>
      <c r="P8" s="14">
        <f t="shared" si="4"/>
        <v>1.2637499999999999</v>
      </c>
      <c r="Q8" s="5">
        <v>60.7</v>
      </c>
      <c r="R8" s="7">
        <v>10</v>
      </c>
      <c r="S8" s="14">
        <f t="shared" si="5"/>
        <v>6.07</v>
      </c>
    </row>
    <row r="9" spans="1:19" x14ac:dyDescent="0.3">
      <c r="A9" s="3" t="s">
        <v>27</v>
      </c>
      <c r="B9" s="5">
        <v>531800.5</v>
      </c>
      <c r="C9" s="7">
        <v>1647510.1</v>
      </c>
      <c r="D9" s="14">
        <f t="shared" si="0"/>
        <v>0.32279043387958589</v>
      </c>
      <c r="E9" s="5">
        <v>17799.2</v>
      </c>
      <c r="F9" s="7">
        <v>13688.1</v>
      </c>
      <c r="G9" s="14">
        <f t="shared" si="1"/>
        <v>1.3003411722591156</v>
      </c>
      <c r="H9" s="5">
        <v>3033.9</v>
      </c>
      <c r="I9" s="7">
        <v>2281.4</v>
      </c>
      <c r="J9" s="14">
        <f t="shared" si="2"/>
        <v>1.3298413255018848</v>
      </c>
      <c r="K9" s="5">
        <v>1405.7</v>
      </c>
      <c r="L9" s="7">
        <v>980.6</v>
      </c>
      <c r="M9" s="14">
        <f t="shared" si="3"/>
        <v>1.4335100958596778</v>
      </c>
      <c r="N9" s="5">
        <v>50.6</v>
      </c>
      <c r="O9" s="7">
        <v>40</v>
      </c>
      <c r="P9" s="14">
        <f t="shared" si="4"/>
        <v>1.2650000000000001</v>
      </c>
      <c r="Q9" s="5">
        <v>10.1</v>
      </c>
      <c r="R9" s="7">
        <v>20</v>
      </c>
      <c r="S9" s="14">
        <f t="shared" si="5"/>
        <v>0.505</v>
      </c>
    </row>
    <row r="10" spans="1:19" x14ac:dyDescent="0.3">
      <c r="A10" s="3" t="s">
        <v>28</v>
      </c>
      <c r="B10" s="5">
        <v>588545.4</v>
      </c>
      <c r="C10" s="7">
        <v>642812.4</v>
      </c>
      <c r="D10" s="14">
        <f t="shared" si="0"/>
        <v>0.91557879095051686</v>
      </c>
      <c r="E10" s="5">
        <v>18173.3</v>
      </c>
      <c r="F10" s="7">
        <v>15489.2</v>
      </c>
      <c r="G10" s="14">
        <f t="shared" si="1"/>
        <v>1.1732884848797871</v>
      </c>
      <c r="H10" s="5">
        <v>4197</v>
      </c>
      <c r="I10" s="7">
        <v>2791.7</v>
      </c>
      <c r="J10" s="14">
        <f t="shared" si="2"/>
        <v>1.5033850342085469</v>
      </c>
      <c r="K10" s="5">
        <v>2599.1</v>
      </c>
      <c r="L10" s="7">
        <v>1981.2</v>
      </c>
      <c r="M10" s="14">
        <f t="shared" si="3"/>
        <v>1.3118816878659398</v>
      </c>
      <c r="N10" s="5">
        <v>505.7</v>
      </c>
      <c r="O10" s="7">
        <v>300.2</v>
      </c>
      <c r="P10" s="14">
        <f t="shared" si="4"/>
        <v>1.6845436375749501</v>
      </c>
      <c r="Q10" s="5">
        <v>141.6</v>
      </c>
      <c r="R10" s="7">
        <v>110.1</v>
      </c>
      <c r="S10" s="14">
        <f t="shared" si="5"/>
        <v>1.2861035422343325</v>
      </c>
    </row>
    <row r="11" spans="1:19" x14ac:dyDescent="0.3">
      <c r="A11" s="3" t="s">
        <v>29</v>
      </c>
      <c r="B11" s="5">
        <v>526339.4</v>
      </c>
      <c r="C11" s="7">
        <v>381126.8</v>
      </c>
      <c r="D11" s="14">
        <f t="shared" si="0"/>
        <v>1.3810086301986637</v>
      </c>
      <c r="E11" s="5">
        <v>16868.8</v>
      </c>
      <c r="F11" s="7">
        <v>15399.2</v>
      </c>
      <c r="G11" s="14">
        <f t="shared" si="1"/>
        <v>1.0954335290144941</v>
      </c>
      <c r="H11" s="5">
        <v>3752</v>
      </c>
      <c r="I11" s="7">
        <v>2731.6</v>
      </c>
      <c r="J11" s="14">
        <f t="shared" si="2"/>
        <v>1.3735539610484697</v>
      </c>
      <c r="K11" s="5">
        <v>3114.9</v>
      </c>
      <c r="L11" s="7">
        <v>1891.1</v>
      </c>
      <c r="M11" s="14">
        <f t="shared" si="3"/>
        <v>1.6471365871714876</v>
      </c>
      <c r="N11" s="5">
        <v>647.20000000000005</v>
      </c>
      <c r="O11" s="7">
        <v>520.29999999999995</v>
      </c>
      <c r="P11" s="14">
        <f t="shared" si="4"/>
        <v>1.2438977512973286</v>
      </c>
      <c r="Q11" s="5">
        <v>171.9</v>
      </c>
      <c r="R11" s="7">
        <v>150.1</v>
      </c>
      <c r="S11" s="14">
        <f t="shared" si="5"/>
        <v>1.145236508994004</v>
      </c>
    </row>
    <row r="12" spans="1:19" x14ac:dyDescent="0.3">
      <c r="A12" s="3" t="s">
        <v>30</v>
      </c>
      <c r="B12" s="5">
        <v>394362.7</v>
      </c>
      <c r="C12" s="7">
        <v>397066.2</v>
      </c>
      <c r="D12" s="14">
        <f t="shared" si="0"/>
        <v>0.9931913116754838</v>
      </c>
      <c r="E12" s="5">
        <v>12681.9</v>
      </c>
      <c r="F12" s="7">
        <v>16740</v>
      </c>
      <c r="G12" s="14">
        <f t="shared" si="1"/>
        <v>0.75758064516129031</v>
      </c>
      <c r="H12" s="5">
        <v>2791.2</v>
      </c>
      <c r="I12" s="7">
        <v>2991.8</v>
      </c>
      <c r="J12" s="14">
        <f t="shared" si="2"/>
        <v>0.93295006350691878</v>
      </c>
      <c r="K12" s="5">
        <v>1749.6</v>
      </c>
      <c r="L12" s="7">
        <v>1781.1</v>
      </c>
      <c r="M12" s="14">
        <f t="shared" si="3"/>
        <v>0.98231430015159171</v>
      </c>
      <c r="N12" s="5">
        <v>293.3</v>
      </c>
      <c r="O12" s="7">
        <v>200.1</v>
      </c>
      <c r="P12" s="14">
        <f t="shared" si="4"/>
        <v>1.4657671164417791</v>
      </c>
      <c r="Q12" s="5">
        <v>80.900000000000006</v>
      </c>
      <c r="R12" s="7">
        <v>100.1</v>
      </c>
      <c r="S12" s="14">
        <f t="shared" si="5"/>
        <v>0.80819180819180825</v>
      </c>
    </row>
    <row r="13" spans="1:19" x14ac:dyDescent="0.3">
      <c r="A13" s="3" t="s">
        <v>31</v>
      </c>
      <c r="B13" s="5">
        <v>496839.3</v>
      </c>
      <c r="C13" s="7">
        <v>360854.7</v>
      </c>
      <c r="D13" s="14">
        <f t="shared" si="0"/>
        <v>1.3768403182776889</v>
      </c>
      <c r="E13" s="5">
        <v>16150.7</v>
      </c>
      <c r="F13" s="7">
        <v>15149</v>
      </c>
      <c r="G13" s="14">
        <f t="shared" si="1"/>
        <v>1.0661231764472903</v>
      </c>
      <c r="H13" s="5">
        <v>4166.6000000000004</v>
      </c>
      <c r="I13" s="7">
        <v>2481.5</v>
      </c>
      <c r="J13" s="14">
        <f t="shared" si="2"/>
        <v>1.6790650816038688</v>
      </c>
      <c r="K13" s="5">
        <v>2336.1</v>
      </c>
      <c r="L13" s="7">
        <v>1841.1</v>
      </c>
      <c r="M13" s="14">
        <f t="shared" si="3"/>
        <v>1.2688610070066808</v>
      </c>
      <c r="N13" s="5">
        <v>434.9</v>
      </c>
      <c r="O13" s="7">
        <v>220.1</v>
      </c>
      <c r="P13" s="14">
        <f t="shared" si="4"/>
        <v>1.975920036347115</v>
      </c>
      <c r="Q13" s="5">
        <v>91</v>
      </c>
      <c r="R13" s="7">
        <v>90.1</v>
      </c>
      <c r="S13" s="14">
        <f t="shared" si="5"/>
        <v>1.0099889012208658</v>
      </c>
    </row>
    <row r="14" spans="1:19" x14ac:dyDescent="0.3">
      <c r="A14" s="3" t="s">
        <v>32</v>
      </c>
      <c r="B14" s="5">
        <v>468208.9</v>
      </c>
      <c r="C14" s="7">
        <v>350718.7</v>
      </c>
      <c r="D14" s="14">
        <f t="shared" si="0"/>
        <v>1.3349983904479572</v>
      </c>
      <c r="E14" s="5">
        <v>15452.9</v>
      </c>
      <c r="F14" s="7">
        <v>14118.4</v>
      </c>
      <c r="G14" s="14">
        <f t="shared" si="1"/>
        <v>1.0945220421577515</v>
      </c>
      <c r="H14" s="5">
        <v>3640.7</v>
      </c>
      <c r="I14" s="7">
        <v>2881.7</v>
      </c>
      <c r="J14" s="14">
        <f t="shared" si="2"/>
        <v>1.263386195648402</v>
      </c>
      <c r="K14" s="5">
        <v>2356.4</v>
      </c>
      <c r="L14" s="7">
        <v>1530.9</v>
      </c>
      <c r="M14" s="14">
        <f t="shared" si="3"/>
        <v>1.539225292311712</v>
      </c>
      <c r="N14" s="5">
        <v>323.60000000000002</v>
      </c>
      <c r="O14" s="7">
        <v>130.1</v>
      </c>
      <c r="P14" s="14">
        <f t="shared" si="4"/>
        <v>2.4873174481168334</v>
      </c>
      <c r="Q14" s="5">
        <v>121.4</v>
      </c>
      <c r="R14" s="7">
        <v>140.1</v>
      </c>
      <c r="S14" s="14">
        <f t="shared" si="5"/>
        <v>0.86652391149179164</v>
      </c>
    </row>
    <row r="15" spans="1:19" x14ac:dyDescent="0.3">
      <c r="A15" s="3" t="s">
        <v>33</v>
      </c>
      <c r="B15" s="5">
        <v>388304.9</v>
      </c>
      <c r="C15" s="7">
        <v>366458</v>
      </c>
      <c r="D15" s="14">
        <f t="shared" si="0"/>
        <v>1.0596163816863051</v>
      </c>
      <c r="E15" s="5">
        <v>12085.2</v>
      </c>
      <c r="F15" s="7">
        <v>15529.2</v>
      </c>
      <c r="G15" s="14">
        <f t="shared" si="1"/>
        <v>0.77822424851247973</v>
      </c>
      <c r="H15" s="5">
        <v>2771</v>
      </c>
      <c r="I15" s="7">
        <v>2781.7</v>
      </c>
      <c r="J15" s="14">
        <f t="shared" si="2"/>
        <v>0.99615343135492695</v>
      </c>
      <c r="K15" s="5">
        <v>1982.2</v>
      </c>
      <c r="L15" s="7">
        <v>2081.1999999999998</v>
      </c>
      <c r="M15" s="14">
        <f t="shared" si="3"/>
        <v>0.95243128964059209</v>
      </c>
      <c r="N15" s="5">
        <v>455.1</v>
      </c>
      <c r="O15" s="7">
        <v>400.2</v>
      </c>
      <c r="P15" s="14">
        <f t="shared" si="4"/>
        <v>1.1371814092953525</v>
      </c>
      <c r="Q15" s="5">
        <v>101.1</v>
      </c>
      <c r="R15" s="7">
        <v>240.1</v>
      </c>
      <c r="S15" s="14">
        <f t="shared" si="5"/>
        <v>0.42107455226988755</v>
      </c>
    </row>
    <row r="16" spans="1:19" x14ac:dyDescent="0.3">
      <c r="A16" s="3" t="s">
        <v>34</v>
      </c>
      <c r="B16" s="5">
        <v>448983.8</v>
      </c>
      <c r="C16" s="7">
        <v>450888.3</v>
      </c>
      <c r="D16" s="14">
        <f t="shared" si="0"/>
        <v>0.99577611572533598</v>
      </c>
      <c r="E16" s="5">
        <v>14320.2</v>
      </c>
      <c r="F16" s="7">
        <v>18400.900000000001</v>
      </c>
      <c r="G16" s="14">
        <f t="shared" si="1"/>
        <v>0.77823367335293381</v>
      </c>
      <c r="H16" s="5">
        <v>3307</v>
      </c>
      <c r="I16" s="7">
        <v>3512.1</v>
      </c>
      <c r="J16" s="14">
        <f t="shared" si="2"/>
        <v>0.94160189060675947</v>
      </c>
      <c r="K16" s="5">
        <v>2255.1999999999998</v>
      </c>
      <c r="L16" s="7">
        <v>2141.3000000000002</v>
      </c>
      <c r="M16" s="14">
        <f t="shared" si="3"/>
        <v>1.0531919861766215</v>
      </c>
      <c r="N16" s="5">
        <v>354</v>
      </c>
      <c r="O16" s="7">
        <v>390.2</v>
      </c>
      <c r="P16" s="14">
        <f t="shared" si="4"/>
        <v>0.90722706304459255</v>
      </c>
      <c r="Q16" s="5">
        <v>232.6</v>
      </c>
      <c r="R16" s="7">
        <v>180.1</v>
      </c>
      <c r="S16" s="14">
        <f t="shared" si="5"/>
        <v>1.2915047196002221</v>
      </c>
    </row>
    <row r="17" spans="1:19" x14ac:dyDescent="0.3">
      <c r="A17" s="3" t="s">
        <v>35</v>
      </c>
      <c r="B17" s="5">
        <v>462393.9</v>
      </c>
      <c r="C17" s="7">
        <v>395645.4</v>
      </c>
      <c r="D17" s="14">
        <f t="shared" si="0"/>
        <v>1.1687078884273645</v>
      </c>
      <c r="E17" s="5">
        <v>14643.9</v>
      </c>
      <c r="F17" s="7">
        <v>16209.6</v>
      </c>
      <c r="G17" s="14">
        <f t="shared" si="1"/>
        <v>0.90340909090909083</v>
      </c>
      <c r="H17" s="5">
        <v>3357.6</v>
      </c>
      <c r="I17" s="7">
        <v>3161.9</v>
      </c>
      <c r="J17" s="14">
        <f t="shared" si="2"/>
        <v>1.0618931655017552</v>
      </c>
      <c r="K17" s="5">
        <v>1810.3</v>
      </c>
      <c r="L17" s="7">
        <v>2071.1999999999998</v>
      </c>
      <c r="M17" s="14">
        <f t="shared" si="3"/>
        <v>0.87403437620702984</v>
      </c>
      <c r="N17" s="5">
        <v>374.2</v>
      </c>
      <c r="O17" s="7">
        <v>450.3</v>
      </c>
      <c r="P17" s="14">
        <f t="shared" si="4"/>
        <v>0.83100155451920932</v>
      </c>
      <c r="Q17" s="5">
        <v>91</v>
      </c>
      <c r="R17" s="7">
        <v>200.1</v>
      </c>
      <c r="S17" s="14">
        <f t="shared" si="5"/>
        <v>0.45477261369315342</v>
      </c>
    </row>
    <row r="18" spans="1:19" x14ac:dyDescent="0.3">
      <c r="A18" s="3" t="s">
        <v>36</v>
      </c>
      <c r="B18" s="5">
        <v>420181.6</v>
      </c>
      <c r="C18" s="7">
        <v>438590.9</v>
      </c>
      <c r="D18" s="14">
        <f t="shared" si="0"/>
        <v>0.95802626091877408</v>
      </c>
      <c r="E18" s="5">
        <v>13683.1</v>
      </c>
      <c r="F18" s="7">
        <v>17900.7</v>
      </c>
      <c r="G18" s="14">
        <f t="shared" si="1"/>
        <v>0.76438910210215238</v>
      </c>
      <c r="H18" s="5">
        <v>2750.8</v>
      </c>
      <c r="I18" s="7">
        <v>3051.8</v>
      </c>
      <c r="J18" s="14">
        <f t="shared" si="2"/>
        <v>0.90136968346549573</v>
      </c>
      <c r="K18" s="5">
        <v>1527.1</v>
      </c>
      <c r="L18" s="7">
        <v>1991.2</v>
      </c>
      <c r="M18" s="14">
        <f t="shared" si="3"/>
        <v>0.76692446765769384</v>
      </c>
      <c r="N18" s="5">
        <v>475.3</v>
      </c>
      <c r="O18" s="7">
        <v>320.2</v>
      </c>
      <c r="P18" s="14">
        <f t="shared" si="4"/>
        <v>1.4843847595252968</v>
      </c>
      <c r="Q18" s="5">
        <v>91</v>
      </c>
      <c r="R18" s="7">
        <v>160.1</v>
      </c>
      <c r="S18" s="14">
        <f t="shared" si="5"/>
        <v>0.56839475327920053</v>
      </c>
    </row>
    <row r="19" spans="1:19" x14ac:dyDescent="0.3">
      <c r="A19" s="3" t="s">
        <v>37</v>
      </c>
      <c r="B19" s="5">
        <v>467561.7</v>
      </c>
      <c r="C19" s="7">
        <v>466547.6</v>
      </c>
      <c r="D19" s="14">
        <f t="shared" si="0"/>
        <v>1.0021736260137231</v>
      </c>
      <c r="E19" s="5">
        <v>15230.4</v>
      </c>
      <c r="F19" s="7">
        <v>18621.099999999999</v>
      </c>
      <c r="G19" s="14">
        <f t="shared" si="1"/>
        <v>0.81791086455687367</v>
      </c>
      <c r="H19" s="5">
        <v>3569.9</v>
      </c>
      <c r="I19" s="7">
        <v>3492.1</v>
      </c>
      <c r="J19" s="14">
        <f t="shared" si="2"/>
        <v>1.0222788579937574</v>
      </c>
      <c r="K19" s="5">
        <v>2194.6</v>
      </c>
      <c r="L19" s="7">
        <v>2281.4</v>
      </c>
      <c r="M19" s="14">
        <f t="shared" si="3"/>
        <v>0.96195318663978246</v>
      </c>
      <c r="N19" s="5">
        <v>404.5</v>
      </c>
      <c r="O19" s="7">
        <v>470.3</v>
      </c>
      <c r="P19" s="14">
        <f t="shared" si="4"/>
        <v>0.86008930469912814</v>
      </c>
      <c r="Q19" s="5">
        <v>182</v>
      </c>
      <c r="R19" s="7">
        <v>190.1</v>
      </c>
      <c r="S19" s="14">
        <f t="shared" si="5"/>
        <v>0.95739084692267229</v>
      </c>
    </row>
    <row r="20" spans="1:19" x14ac:dyDescent="0.3">
      <c r="A20" s="3" t="s">
        <v>38</v>
      </c>
      <c r="B20" s="5">
        <v>414629.4</v>
      </c>
      <c r="C20" s="7">
        <v>441582.7</v>
      </c>
      <c r="D20" s="14">
        <f t="shared" si="0"/>
        <v>0.9389620562580917</v>
      </c>
      <c r="E20" s="5">
        <v>13056.1</v>
      </c>
      <c r="F20" s="7">
        <v>17200.2</v>
      </c>
      <c r="G20" s="14">
        <f t="shared" si="1"/>
        <v>0.75906675503773213</v>
      </c>
      <c r="H20" s="5">
        <v>3023.8</v>
      </c>
      <c r="I20" s="7">
        <v>2821.7</v>
      </c>
      <c r="J20" s="14">
        <f t="shared" si="2"/>
        <v>1.0716234893858314</v>
      </c>
      <c r="K20" s="5">
        <v>1486.6</v>
      </c>
      <c r="L20" s="7">
        <v>1370.8</v>
      </c>
      <c r="M20" s="14">
        <f t="shared" si="3"/>
        <v>1.0844762182667056</v>
      </c>
      <c r="N20" s="5">
        <v>182</v>
      </c>
      <c r="O20" s="7">
        <v>220.1</v>
      </c>
      <c r="P20" s="14">
        <f t="shared" si="4"/>
        <v>0.82689686506133575</v>
      </c>
      <c r="Q20" s="5">
        <v>50.6</v>
      </c>
      <c r="R20" s="7">
        <v>90.1</v>
      </c>
      <c r="S20" s="14">
        <f t="shared" si="5"/>
        <v>0.56159822419533856</v>
      </c>
    </row>
    <row r="21" spans="1:19" x14ac:dyDescent="0.3">
      <c r="A21" s="3" t="s">
        <v>39</v>
      </c>
      <c r="B21" s="5">
        <v>481315.6</v>
      </c>
      <c r="C21" s="7">
        <v>420330.1</v>
      </c>
      <c r="D21" s="14">
        <f t="shared" si="0"/>
        <v>1.14508953796076</v>
      </c>
      <c r="E21" s="5">
        <v>15139.4</v>
      </c>
      <c r="F21" s="7">
        <v>16539.8</v>
      </c>
      <c r="G21" s="14">
        <f t="shared" si="1"/>
        <v>0.91533150340391056</v>
      </c>
      <c r="H21" s="5">
        <v>3650.9</v>
      </c>
      <c r="I21" s="7">
        <v>3031.8</v>
      </c>
      <c r="J21" s="14">
        <f t="shared" si="2"/>
        <v>1.2042021241506695</v>
      </c>
      <c r="K21" s="5">
        <v>1709.1</v>
      </c>
      <c r="L21" s="7">
        <v>1841.1</v>
      </c>
      <c r="M21" s="14">
        <f t="shared" si="3"/>
        <v>0.9283037314648851</v>
      </c>
      <c r="N21" s="5">
        <v>333.7</v>
      </c>
      <c r="O21" s="7">
        <v>280.2</v>
      </c>
      <c r="P21" s="14">
        <f t="shared" si="4"/>
        <v>1.1909350463954318</v>
      </c>
      <c r="Q21" s="5">
        <v>111.2</v>
      </c>
      <c r="R21" s="7">
        <v>60</v>
      </c>
      <c r="S21" s="14">
        <f t="shared" si="5"/>
        <v>1.8533333333333333</v>
      </c>
    </row>
    <row r="22" spans="1:19" x14ac:dyDescent="0.3">
      <c r="A22" s="3" t="s">
        <v>40</v>
      </c>
      <c r="B22" s="5">
        <v>461433.1</v>
      </c>
      <c r="C22" s="7">
        <v>429705.7</v>
      </c>
      <c r="D22" s="14">
        <f t="shared" si="0"/>
        <v>1.0738351853373134</v>
      </c>
      <c r="E22" s="5">
        <v>14643.9</v>
      </c>
      <c r="F22" s="7">
        <v>17380.3</v>
      </c>
      <c r="G22" s="14">
        <f t="shared" si="1"/>
        <v>0.84255737818104404</v>
      </c>
      <c r="H22" s="5">
        <v>2851.9</v>
      </c>
      <c r="I22" s="7">
        <v>2621.6</v>
      </c>
      <c r="J22" s="14">
        <f t="shared" si="2"/>
        <v>1.0878471162648764</v>
      </c>
      <c r="K22" s="5">
        <v>1334.9</v>
      </c>
      <c r="L22" s="7">
        <v>1380.8</v>
      </c>
      <c r="M22" s="14">
        <f t="shared" si="3"/>
        <v>0.96675840092699894</v>
      </c>
      <c r="N22" s="5">
        <v>222.5</v>
      </c>
      <c r="O22" s="7">
        <v>150.1</v>
      </c>
      <c r="P22" s="14">
        <f t="shared" si="4"/>
        <v>1.4823451032644903</v>
      </c>
      <c r="Q22" s="5">
        <v>70.8</v>
      </c>
      <c r="R22" s="7">
        <v>50</v>
      </c>
      <c r="S22" s="14">
        <f t="shared" si="5"/>
        <v>1.4159999999999999</v>
      </c>
    </row>
    <row r="23" spans="1:19" x14ac:dyDescent="0.3">
      <c r="A23" s="3" t="s">
        <v>41</v>
      </c>
      <c r="B23" s="5">
        <v>467258.3</v>
      </c>
      <c r="C23" s="7">
        <v>449367.3</v>
      </c>
      <c r="D23" s="14">
        <f t="shared" si="0"/>
        <v>1.0398137559185994</v>
      </c>
      <c r="E23" s="5">
        <v>14967.5</v>
      </c>
      <c r="F23" s="7">
        <v>17760.599999999999</v>
      </c>
      <c r="G23" s="14">
        <f t="shared" si="1"/>
        <v>0.84273616882312541</v>
      </c>
      <c r="H23" s="5">
        <v>2680</v>
      </c>
      <c r="I23" s="7">
        <v>2721.6</v>
      </c>
      <c r="J23" s="14">
        <f t="shared" si="2"/>
        <v>0.98471487360376253</v>
      </c>
      <c r="K23" s="5">
        <v>1304.5999999999999</v>
      </c>
      <c r="L23" s="7">
        <v>1200.7</v>
      </c>
      <c r="M23" s="14">
        <f t="shared" si="3"/>
        <v>1.0865328558340968</v>
      </c>
      <c r="N23" s="5">
        <v>121.4</v>
      </c>
      <c r="O23" s="7">
        <v>100.1</v>
      </c>
      <c r="P23" s="14">
        <f t="shared" si="4"/>
        <v>1.212787212787213</v>
      </c>
      <c r="Q23" s="5">
        <v>40.5</v>
      </c>
      <c r="R23" s="7">
        <v>20</v>
      </c>
      <c r="S23" s="14">
        <f t="shared" si="5"/>
        <v>2.0249999999999999</v>
      </c>
    </row>
    <row r="24" spans="1:19" x14ac:dyDescent="0.3">
      <c r="A24" s="3" t="s">
        <v>42</v>
      </c>
      <c r="B24" s="5">
        <v>479748.1</v>
      </c>
      <c r="C24" s="7">
        <v>421971</v>
      </c>
      <c r="D24" s="14">
        <f t="shared" si="0"/>
        <v>1.1369219685712999</v>
      </c>
      <c r="E24" s="5">
        <v>15007.9</v>
      </c>
      <c r="F24" s="7">
        <v>16509.8</v>
      </c>
      <c r="G24" s="14">
        <f t="shared" si="1"/>
        <v>0.90902978836812076</v>
      </c>
      <c r="H24" s="5">
        <v>2659.8</v>
      </c>
      <c r="I24" s="7">
        <v>2541.5</v>
      </c>
      <c r="J24" s="14">
        <f t="shared" si="2"/>
        <v>1.0465473145780051</v>
      </c>
      <c r="K24" s="5">
        <v>1051.8</v>
      </c>
      <c r="L24" s="7">
        <v>960.6</v>
      </c>
      <c r="M24" s="14">
        <f t="shared" si="3"/>
        <v>1.0949406620861961</v>
      </c>
      <c r="N24" s="5">
        <v>111.2</v>
      </c>
      <c r="O24" s="7">
        <v>60</v>
      </c>
      <c r="P24" s="14">
        <f t="shared" si="4"/>
        <v>1.8533333333333333</v>
      </c>
      <c r="Q24" s="5">
        <v>0</v>
      </c>
      <c r="R24" s="7">
        <v>20</v>
      </c>
      <c r="S24" s="14">
        <f t="shared" si="5"/>
        <v>0</v>
      </c>
    </row>
    <row r="25" spans="1:19" x14ac:dyDescent="0.3">
      <c r="A25" s="3" t="s">
        <v>43</v>
      </c>
      <c r="B25" s="5">
        <v>504980.4</v>
      </c>
      <c r="C25" s="7">
        <v>468848.9</v>
      </c>
      <c r="D25" s="14">
        <f t="shared" si="0"/>
        <v>1.0770642737990854</v>
      </c>
      <c r="E25" s="5">
        <v>14916.9</v>
      </c>
      <c r="F25" s="7">
        <v>18010.7</v>
      </c>
      <c r="G25" s="14">
        <f t="shared" si="1"/>
        <v>0.82822433331297496</v>
      </c>
      <c r="H25" s="5">
        <v>2791.2</v>
      </c>
      <c r="I25" s="7">
        <v>2851.7</v>
      </c>
      <c r="J25" s="14">
        <f t="shared" si="2"/>
        <v>0.97878458463372719</v>
      </c>
      <c r="K25" s="5">
        <v>1021.4</v>
      </c>
      <c r="L25" s="7">
        <v>1020.6</v>
      </c>
      <c r="M25" s="14">
        <f t="shared" si="3"/>
        <v>1.0007838526357045</v>
      </c>
      <c r="N25" s="5">
        <v>40.5</v>
      </c>
      <c r="O25" s="7">
        <v>80</v>
      </c>
      <c r="P25" s="14">
        <f t="shared" si="4"/>
        <v>0.50624999999999998</v>
      </c>
      <c r="Q25" s="5">
        <v>0</v>
      </c>
      <c r="R25" s="7">
        <v>10</v>
      </c>
      <c r="S25" s="14">
        <f t="shared" si="5"/>
        <v>0</v>
      </c>
    </row>
    <row r="26" spans="1:19" x14ac:dyDescent="0.3">
      <c r="A26" s="3" t="s">
        <v>44</v>
      </c>
      <c r="B26" s="5">
        <v>449337.8</v>
      </c>
      <c r="C26" s="7">
        <v>428955.2</v>
      </c>
      <c r="D26" s="14">
        <f t="shared" si="0"/>
        <v>1.0475168502445009</v>
      </c>
      <c r="E26" s="5">
        <v>13329.1</v>
      </c>
      <c r="F26" s="7">
        <v>16179.6</v>
      </c>
      <c r="G26" s="14">
        <f t="shared" si="1"/>
        <v>0.82382135528690448</v>
      </c>
      <c r="H26" s="5">
        <v>2356.4</v>
      </c>
      <c r="I26" s="7">
        <v>2121.3000000000002</v>
      </c>
      <c r="J26" s="14">
        <f t="shared" si="2"/>
        <v>1.1108282656861359</v>
      </c>
      <c r="K26" s="5">
        <v>728.1</v>
      </c>
      <c r="L26" s="7">
        <v>840.5</v>
      </c>
      <c r="M26" s="14">
        <f t="shared" si="3"/>
        <v>0.86627007733491967</v>
      </c>
      <c r="N26" s="5">
        <v>0</v>
      </c>
      <c r="O26" s="7">
        <v>40</v>
      </c>
      <c r="P26" s="14">
        <f t="shared" si="4"/>
        <v>0</v>
      </c>
      <c r="Q26" s="5">
        <v>0</v>
      </c>
      <c r="R26" s="7">
        <v>20</v>
      </c>
      <c r="S26" s="14">
        <f t="shared" si="5"/>
        <v>0</v>
      </c>
    </row>
    <row r="27" spans="1:19" x14ac:dyDescent="0.3">
      <c r="A27" s="3" t="s">
        <v>45</v>
      </c>
      <c r="B27" s="5">
        <v>450379.4</v>
      </c>
      <c r="C27" s="7">
        <v>423481.9</v>
      </c>
      <c r="D27" s="14">
        <f t="shared" si="0"/>
        <v>1.0635151112715797</v>
      </c>
      <c r="E27" s="5">
        <v>14360.7</v>
      </c>
      <c r="F27" s="7">
        <v>15179</v>
      </c>
      <c r="G27" s="14">
        <f t="shared" si="1"/>
        <v>0.94608999275314587</v>
      </c>
      <c r="H27" s="5">
        <v>2781.1</v>
      </c>
      <c r="I27" s="7">
        <v>2071.1999999999998</v>
      </c>
      <c r="J27" s="14">
        <f t="shared" si="2"/>
        <v>1.3427481653147935</v>
      </c>
      <c r="K27" s="5">
        <v>657.4</v>
      </c>
      <c r="L27" s="7">
        <v>580.29999999999995</v>
      </c>
      <c r="M27" s="14">
        <f t="shared" si="3"/>
        <v>1.1328623125969326</v>
      </c>
      <c r="N27" s="5">
        <v>10.1</v>
      </c>
      <c r="O27" s="7">
        <v>0</v>
      </c>
      <c r="P27" s="14" t="e">
        <f t="shared" si="4"/>
        <v>#DIV/0!</v>
      </c>
      <c r="Q27" s="5">
        <v>10.1</v>
      </c>
      <c r="R27" s="7">
        <v>0</v>
      </c>
      <c r="S27" s="14" t="e">
        <f t="shared" si="5"/>
        <v>#DIV/0!</v>
      </c>
    </row>
    <row r="28" spans="1:19" x14ac:dyDescent="0.3">
      <c r="A28" s="3" t="s">
        <v>46</v>
      </c>
      <c r="B28" s="5">
        <v>435361.4</v>
      </c>
      <c r="C28" s="7">
        <v>475152.7</v>
      </c>
      <c r="D28" s="14">
        <f t="shared" si="0"/>
        <v>0.91625576367344652</v>
      </c>
      <c r="E28" s="5">
        <v>13996.6</v>
      </c>
      <c r="F28" s="7">
        <v>17880.599999999999</v>
      </c>
      <c r="G28" s="14">
        <f t="shared" si="1"/>
        <v>0.78278133843383335</v>
      </c>
      <c r="H28" s="5">
        <v>2457.5</v>
      </c>
      <c r="I28" s="7">
        <v>2501.5</v>
      </c>
      <c r="J28" s="14">
        <f t="shared" si="2"/>
        <v>0.98241055366779928</v>
      </c>
      <c r="K28" s="5">
        <v>697.8</v>
      </c>
      <c r="L28" s="7">
        <v>760.5</v>
      </c>
      <c r="M28" s="14">
        <f t="shared" si="3"/>
        <v>0.91755424063116364</v>
      </c>
      <c r="N28" s="5">
        <v>50.6</v>
      </c>
      <c r="O28" s="7">
        <v>20</v>
      </c>
      <c r="P28" s="14">
        <f t="shared" si="4"/>
        <v>2.5300000000000002</v>
      </c>
      <c r="Q28" s="5">
        <v>0</v>
      </c>
      <c r="R28" s="7">
        <v>20</v>
      </c>
      <c r="S28" s="14">
        <f t="shared" si="5"/>
        <v>0</v>
      </c>
    </row>
    <row r="29" spans="1:19" x14ac:dyDescent="0.3">
      <c r="A29" s="3" t="s">
        <v>47</v>
      </c>
      <c r="B29" s="5">
        <v>483975.4</v>
      </c>
      <c r="C29" s="7">
        <v>463015.5</v>
      </c>
      <c r="D29" s="14">
        <f t="shared" si="0"/>
        <v>1.0452682469593351</v>
      </c>
      <c r="E29" s="5">
        <v>15028.2</v>
      </c>
      <c r="F29" s="7">
        <v>17360.3</v>
      </c>
      <c r="G29" s="14">
        <f t="shared" si="1"/>
        <v>0.86566476385776747</v>
      </c>
      <c r="H29" s="5">
        <v>2619.3000000000002</v>
      </c>
      <c r="I29" s="7">
        <v>2231.3000000000002</v>
      </c>
      <c r="J29" s="14">
        <f t="shared" si="2"/>
        <v>1.173889660735894</v>
      </c>
      <c r="K29" s="5">
        <v>728.1</v>
      </c>
      <c r="L29" s="7">
        <v>790.5</v>
      </c>
      <c r="M29" s="14">
        <f t="shared" si="3"/>
        <v>0.9210626185958255</v>
      </c>
      <c r="N29" s="5">
        <v>30.3</v>
      </c>
      <c r="O29" s="7">
        <v>10</v>
      </c>
      <c r="P29" s="14">
        <f t="shared" si="4"/>
        <v>3.0300000000000002</v>
      </c>
      <c r="Q29" s="5">
        <v>0</v>
      </c>
      <c r="R29" s="7">
        <v>10</v>
      </c>
      <c r="S29" s="14">
        <f t="shared" si="5"/>
        <v>0</v>
      </c>
    </row>
    <row r="30" spans="1:19" x14ac:dyDescent="0.3">
      <c r="A30" s="3" t="s">
        <v>48</v>
      </c>
      <c r="B30" s="5">
        <v>470565.3</v>
      </c>
      <c r="C30" s="7">
        <v>429195.3</v>
      </c>
      <c r="D30" s="14">
        <f t="shared" si="0"/>
        <v>1.096389685534767</v>
      </c>
      <c r="E30" s="5">
        <v>14229.2</v>
      </c>
      <c r="F30" s="7">
        <v>15149</v>
      </c>
      <c r="G30" s="14">
        <f t="shared" si="1"/>
        <v>0.93928312099808575</v>
      </c>
      <c r="H30" s="5">
        <v>2599.1</v>
      </c>
      <c r="I30" s="7">
        <v>2271.4</v>
      </c>
      <c r="J30" s="14">
        <f t="shared" si="2"/>
        <v>1.1442722549969182</v>
      </c>
      <c r="K30" s="5">
        <v>839.4</v>
      </c>
      <c r="L30" s="7">
        <v>460.3</v>
      </c>
      <c r="M30" s="14">
        <f t="shared" si="3"/>
        <v>1.8235933087117098</v>
      </c>
      <c r="N30" s="5">
        <v>50.6</v>
      </c>
      <c r="O30" s="7">
        <v>40</v>
      </c>
      <c r="P30" s="14">
        <f t="shared" si="4"/>
        <v>1.2650000000000001</v>
      </c>
      <c r="Q30" s="5">
        <v>0</v>
      </c>
      <c r="R30" s="7">
        <v>20</v>
      </c>
      <c r="S30" s="14">
        <f t="shared" si="5"/>
        <v>0</v>
      </c>
    </row>
    <row r="31" spans="1:19" x14ac:dyDescent="0.3">
      <c r="A31" s="3" t="s">
        <v>49</v>
      </c>
      <c r="B31" s="5">
        <v>478200.8</v>
      </c>
      <c r="C31" s="7">
        <v>399327.6</v>
      </c>
      <c r="D31" s="14">
        <f t="shared" si="0"/>
        <v>1.1975150227532483</v>
      </c>
      <c r="E31" s="5">
        <v>14552.8</v>
      </c>
      <c r="F31" s="7">
        <v>15079</v>
      </c>
      <c r="G31" s="14">
        <f t="shared" si="1"/>
        <v>0.96510378672325747</v>
      </c>
      <c r="H31" s="5">
        <v>2568.6999999999998</v>
      </c>
      <c r="I31" s="7">
        <v>2321.4</v>
      </c>
      <c r="J31" s="14">
        <f t="shared" si="2"/>
        <v>1.1065305419143618</v>
      </c>
      <c r="K31" s="5">
        <v>1163</v>
      </c>
      <c r="L31" s="7">
        <v>690.4</v>
      </c>
      <c r="M31" s="14">
        <f t="shared" si="3"/>
        <v>1.6845307068366164</v>
      </c>
      <c r="N31" s="5">
        <v>141.6</v>
      </c>
      <c r="O31" s="7">
        <v>110.1</v>
      </c>
      <c r="P31" s="14">
        <f t="shared" si="4"/>
        <v>1.2861035422343325</v>
      </c>
      <c r="Q31" s="5">
        <v>50.6</v>
      </c>
      <c r="R31" s="7">
        <v>50</v>
      </c>
      <c r="S31" s="14">
        <f t="shared" si="5"/>
        <v>1.012</v>
      </c>
    </row>
    <row r="32" spans="1:19" x14ac:dyDescent="0.3">
      <c r="A32" s="3" t="s">
        <v>50</v>
      </c>
      <c r="B32" s="5">
        <v>426037.1</v>
      </c>
      <c r="C32" s="7">
        <v>411755</v>
      </c>
      <c r="D32" s="14">
        <f t="shared" si="0"/>
        <v>1.034685917596629</v>
      </c>
      <c r="E32" s="5">
        <v>12833.6</v>
      </c>
      <c r="F32" s="7">
        <v>15309.1</v>
      </c>
      <c r="G32" s="14">
        <f t="shared" si="1"/>
        <v>0.83829878960879478</v>
      </c>
      <c r="H32" s="5">
        <v>2356.4</v>
      </c>
      <c r="I32" s="7">
        <v>2211.3000000000002</v>
      </c>
      <c r="J32" s="14">
        <f t="shared" si="2"/>
        <v>1.0656175100619545</v>
      </c>
      <c r="K32" s="5">
        <v>920.3</v>
      </c>
      <c r="L32" s="7">
        <v>880.5</v>
      </c>
      <c r="M32" s="14">
        <f t="shared" si="3"/>
        <v>1.0452015900056786</v>
      </c>
      <c r="N32" s="5">
        <v>80.900000000000006</v>
      </c>
      <c r="O32" s="7">
        <v>130.1</v>
      </c>
      <c r="P32" s="14">
        <f t="shared" si="4"/>
        <v>0.62182936202920835</v>
      </c>
      <c r="Q32" s="5">
        <v>70.8</v>
      </c>
      <c r="R32" s="7">
        <v>60</v>
      </c>
      <c r="S32" s="14">
        <f t="shared" si="5"/>
        <v>1.18</v>
      </c>
    </row>
    <row r="33" spans="1:19" x14ac:dyDescent="0.3">
      <c r="A33" s="3" t="s">
        <v>51</v>
      </c>
      <c r="B33" s="5">
        <v>448104</v>
      </c>
      <c r="C33" s="7">
        <v>428775.1</v>
      </c>
      <c r="D33" s="14">
        <f t="shared" si="0"/>
        <v>1.0450793434600096</v>
      </c>
      <c r="E33" s="5">
        <v>12419</v>
      </c>
      <c r="F33" s="7">
        <v>14428.6</v>
      </c>
      <c r="G33" s="14">
        <f t="shared" si="1"/>
        <v>0.86072106787907343</v>
      </c>
      <c r="H33" s="5">
        <v>2336.1</v>
      </c>
      <c r="I33" s="7">
        <v>2051.1999999999998</v>
      </c>
      <c r="J33" s="14">
        <f t="shared" si="2"/>
        <v>1.1388943057722309</v>
      </c>
      <c r="K33" s="5">
        <v>758.5</v>
      </c>
      <c r="L33" s="7">
        <v>780.5</v>
      </c>
      <c r="M33" s="14">
        <f t="shared" si="3"/>
        <v>0.97181294042280586</v>
      </c>
      <c r="N33" s="5">
        <v>60.7</v>
      </c>
      <c r="O33" s="7">
        <v>50</v>
      </c>
      <c r="P33" s="14">
        <f t="shared" si="4"/>
        <v>1.214</v>
      </c>
      <c r="Q33" s="5">
        <v>10.1</v>
      </c>
      <c r="R33" s="7">
        <v>20</v>
      </c>
      <c r="S33" s="14">
        <f t="shared" si="5"/>
        <v>0.505</v>
      </c>
    </row>
    <row r="34" spans="1:19" x14ac:dyDescent="0.3">
      <c r="A34" s="3" t="s">
        <v>52</v>
      </c>
      <c r="B34" s="5">
        <v>478099.6</v>
      </c>
      <c r="C34" s="7">
        <v>408092.8</v>
      </c>
      <c r="D34" s="14">
        <f t="shared" si="0"/>
        <v>1.1715462757490454</v>
      </c>
      <c r="E34" s="5">
        <v>14451.7</v>
      </c>
      <c r="F34" s="7">
        <v>15059</v>
      </c>
      <c r="G34" s="14">
        <f t="shared" si="1"/>
        <v>0.95967195696925434</v>
      </c>
      <c r="H34" s="5">
        <v>2083.3000000000002</v>
      </c>
      <c r="I34" s="7">
        <v>2141.3000000000002</v>
      </c>
      <c r="J34" s="14">
        <f t="shared" si="2"/>
        <v>0.97291365058609258</v>
      </c>
      <c r="K34" s="5">
        <v>900.1</v>
      </c>
      <c r="L34" s="7">
        <v>770.5</v>
      </c>
      <c r="M34" s="14">
        <f t="shared" si="3"/>
        <v>1.1682024659312136</v>
      </c>
      <c r="N34" s="5">
        <v>141.6</v>
      </c>
      <c r="O34" s="7">
        <v>150.1</v>
      </c>
      <c r="P34" s="14">
        <f t="shared" si="4"/>
        <v>0.94337108594270491</v>
      </c>
      <c r="Q34" s="5">
        <v>30.3</v>
      </c>
      <c r="R34" s="7">
        <v>10</v>
      </c>
      <c r="S34" s="14">
        <f t="shared" si="5"/>
        <v>3.0300000000000002</v>
      </c>
    </row>
    <row r="35" spans="1:19" x14ac:dyDescent="0.3">
      <c r="A35" s="3" t="s">
        <v>53</v>
      </c>
      <c r="B35" s="5">
        <v>413951.8</v>
      </c>
      <c r="C35" s="7">
        <v>466477.5</v>
      </c>
      <c r="D35" s="14">
        <f t="shared" si="0"/>
        <v>0.88739928506733978</v>
      </c>
      <c r="E35" s="5">
        <v>12327.9</v>
      </c>
      <c r="F35" s="7">
        <v>17450.400000000001</v>
      </c>
      <c r="G35" s="14">
        <f t="shared" si="1"/>
        <v>0.70645372025856135</v>
      </c>
      <c r="H35" s="5">
        <v>2285.6</v>
      </c>
      <c r="I35" s="7">
        <v>2321.4</v>
      </c>
      <c r="J35" s="14">
        <f t="shared" si="2"/>
        <v>0.98457827173257506</v>
      </c>
      <c r="K35" s="5">
        <v>718</v>
      </c>
      <c r="L35" s="7">
        <v>850.5</v>
      </c>
      <c r="M35" s="14">
        <f t="shared" si="3"/>
        <v>0.84420928865373313</v>
      </c>
      <c r="N35" s="5">
        <v>70.8</v>
      </c>
      <c r="O35" s="7">
        <v>50</v>
      </c>
      <c r="P35" s="14">
        <f t="shared" si="4"/>
        <v>1.4159999999999999</v>
      </c>
      <c r="Q35" s="5">
        <v>91</v>
      </c>
      <c r="R35" s="7">
        <v>20</v>
      </c>
      <c r="S35" s="14">
        <f t="shared" si="5"/>
        <v>4.55</v>
      </c>
    </row>
    <row r="36" spans="1:19" x14ac:dyDescent="0.3">
      <c r="A36" s="3" t="s">
        <v>54</v>
      </c>
      <c r="B36" s="5">
        <v>462849</v>
      </c>
      <c r="C36" s="7">
        <v>469939.6</v>
      </c>
      <c r="D36" s="14">
        <f t="shared" si="0"/>
        <v>0.98491167801138702</v>
      </c>
      <c r="E36" s="5">
        <v>13612.3</v>
      </c>
      <c r="F36" s="7">
        <v>17080.2</v>
      </c>
      <c r="G36" s="14">
        <f t="shared" si="1"/>
        <v>0.79696373578763702</v>
      </c>
      <c r="H36" s="5">
        <v>2457.5</v>
      </c>
      <c r="I36" s="7">
        <v>2411.4</v>
      </c>
      <c r="J36" s="14">
        <f t="shared" si="2"/>
        <v>1.0191175250891598</v>
      </c>
      <c r="K36" s="5">
        <v>981</v>
      </c>
      <c r="L36" s="7">
        <v>770.5</v>
      </c>
      <c r="M36" s="14">
        <f t="shared" si="3"/>
        <v>1.2731992212848799</v>
      </c>
      <c r="N36" s="5">
        <v>80.900000000000006</v>
      </c>
      <c r="O36" s="7">
        <v>70</v>
      </c>
      <c r="P36" s="14">
        <f t="shared" si="4"/>
        <v>1.1557142857142857</v>
      </c>
      <c r="Q36" s="5">
        <v>20.2</v>
      </c>
      <c r="R36" s="7">
        <v>10</v>
      </c>
      <c r="S36" s="14">
        <f t="shared" si="5"/>
        <v>2.02</v>
      </c>
    </row>
    <row r="37" spans="1:19" x14ac:dyDescent="0.3">
      <c r="A37" s="3" t="s">
        <v>55</v>
      </c>
      <c r="B37" s="5">
        <v>473295.9</v>
      </c>
      <c r="C37" s="7">
        <v>459393.3</v>
      </c>
      <c r="D37" s="14">
        <f t="shared" si="0"/>
        <v>1.0302629576878897</v>
      </c>
      <c r="E37" s="5">
        <v>14562.9</v>
      </c>
      <c r="F37" s="7">
        <v>16890</v>
      </c>
      <c r="G37" s="14">
        <f t="shared" si="1"/>
        <v>0.86222024866785074</v>
      </c>
      <c r="H37" s="5">
        <v>2447.4</v>
      </c>
      <c r="I37" s="7">
        <v>2321.4</v>
      </c>
      <c r="J37" s="14">
        <f t="shared" si="2"/>
        <v>1.0542775911088136</v>
      </c>
      <c r="K37" s="5">
        <v>960.8</v>
      </c>
      <c r="L37" s="7">
        <v>830.5</v>
      </c>
      <c r="M37" s="14">
        <f t="shared" si="3"/>
        <v>1.1568934376881397</v>
      </c>
      <c r="N37" s="5">
        <v>30.3</v>
      </c>
      <c r="O37" s="7">
        <v>20</v>
      </c>
      <c r="P37" s="14">
        <f t="shared" si="4"/>
        <v>1.5150000000000001</v>
      </c>
      <c r="Q37" s="5">
        <v>40.5</v>
      </c>
      <c r="R37" s="7">
        <v>20</v>
      </c>
      <c r="S37" s="14">
        <f t="shared" si="5"/>
        <v>2.0249999999999999</v>
      </c>
    </row>
    <row r="38" spans="1:19" x14ac:dyDescent="0.3">
      <c r="A38" s="3" t="s">
        <v>56</v>
      </c>
      <c r="B38" s="5">
        <v>473568.9</v>
      </c>
      <c r="C38" s="7">
        <v>449987.7</v>
      </c>
      <c r="D38" s="14">
        <f t="shared" si="0"/>
        <v>1.052404099045374</v>
      </c>
      <c r="E38" s="5">
        <v>14118</v>
      </c>
      <c r="F38" s="7">
        <v>17210.2</v>
      </c>
      <c r="G38" s="14">
        <f t="shared" si="1"/>
        <v>0.82032748021522117</v>
      </c>
      <c r="H38" s="5">
        <v>2508.1</v>
      </c>
      <c r="I38" s="7">
        <v>2421.4</v>
      </c>
      <c r="J38" s="14">
        <f t="shared" si="2"/>
        <v>1.035805732221029</v>
      </c>
      <c r="K38" s="5">
        <v>890</v>
      </c>
      <c r="L38" s="7">
        <v>800.5</v>
      </c>
      <c r="M38" s="14">
        <f t="shared" si="3"/>
        <v>1.1118051217988758</v>
      </c>
      <c r="N38" s="5">
        <v>70.8</v>
      </c>
      <c r="O38" s="7">
        <v>50</v>
      </c>
      <c r="P38" s="14">
        <f t="shared" si="4"/>
        <v>1.4159999999999999</v>
      </c>
      <c r="Q38" s="5">
        <v>0</v>
      </c>
      <c r="R38" s="7">
        <v>10</v>
      </c>
      <c r="S38" s="14">
        <f t="shared" si="5"/>
        <v>0</v>
      </c>
    </row>
    <row r="39" spans="1:19" x14ac:dyDescent="0.3">
      <c r="A39" s="3" t="s">
        <v>57</v>
      </c>
      <c r="B39" s="5">
        <v>451117.7</v>
      </c>
      <c r="C39" s="7">
        <v>416607.8</v>
      </c>
      <c r="D39" s="14">
        <f t="shared" si="0"/>
        <v>1.0828354629942119</v>
      </c>
      <c r="E39" s="5">
        <v>13996.6</v>
      </c>
      <c r="F39" s="7">
        <v>15709.3</v>
      </c>
      <c r="G39" s="14">
        <f t="shared" si="1"/>
        <v>0.8909754094708231</v>
      </c>
      <c r="H39" s="5">
        <v>2144</v>
      </c>
      <c r="I39" s="7">
        <v>2211.3000000000002</v>
      </c>
      <c r="J39" s="14">
        <f t="shared" si="2"/>
        <v>0.96956541400985841</v>
      </c>
      <c r="K39" s="5">
        <v>869.7</v>
      </c>
      <c r="L39" s="7">
        <v>580.29999999999995</v>
      </c>
      <c r="M39" s="14">
        <f t="shared" si="3"/>
        <v>1.4987075650525592</v>
      </c>
      <c r="N39" s="5">
        <v>70.8</v>
      </c>
      <c r="O39" s="7">
        <v>60</v>
      </c>
      <c r="P39" s="14">
        <f t="shared" si="4"/>
        <v>1.18</v>
      </c>
      <c r="Q39" s="5">
        <v>10.1</v>
      </c>
      <c r="R39" s="7">
        <v>10</v>
      </c>
      <c r="S39" s="14">
        <f t="shared" si="5"/>
        <v>1.01</v>
      </c>
    </row>
    <row r="40" spans="1:19" x14ac:dyDescent="0.3">
      <c r="A40" s="3" t="s">
        <v>58</v>
      </c>
      <c r="B40" s="5">
        <v>494149.2</v>
      </c>
      <c r="C40" s="7">
        <v>432697.4</v>
      </c>
      <c r="D40" s="14">
        <f t="shared" si="0"/>
        <v>1.1420202663570431</v>
      </c>
      <c r="E40" s="5">
        <v>14643.9</v>
      </c>
      <c r="F40" s="7">
        <v>15669.3</v>
      </c>
      <c r="G40" s="14">
        <f t="shared" si="1"/>
        <v>0.93455993567038731</v>
      </c>
      <c r="H40" s="5">
        <v>2528.3000000000002</v>
      </c>
      <c r="I40" s="7">
        <v>2051.1999999999998</v>
      </c>
      <c r="J40" s="14">
        <f t="shared" si="2"/>
        <v>1.2325955538221531</v>
      </c>
      <c r="K40" s="5">
        <v>778.7</v>
      </c>
      <c r="L40" s="7">
        <v>540.29999999999995</v>
      </c>
      <c r="M40" s="14">
        <f t="shared" si="3"/>
        <v>1.4412363501758285</v>
      </c>
      <c r="N40" s="5">
        <v>101.1</v>
      </c>
      <c r="O40" s="7">
        <v>40</v>
      </c>
      <c r="P40" s="14">
        <f t="shared" si="4"/>
        <v>2.5274999999999999</v>
      </c>
      <c r="Q40" s="5">
        <v>0</v>
      </c>
      <c r="R40" s="7">
        <v>30</v>
      </c>
      <c r="S40" s="14">
        <f t="shared" si="5"/>
        <v>0</v>
      </c>
    </row>
    <row r="41" spans="1:19" x14ac:dyDescent="0.3">
      <c r="A41" s="3" t="s">
        <v>59</v>
      </c>
      <c r="B41" s="5">
        <v>437576.2</v>
      </c>
      <c r="C41" s="7">
        <v>391573</v>
      </c>
      <c r="D41" s="14">
        <f t="shared" si="0"/>
        <v>1.1174830746757309</v>
      </c>
      <c r="E41" s="5">
        <v>13147.1</v>
      </c>
      <c r="F41" s="7">
        <v>14428.6</v>
      </c>
      <c r="G41" s="14">
        <f t="shared" si="1"/>
        <v>0.91118334419139768</v>
      </c>
      <c r="H41" s="5">
        <v>2063.1</v>
      </c>
      <c r="I41" s="7">
        <v>1781.1</v>
      </c>
      <c r="J41" s="14">
        <f t="shared" si="2"/>
        <v>1.158329122452417</v>
      </c>
      <c r="K41" s="5">
        <v>667.5</v>
      </c>
      <c r="L41" s="7">
        <v>520.29999999999995</v>
      </c>
      <c r="M41" s="14">
        <f t="shared" si="3"/>
        <v>1.2829137036325198</v>
      </c>
      <c r="N41" s="5">
        <v>70.8</v>
      </c>
      <c r="O41" s="7">
        <v>60</v>
      </c>
      <c r="P41" s="14">
        <f t="shared" si="4"/>
        <v>1.18</v>
      </c>
      <c r="Q41" s="5">
        <v>10.1</v>
      </c>
      <c r="R41" s="7">
        <v>20</v>
      </c>
      <c r="S41" s="14">
        <f t="shared" si="5"/>
        <v>0.505</v>
      </c>
    </row>
    <row r="42" spans="1:19" x14ac:dyDescent="0.3">
      <c r="A42" s="3" t="s">
        <v>60</v>
      </c>
      <c r="B42" s="5">
        <v>431518.4</v>
      </c>
      <c r="C42" s="7">
        <v>409003.3</v>
      </c>
      <c r="D42" s="14">
        <f t="shared" si="0"/>
        <v>1.0550487000960629</v>
      </c>
      <c r="E42" s="5">
        <v>12692</v>
      </c>
      <c r="F42" s="7">
        <v>15289.1</v>
      </c>
      <c r="G42" s="14">
        <f t="shared" si="1"/>
        <v>0.83013388623267559</v>
      </c>
      <c r="H42" s="5">
        <v>2204.6999999999998</v>
      </c>
      <c r="I42" s="7">
        <v>2111.3000000000002</v>
      </c>
      <c r="J42" s="14">
        <f t="shared" si="2"/>
        <v>1.0442381471131528</v>
      </c>
      <c r="K42" s="5">
        <v>677.6</v>
      </c>
      <c r="L42" s="7">
        <v>580.29999999999995</v>
      </c>
      <c r="M42" s="14">
        <f t="shared" si="3"/>
        <v>1.1676718938480097</v>
      </c>
      <c r="N42" s="5">
        <v>20.2</v>
      </c>
      <c r="O42" s="7">
        <v>40</v>
      </c>
      <c r="P42" s="14">
        <f t="shared" si="4"/>
        <v>0.505</v>
      </c>
      <c r="Q42" s="5">
        <v>20.2</v>
      </c>
      <c r="R42" s="7">
        <v>10</v>
      </c>
      <c r="S42" s="14">
        <f t="shared" si="5"/>
        <v>2.02</v>
      </c>
    </row>
    <row r="43" spans="1:19" x14ac:dyDescent="0.3">
      <c r="A43" s="3" t="s">
        <v>61</v>
      </c>
      <c r="B43" s="5">
        <v>458227.3</v>
      </c>
      <c r="C43" s="7">
        <v>414236.4</v>
      </c>
      <c r="D43" s="14">
        <f t="shared" si="0"/>
        <v>1.1061975722075605</v>
      </c>
      <c r="E43" s="5">
        <v>13814.6</v>
      </c>
      <c r="F43" s="7">
        <v>15419.2</v>
      </c>
      <c r="G43" s="14">
        <f t="shared" si="1"/>
        <v>0.89593493825879422</v>
      </c>
      <c r="H43" s="5">
        <v>2083.3000000000002</v>
      </c>
      <c r="I43" s="7">
        <v>2101.3000000000002</v>
      </c>
      <c r="J43" s="14">
        <f t="shared" si="2"/>
        <v>0.99143387426831009</v>
      </c>
      <c r="K43" s="5">
        <v>758.5</v>
      </c>
      <c r="L43" s="7">
        <v>540.29999999999995</v>
      </c>
      <c r="M43" s="14">
        <f t="shared" si="3"/>
        <v>1.4038497131223395</v>
      </c>
      <c r="N43" s="5">
        <v>70.8</v>
      </c>
      <c r="O43" s="7">
        <v>50</v>
      </c>
      <c r="P43" s="14">
        <f t="shared" si="4"/>
        <v>1.4159999999999999</v>
      </c>
      <c r="Q43" s="5">
        <v>10.1</v>
      </c>
      <c r="R43" s="7">
        <v>10</v>
      </c>
      <c r="S43" s="14">
        <f t="shared" si="5"/>
        <v>1.01</v>
      </c>
    </row>
    <row r="44" spans="1:19" x14ac:dyDescent="0.3">
      <c r="A44" s="3" t="s">
        <v>62</v>
      </c>
      <c r="B44" s="5">
        <v>484238.3</v>
      </c>
      <c r="C44" s="7">
        <v>455711.1</v>
      </c>
      <c r="D44" s="14">
        <f t="shared" si="0"/>
        <v>1.0625993090798096</v>
      </c>
      <c r="E44" s="5">
        <v>14927</v>
      </c>
      <c r="F44" s="7">
        <v>17440.400000000001</v>
      </c>
      <c r="G44" s="14">
        <f t="shared" si="1"/>
        <v>0.85588633288227323</v>
      </c>
      <c r="H44" s="5">
        <v>2508.1</v>
      </c>
      <c r="I44" s="7">
        <v>2331.4</v>
      </c>
      <c r="J44" s="14">
        <f t="shared" si="2"/>
        <v>1.0757913699922792</v>
      </c>
      <c r="K44" s="5">
        <v>667.5</v>
      </c>
      <c r="L44" s="7">
        <v>790.5</v>
      </c>
      <c r="M44" s="14">
        <f t="shared" si="3"/>
        <v>0.84440227703984816</v>
      </c>
      <c r="N44" s="5">
        <v>30.3</v>
      </c>
      <c r="O44" s="7">
        <v>50</v>
      </c>
      <c r="P44" s="14">
        <f t="shared" si="4"/>
        <v>0.60599999999999998</v>
      </c>
      <c r="Q44" s="5">
        <v>10.1</v>
      </c>
      <c r="R44" s="7">
        <v>10</v>
      </c>
      <c r="S44" s="14">
        <f t="shared" si="5"/>
        <v>1.01</v>
      </c>
    </row>
    <row r="45" spans="1:19" x14ac:dyDescent="0.3">
      <c r="A45" s="3" t="s">
        <v>63</v>
      </c>
      <c r="B45" s="5">
        <v>444584.6</v>
      </c>
      <c r="C45" s="7">
        <v>406241.7</v>
      </c>
      <c r="D45" s="14">
        <f t="shared" si="0"/>
        <v>1.094384451423869</v>
      </c>
      <c r="E45" s="5">
        <v>14380.9</v>
      </c>
      <c r="F45" s="7">
        <v>16249.7</v>
      </c>
      <c r="G45" s="14">
        <f t="shared" si="1"/>
        <v>0.88499479990399821</v>
      </c>
      <c r="H45" s="5">
        <v>2447.4</v>
      </c>
      <c r="I45" s="7">
        <v>2001.2</v>
      </c>
      <c r="J45" s="14">
        <f t="shared" si="2"/>
        <v>1.2229662202678393</v>
      </c>
      <c r="K45" s="5">
        <v>707.9</v>
      </c>
      <c r="L45" s="7">
        <v>450.3</v>
      </c>
      <c r="M45" s="14">
        <f t="shared" si="3"/>
        <v>1.5720630690650677</v>
      </c>
      <c r="N45" s="5">
        <v>0</v>
      </c>
      <c r="O45" s="7">
        <v>10</v>
      </c>
      <c r="P45" s="14">
        <f t="shared" si="4"/>
        <v>0</v>
      </c>
      <c r="Q45" s="5">
        <v>0</v>
      </c>
      <c r="R45" s="7">
        <v>10</v>
      </c>
      <c r="S45" s="14">
        <f t="shared" si="5"/>
        <v>0</v>
      </c>
    </row>
    <row r="46" spans="1:19" x14ac:dyDescent="0.3">
      <c r="A46" s="3" t="s">
        <v>64</v>
      </c>
      <c r="B46" s="5">
        <v>475996.1</v>
      </c>
      <c r="C46" s="7">
        <v>444084.2</v>
      </c>
      <c r="D46" s="14">
        <f t="shared" si="0"/>
        <v>1.071860021140135</v>
      </c>
      <c r="E46" s="5">
        <v>14350.6</v>
      </c>
      <c r="F46" s="7">
        <v>17580.5</v>
      </c>
      <c r="G46" s="14">
        <f t="shared" si="1"/>
        <v>0.816279400472114</v>
      </c>
      <c r="H46" s="5">
        <v>2669.9</v>
      </c>
      <c r="I46" s="7">
        <v>2661.6</v>
      </c>
      <c r="J46" s="14">
        <f t="shared" si="2"/>
        <v>1.0031184250075142</v>
      </c>
      <c r="K46" s="5">
        <v>890</v>
      </c>
      <c r="L46" s="7">
        <v>600.4</v>
      </c>
      <c r="M46" s="14">
        <f t="shared" si="3"/>
        <v>1.4823451032644903</v>
      </c>
      <c r="N46" s="5">
        <v>50.6</v>
      </c>
      <c r="O46" s="7">
        <v>80</v>
      </c>
      <c r="P46" s="14">
        <f t="shared" si="4"/>
        <v>0.63250000000000006</v>
      </c>
      <c r="Q46" s="5">
        <v>0</v>
      </c>
      <c r="R46" s="7">
        <v>10</v>
      </c>
      <c r="S46" s="14">
        <f t="shared" si="5"/>
        <v>0</v>
      </c>
    </row>
    <row r="47" spans="1:19" x14ac:dyDescent="0.3">
      <c r="A47" s="3" t="s">
        <v>65</v>
      </c>
      <c r="B47" s="5">
        <v>448225.3</v>
      </c>
      <c r="C47" s="7">
        <v>387630.6</v>
      </c>
      <c r="D47" s="14">
        <f t="shared" si="0"/>
        <v>1.1563207342248008</v>
      </c>
      <c r="E47" s="5">
        <v>13824.7</v>
      </c>
      <c r="F47" s="7">
        <v>15289.1</v>
      </c>
      <c r="G47" s="14">
        <f t="shared" si="1"/>
        <v>0.90421934580845176</v>
      </c>
      <c r="H47" s="5">
        <v>2315.9</v>
      </c>
      <c r="I47" s="7">
        <v>1961.2</v>
      </c>
      <c r="J47" s="14">
        <f t="shared" si="2"/>
        <v>1.1808586579645115</v>
      </c>
      <c r="K47" s="5">
        <v>738.3</v>
      </c>
      <c r="L47" s="7">
        <v>610.4</v>
      </c>
      <c r="M47" s="14">
        <f t="shared" si="3"/>
        <v>1.2095347313237221</v>
      </c>
      <c r="N47" s="5">
        <v>50.6</v>
      </c>
      <c r="O47" s="7">
        <v>30</v>
      </c>
      <c r="P47" s="14">
        <f t="shared" si="4"/>
        <v>1.6866666666666668</v>
      </c>
      <c r="Q47" s="5">
        <v>0</v>
      </c>
      <c r="R47" s="7">
        <v>0</v>
      </c>
      <c r="S47" s="14" t="e">
        <f t="shared" si="5"/>
        <v>#DIV/0!</v>
      </c>
    </row>
    <row r="48" spans="1:19" x14ac:dyDescent="0.3">
      <c r="A48" s="3" t="s">
        <v>66</v>
      </c>
      <c r="B48" s="5">
        <v>480759.4</v>
      </c>
      <c r="C48" s="7">
        <v>457672.3</v>
      </c>
      <c r="D48" s="14">
        <f t="shared" si="0"/>
        <v>1.0504446085113739</v>
      </c>
      <c r="E48" s="5">
        <v>15392.2</v>
      </c>
      <c r="F48" s="7">
        <v>18891.2</v>
      </c>
      <c r="G48" s="14">
        <f t="shared" si="1"/>
        <v>0.81478148555941388</v>
      </c>
      <c r="H48" s="5">
        <v>2589</v>
      </c>
      <c r="I48" s="7">
        <v>2471.5</v>
      </c>
      <c r="J48" s="14">
        <f t="shared" si="2"/>
        <v>1.0475419785555331</v>
      </c>
      <c r="K48" s="5">
        <v>960.8</v>
      </c>
      <c r="L48" s="7">
        <v>910.5</v>
      </c>
      <c r="M48" s="14">
        <f t="shared" si="3"/>
        <v>1.0552443712246018</v>
      </c>
      <c r="N48" s="5">
        <v>151.69999999999999</v>
      </c>
      <c r="O48" s="7">
        <v>190.1</v>
      </c>
      <c r="P48" s="14">
        <f t="shared" si="4"/>
        <v>0.79800105207785377</v>
      </c>
      <c r="Q48" s="5">
        <v>10.1</v>
      </c>
      <c r="R48" s="7">
        <v>30</v>
      </c>
      <c r="S48" s="14">
        <f t="shared" si="5"/>
        <v>0.33666666666666667</v>
      </c>
    </row>
    <row r="49" spans="1:19" x14ac:dyDescent="0.3">
      <c r="A49" s="3" t="s">
        <v>67</v>
      </c>
      <c r="B49" s="5">
        <v>470140.6</v>
      </c>
      <c r="C49" s="7">
        <v>424202.4</v>
      </c>
      <c r="D49" s="14">
        <f t="shared" si="0"/>
        <v>1.1082931166820367</v>
      </c>
      <c r="E49" s="5">
        <v>14724.8</v>
      </c>
      <c r="F49" s="7">
        <v>17450.400000000001</v>
      </c>
      <c r="G49" s="14">
        <f t="shared" si="1"/>
        <v>0.84380873790858646</v>
      </c>
      <c r="H49" s="5">
        <v>2831.7</v>
      </c>
      <c r="I49" s="7">
        <v>2381.4</v>
      </c>
      <c r="J49" s="14">
        <f t="shared" si="2"/>
        <v>1.1890904509952127</v>
      </c>
      <c r="K49" s="5">
        <v>879.8</v>
      </c>
      <c r="L49" s="7">
        <v>710.4</v>
      </c>
      <c r="M49" s="14">
        <f t="shared" si="3"/>
        <v>1.2384572072072071</v>
      </c>
      <c r="N49" s="5">
        <v>121.4</v>
      </c>
      <c r="O49" s="7">
        <v>50</v>
      </c>
      <c r="P49" s="14">
        <f t="shared" si="4"/>
        <v>2.4279999999999999</v>
      </c>
      <c r="Q49" s="5">
        <v>50.6</v>
      </c>
      <c r="R49" s="7">
        <v>20</v>
      </c>
      <c r="S49" s="14">
        <f t="shared" si="5"/>
        <v>2.5300000000000002</v>
      </c>
    </row>
    <row r="50" spans="1:19" x14ac:dyDescent="0.3">
      <c r="A50" s="3" t="s">
        <v>68</v>
      </c>
      <c r="B50" s="5">
        <v>501997</v>
      </c>
      <c r="C50" s="7">
        <v>476753.6</v>
      </c>
      <c r="D50" s="14">
        <f t="shared" si="0"/>
        <v>1.052948525192049</v>
      </c>
      <c r="E50" s="5">
        <v>16585.599999999999</v>
      </c>
      <c r="F50" s="7">
        <v>21452.799999999999</v>
      </c>
      <c r="G50" s="14">
        <f t="shared" si="1"/>
        <v>0.77312052505966578</v>
      </c>
      <c r="H50" s="5">
        <v>3155.3</v>
      </c>
      <c r="I50" s="7">
        <v>2721.6</v>
      </c>
      <c r="J50" s="14">
        <f t="shared" si="2"/>
        <v>1.1593547912992359</v>
      </c>
      <c r="K50" s="5">
        <v>1173.0999999999999</v>
      </c>
      <c r="L50" s="7">
        <v>1080.5999999999999</v>
      </c>
      <c r="M50" s="14">
        <f t="shared" si="3"/>
        <v>1.0856005922635572</v>
      </c>
      <c r="N50" s="5">
        <v>151.69999999999999</v>
      </c>
      <c r="O50" s="7">
        <v>90.1</v>
      </c>
      <c r="P50" s="14">
        <f t="shared" si="4"/>
        <v>1.6836847946725859</v>
      </c>
      <c r="Q50" s="5">
        <v>30.3</v>
      </c>
      <c r="R50" s="7">
        <v>60</v>
      </c>
      <c r="S50" s="14">
        <f t="shared" si="5"/>
        <v>0.505</v>
      </c>
    </row>
    <row r="51" spans="1:19" x14ac:dyDescent="0.3">
      <c r="A51" s="3" t="s">
        <v>69</v>
      </c>
      <c r="B51" s="5">
        <v>492187.3</v>
      </c>
      <c r="C51" s="7">
        <v>454750.5</v>
      </c>
      <c r="D51" s="14">
        <f t="shared" si="0"/>
        <v>1.0823238237231185</v>
      </c>
      <c r="E51" s="5">
        <v>16868.8</v>
      </c>
      <c r="F51" s="7">
        <v>19651.7</v>
      </c>
      <c r="G51" s="14">
        <f t="shared" si="1"/>
        <v>0.85838884167781915</v>
      </c>
      <c r="H51" s="5">
        <v>3175.5</v>
      </c>
      <c r="I51" s="7">
        <v>3071.8</v>
      </c>
      <c r="J51" s="14">
        <f t="shared" si="2"/>
        <v>1.033758708249235</v>
      </c>
      <c r="K51" s="5">
        <v>1608</v>
      </c>
      <c r="L51" s="7">
        <v>1200.7</v>
      </c>
      <c r="M51" s="14">
        <f t="shared" si="3"/>
        <v>1.3392187890397267</v>
      </c>
      <c r="N51" s="5">
        <v>424.8</v>
      </c>
      <c r="O51" s="7">
        <v>170.1</v>
      </c>
      <c r="P51" s="14">
        <f t="shared" si="4"/>
        <v>2.4973544973544977</v>
      </c>
      <c r="Q51" s="5">
        <v>70.8</v>
      </c>
      <c r="R51" s="7">
        <v>110.1</v>
      </c>
      <c r="S51" s="14">
        <f t="shared" si="5"/>
        <v>0.64305177111716627</v>
      </c>
    </row>
    <row r="52" spans="1:19" x14ac:dyDescent="0.3">
      <c r="A52" s="3" t="s">
        <v>70</v>
      </c>
      <c r="B52" s="5">
        <v>493785.1</v>
      </c>
      <c r="C52" s="7">
        <v>500637.8</v>
      </c>
      <c r="D52" s="14">
        <f t="shared" si="0"/>
        <v>0.98631206033583563</v>
      </c>
      <c r="E52" s="5">
        <v>16363.1</v>
      </c>
      <c r="F52" s="7">
        <v>21773</v>
      </c>
      <c r="G52" s="14">
        <f t="shared" si="1"/>
        <v>0.75153171359022641</v>
      </c>
      <c r="H52" s="5">
        <v>3307</v>
      </c>
      <c r="I52" s="7">
        <v>3772.2</v>
      </c>
      <c r="J52" s="14">
        <f t="shared" si="2"/>
        <v>0.87667674036371357</v>
      </c>
      <c r="K52" s="5">
        <v>1577.7</v>
      </c>
      <c r="L52" s="7">
        <v>1631</v>
      </c>
      <c r="M52" s="14">
        <f t="shared" si="3"/>
        <v>0.96732066217044765</v>
      </c>
      <c r="N52" s="5">
        <v>161.80000000000001</v>
      </c>
      <c r="O52" s="7">
        <v>300.2</v>
      </c>
      <c r="P52" s="14">
        <f t="shared" si="4"/>
        <v>0.53897401732178551</v>
      </c>
      <c r="Q52" s="5">
        <v>101.1</v>
      </c>
      <c r="R52" s="7">
        <v>90.1</v>
      </c>
      <c r="S52" s="14">
        <f t="shared" si="5"/>
        <v>1.1220865704772476</v>
      </c>
    </row>
    <row r="53" spans="1:19" x14ac:dyDescent="0.3">
      <c r="A53" s="3" t="s">
        <v>71</v>
      </c>
      <c r="B53" s="5">
        <v>499933.9</v>
      </c>
      <c r="C53" s="7">
        <v>469179.1</v>
      </c>
      <c r="D53" s="14">
        <f t="shared" si="0"/>
        <v>1.0655502344413894</v>
      </c>
      <c r="E53" s="5">
        <v>17687.900000000001</v>
      </c>
      <c r="F53" s="7">
        <v>20632.3</v>
      </c>
      <c r="G53" s="14">
        <f t="shared" si="1"/>
        <v>0.857291722202566</v>
      </c>
      <c r="H53" s="5">
        <v>3387.9</v>
      </c>
      <c r="I53" s="7">
        <v>3071.8</v>
      </c>
      <c r="J53" s="14">
        <f t="shared" si="2"/>
        <v>1.1029038348850837</v>
      </c>
      <c r="K53" s="5">
        <v>1567.5</v>
      </c>
      <c r="L53" s="7">
        <v>1190.7</v>
      </c>
      <c r="M53" s="14">
        <f t="shared" si="3"/>
        <v>1.3164525069286974</v>
      </c>
      <c r="N53" s="5">
        <v>161.80000000000001</v>
      </c>
      <c r="O53" s="7">
        <v>270.2</v>
      </c>
      <c r="P53" s="14">
        <f t="shared" si="4"/>
        <v>0.5988156920799409</v>
      </c>
      <c r="Q53" s="5">
        <v>40.5</v>
      </c>
      <c r="R53" s="7">
        <v>70</v>
      </c>
      <c r="S53" s="14">
        <f t="shared" si="5"/>
        <v>0.57857142857142863</v>
      </c>
    </row>
    <row r="54" spans="1:19" x14ac:dyDescent="0.3">
      <c r="A54" s="3" t="s">
        <v>72</v>
      </c>
      <c r="B54" s="5">
        <v>504333.2</v>
      </c>
      <c r="C54" s="7">
        <v>520719.8</v>
      </c>
      <c r="D54" s="14">
        <f t="shared" si="0"/>
        <v>0.96853086823278089</v>
      </c>
      <c r="E54" s="5">
        <v>18163.2</v>
      </c>
      <c r="F54" s="7">
        <v>24254.400000000001</v>
      </c>
      <c r="G54" s="14">
        <f t="shared" si="1"/>
        <v>0.74886206214130213</v>
      </c>
      <c r="H54" s="5">
        <v>3489</v>
      </c>
      <c r="I54" s="7">
        <v>3632.2</v>
      </c>
      <c r="J54" s="14">
        <f t="shared" si="2"/>
        <v>0.96057485821265354</v>
      </c>
      <c r="K54" s="5">
        <v>1314.7</v>
      </c>
      <c r="L54" s="7">
        <v>1601</v>
      </c>
      <c r="M54" s="14">
        <f t="shared" si="3"/>
        <v>0.8211742660836977</v>
      </c>
      <c r="N54" s="5">
        <v>192.2</v>
      </c>
      <c r="O54" s="7">
        <v>270.2</v>
      </c>
      <c r="P54" s="14">
        <f t="shared" si="4"/>
        <v>0.71132494448556627</v>
      </c>
      <c r="Q54" s="5">
        <v>40.5</v>
      </c>
      <c r="R54" s="7">
        <v>70</v>
      </c>
      <c r="S54" s="14">
        <f t="shared" si="5"/>
        <v>0.57857142857142863</v>
      </c>
    </row>
    <row r="55" spans="1:19" x14ac:dyDescent="0.3">
      <c r="A55" s="3" t="s">
        <v>73</v>
      </c>
      <c r="B55" s="5">
        <v>496262.8</v>
      </c>
      <c r="C55" s="7">
        <v>500757.9</v>
      </c>
      <c r="D55" s="14">
        <f t="shared" si="0"/>
        <v>0.99102340672009359</v>
      </c>
      <c r="E55" s="5">
        <v>17698</v>
      </c>
      <c r="F55" s="7">
        <v>21252.6</v>
      </c>
      <c r="G55" s="14">
        <f t="shared" si="1"/>
        <v>0.83274517000272918</v>
      </c>
      <c r="H55" s="5">
        <v>3064.3</v>
      </c>
      <c r="I55" s="7">
        <v>3362</v>
      </c>
      <c r="J55" s="14">
        <f t="shared" si="2"/>
        <v>0.91145151695419402</v>
      </c>
      <c r="K55" s="5">
        <v>1294.5</v>
      </c>
      <c r="L55" s="7">
        <v>1230.7</v>
      </c>
      <c r="M55" s="14">
        <f t="shared" si="3"/>
        <v>1.0518404160234012</v>
      </c>
      <c r="N55" s="5">
        <v>111.2</v>
      </c>
      <c r="O55" s="7">
        <v>120.1</v>
      </c>
      <c r="P55" s="14">
        <f t="shared" si="4"/>
        <v>0.9258950874271441</v>
      </c>
      <c r="Q55" s="5">
        <v>50.6</v>
      </c>
      <c r="R55" s="7">
        <v>50</v>
      </c>
      <c r="S55" s="14">
        <f t="shared" si="5"/>
        <v>1.012</v>
      </c>
    </row>
    <row r="56" spans="1:19" x14ac:dyDescent="0.3">
      <c r="A56" s="3" t="s">
        <v>74</v>
      </c>
      <c r="B56" s="5">
        <v>506517.6</v>
      </c>
      <c r="C56" s="7">
        <v>445395</v>
      </c>
      <c r="D56" s="14">
        <f t="shared" si="0"/>
        <v>1.1372323443235779</v>
      </c>
      <c r="E56" s="5">
        <v>18001.400000000001</v>
      </c>
      <c r="F56" s="7">
        <v>19911.8</v>
      </c>
      <c r="G56" s="14">
        <f t="shared" si="1"/>
        <v>0.9040568908888198</v>
      </c>
      <c r="H56" s="5">
        <v>3428.4</v>
      </c>
      <c r="I56" s="7">
        <v>3001.8</v>
      </c>
      <c r="J56" s="14">
        <f t="shared" si="2"/>
        <v>1.1421147311613031</v>
      </c>
      <c r="K56" s="5">
        <v>1264.0999999999999</v>
      </c>
      <c r="L56" s="7">
        <v>1080.5999999999999</v>
      </c>
      <c r="M56" s="14">
        <f t="shared" si="3"/>
        <v>1.1698130668147326</v>
      </c>
      <c r="N56" s="5">
        <v>70.8</v>
      </c>
      <c r="O56" s="7">
        <v>190.1</v>
      </c>
      <c r="P56" s="14">
        <f t="shared" si="4"/>
        <v>0.37243556023145713</v>
      </c>
      <c r="Q56" s="5">
        <v>40.5</v>
      </c>
      <c r="R56" s="7">
        <v>60</v>
      </c>
      <c r="S56" s="14">
        <f t="shared" si="5"/>
        <v>0.67500000000000004</v>
      </c>
    </row>
    <row r="57" spans="1:19" x14ac:dyDescent="0.3">
      <c r="A57" s="3" t="s">
        <v>75</v>
      </c>
      <c r="B57" s="5">
        <v>477705.2</v>
      </c>
      <c r="C57" s="7">
        <v>434788.7</v>
      </c>
      <c r="D57" s="14">
        <f t="shared" si="0"/>
        <v>1.0987065671209946</v>
      </c>
      <c r="E57" s="5">
        <v>17242.900000000001</v>
      </c>
      <c r="F57" s="7">
        <v>19761.8</v>
      </c>
      <c r="G57" s="14">
        <f t="shared" si="1"/>
        <v>0.87253691465352357</v>
      </c>
      <c r="H57" s="5">
        <v>3003.6</v>
      </c>
      <c r="I57" s="7">
        <v>2341.4</v>
      </c>
      <c r="J57" s="14">
        <f t="shared" si="2"/>
        <v>1.2828222431024172</v>
      </c>
      <c r="K57" s="5">
        <v>1031.5</v>
      </c>
      <c r="L57" s="7">
        <v>820.5</v>
      </c>
      <c r="M57" s="14">
        <f t="shared" si="3"/>
        <v>1.2571602681291896</v>
      </c>
      <c r="N57" s="5">
        <v>131.5</v>
      </c>
      <c r="O57" s="7">
        <v>80</v>
      </c>
      <c r="P57" s="14">
        <f t="shared" si="4"/>
        <v>1.64375</v>
      </c>
      <c r="Q57" s="5">
        <v>10.1</v>
      </c>
      <c r="R57" s="7">
        <v>20</v>
      </c>
      <c r="S57" s="14">
        <f t="shared" si="5"/>
        <v>0.505</v>
      </c>
    </row>
    <row r="58" spans="1:19" x14ac:dyDescent="0.3">
      <c r="A58" s="3" t="s">
        <v>76</v>
      </c>
      <c r="B58" s="5">
        <v>440984.3</v>
      </c>
      <c r="C58" s="7">
        <v>438000.6</v>
      </c>
      <c r="D58" s="14">
        <f t="shared" si="0"/>
        <v>1.0068120911249894</v>
      </c>
      <c r="E58" s="5">
        <v>15766.4</v>
      </c>
      <c r="F58" s="7">
        <v>19941.900000000001</v>
      </c>
      <c r="G58" s="14">
        <f t="shared" si="1"/>
        <v>0.79061674163444795</v>
      </c>
      <c r="H58" s="5">
        <v>2902.5</v>
      </c>
      <c r="I58" s="7">
        <v>2411.4</v>
      </c>
      <c r="J58" s="14">
        <f t="shared" si="2"/>
        <v>1.2036576262751928</v>
      </c>
      <c r="K58" s="5">
        <v>910.2</v>
      </c>
      <c r="L58" s="7">
        <v>770.5</v>
      </c>
      <c r="M58" s="14">
        <f t="shared" si="3"/>
        <v>1.1813108371187542</v>
      </c>
      <c r="N58" s="5">
        <v>91</v>
      </c>
      <c r="O58" s="7">
        <v>100.1</v>
      </c>
      <c r="P58" s="14">
        <f t="shared" si="4"/>
        <v>0.90909090909090917</v>
      </c>
      <c r="Q58" s="5">
        <v>20.2</v>
      </c>
      <c r="R58" s="7">
        <v>0</v>
      </c>
      <c r="S58" s="14" t="e">
        <f t="shared" si="5"/>
        <v>#DIV/0!</v>
      </c>
    </row>
    <row r="59" spans="1:19" x14ac:dyDescent="0.3">
      <c r="A59" s="3" t="s">
        <v>77</v>
      </c>
      <c r="B59" s="5">
        <v>493734.6</v>
      </c>
      <c r="C59" s="7">
        <v>398056.8</v>
      </c>
      <c r="D59" s="14">
        <f t="shared" si="0"/>
        <v>1.2403621794678548</v>
      </c>
      <c r="E59" s="5">
        <v>17748.599999999999</v>
      </c>
      <c r="F59" s="7">
        <v>18571</v>
      </c>
      <c r="G59" s="14">
        <f t="shared" si="1"/>
        <v>0.95571590113617999</v>
      </c>
      <c r="H59" s="5">
        <v>3458.7</v>
      </c>
      <c r="I59" s="7">
        <v>2201.3000000000002</v>
      </c>
      <c r="J59" s="14">
        <f t="shared" si="2"/>
        <v>1.5712079225911959</v>
      </c>
      <c r="K59" s="5">
        <v>970.9</v>
      </c>
      <c r="L59" s="7">
        <v>710.4</v>
      </c>
      <c r="M59" s="14">
        <f t="shared" si="3"/>
        <v>1.3666948198198199</v>
      </c>
      <c r="N59" s="5">
        <v>80.900000000000006</v>
      </c>
      <c r="O59" s="7">
        <v>50</v>
      </c>
      <c r="P59" s="14">
        <f t="shared" si="4"/>
        <v>1.6180000000000001</v>
      </c>
      <c r="Q59" s="5">
        <v>20.2</v>
      </c>
      <c r="R59" s="7">
        <v>10</v>
      </c>
      <c r="S59" s="14">
        <f t="shared" si="5"/>
        <v>2.02</v>
      </c>
    </row>
    <row r="60" spans="1:19" x14ac:dyDescent="0.3">
      <c r="A60" s="3" t="s">
        <v>78</v>
      </c>
      <c r="B60" s="5">
        <v>459744.2</v>
      </c>
      <c r="C60" s="7">
        <v>413756.2</v>
      </c>
      <c r="D60" s="14">
        <f t="shared" si="0"/>
        <v>1.1111475791782697</v>
      </c>
      <c r="E60" s="5">
        <v>17000.2</v>
      </c>
      <c r="F60" s="7">
        <v>19101.400000000001</v>
      </c>
      <c r="G60" s="14">
        <f t="shared" si="1"/>
        <v>0.88999759179955396</v>
      </c>
      <c r="H60" s="5">
        <v>3155.3</v>
      </c>
      <c r="I60" s="7">
        <v>2531.5</v>
      </c>
      <c r="J60" s="14">
        <f t="shared" si="2"/>
        <v>1.2464151688722103</v>
      </c>
      <c r="K60" s="5">
        <v>1395.6</v>
      </c>
      <c r="L60" s="7">
        <v>910.5</v>
      </c>
      <c r="M60" s="14">
        <f t="shared" si="3"/>
        <v>1.5327841845140031</v>
      </c>
      <c r="N60" s="5">
        <v>141.6</v>
      </c>
      <c r="O60" s="7">
        <v>100.1</v>
      </c>
      <c r="P60" s="14">
        <f t="shared" si="4"/>
        <v>1.4145854145854146</v>
      </c>
      <c r="Q60" s="5">
        <v>80.900000000000006</v>
      </c>
      <c r="R60" s="7">
        <v>110.1</v>
      </c>
      <c r="S60" s="14">
        <f t="shared" si="5"/>
        <v>0.73478655767484113</v>
      </c>
    </row>
    <row r="61" spans="1:19" x14ac:dyDescent="0.3">
      <c r="A61" s="3" t="s">
        <v>79</v>
      </c>
      <c r="B61" s="5">
        <v>468148.3</v>
      </c>
      <c r="C61" s="7">
        <v>383738.3</v>
      </c>
      <c r="D61" s="14">
        <f t="shared" si="0"/>
        <v>1.219967618556709</v>
      </c>
      <c r="E61" s="5">
        <v>16221.5</v>
      </c>
      <c r="F61" s="7">
        <v>16399.8</v>
      </c>
      <c r="G61" s="14">
        <f t="shared" si="1"/>
        <v>0.98912791619410001</v>
      </c>
      <c r="H61" s="5">
        <v>2659.8</v>
      </c>
      <c r="I61" s="7">
        <v>2501.5</v>
      </c>
      <c r="J61" s="14">
        <f t="shared" si="2"/>
        <v>1.0632820307815312</v>
      </c>
      <c r="K61" s="5">
        <v>1072</v>
      </c>
      <c r="L61" s="7">
        <v>910.5</v>
      </c>
      <c r="M61" s="14">
        <f t="shared" si="3"/>
        <v>1.1773750686436024</v>
      </c>
      <c r="N61" s="5">
        <v>80.900000000000006</v>
      </c>
      <c r="O61" s="7">
        <v>110.1</v>
      </c>
      <c r="P61" s="14">
        <f t="shared" si="4"/>
        <v>0.73478655767484113</v>
      </c>
      <c r="Q61" s="5">
        <v>30.3</v>
      </c>
      <c r="R61" s="7">
        <v>30</v>
      </c>
      <c r="S61" s="14">
        <f t="shared" si="5"/>
        <v>1.01</v>
      </c>
    </row>
    <row r="62" spans="1:19" x14ac:dyDescent="0.3">
      <c r="A62" s="3" t="s">
        <v>80</v>
      </c>
      <c r="B62" s="5">
        <v>418725.3</v>
      </c>
      <c r="C62" s="7">
        <v>368559.3</v>
      </c>
      <c r="D62" s="14">
        <f t="shared" si="0"/>
        <v>1.1361137814186211</v>
      </c>
      <c r="E62" s="5">
        <v>14431.5</v>
      </c>
      <c r="F62" s="7">
        <v>15929.5</v>
      </c>
      <c r="G62" s="14">
        <f t="shared" si="1"/>
        <v>0.90596063906588409</v>
      </c>
      <c r="H62" s="5">
        <v>2427.1999999999998</v>
      </c>
      <c r="I62" s="7">
        <v>2371.4</v>
      </c>
      <c r="J62" s="14">
        <f t="shared" si="2"/>
        <v>1.0235304039807707</v>
      </c>
      <c r="K62" s="5">
        <v>1142.8</v>
      </c>
      <c r="L62" s="7">
        <v>880.5</v>
      </c>
      <c r="M62" s="14">
        <f t="shared" si="3"/>
        <v>1.2978989210675751</v>
      </c>
      <c r="N62" s="5">
        <v>91</v>
      </c>
      <c r="O62" s="7">
        <v>90.1</v>
      </c>
      <c r="P62" s="14">
        <f t="shared" si="4"/>
        <v>1.0099889012208658</v>
      </c>
      <c r="Q62" s="5">
        <v>10.1</v>
      </c>
      <c r="R62" s="7">
        <v>20</v>
      </c>
      <c r="S62" s="14">
        <f t="shared" si="5"/>
        <v>0.505</v>
      </c>
    </row>
    <row r="63" spans="1:19" x14ac:dyDescent="0.3">
      <c r="A63" s="3" t="s">
        <v>81</v>
      </c>
      <c r="B63" s="5">
        <v>434785</v>
      </c>
      <c r="C63" s="7">
        <v>381476.9</v>
      </c>
      <c r="D63" s="14">
        <f t="shared" si="0"/>
        <v>1.1397413578646569</v>
      </c>
      <c r="E63" s="5">
        <v>15088.8</v>
      </c>
      <c r="F63" s="7">
        <v>16920.099999999999</v>
      </c>
      <c r="G63" s="14">
        <f t="shared" si="1"/>
        <v>0.89176777915024141</v>
      </c>
      <c r="H63" s="5">
        <v>2953</v>
      </c>
      <c r="I63" s="7">
        <v>2471.5</v>
      </c>
      <c r="J63" s="14">
        <f t="shared" si="2"/>
        <v>1.1948209589318228</v>
      </c>
      <c r="K63" s="5">
        <v>1314.7</v>
      </c>
      <c r="L63" s="7">
        <v>800.5</v>
      </c>
      <c r="M63" s="14">
        <f t="shared" si="3"/>
        <v>1.6423485321673954</v>
      </c>
      <c r="N63" s="5">
        <v>192.2</v>
      </c>
      <c r="O63" s="7">
        <v>110.1</v>
      </c>
      <c r="P63" s="14">
        <f t="shared" si="4"/>
        <v>1.745685740236149</v>
      </c>
      <c r="Q63" s="5">
        <v>40.5</v>
      </c>
      <c r="R63" s="7">
        <v>60</v>
      </c>
      <c r="S63" s="14">
        <f t="shared" si="5"/>
        <v>0.67500000000000004</v>
      </c>
    </row>
    <row r="64" spans="1:19" x14ac:dyDescent="0.3">
      <c r="A64" s="3" t="s">
        <v>82</v>
      </c>
      <c r="B64" s="5">
        <v>471374.4</v>
      </c>
      <c r="C64" s="7">
        <v>365717.6</v>
      </c>
      <c r="D64" s="14">
        <f t="shared" si="0"/>
        <v>1.2889026943193329</v>
      </c>
      <c r="E64" s="5">
        <v>16737.3</v>
      </c>
      <c r="F64" s="7">
        <v>16449.8</v>
      </c>
      <c r="G64" s="14">
        <f t="shared" si="1"/>
        <v>1.0174774161387981</v>
      </c>
      <c r="H64" s="5">
        <v>3802.5</v>
      </c>
      <c r="I64" s="7">
        <v>2791.7</v>
      </c>
      <c r="J64" s="14">
        <f t="shared" si="2"/>
        <v>1.3620732886771503</v>
      </c>
      <c r="K64" s="5">
        <v>2659.8</v>
      </c>
      <c r="L64" s="7">
        <v>1470.9</v>
      </c>
      <c r="M64" s="14">
        <f t="shared" si="3"/>
        <v>1.8082806445033652</v>
      </c>
      <c r="N64" s="5">
        <v>434.9</v>
      </c>
      <c r="O64" s="7">
        <v>180.1</v>
      </c>
      <c r="P64" s="14">
        <f t="shared" si="4"/>
        <v>2.4147695724597447</v>
      </c>
      <c r="Q64" s="5">
        <v>121.4</v>
      </c>
      <c r="R64" s="7">
        <v>80</v>
      </c>
      <c r="S64" s="14">
        <f t="shared" si="5"/>
        <v>1.5175000000000001</v>
      </c>
    </row>
    <row r="65" spans="1:19" x14ac:dyDescent="0.3">
      <c r="A65" s="3" t="s">
        <v>83</v>
      </c>
      <c r="B65" s="5">
        <v>420869.3</v>
      </c>
      <c r="C65" s="7">
        <v>371831.2</v>
      </c>
      <c r="D65" s="14">
        <f t="shared" si="0"/>
        <v>1.1318826930069343</v>
      </c>
      <c r="E65" s="5">
        <v>15463</v>
      </c>
      <c r="F65" s="7">
        <v>17540.400000000001</v>
      </c>
      <c r="G65" s="14">
        <f t="shared" si="1"/>
        <v>0.88156484458735251</v>
      </c>
      <c r="H65" s="5">
        <v>2953</v>
      </c>
      <c r="I65" s="7">
        <v>3372</v>
      </c>
      <c r="J65" s="14">
        <f t="shared" si="2"/>
        <v>0.87574139976275212</v>
      </c>
      <c r="K65" s="5">
        <v>1820.4</v>
      </c>
      <c r="L65" s="7">
        <v>1751</v>
      </c>
      <c r="M65" s="14">
        <f t="shared" si="3"/>
        <v>1.0396344945745288</v>
      </c>
      <c r="N65" s="5">
        <v>394.4</v>
      </c>
      <c r="O65" s="7">
        <v>420.3</v>
      </c>
      <c r="P65" s="14">
        <f t="shared" si="4"/>
        <v>0.93837734951225305</v>
      </c>
      <c r="Q65" s="5">
        <v>141.6</v>
      </c>
      <c r="R65" s="7">
        <v>150.1</v>
      </c>
      <c r="S65" s="14">
        <f t="shared" si="5"/>
        <v>0.94337108594270491</v>
      </c>
    </row>
    <row r="66" spans="1:19" x14ac:dyDescent="0.3">
      <c r="A66" s="3" t="s">
        <v>84</v>
      </c>
      <c r="B66" s="5">
        <v>434299.5</v>
      </c>
      <c r="C66" s="7">
        <v>361975.3</v>
      </c>
      <c r="D66" s="14">
        <f t="shared" si="0"/>
        <v>1.1998042407865952</v>
      </c>
      <c r="E66" s="5">
        <v>14431.5</v>
      </c>
      <c r="F66" s="7">
        <v>15909.5</v>
      </c>
      <c r="G66" s="14">
        <f t="shared" si="1"/>
        <v>0.90709953172632707</v>
      </c>
      <c r="H66" s="5">
        <v>2771</v>
      </c>
      <c r="I66" s="7">
        <v>2811.7</v>
      </c>
      <c r="J66" s="14">
        <f t="shared" si="2"/>
        <v>0.98552477149055739</v>
      </c>
      <c r="K66" s="5">
        <v>1142.8</v>
      </c>
      <c r="L66" s="7">
        <v>1310.8</v>
      </c>
      <c r="M66" s="14">
        <f t="shared" si="3"/>
        <v>0.87183399450717114</v>
      </c>
      <c r="N66" s="5">
        <v>222.5</v>
      </c>
      <c r="O66" s="7">
        <v>230.1</v>
      </c>
      <c r="P66" s="14">
        <f t="shared" si="4"/>
        <v>0.96697088222511951</v>
      </c>
      <c r="Q66" s="5">
        <v>60.7</v>
      </c>
      <c r="R66" s="7">
        <v>100.1</v>
      </c>
      <c r="S66" s="14">
        <f t="shared" si="5"/>
        <v>0.60639360639360651</v>
      </c>
    </row>
    <row r="67" spans="1:19" x14ac:dyDescent="0.3">
      <c r="A67" s="3" t="s">
        <v>85</v>
      </c>
      <c r="B67" s="5">
        <v>409431.3</v>
      </c>
      <c r="C67" s="7">
        <v>348647.4</v>
      </c>
      <c r="D67" s="14">
        <f t="shared" ref="D67:D130" si="6">B67/C67</f>
        <v>1.1743420429924329</v>
      </c>
      <c r="E67" s="5">
        <v>13996.6</v>
      </c>
      <c r="F67" s="7">
        <v>15459.2</v>
      </c>
      <c r="G67" s="14">
        <f t="shared" ref="G67:G130" si="7">E67/F67</f>
        <v>0.90538967087559508</v>
      </c>
      <c r="H67" s="5">
        <v>2781.1</v>
      </c>
      <c r="I67" s="7">
        <v>2631.6</v>
      </c>
      <c r="J67" s="14">
        <f t="shared" ref="J67:J130" si="8">H67/I67</f>
        <v>1.0568095455236357</v>
      </c>
      <c r="K67" s="5">
        <v>1486.6</v>
      </c>
      <c r="L67" s="7">
        <v>960.6</v>
      </c>
      <c r="M67" s="14">
        <f t="shared" ref="M67:M130" si="9">K67/L67</f>
        <v>1.5475744326462626</v>
      </c>
      <c r="N67" s="5">
        <v>232.6</v>
      </c>
      <c r="O67" s="7">
        <v>110.1</v>
      </c>
      <c r="P67" s="14">
        <f t="shared" ref="P67:P130" si="10">N67/O67</f>
        <v>2.1126248864668482</v>
      </c>
      <c r="Q67" s="5">
        <v>60.7</v>
      </c>
      <c r="R67" s="7">
        <v>20</v>
      </c>
      <c r="S67" s="14">
        <f t="shared" ref="S67:S130" si="11">Q67/R67</f>
        <v>3.0350000000000001</v>
      </c>
    </row>
    <row r="68" spans="1:19" x14ac:dyDescent="0.3">
      <c r="A68" s="3" t="s">
        <v>86</v>
      </c>
      <c r="B68" s="5">
        <v>417056.6</v>
      </c>
      <c r="C68" s="7">
        <v>367528.7</v>
      </c>
      <c r="D68" s="14">
        <f t="shared" si="6"/>
        <v>1.1347592718609458</v>
      </c>
      <c r="E68" s="5">
        <v>14987.7</v>
      </c>
      <c r="F68" s="7">
        <v>16399.8</v>
      </c>
      <c r="G68" s="14">
        <f t="shared" si="7"/>
        <v>0.91389529140599279</v>
      </c>
      <c r="H68" s="5">
        <v>3114.9</v>
      </c>
      <c r="I68" s="7">
        <v>3442</v>
      </c>
      <c r="J68" s="14">
        <f t="shared" si="8"/>
        <v>0.90496804183614177</v>
      </c>
      <c r="K68" s="5">
        <v>2053</v>
      </c>
      <c r="L68" s="7">
        <v>1751</v>
      </c>
      <c r="M68" s="14">
        <f t="shared" si="9"/>
        <v>1.1724728726442033</v>
      </c>
      <c r="N68" s="5">
        <v>465.2</v>
      </c>
      <c r="O68" s="7">
        <v>280.2</v>
      </c>
      <c r="P68" s="14">
        <f t="shared" si="10"/>
        <v>1.6602426837972877</v>
      </c>
      <c r="Q68" s="5">
        <v>91</v>
      </c>
      <c r="R68" s="7">
        <v>80</v>
      </c>
      <c r="S68" s="14">
        <f t="shared" si="11"/>
        <v>1.1375</v>
      </c>
    </row>
    <row r="69" spans="1:19" x14ac:dyDescent="0.3">
      <c r="A69" s="3" t="s">
        <v>87</v>
      </c>
      <c r="B69" s="5">
        <v>407439</v>
      </c>
      <c r="C69" s="7">
        <v>341143</v>
      </c>
      <c r="D69" s="14">
        <f t="shared" si="6"/>
        <v>1.1943349269954242</v>
      </c>
      <c r="E69" s="5">
        <v>13491</v>
      </c>
      <c r="F69" s="7">
        <v>14788.8</v>
      </c>
      <c r="G69" s="14">
        <f t="shared" si="7"/>
        <v>0.91224440116845185</v>
      </c>
      <c r="H69" s="5">
        <v>3145.2</v>
      </c>
      <c r="I69" s="7">
        <v>2671.6</v>
      </c>
      <c r="J69" s="14">
        <f t="shared" si="8"/>
        <v>1.1772720467135798</v>
      </c>
      <c r="K69" s="5">
        <v>1537.2</v>
      </c>
      <c r="L69" s="7">
        <v>1310.8</v>
      </c>
      <c r="M69" s="14">
        <f t="shared" si="9"/>
        <v>1.1727189502593836</v>
      </c>
      <c r="N69" s="5">
        <v>333.7</v>
      </c>
      <c r="O69" s="7">
        <v>240.1</v>
      </c>
      <c r="P69" s="14">
        <f t="shared" si="10"/>
        <v>1.3898375676801333</v>
      </c>
      <c r="Q69" s="5">
        <v>50.6</v>
      </c>
      <c r="R69" s="7">
        <v>30</v>
      </c>
      <c r="S69" s="14">
        <f t="shared" si="11"/>
        <v>1.6866666666666668</v>
      </c>
    </row>
    <row r="70" spans="1:19" x14ac:dyDescent="0.3">
      <c r="A70" s="3" t="s">
        <v>88</v>
      </c>
      <c r="B70" s="5">
        <v>397406.7</v>
      </c>
      <c r="C70" s="7">
        <v>351329</v>
      </c>
      <c r="D70" s="14">
        <f t="shared" si="6"/>
        <v>1.1311525663978779</v>
      </c>
      <c r="E70" s="5">
        <v>12803.3</v>
      </c>
      <c r="F70" s="7">
        <v>15779.4</v>
      </c>
      <c r="G70" s="14">
        <f t="shared" si="7"/>
        <v>0.81139333561478888</v>
      </c>
      <c r="H70" s="5">
        <v>2680</v>
      </c>
      <c r="I70" s="7">
        <v>2541.5</v>
      </c>
      <c r="J70" s="14">
        <f t="shared" si="8"/>
        <v>1.0544953767460161</v>
      </c>
      <c r="K70" s="5">
        <v>1142.8</v>
      </c>
      <c r="L70" s="7">
        <v>1100.7</v>
      </c>
      <c r="M70" s="14">
        <f t="shared" si="9"/>
        <v>1.0382483873898427</v>
      </c>
      <c r="N70" s="5">
        <v>161.80000000000001</v>
      </c>
      <c r="O70" s="7">
        <v>160.1</v>
      </c>
      <c r="P70" s="14">
        <f t="shared" si="10"/>
        <v>1.0106183635227983</v>
      </c>
      <c r="Q70" s="5">
        <v>40.5</v>
      </c>
      <c r="R70" s="7">
        <v>90.1</v>
      </c>
      <c r="S70" s="14">
        <f t="shared" si="11"/>
        <v>0.44950055493895674</v>
      </c>
    </row>
    <row r="71" spans="1:19" x14ac:dyDescent="0.3">
      <c r="A71" s="3" t="s">
        <v>89</v>
      </c>
      <c r="B71" s="5">
        <v>415569.9</v>
      </c>
      <c r="C71" s="7">
        <v>358623.3</v>
      </c>
      <c r="D71" s="14">
        <f t="shared" si="6"/>
        <v>1.1587922480218102</v>
      </c>
      <c r="E71" s="5">
        <v>14006.7</v>
      </c>
      <c r="F71" s="7">
        <v>14728.8</v>
      </c>
      <c r="G71" s="14">
        <f t="shared" si="7"/>
        <v>0.95097360273749398</v>
      </c>
      <c r="H71" s="5">
        <v>2629.4</v>
      </c>
      <c r="I71" s="7">
        <v>2411.4</v>
      </c>
      <c r="J71" s="14">
        <f t="shared" si="8"/>
        <v>1.0904039147383262</v>
      </c>
      <c r="K71" s="5">
        <v>1456.3</v>
      </c>
      <c r="L71" s="7">
        <v>1220.7</v>
      </c>
      <c r="M71" s="14">
        <f t="shared" si="9"/>
        <v>1.193004014090276</v>
      </c>
      <c r="N71" s="5">
        <v>252.8</v>
      </c>
      <c r="O71" s="7">
        <v>90.1</v>
      </c>
      <c r="P71" s="14">
        <f t="shared" si="10"/>
        <v>2.8057713651498339</v>
      </c>
      <c r="Q71" s="5">
        <v>50.6</v>
      </c>
      <c r="R71" s="7">
        <v>30</v>
      </c>
      <c r="S71" s="14">
        <f t="shared" si="11"/>
        <v>1.6866666666666668</v>
      </c>
    </row>
    <row r="72" spans="1:19" x14ac:dyDescent="0.3">
      <c r="A72" s="3" t="s">
        <v>90</v>
      </c>
      <c r="B72" s="5">
        <v>396739.3</v>
      </c>
      <c r="C72" s="7">
        <v>366528.1</v>
      </c>
      <c r="D72" s="14">
        <f t="shared" si="6"/>
        <v>1.0824253311001257</v>
      </c>
      <c r="E72" s="5">
        <v>13187.6</v>
      </c>
      <c r="F72" s="7">
        <v>15739.4</v>
      </c>
      <c r="G72" s="14">
        <f t="shared" si="7"/>
        <v>0.8378718375541635</v>
      </c>
      <c r="H72" s="5">
        <v>2821.6</v>
      </c>
      <c r="I72" s="7">
        <v>2921.7</v>
      </c>
      <c r="J72" s="14">
        <f t="shared" si="8"/>
        <v>0.96573912448232202</v>
      </c>
      <c r="K72" s="5">
        <v>1213.5999999999999</v>
      </c>
      <c r="L72" s="7">
        <v>1721</v>
      </c>
      <c r="M72" s="14">
        <f t="shared" si="9"/>
        <v>0.70517141196978494</v>
      </c>
      <c r="N72" s="5">
        <v>101.1</v>
      </c>
      <c r="O72" s="7">
        <v>240.1</v>
      </c>
      <c r="P72" s="14">
        <f t="shared" si="10"/>
        <v>0.42107455226988755</v>
      </c>
      <c r="Q72" s="5">
        <v>50.6</v>
      </c>
      <c r="R72" s="7">
        <v>50</v>
      </c>
      <c r="S72" s="14">
        <f t="shared" si="11"/>
        <v>1.012</v>
      </c>
    </row>
    <row r="73" spans="1:19" x14ac:dyDescent="0.3">
      <c r="A73" s="3" t="s">
        <v>91</v>
      </c>
      <c r="B73" s="5">
        <v>391531</v>
      </c>
      <c r="C73" s="7">
        <v>349678</v>
      </c>
      <c r="D73" s="14">
        <f t="shared" si="6"/>
        <v>1.1196901149057132</v>
      </c>
      <c r="E73" s="5">
        <v>13005.5</v>
      </c>
      <c r="F73" s="7">
        <v>14808.8</v>
      </c>
      <c r="G73" s="14">
        <f t="shared" si="7"/>
        <v>0.87822781049105947</v>
      </c>
      <c r="H73" s="5">
        <v>2427.1999999999998</v>
      </c>
      <c r="I73" s="7">
        <v>2461.5</v>
      </c>
      <c r="J73" s="14">
        <f t="shared" si="8"/>
        <v>0.98606540727198855</v>
      </c>
      <c r="K73" s="5">
        <v>1274.3</v>
      </c>
      <c r="L73" s="7">
        <v>1050.5999999999999</v>
      </c>
      <c r="M73" s="14">
        <f t="shared" si="9"/>
        <v>1.2129259470778604</v>
      </c>
      <c r="N73" s="5">
        <v>202.3</v>
      </c>
      <c r="O73" s="7">
        <v>240.1</v>
      </c>
      <c r="P73" s="14">
        <f t="shared" si="10"/>
        <v>0.8425655976676385</v>
      </c>
      <c r="Q73" s="5">
        <v>40.5</v>
      </c>
      <c r="R73" s="7">
        <v>60</v>
      </c>
      <c r="S73" s="14">
        <f t="shared" si="11"/>
        <v>0.67500000000000004</v>
      </c>
    </row>
    <row r="74" spans="1:19" x14ac:dyDescent="0.3">
      <c r="A74" s="3" t="s">
        <v>92</v>
      </c>
      <c r="B74" s="5">
        <v>460158.9</v>
      </c>
      <c r="C74" s="7">
        <v>363636.3</v>
      </c>
      <c r="D74" s="14">
        <f t="shared" si="6"/>
        <v>1.2654371964515094</v>
      </c>
      <c r="E74" s="5">
        <v>15655.2</v>
      </c>
      <c r="F74" s="7">
        <v>14638.7</v>
      </c>
      <c r="G74" s="14">
        <f t="shared" si="7"/>
        <v>1.069439226160793</v>
      </c>
      <c r="H74" s="5">
        <v>3529.5</v>
      </c>
      <c r="I74" s="7">
        <v>2751.6</v>
      </c>
      <c r="J74" s="14">
        <f t="shared" si="8"/>
        <v>1.2827082424771044</v>
      </c>
      <c r="K74" s="5">
        <v>2194.6</v>
      </c>
      <c r="L74" s="7">
        <v>1060.5999999999999</v>
      </c>
      <c r="M74" s="14">
        <f t="shared" si="9"/>
        <v>2.0692061097491985</v>
      </c>
      <c r="N74" s="5">
        <v>364.1</v>
      </c>
      <c r="O74" s="7">
        <v>120.1</v>
      </c>
      <c r="P74" s="14">
        <f t="shared" si="10"/>
        <v>3.0316402997502085</v>
      </c>
      <c r="Q74" s="5">
        <v>161.80000000000001</v>
      </c>
      <c r="R74" s="7">
        <v>50</v>
      </c>
      <c r="S74" s="14">
        <f t="shared" si="11"/>
        <v>3.2360000000000002</v>
      </c>
    </row>
    <row r="75" spans="1:19" x14ac:dyDescent="0.3">
      <c r="A75" s="3" t="s">
        <v>93</v>
      </c>
      <c r="B75" s="5">
        <v>423994.2</v>
      </c>
      <c r="C75" s="7">
        <v>413836.2</v>
      </c>
      <c r="D75" s="14">
        <f t="shared" si="6"/>
        <v>1.0245459435399804</v>
      </c>
      <c r="E75" s="5">
        <v>14067.4</v>
      </c>
      <c r="F75" s="7">
        <v>18270.900000000001</v>
      </c>
      <c r="G75" s="14">
        <f t="shared" si="7"/>
        <v>0.76993470491327731</v>
      </c>
      <c r="H75" s="5">
        <v>2953</v>
      </c>
      <c r="I75" s="7">
        <v>3211.9</v>
      </c>
      <c r="J75" s="14">
        <f t="shared" si="8"/>
        <v>0.9193935054017871</v>
      </c>
      <c r="K75" s="5">
        <v>1446.2</v>
      </c>
      <c r="L75" s="7">
        <v>1901.1</v>
      </c>
      <c r="M75" s="14">
        <f t="shared" si="9"/>
        <v>0.7607174793540582</v>
      </c>
      <c r="N75" s="5">
        <v>303.39999999999998</v>
      </c>
      <c r="O75" s="7">
        <v>330.2</v>
      </c>
      <c r="P75" s="14">
        <f t="shared" si="10"/>
        <v>0.91883706844336765</v>
      </c>
      <c r="Q75" s="5">
        <v>91</v>
      </c>
      <c r="R75" s="7">
        <v>150.1</v>
      </c>
      <c r="S75" s="14">
        <f t="shared" si="11"/>
        <v>0.60626249167221857</v>
      </c>
    </row>
    <row r="76" spans="1:19" x14ac:dyDescent="0.3">
      <c r="A76" s="3" t="s">
        <v>94</v>
      </c>
      <c r="B76" s="5">
        <v>440761.8</v>
      </c>
      <c r="C76" s="7">
        <v>385779.5</v>
      </c>
      <c r="D76" s="14">
        <f t="shared" si="6"/>
        <v>1.14252260682592</v>
      </c>
      <c r="E76" s="5">
        <v>15048.4</v>
      </c>
      <c r="F76" s="7">
        <v>16709.900000000001</v>
      </c>
      <c r="G76" s="14">
        <f t="shared" si="7"/>
        <v>0.90056792679788622</v>
      </c>
      <c r="H76" s="5">
        <v>3266.6</v>
      </c>
      <c r="I76" s="7">
        <v>2961.8</v>
      </c>
      <c r="J76" s="14">
        <f t="shared" si="8"/>
        <v>1.1029103923289891</v>
      </c>
      <c r="K76" s="5">
        <v>2639.5</v>
      </c>
      <c r="L76" s="7">
        <v>2031.2</v>
      </c>
      <c r="M76" s="14">
        <f t="shared" si="9"/>
        <v>1.2994781410003937</v>
      </c>
      <c r="N76" s="5">
        <v>829.3</v>
      </c>
      <c r="O76" s="7">
        <v>490.3</v>
      </c>
      <c r="P76" s="14">
        <f t="shared" si="10"/>
        <v>1.6914134203548847</v>
      </c>
      <c r="Q76" s="5">
        <v>273.10000000000002</v>
      </c>
      <c r="R76" s="7">
        <v>210.1</v>
      </c>
      <c r="S76" s="14">
        <f t="shared" si="11"/>
        <v>1.2998572108519755</v>
      </c>
    </row>
    <row r="77" spans="1:19" x14ac:dyDescent="0.3">
      <c r="A77" s="3" t="s">
        <v>95</v>
      </c>
      <c r="B77" s="5">
        <v>445373.4</v>
      </c>
      <c r="C77" s="7">
        <v>386700.1</v>
      </c>
      <c r="D77" s="14">
        <f t="shared" si="6"/>
        <v>1.1517281738484164</v>
      </c>
      <c r="E77" s="5">
        <v>15210.2</v>
      </c>
      <c r="F77" s="7">
        <v>16529.8</v>
      </c>
      <c r="G77" s="14">
        <f t="shared" si="7"/>
        <v>0.92016842309041857</v>
      </c>
      <c r="H77" s="5">
        <v>3205.9</v>
      </c>
      <c r="I77" s="7">
        <v>2971.8</v>
      </c>
      <c r="J77" s="14">
        <f t="shared" si="8"/>
        <v>1.0787738071202637</v>
      </c>
      <c r="K77" s="5">
        <v>2214.8000000000002</v>
      </c>
      <c r="L77" s="7">
        <v>2101.3000000000002</v>
      </c>
      <c r="M77" s="14">
        <f t="shared" si="9"/>
        <v>1.0540141816970447</v>
      </c>
      <c r="N77" s="5">
        <v>606.79999999999995</v>
      </c>
      <c r="O77" s="7">
        <v>630.4</v>
      </c>
      <c r="P77" s="14">
        <f t="shared" si="10"/>
        <v>0.9625634517766497</v>
      </c>
      <c r="Q77" s="5">
        <v>192.2</v>
      </c>
      <c r="R77" s="7">
        <v>290.2</v>
      </c>
      <c r="S77" s="14">
        <f t="shared" si="11"/>
        <v>0.662301860785665</v>
      </c>
    </row>
    <row r="78" spans="1:19" x14ac:dyDescent="0.3">
      <c r="A78" s="3" t="s">
        <v>96</v>
      </c>
      <c r="B78" s="5">
        <v>462404</v>
      </c>
      <c r="C78" s="7">
        <v>375003.1</v>
      </c>
      <c r="D78" s="14">
        <f t="shared" si="6"/>
        <v>1.2330671399783095</v>
      </c>
      <c r="E78" s="5">
        <v>15726</v>
      </c>
      <c r="F78" s="7">
        <v>15839.4</v>
      </c>
      <c r="G78" s="14">
        <f t="shared" si="7"/>
        <v>0.99284063790295085</v>
      </c>
      <c r="H78" s="5">
        <v>3185.6</v>
      </c>
      <c r="I78" s="7">
        <v>2941.8</v>
      </c>
      <c r="J78" s="14">
        <f t="shared" si="8"/>
        <v>1.0828744306207083</v>
      </c>
      <c r="K78" s="5">
        <v>2083.3000000000002</v>
      </c>
      <c r="L78" s="7">
        <v>1881.1</v>
      </c>
      <c r="M78" s="14">
        <f t="shared" si="9"/>
        <v>1.1074902982297594</v>
      </c>
      <c r="N78" s="5">
        <v>485.4</v>
      </c>
      <c r="O78" s="7">
        <v>600.4</v>
      </c>
      <c r="P78" s="14">
        <f t="shared" si="10"/>
        <v>0.80846102598267822</v>
      </c>
      <c r="Q78" s="5">
        <v>80.900000000000006</v>
      </c>
      <c r="R78" s="7">
        <v>250.1</v>
      </c>
      <c r="S78" s="14">
        <f t="shared" si="11"/>
        <v>0.3234706117552979</v>
      </c>
    </row>
    <row r="79" spans="1:19" x14ac:dyDescent="0.3">
      <c r="A79" s="3" t="s">
        <v>97</v>
      </c>
      <c r="B79" s="5">
        <v>435341.2</v>
      </c>
      <c r="C79" s="7">
        <v>381436.9</v>
      </c>
      <c r="D79" s="14">
        <f t="shared" si="6"/>
        <v>1.1413190491009129</v>
      </c>
      <c r="E79" s="5">
        <v>14350.6</v>
      </c>
      <c r="F79" s="7">
        <v>16479.8</v>
      </c>
      <c r="G79" s="14">
        <f t="shared" si="7"/>
        <v>0.87079940290537516</v>
      </c>
      <c r="H79" s="5">
        <v>2831.7</v>
      </c>
      <c r="I79" s="7">
        <v>2981.8</v>
      </c>
      <c r="J79" s="14">
        <f t="shared" si="8"/>
        <v>0.94966127842242931</v>
      </c>
      <c r="K79" s="5">
        <v>1163</v>
      </c>
      <c r="L79" s="7">
        <v>1590.9</v>
      </c>
      <c r="M79" s="14">
        <f t="shared" si="9"/>
        <v>0.73103274875856428</v>
      </c>
      <c r="N79" s="5">
        <v>151.69999999999999</v>
      </c>
      <c r="O79" s="7">
        <v>340.2</v>
      </c>
      <c r="P79" s="14">
        <f t="shared" si="10"/>
        <v>0.44591416813639034</v>
      </c>
      <c r="Q79" s="5">
        <v>30.3</v>
      </c>
      <c r="R79" s="7">
        <v>120.1</v>
      </c>
      <c r="S79" s="14">
        <f t="shared" si="11"/>
        <v>0.25228975853455454</v>
      </c>
    </row>
    <row r="80" spans="1:19" x14ac:dyDescent="0.3">
      <c r="A80" s="3" t="s">
        <v>98</v>
      </c>
      <c r="B80" s="5">
        <v>395454.9</v>
      </c>
      <c r="C80" s="7">
        <v>361435</v>
      </c>
      <c r="D80" s="14">
        <f t="shared" si="6"/>
        <v>1.0941245313818531</v>
      </c>
      <c r="E80" s="5">
        <v>13046</v>
      </c>
      <c r="F80" s="7">
        <v>15569.3</v>
      </c>
      <c r="G80" s="14">
        <f t="shared" si="7"/>
        <v>0.83793105663067713</v>
      </c>
      <c r="H80" s="5">
        <v>2498</v>
      </c>
      <c r="I80" s="7">
        <v>2301.4</v>
      </c>
      <c r="J80" s="14">
        <f t="shared" si="8"/>
        <v>1.0854262622751367</v>
      </c>
      <c r="K80" s="5">
        <v>1072</v>
      </c>
      <c r="L80" s="7">
        <v>750.4</v>
      </c>
      <c r="M80" s="14">
        <f t="shared" si="9"/>
        <v>1.4285714285714286</v>
      </c>
      <c r="N80" s="5">
        <v>111.2</v>
      </c>
      <c r="O80" s="7">
        <v>150.1</v>
      </c>
      <c r="P80" s="14">
        <f t="shared" si="10"/>
        <v>0.74083944037308469</v>
      </c>
      <c r="Q80" s="5">
        <v>20.2</v>
      </c>
      <c r="R80" s="7">
        <v>50</v>
      </c>
      <c r="S80" s="14">
        <f t="shared" si="11"/>
        <v>0.40399999999999997</v>
      </c>
    </row>
    <row r="81" spans="1:19" x14ac:dyDescent="0.3">
      <c r="A81" s="3" t="s">
        <v>99</v>
      </c>
      <c r="B81" s="5">
        <v>404516.3</v>
      </c>
      <c r="C81" s="7">
        <v>344244.8</v>
      </c>
      <c r="D81" s="14">
        <f t="shared" si="6"/>
        <v>1.1750832547071155</v>
      </c>
      <c r="E81" s="5">
        <v>14168.5</v>
      </c>
      <c r="F81" s="7">
        <v>14598.7</v>
      </c>
      <c r="G81" s="14">
        <f t="shared" si="7"/>
        <v>0.97053162267873161</v>
      </c>
      <c r="H81" s="5">
        <v>2558.6</v>
      </c>
      <c r="I81" s="7">
        <v>2361.4</v>
      </c>
      <c r="J81" s="14">
        <f t="shared" si="8"/>
        <v>1.0835097823325146</v>
      </c>
      <c r="K81" s="5">
        <v>1193.4000000000001</v>
      </c>
      <c r="L81" s="7">
        <v>980.6</v>
      </c>
      <c r="M81" s="14">
        <f t="shared" si="9"/>
        <v>1.2170099938812973</v>
      </c>
      <c r="N81" s="5">
        <v>151.69999999999999</v>
      </c>
      <c r="O81" s="7">
        <v>170.1</v>
      </c>
      <c r="P81" s="14">
        <f t="shared" si="10"/>
        <v>0.89182833627278069</v>
      </c>
      <c r="Q81" s="5">
        <v>40.5</v>
      </c>
      <c r="R81" s="7">
        <v>40</v>
      </c>
      <c r="S81" s="14">
        <f t="shared" si="11"/>
        <v>1.0125</v>
      </c>
    </row>
    <row r="82" spans="1:19" x14ac:dyDescent="0.3">
      <c r="A82" s="3" t="s">
        <v>100</v>
      </c>
      <c r="B82" s="5">
        <v>398620.3</v>
      </c>
      <c r="C82" s="7">
        <v>336410.2</v>
      </c>
      <c r="D82" s="14">
        <f t="shared" si="6"/>
        <v>1.1849233465572684</v>
      </c>
      <c r="E82" s="5">
        <v>13420.2</v>
      </c>
      <c r="F82" s="7">
        <v>14408.6</v>
      </c>
      <c r="G82" s="14">
        <f t="shared" si="7"/>
        <v>0.93140207931374319</v>
      </c>
      <c r="H82" s="5">
        <v>2629.4</v>
      </c>
      <c r="I82" s="7">
        <v>2021.2</v>
      </c>
      <c r="J82" s="14">
        <f t="shared" si="8"/>
        <v>1.3009103502869583</v>
      </c>
      <c r="K82" s="5">
        <v>1011.3</v>
      </c>
      <c r="L82" s="7">
        <v>870.5</v>
      </c>
      <c r="M82" s="14">
        <f t="shared" si="9"/>
        <v>1.1617461229178632</v>
      </c>
      <c r="N82" s="5">
        <v>252.8</v>
      </c>
      <c r="O82" s="7">
        <v>110.1</v>
      </c>
      <c r="P82" s="14">
        <f t="shared" si="10"/>
        <v>2.2960944595821982</v>
      </c>
      <c r="Q82" s="5">
        <v>50.6</v>
      </c>
      <c r="R82" s="7">
        <v>20</v>
      </c>
      <c r="S82" s="14">
        <f t="shared" si="11"/>
        <v>2.5300000000000002</v>
      </c>
    </row>
    <row r="83" spans="1:19" x14ac:dyDescent="0.3">
      <c r="A83" s="3" t="s">
        <v>101</v>
      </c>
      <c r="B83" s="5">
        <v>408703.1</v>
      </c>
      <c r="C83" s="7">
        <v>345045.3</v>
      </c>
      <c r="D83" s="14">
        <f t="shared" si="6"/>
        <v>1.184491137830308</v>
      </c>
      <c r="E83" s="5">
        <v>14360.7</v>
      </c>
      <c r="F83" s="7">
        <v>14878.9</v>
      </c>
      <c r="G83" s="14">
        <f t="shared" si="7"/>
        <v>0.96517215654383059</v>
      </c>
      <c r="H83" s="5">
        <v>2629.4</v>
      </c>
      <c r="I83" s="7">
        <v>2151.3000000000002</v>
      </c>
      <c r="J83" s="14">
        <f t="shared" si="8"/>
        <v>1.2222377167294194</v>
      </c>
      <c r="K83" s="5">
        <v>1365.3</v>
      </c>
      <c r="L83" s="7">
        <v>1100.7</v>
      </c>
      <c r="M83" s="14">
        <f t="shared" si="9"/>
        <v>1.2403924775143089</v>
      </c>
      <c r="N83" s="5">
        <v>161.80000000000001</v>
      </c>
      <c r="O83" s="7">
        <v>130.1</v>
      </c>
      <c r="P83" s="14">
        <f t="shared" si="10"/>
        <v>1.2436587240584167</v>
      </c>
      <c r="Q83" s="5">
        <v>20.2</v>
      </c>
      <c r="R83" s="7">
        <v>70</v>
      </c>
      <c r="S83" s="14">
        <f t="shared" si="11"/>
        <v>0.28857142857142853</v>
      </c>
    </row>
    <row r="84" spans="1:19" x14ac:dyDescent="0.3">
      <c r="A84" s="3" t="s">
        <v>102</v>
      </c>
      <c r="B84" s="5">
        <v>433490.5</v>
      </c>
      <c r="C84" s="7">
        <v>346746.3</v>
      </c>
      <c r="D84" s="14">
        <f t="shared" si="6"/>
        <v>1.2501661877862864</v>
      </c>
      <c r="E84" s="5">
        <v>14694.4</v>
      </c>
      <c r="F84" s="7">
        <v>14328.5</v>
      </c>
      <c r="G84" s="14">
        <f t="shared" si="7"/>
        <v>1.0255365181282059</v>
      </c>
      <c r="H84" s="5">
        <v>2589</v>
      </c>
      <c r="I84" s="7">
        <v>1981.2</v>
      </c>
      <c r="J84" s="14">
        <f t="shared" si="8"/>
        <v>1.3067837674136886</v>
      </c>
      <c r="K84" s="5">
        <v>1072</v>
      </c>
      <c r="L84" s="7">
        <v>830.5</v>
      </c>
      <c r="M84" s="14">
        <f t="shared" si="9"/>
        <v>1.2907886815171583</v>
      </c>
      <c r="N84" s="5">
        <v>121.4</v>
      </c>
      <c r="O84" s="7">
        <v>110.1</v>
      </c>
      <c r="P84" s="14">
        <f t="shared" si="10"/>
        <v>1.1026339691189828</v>
      </c>
      <c r="Q84" s="5">
        <v>10.1</v>
      </c>
      <c r="R84" s="7">
        <v>60</v>
      </c>
      <c r="S84" s="14">
        <f t="shared" si="11"/>
        <v>0.16833333333333333</v>
      </c>
    </row>
    <row r="85" spans="1:19" x14ac:dyDescent="0.3">
      <c r="A85" s="3" t="s">
        <v>103</v>
      </c>
      <c r="B85" s="5">
        <v>429910.4</v>
      </c>
      <c r="C85" s="7">
        <v>364166.7</v>
      </c>
      <c r="D85" s="14">
        <f t="shared" si="6"/>
        <v>1.1805318827888438</v>
      </c>
      <c r="E85" s="5">
        <v>14977.6</v>
      </c>
      <c r="F85" s="7">
        <v>16529.8</v>
      </c>
      <c r="G85" s="14">
        <f t="shared" si="7"/>
        <v>0.90609686747571061</v>
      </c>
      <c r="H85" s="5">
        <v>2417</v>
      </c>
      <c r="I85" s="7">
        <v>2221.3000000000002</v>
      </c>
      <c r="J85" s="14">
        <f t="shared" si="8"/>
        <v>1.0881015621482915</v>
      </c>
      <c r="K85" s="5">
        <v>1072</v>
      </c>
      <c r="L85" s="7">
        <v>980.6</v>
      </c>
      <c r="M85" s="14">
        <f t="shared" si="9"/>
        <v>1.0932082398531511</v>
      </c>
      <c r="N85" s="5">
        <v>91</v>
      </c>
      <c r="O85" s="7">
        <v>90.1</v>
      </c>
      <c r="P85" s="14">
        <f t="shared" si="10"/>
        <v>1.0099889012208658</v>
      </c>
      <c r="Q85" s="5">
        <v>20.2</v>
      </c>
      <c r="R85" s="7">
        <v>10</v>
      </c>
      <c r="S85" s="14">
        <f t="shared" si="11"/>
        <v>2.02</v>
      </c>
    </row>
    <row r="86" spans="1:19" x14ac:dyDescent="0.3">
      <c r="A86" s="3" t="s">
        <v>104</v>
      </c>
      <c r="B86" s="5">
        <v>409704.3</v>
      </c>
      <c r="C86" s="7">
        <v>361154.9</v>
      </c>
      <c r="D86" s="14">
        <f t="shared" si="6"/>
        <v>1.134428191338398</v>
      </c>
      <c r="E86" s="5">
        <v>14825.9</v>
      </c>
      <c r="F86" s="7">
        <v>14958.9</v>
      </c>
      <c r="G86" s="14">
        <f t="shared" si="7"/>
        <v>0.99110897191638425</v>
      </c>
      <c r="H86" s="5">
        <v>2669.9</v>
      </c>
      <c r="I86" s="7">
        <v>2491.5</v>
      </c>
      <c r="J86" s="14">
        <f t="shared" si="8"/>
        <v>1.0716034517359021</v>
      </c>
      <c r="K86" s="5">
        <v>991.1</v>
      </c>
      <c r="L86" s="7">
        <v>790.5</v>
      </c>
      <c r="M86" s="14">
        <f t="shared" si="9"/>
        <v>1.2537634408602152</v>
      </c>
      <c r="N86" s="5">
        <v>141.6</v>
      </c>
      <c r="O86" s="7">
        <v>90.1</v>
      </c>
      <c r="P86" s="14">
        <f t="shared" si="10"/>
        <v>1.5715871254162042</v>
      </c>
      <c r="Q86" s="5">
        <v>20.2</v>
      </c>
      <c r="R86" s="7">
        <v>40</v>
      </c>
      <c r="S86" s="14">
        <f t="shared" si="11"/>
        <v>0.505</v>
      </c>
    </row>
    <row r="87" spans="1:19" x14ac:dyDescent="0.3">
      <c r="A87" s="3" t="s">
        <v>105</v>
      </c>
      <c r="B87" s="5">
        <v>490680.4</v>
      </c>
      <c r="C87" s="7">
        <v>342373.7</v>
      </c>
      <c r="D87" s="14">
        <f t="shared" si="6"/>
        <v>1.4331719989006164</v>
      </c>
      <c r="E87" s="5">
        <v>17829.5</v>
      </c>
      <c r="F87" s="7">
        <v>14758.8</v>
      </c>
      <c r="G87" s="14">
        <f t="shared" si="7"/>
        <v>1.2080589207794672</v>
      </c>
      <c r="H87" s="5">
        <v>2912.6</v>
      </c>
      <c r="I87" s="7">
        <v>2481.5</v>
      </c>
      <c r="J87" s="14">
        <f t="shared" si="8"/>
        <v>1.17372556921217</v>
      </c>
      <c r="K87" s="5">
        <v>1608</v>
      </c>
      <c r="L87" s="7">
        <v>720.4</v>
      </c>
      <c r="M87" s="14">
        <f t="shared" si="9"/>
        <v>2.2320932815102723</v>
      </c>
      <c r="N87" s="5">
        <v>313.5</v>
      </c>
      <c r="O87" s="7">
        <v>100.1</v>
      </c>
      <c r="P87" s="14">
        <f t="shared" si="10"/>
        <v>3.1318681318681318</v>
      </c>
      <c r="Q87" s="5">
        <v>101.1</v>
      </c>
      <c r="R87" s="7">
        <v>40</v>
      </c>
      <c r="S87" s="14">
        <f t="shared" si="11"/>
        <v>2.5274999999999999</v>
      </c>
    </row>
    <row r="88" spans="1:19" x14ac:dyDescent="0.3">
      <c r="A88" s="3" t="s">
        <v>106</v>
      </c>
      <c r="B88" s="5">
        <v>466712.2</v>
      </c>
      <c r="C88" s="7">
        <v>402159.3</v>
      </c>
      <c r="D88" s="14">
        <f t="shared" si="6"/>
        <v>1.1605157458748312</v>
      </c>
      <c r="E88" s="5">
        <v>16363.1</v>
      </c>
      <c r="F88" s="7">
        <v>19571.599999999999</v>
      </c>
      <c r="G88" s="14">
        <f t="shared" si="7"/>
        <v>0.83606347973594397</v>
      </c>
      <c r="H88" s="5">
        <v>3266.6</v>
      </c>
      <c r="I88" s="7">
        <v>2801.7</v>
      </c>
      <c r="J88" s="14">
        <f t="shared" si="8"/>
        <v>1.1659349680551094</v>
      </c>
      <c r="K88" s="5">
        <v>1557.4</v>
      </c>
      <c r="L88" s="7">
        <v>1310.8</v>
      </c>
      <c r="M88" s="14">
        <f t="shared" si="9"/>
        <v>1.1881293866341167</v>
      </c>
      <c r="N88" s="5">
        <v>242.7</v>
      </c>
      <c r="O88" s="7">
        <v>310.2</v>
      </c>
      <c r="P88" s="14">
        <f t="shared" si="10"/>
        <v>0.78239845261121854</v>
      </c>
      <c r="Q88" s="5">
        <v>101.1</v>
      </c>
      <c r="R88" s="7">
        <v>40</v>
      </c>
      <c r="S88" s="14">
        <f t="shared" si="11"/>
        <v>2.5274999999999999</v>
      </c>
    </row>
    <row r="89" spans="1:19" x14ac:dyDescent="0.3">
      <c r="A89" s="3" t="s">
        <v>107</v>
      </c>
      <c r="B89" s="5">
        <v>406093.9</v>
      </c>
      <c r="C89" s="7">
        <v>403430</v>
      </c>
      <c r="D89" s="14">
        <f t="shared" si="6"/>
        <v>1.0066031281758918</v>
      </c>
      <c r="E89" s="5">
        <v>15301.2</v>
      </c>
      <c r="F89" s="7">
        <v>18400.900000000001</v>
      </c>
      <c r="G89" s="14">
        <f t="shared" si="7"/>
        <v>0.83154628306224154</v>
      </c>
      <c r="H89" s="5">
        <v>2589</v>
      </c>
      <c r="I89" s="7">
        <v>2901.7</v>
      </c>
      <c r="J89" s="14">
        <f t="shared" si="8"/>
        <v>0.89223558603577224</v>
      </c>
      <c r="K89" s="5">
        <v>758.5</v>
      </c>
      <c r="L89" s="7">
        <v>1410.8</v>
      </c>
      <c r="M89" s="14">
        <f t="shared" si="9"/>
        <v>0.53763821944995749</v>
      </c>
      <c r="N89" s="5">
        <v>80.900000000000006</v>
      </c>
      <c r="O89" s="7">
        <v>260.2</v>
      </c>
      <c r="P89" s="14">
        <f t="shared" si="10"/>
        <v>0.31091468101460418</v>
      </c>
      <c r="Q89" s="5">
        <v>30.3</v>
      </c>
      <c r="R89" s="7">
        <v>100.1</v>
      </c>
      <c r="S89" s="14">
        <f t="shared" si="11"/>
        <v>0.30269730269730272</v>
      </c>
    </row>
    <row r="90" spans="1:19" x14ac:dyDescent="0.3">
      <c r="A90" s="3" t="s">
        <v>108</v>
      </c>
      <c r="B90" s="5">
        <v>442572.1</v>
      </c>
      <c r="C90" s="7">
        <v>361355</v>
      </c>
      <c r="D90" s="14">
        <f t="shared" si="6"/>
        <v>1.2247570948236499</v>
      </c>
      <c r="E90" s="5">
        <v>16969.900000000001</v>
      </c>
      <c r="F90" s="7">
        <v>17090.2</v>
      </c>
      <c r="G90" s="14">
        <f t="shared" si="7"/>
        <v>0.99296087816409406</v>
      </c>
      <c r="H90" s="5">
        <v>2558.6</v>
      </c>
      <c r="I90" s="7">
        <v>2411.4</v>
      </c>
      <c r="J90" s="14">
        <f t="shared" si="8"/>
        <v>1.0610433772912</v>
      </c>
      <c r="K90" s="5">
        <v>991.1</v>
      </c>
      <c r="L90" s="7">
        <v>820.5</v>
      </c>
      <c r="M90" s="14">
        <f t="shared" si="9"/>
        <v>1.2079219987812311</v>
      </c>
      <c r="N90" s="5">
        <v>111.2</v>
      </c>
      <c r="O90" s="7">
        <v>100.1</v>
      </c>
      <c r="P90" s="14">
        <f t="shared" si="10"/>
        <v>1.110889110889111</v>
      </c>
      <c r="Q90" s="5">
        <v>20.2</v>
      </c>
      <c r="R90" s="7">
        <v>20</v>
      </c>
      <c r="S90" s="14">
        <f t="shared" si="11"/>
        <v>1.01</v>
      </c>
    </row>
    <row r="91" spans="1:19" x14ac:dyDescent="0.3">
      <c r="A91" s="3" t="s">
        <v>109</v>
      </c>
      <c r="B91" s="5">
        <v>435674.9</v>
      </c>
      <c r="C91" s="7">
        <v>382397.5</v>
      </c>
      <c r="D91" s="14">
        <f t="shared" si="6"/>
        <v>1.1393246556266712</v>
      </c>
      <c r="E91" s="5">
        <v>15958.6</v>
      </c>
      <c r="F91" s="7">
        <v>18170.8</v>
      </c>
      <c r="G91" s="14">
        <f t="shared" si="7"/>
        <v>0.87825522266493505</v>
      </c>
      <c r="H91" s="5">
        <v>2963.2</v>
      </c>
      <c r="I91" s="7">
        <v>2361.4</v>
      </c>
      <c r="J91" s="14">
        <f t="shared" si="8"/>
        <v>1.2548488184975013</v>
      </c>
      <c r="K91" s="5">
        <v>1072</v>
      </c>
      <c r="L91" s="7">
        <v>760.5</v>
      </c>
      <c r="M91" s="14">
        <f t="shared" si="9"/>
        <v>1.4095989480604865</v>
      </c>
      <c r="N91" s="5">
        <v>111.2</v>
      </c>
      <c r="O91" s="7">
        <v>110.1</v>
      </c>
      <c r="P91" s="14">
        <f t="shared" si="10"/>
        <v>1.0099909173478656</v>
      </c>
      <c r="Q91" s="5">
        <v>50.6</v>
      </c>
      <c r="R91" s="7">
        <v>40</v>
      </c>
      <c r="S91" s="14">
        <f t="shared" si="11"/>
        <v>1.2650000000000001</v>
      </c>
    </row>
    <row r="92" spans="1:19" x14ac:dyDescent="0.3">
      <c r="A92" s="3" t="s">
        <v>110</v>
      </c>
      <c r="B92" s="5">
        <v>423781.8</v>
      </c>
      <c r="C92" s="7">
        <v>377484.6</v>
      </c>
      <c r="D92" s="14">
        <f t="shared" si="6"/>
        <v>1.1226465927351739</v>
      </c>
      <c r="E92" s="5">
        <v>16160.8</v>
      </c>
      <c r="F92" s="7">
        <v>17490.400000000001</v>
      </c>
      <c r="G92" s="14">
        <f t="shared" si="7"/>
        <v>0.9239811553766637</v>
      </c>
      <c r="H92" s="5">
        <v>2477.6999999999998</v>
      </c>
      <c r="I92" s="7">
        <v>2551.5</v>
      </c>
      <c r="J92" s="14">
        <f t="shared" si="8"/>
        <v>0.97107583774250439</v>
      </c>
      <c r="K92" s="5">
        <v>1021.4</v>
      </c>
      <c r="L92" s="7">
        <v>910.5</v>
      </c>
      <c r="M92" s="14">
        <f t="shared" si="9"/>
        <v>1.1218012081274025</v>
      </c>
      <c r="N92" s="5">
        <v>131.5</v>
      </c>
      <c r="O92" s="7">
        <v>120.1</v>
      </c>
      <c r="P92" s="14">
        <f t="shared" si="10"/>
        <v>1.0949208992506245</v>
      </c>
      <c r="Q92" s="5">
        <v>111.2</v>
      </c>
      <c r="R92" s="7">
        <v>90.1</v>
      </c>
      <c r="S92" s="14">
        <f t="shared" si="11"/>
        <v>1.2341842397336293</v>
      </c>
    </row>
    <row r="93" spans="1:19" x14ac:dyDescent="0.3">
      <c r="A93" s="3" t="s">
        <v>111</v>
      </c>
      <c r="B93" s="5">
        <v>471768.8</v>
      </c>
      <c r="C93" s="7">
        <v>372691.7</v>
      </c>
      <c r="D93" s="14">
        <f t="shared" si="6"/>
        <v>1.2658419814554496</v>
      </c>
      <c r="E93" s="5">
        <v>17950.900000000001</v>
      </c>
      <c r="F93" s="7">
        <v>17260.3</v>
      </c>
      <c r="G93" s="14">
        <f t="shared" si="7"/>
        <v>1.0400108920470676</v>
      </c>
      <c r="H93" s="5">
        <v>3023.8</v>
      </c>
      <c r="I93" s="7">
        <v>2401.4</v>
      </c>
      <c r="J93" s="14">
        <f t="shared" si="8"/>
        <v>1.2591821437494795</v>
      </c>
      <c r="K93" s="5">
        <v>1203.5</v>
      </c>
      <c r="L93" s="7">
        <v>900.5</v>
      </c>
      <c r="M93" s="14">
        <f t="shared" si="9"/>
        <v>1.3364797334813991</v>
      </c>
      <c r="N93" s="5">
        <v>171.9</v>
      </c>
      <c r="O93" s="7">
        <v>140.1</v>
      </c>
      <c r="P93" s="14">
        <f t="shared" si="10"/>
        <v>1.226980728051392</v>
      </c>
      <c r="Q93" s="5">
        <v>60.7</v>
      </c>
      <c r="R93" s="7">
        <v>80</v>
      </c>
      <c r="S93" s="14">
        <f t="shared" si="11"/>
        <v>0.75875000000000004</v>
      </c>
    </row>
    <row r="94" spans="1:19" x14ac:dyDescent="0.3">
      <c r="A94" s="3" t="s">
        <v>112</v>
      </c>
      <c r="B94" s="5">
        <v>409188.5</v>
      </c>
      <c r="C94" s="7">
        <v>381016.7</v>
      </c>
      <c r="D94" s="14">
        <f t="shared" si="6"/>
        <v>1.0739384914099566</v>
      </c>
      <c r="E94" s="5">
        <v>15574.3</v>
      </c>
      <c r="F94" s="7">
        <v>17980.7</v>
      </c>
      <c r="G94" s="14">
        <f t="shared" si="7"/>
        <v>0.86616761305177215</v>
      </c>
      <c r="H94" s="5">
        <v>2437.3000000000002</v>
      </c>
      <c r="I94" s="7">
        <v>2181.3000000000002</v>
      </c>
      <c r="J94" s="14">
        <f t="shared" si="8"/>
        <v>1.1173612066199055</v>
      </c>
      <c r="K94" s="5">
        <v>970.9</v>
      </c>
      <c r="L94" s="7">
        <v>770.5</v>
      </c>
      <c r="M94" s="14">
        <f t="shared" si="9"/>
        <v>1.2600908500973393</v>
      </c>
      <c r="N94" s="5">
        <v>80.900000000000006</v>
      </c>
      <c r="O94" s="7">
        <v>90.1</v>
      </c>
      <c r="P94" s="14">
        <f t="shared" si="10"/>
        <v>0.89789123196448406</v>
      </c>
      <c r="Q94" s="5">
        <v>20.2</v>
      </c>
      <c r="R94" s="7">
        <v>40</v>
      </c>
      <c r="S94" s="14">
        <f t="shared" si="11"/>
        <v>0.505</v>
      </c>
    </row>
    <row r="95" spans="1:19" x14ac:dyDescent="0.3">
      <c r="A95" s="3" t="s">
        <v>113</v>
      </c>
      <c r="B95" s="5">
        <v>456336.1</v>
      </c>
      <c r="C95" s="7">
        <v>356121.9</v>
      </c>
      <c r="D95" s="14">
        <f t="shared" si="6"/>
        <v>1.2814042045715244</v>
      </c>
      <c r="E95" s="5">
        <v>16433.900000000001</v>
      </c>
      <c r="F95" s="7">
        <v>15689.3</v>
      </c>
      <c r="G95" s="14">
        <f t="shared" si="7"/>
        <v>1.047459096326796</v>
      </c>
      <c r="H95" s="5">
        <v>2791.2</v>
      </c>
      <c r="I95" s="7">
        <v>1981.2</v>
      </c>
      <c r="J95" s="14">
        <f t="shared" si="8"/>
        <v>1.4088431253785583</v>
      </c>
      <c r="K95" s="5">
        <v>950.6</v>
      </c>
      <c r="L95" s="7">
        <v>720.4</v>
      </c>
      <c r="M95" s="14">
        <f t="shared" si="9"/>
        <v>1.3195446973903389</v>
      </c>
      <c r="N95" s="5">
        <v>60.7</v>
      </c>
      <c r="O95" s="7">
        <v>90.1</v>
      </c>
      <c r="P95" s="14">
        <f t="shared" si="10"/>
        <v>0.67369589345172043</v>
      </c>
      <c r="Q95" s="5">
        <v>20.2</v>
      </c>
      <c r="R95" s="7">
        <v>30</v>
      </c>
      <c r="S95" s="14">
        <f t="shared" si="11"/>
        <v>0.67333333333333334</v>
      </c>
    </row>
    <row r="96" spans="1:19" x14ac:dyDescent="0.3">
      <c r="A96" s="3" t="s">
        <v>114</v>
      </c>
      <c r="B96" s="5">
        <v>497891.1</v>
      </c>
      <c r="C96" s="7">
        <v>370070.2</v>
      </c>
      <c r="D96" s="14">
        <f t="shared" si="6"/>
        <v>1.3453963599338719</v>
      </c>
      <c r="E96" s="5">
        <v>18709.3</v>
      </c>
      <c r="F96" s="7">
        <v>16740</v>
      </c>
      <c r="G96" s="14">
        <f t="shared" si="7"/>
        <v>1.1176403823178016</v>
      </c>
      <c r="H96" s="5">
        <v>3327.2</v>
      </c>
      <c r="I96" s="7">
        <v>2161.3000000000002</v>
      </c>
      <c r="J96" s="14">
        <f t="shared" si="8"/>
        <v>1.5394438532364778</v>
      </c>
      <c r="K96" s="5">
        <v>1709.1</v>
      </c>
      <c r="L96" s="7">
        <v>650.4</v>
      </c>
      <c r="M96" s="14">
        <f t="shared" si="9"/>
        <v>2.6277675276752768</v>
      </c>
      <c r="N96" s="5">
        <v>293.3</v>
      </c>
      <c r="O96" s="7">
        <v>80</v>
      </c>
      <c r="P96" s="14">
        <f t="shared" si="10"/>
        <v>3.6662500000000002</v>
      </c>
      <c r="Q96" s="5">
        <v>80.900000000000006</v>
      </c>
      <c r="R96" s="7">
        <v>30</v>
      </c>
      <c r="S96" s="14">
        <f t="shared" si="11"/>
        <v>2.6966666666666668</v>
      </c>
    </row>
    <row r="97" spans="1:19" x14ac:dyDescent="0.3">
      <c r="A97" s="3" t="s">
        <v>115</v>
      </c>
      <c r="B97" s="5">
        <v>559702.69999999995</v>
      </c>
      <c r="C97" s="7">
        <v>432327.2</v>
      </c>
      <c r="D97" s="14">
        <f t="shared" si="6"/>
        <v>1.2946275413621904</v>
      </c>
      <c r="E97" s="5">
        <v>20246.5</v>
      </c>
      <c r="F97" s="7">
        <v>20182</v>
      </c>
      <c r="G97" s="14">
        <f t="shared" si="7"/>
        <v>1.0031959171538996</v>
      </c>
      <c r="H97" s="5">
        <v>4237.3999999999996</v>
      </c>
      <c r="I97" s="7">
        <v>3261.9</v>
      </c>
      <c r="J97" s="14">
        <f t="shared" si="8"/>
        <v>1.2990588307428184</v>
      </c>
      <c r="K97" s="5">
        <v>2366.5</v>
      </c>
      <c r="L97" s="7">
        <v>1510.9</v>
      </c>
      <c r="M97" s="14">
        <f t="shared" si="9"/>
        <v>1.5662849956979283</v>
      </c>
      <c r="N97" s="5">
        <v>475.3</v>
      </c>
      <c r="O97" s="7">
        <v>340.2</v>
      </c>
      <c r="P97" s="14">
        <f t="shared" si="10"/>
        <v>1.3971193415637861</v>
      </c>
      <c r="Q97" s="5">
        <v>222.5</v>
      </c>
      <c r="R97" s="7">
        <v>120.1</v>
      </c>
      <c r="S97" s="14">
        <f t="shared" si="11"/>
        <v>1.852622814321399</v>
      </c>
    </row>
    <row r="98" spans="1:19" x14ac:dyDescent="0.3">
      <c r="A98" s="3" t="s">
        <v>116</v>
      </c>
      <c r="B98" s="5">
        <v>445798.2</v>
      </c>
      <c r="C98" s="7">
        <v>452379.1</v>
      </c>
      <c r="D98" s="14">
        <f t="shared" si="6"/>
        <v>0.98545268780100592</v>
      </c>
      <c r="E98" s="5">
        <v>17283.400000000001</v>
      </c>
      <c r="F98" s="7">
        <v>21642.9</v>
      </c>
      <c r="G98" s="14">
        <f t="shared" si="7"/>
        <v>0.79857135596431161</v>
      </c>
      <c r="H98" s="5">
        <v>3033.9</v>
      </c>
      <c r="I98" s="7">
        <v>3332</v>
      </c>
      <c r="J98" s="14">
        <f t="shared" si="8"/>
        <v>0.91053421368547427</v>
      </c>
      <c r="K98" s="5">
        <v>1415.8</v>
      </c>
      <c r="L98" s="7">
        <v>2081.1999999999998</v>
      </c>
      <c r="M98" s="14">
        <f t="shared" si="9"/>
        <v>0.6802806073419182</v>
      </c>
      <c r="N98" s="5">
        <v>182</v>
      </c>
      <c r="O98" s="7">
        <v>340.2</v>
      </c>
      <c r="P98" s="14">
        <f t="shared" si="10"/>
        <v>0.53497942386831276</v>
      </c>
      <c r="Q98" s="5">
        <v>70.8</v>
      </c>
      <c r="R98" s="7">
        <v>100.1</v>
      </c>
      <c r="S98" s="14">
        <f t="shared" si="11"/>
        <v>0.70729270729270732</v>
      </c>
    </row>
    <row r="99" spans="1:19" x14ac:dyDescent="0.3">
      <c r="A99" s="3" t="s">
        <v>117</v>
      </c>
      <c r="B99" s="5">
        <v>487899.3</v>
      </c>
      <c r="C99" s="7">
        <v>401939.1</v>
      </c>
      <c r="D99" s="14">
        <f t="shared" si="6"/>
        <v>1.2138637420445038</v>
      </c>
      <c r="E99" s="5">
        <v>18153.099999999999</v>
      </c>
      <c r="F99" s="7">
        <v>18160.8</v>
      </c>
      <c r="G99" s="14">
        <f t="shared" si="7"/>
        <v>0.99957600986740669</v>
      </c>
      <c r="H99" s="5">
        <v>2993.5</v>
      </c>
      <c r="I99" s="7">
        <v>2651.6</v>
      </c>
      <c r="J99" s="14">
        <f t="shared" si="8"/>
        <v>1.128941016744607</v>
      </c>
      <c r="K99" s="5">
        <v>1082.0999999999999</v>
      </c>
      <c r="L99" s="7">
        <v>1170.7</v>
      </c>
      <c r="M99" s="14">
        <f t="shared" si="9"/>
        <v>0.92431878363372333</v>
      </c>
      <c r="N99" s="5">
        <v>70.8</v>
      </c>
      <c r="O99" s="7">
        <v>160.1</v>
      </c>
      <c r="P99" s="14">
        <f t="shared" si="10"/>
        <v>0.44222361024359774</v>
      </c>
      <c r="Q99" s="5">
        <v>50.6</v>
      </c>
      <c r="R99" s="7">
        <v>80</v>
      </c>
      <c r="S99" s="14">
        <f t="shared" si="11"/>
        <v>0.63250000000000006</v>
      </c>
    </row>
    <row r="100" spans="1:19" x14ac:dyDescent="0.3">
      <c r="A100" s="3" t="s">
        <v>118</v>
      </c>
      <c r="B100" s="5">
        <v>468896.6</v>
      </c>
      <c r="C100" s="7">
        <v>402149.3</v>
      </c>
      <c r="D100" s="14">
        <f t="shared" si="6"/>
        <v>1.1659764172161931</v>
      </c>
      <c r="E100" s="5">
        <v>17657.599999999999</v>
      </c>
      <c r="F100" s="7">
        <v>17550.400000000001</v>
      </c>
      <c r="G100" s="14">
        <f t="shared" si="7"/>
        <v>1.0061081228917859</v>
      </c>
      <c r="H100" s="5">
        <v>2882.3</v>
      </c>
      <c r="I100" s="7">
        <v>2411.4</v>
      </c>
      <c r="J100" s="14">
        <f t="shared" si="8"/>
        <v>1.1952807497719167</v>
      </c>
      <c r="K100" s="5">
        <v>1021.4</v>
      </c>
      <c r="L100" s="7">
        <v>710.4</v>
      </c>
      <c r="M100" s="14">
        <f t="shared" si="9"/>
        <v>1.4377815315315317</v>
      </c>
      <c r="N100" s="5">
        <v>182</v>
      </c>
      <c r="O100" s="7">
        <v>150.1</v>
      </c>
      <c r="P100" s="14">
        <f t="shared" si="10"/>
        <v>1.2125249833444371</v>
      </c>
      <c r="Q100" s="5">
        <v>30.3</v>
      </c>
      <c r="R100" s="7">
        <v>20</v>
      </c>
      <c r="S100" s="14">
        <f t="shared" si="11"/>
        <v>1.5150000000000001</v>
      </c>
    </row>
    <row r="101" spans="1:19" x14ac:dyDescent="0.3">
      <c r="A101" s="3" t="s">
        <v>119</v>
      </c>
      <c r="B101" s="5">
        <v>500712.6</v>
      </c>
      <c r="C101" s="7">
        <v>399617.8</v>
      </c>
      <c r="D101" s="14">
        <f t="shared" si="6"/>
        <v>1.2529787211680761</v>
      </c>
      <c r="E101" s="5">
        <v>19022.900000000001</v>
      </c>
      <c r="F101" s="7">
        <v>18831.2</v>
      </c>
      <c r="G101" s="14">
        <f t="shared" si="7"/>
        <v>1.0101799141849697</v>
      </c>
      <c r="H101" s="5">
        <v>3276.7</v>
      </c>
      <c r="I101" s="7">
        <v>2521.5</v>
      </c>
      <c r="J101" s="14">
        <f t="shared" si="8"/>
        <v>1.2995042633353162</v>
      </c>
      <c r="K101" s="5">
        <v>1173.0999999999999</v>
      </c>
      <c r="L101" s="7">
        <v>840.5</v>
      </c>
      <c r="M101" s="14">
        <f t="shared" si="9"/>
        <v>1.3957168352171325</v>
      </c>
      <c r="N101" s="5">
        <v>232.6</v>
      </c>
      <c r="O101" s="7">
        <v>110.1</v>
      </c>
      <c r="P101" s="14">
        <f t="shared" si="10"/>
        <v>2.1126248864668482</v>
      </c>
      <c r="Q101" s="5">
        <v>40.5</v>
      </c>
      <c r="R101" s="7">
        <v>20</v>
      </c>
      <c r="S101" s="14">
        <f t="shared" si="11"/>
        <v>2.0249999999999999</v>
      </c>
    </row>
    <row r="102" spans="1:19" x14ac:dyDescent="0.3">
      <c r="A102" s="3" t="s">
        <v>120</v>
      </c>
      <c r="B102" s="5">
        <v>600367.69999999995</v>
      </c>
      <c r="C102" s="7">
        <v>413886.2</v>
      </c>
      <c r="D102" s="14">
        <f t="shared" si="6"/>
        <v>1.4505622560017704</v>
      </c>
      <c r="E102" s="5">
        <v>23118.7</v>
      </c>
      <c r="F102" s="7">
        <v>19451.599999999999</v>
      </c>
      <c r="G102" s="14">
        <f t="shared" si="7"/>
        <v>1.1885243373295771</v>
      </c>
      <c r="H102" s="5">
        <v>4904.8999999999996</v>
      </c>
      <c r="I102" s="7">
        <v>2941.8</v>
      </c>
      <c r="J102" s="14">
        <f t="shared" si="8"/>
        <v>1.6673125297436941</v>
      </c>
      <c r="K102" s="5">
        <v>3903.7</v>
      </c>
      <c r="L102" s="7">
        <v>1260.8</v>
      </c>
      <c r="M102" s="14">
        <f t="shared" si="9"/>
        <v>3.0962087563451774</v>
      </c>
      <c r="N102" s="5">
        <v>890</v>
      </c>
      <c r="O102" s="7">
        <v>240.1</v>
      </c>
      <c r="P102" s="14">
        <f t="shared" si="10"/>
        <v>3.7067888379841731</v>
      </c>
      <c r="Q102" s="5">
        <v>313.5</v>
      </c>
      <c r="R102" s="7">
        <v>60</v>
      </c>
      <c r="S102" s="14">
        <f t="shared" si="11"/>
        <v>5.2249999999999996</v>
      </c>
    </row>
    <row r="103" spans="1:19" x14ac:dyDescent="0.3">
      <c r="A103" s="3" t="s">
        <v>121</v>
      </c>
      <c r="B103" s="5">
        <v>497092.1</v>
      </c>
      <c r="C103" s="7">
        <v>444414.4</v>
      </c>
      <c r="D103" s="14">
        <f t="shared" si="6"/>
        <v>1.1185328378198365</v>
      </c>
      <c r="E103" s="5">
        <v>19164.400000000001</v>
      </c>
      <c r="F103" s="7">
        <v>21022.5</v>
      </c>
      <c r="G103" s="14">
        <f t="shared" si="7"/>
        <v>0.91161374717564525</v>
      </c>
      <c r="H103" s="5">
        <v>3822.8</v>
      </c>
      <c r="I103" s="7">
        <v>3832.3</v>
      </c>
      <c r="J103" s="14">
        <f t="shared" si="8"/>
        <v>0.9975210708973723</v>
      </c>
      <c r="K103" s="5">
        <v>2771</v>
      </c>
      <c r="L103" s="7">
        <v>2301.4</v>
      </c>
      <c r="M103" s="14">
        <f t="shared" si="9"/>
        <v>1.2040497088728599</v>
      </c>
      <c r="N103" s="5">
        <v>546.1</v>
      </c>
      <c r="O103" s="7">
        <v>640.4</v>
      </c>
      <c r="P103" s="14">
        <f t="shared" si="10"/>
        <v>0.85274828232354782</v>
      </c>
      <c r="Q103" s="5">
        <v>131.5</v>
      </c>
      <c r="R103" s="7">
        <v>190.1</v>
      </c>
      <c r="S103" s="14">
        <f t="shared" si="11"/>
        <v>0.69174118884797475</v>
      </c>
    </row>
    <row r="104" spans="1:19" x14ac:dyDescent="0.3">
      <c r="A104" s="3" t="s">
        <v>122</v>
      </c>
      <c r="B104" s="5">
        <v>457165.4</v>
      </c>
      <c r="C104" s="7">
        <v>493783.8</v>
      </c>
      <c r="D104" s="14">
        <f t="shared" si="6"/>
        <v>0.92584122848906758</v>
      </c>
      <c r="E104" s="5">
        <v>17930.599999999999</v>
      </c>
      <c r="F104" s="7">
        <v>23654.1</v>
      </c>
      <c r="G104" s="14">
        <f t="shared" si="7"/>
        <v>0.7580334910226979</v>
      </c>
      <c r="H104" s="5">
        <v>3367.7</v>
      </c>
      <c r="I104" s="7">
        <v>4212.5</v>
      </c>
      <c r="J104" s="14">
        <f t="shared" si="8"/>
        <v>0.79945400593471805</v>
      </c>
      <c r="K104" s="5">
        <v>1901.3</v>
      </c>
      <c r="L104" s="7">
        <v>2901.7</v>
      </c>
      <c r="M104" s="14">
        <f t="shared" si="9"/>
        <v>0.6552365854499087</v>
      </c>
      <c r="N104" s="5">
        <v>343.8</v>
      </c>
      <c r="O104" s="7">
        <v>660.4</v>
      </c>
      <c r="P104" s="14">
        <f t="shared" si="10"/>
        <v>0.52059357964869779</v>
      </c>
      <c r="Q104" s="5">
        <v>111.2</v>
      </c>
      <c r="R104" s="7">
        <v>130.1</v>
      </c>
      <c r="S104" s="14">
        <f t="shared" si="11"/>
        <v>0.85472713297463498</v>
      </c>
    </row>
    <row r="105" spans="1:19" x14ac:dyDescent="0.3">
      <c r="A105" s="3" t="s">
        <v>123</v>
      </c>
      <c r="B105" s="5">
        <v>557953.1</v>
      </c>
      <c r="C105" s="7">
        <v>424872.8</v>
      </c>
      <c r="D105" s="14">
        <f t="shared" si="6"/>
        <v>1.3132238637069731</v>
      </c>
      <c r="E105" s="5">
        <v>21025.3</v>
      </c>
      <c r="F105" s="7">
        <v>19991.900000000001</v>
      </c>
      <c r="G105" s="14">
        <f t="shared" si="7"/>
        <v>1.0516909348286054</v>
      </c>
      <c r="H105" s="5">
        <v>4631.8</v>
      </c>
      <c r="I105" s="7">
        <v>3191.9</v>
      </c>
      <c r="J105" s="14">
        <f t="shared" si="8"/>
        <v>1.4511106237664086</v>
      </c>
      <c r="K105" s="5">
        <v>3246.3</v>
      </c>
      <c r="L105" s="7">
        <v>1621</v>
      </c>
      <c r="M105" s="14">
        <f t="shared" si="9"/>
        <v>2.002652683528686</v>
      </c>
      <c r="N105" s="5">
        <v>900.1</v>
      </c>
      <c r="O105" s="7">
        <v>390.2</v>
      </c>
      <c r="P105" s="14">
        <f t="shared" si="10"/>
        <v>2.3067657611481294</v>
      </c>
      <c r="Q105" s="5">
        <v>313.5</v>
      </c>
      <c r="R105" s="7">
        <v>90.1</v>
      </c>
      <c r="S105" s="14">
        <f t="shared" si="11"/>
        <v>3.479467258601554</v>
      </c>
    </row>
    <row r="106" spans="1:19" x14ac:dyDescent="0.3">
      <c r="A106" s="3" t="s">
        <v>124</v>
      </c>
      <c r="B106" s="5">
        <v>525125.80000000005</v>
      </c>
      <c r="C106" s="7">
        <v>444344.3</v>
      </c>
      <c r="D106" s="14">
        <f t="shared" si="6"/>
        <v>1.1817993389360459</v>
      </c>
      <c r="E106" s="5">
        <v>20883.7</v>
      </c>
      <c r="F106" s="7">
        <v>20852.400000000001</v>
      </c>
      <c r="G106" s="14">
        <f t="shared" si="7"/>
        <v>1.0015010262607662</v>
      </c>
      <c r="H106" s="5">
        <v>3974.5</v>
      </c>
      <c r="I106" s="7">
        <v>3462.1</v>
      </c>
      <c r="J106" s="14">
        <f t="shared" si="8"/>
        <v>1.148002657346697</v>
      </c>
      <c r="K106" s="5">
        <v>3448.6</v>
      </c>
      <c r="L106" s="7">
        <v>2511.5</v>
      </c>
      <c r="M106" s="14">
        <f t="shared" si="9"/>
        <v>1.3731236312960382</v>
      </c>
      <c r="N106" s="5">
        <v>768.6</v>
      </c>
      <c r="O106" s="7">
        <v>420.3</v>
      </c>
      <c r="P106" s="14">
        <f t="shared" si="10"/>
        <v>1.828693790149893</v>
      </c>
      <c r="Q106" s="5">
        <v>212.4</v>
      </c>
      <c r="R106" s="7">
        <v>210.1</v>
      </c>
      <c r="S106" s="14">
        <f t="shared" si="11"/>
        <v>1.0109471680152309</v>
      </c>
    </row>
    <row r="107" spans="1:19" x14ac:dyDescent="0.3">
      <c r="A107" s="3" t="s">
        <v>125</v>
      </c>
      <c r="B107" s="5">
        <v>490093.8</v>
      </c>
      <c r="C107" s="7">
        <v>488970.9</v>
      </c>
      <c r="D107" s="14">
        <f t="shared" si="6"/>
        <v>1.0022964556786507</v>
      </c>
      <c r="E107" s="5">
        <v>18143</v>
      </c>
      <c r="F107" s="7">
        <v>24064.3</v>
      </c>
      <c r="G107" s="14">
        <f t="shared" si="7"/>
        <v>0.753938406685422</v>
      </c>
      <c r="H107" s="5">
        <v>3832.9</v>
      </c>
      <c r="I107" s="7">
        <v>4742.8</v>
      </c>
      <c r="J107" s="14">
        <f t="shared" si="8"/>
        <v>0.80815130302774729</v>
      </c>
      <c r="K107" s="5">
        <v>2164.1999999999998</v>
      </c>
      <c r="L107" s="7">
        <v>4052.4</v>
      </c>
      <c r="M107" s="14">
        <f t="shared" si="9"/>
        <v>0.53405389398874736</v>
      </c>
      <c r="N107" s="5">
        <v>505.7</v>
      </c>
      <c r="O107" s="7">
        <v>1140.7</v>
      </c>
      <c r="P107" s="14">
        <f t="shared" si="10"/>
        <v>0.44332427456824752</v>
      </c>
      <c r="Q107" s="5">
        <v>232.6</v>
      </c>
      <c r="R107" s="7">
        <v>350.2</v>
      </c>
      <c r="S107" s="14">
        <f t="shared" si="11"/>
        <v>0.66419189034837234</v>
      </c>
    </row>
    <row r="108" spans="1:19" x14ac:dyDescent="0.3">
      <c r="A108" s="3" t="s">
        <v>126</v>
      </c>
      <c r="B108" s="5">
        <v>480739.2</v>
      </c>
      <c r="C108" s="7">
        <v>410884.4</v>
      </c>
      <c r="D108" s="14">
        <f t="shared" si="6"/>
        <v>1.170010835164343</v>
      </c>
      <c r="E108" s="5">
        <v>17435.099999999999</v>
      </c>
      <c r="F108" s="7">
        <v>19171.400000000001</v>
      </c>
      <c r="G108" s="14">
        <f t="shared" si="7"/>
        <v>0.90943280094307133</v>
      </c>
      <c r="H108" s="5">
        <v>2983.4</v>
      </c>
      <c r="I108" s="7">
        <v>3432</v>
      </c>
      <c r="J108" s="14">
        <f t="shared" si="8"/>
        <v>0.8692890442890443</v>
      </c>
      <c r="K108" s="5">
        <v>1577.7</v>
      </c>
      <c r="L108" s="7">
        <v>2031.2</v>
      </c>
      <c r="M108" s="14">
        <f t="shared" si="9"/>
        <v>0.7767329657345412</v>
      </c>
      <c r="N108" s="5">
        <v>242.7</v>
      </c>
      <c r="O108" s="7">
        <v>400.2</v>
      </c>
      <c r="P108" s="14">
        <f t="shared" si="10"/>
        <v>0.6064467766116941</v>
      </c>
      <c r="Q108" s="5">
        <v>101.1</v>
      </c>
      <c r="R108" s="7">
        <v>180.1</v>
      </c>
      <c r="S108" s="14">
        <f t="shared" si="11"/>
        <v>0.56135480288728479</v>
      </c>
    </row>
    <row r="109" spans="1:19" x14ac:dyDescent="0.3">
      <c r="A109" s="3" t="s">
        <v>127</v>
      </c>
      <c r="B109" s="5">
        <v>501986.9</v>
      </c>
      <c r="C109" s="7">
        <v>395075</v>
      </c>
      <c r="D109" s="14">
        <f t="shared" si="6"/>
        <v>1.2706116560146807</v>
      </c>
      <c r="E109" s="5">
        <v>17991.3</v>
      </c>
      <c r="F109" s="7">
        <v>18280.900000000001</v>
      </c>
      <c r="G109" s="14">
        <f t="shared" si="7"/>
        <v>0.9841583291851056</v>
      </c>
      <c r="H109" s="5">
        <v>3468.8</v>
      </c>
      <c r="I109" s="7">
        <v>2591.5</v>
      </c>
      <c r="J109" s="14">
        <f t="shared" si="8"/>
        <v>1.3385298089909319</v>
      </c>
      <c r="K109" s="5">
        <v>1436.1</v>
      </c>
      <c r="L109" s="7">
        <v>1510.9</v>
      </c>
      <c r="M109" s="14">
        <f t="shared" si="9"/>
        <v>0.95049308359256057</v>
      </c>
      <c r="N109" s="5">
        <v>151.69999999999999</v>
      </c>
      <c r="O109" s="7">
        <v>260.2</v>
      </c>
      <c r="P109" s="14">
        <f t="shared" si="10"/>
        <v>0.58301306687163723</v>
      </c>
      <c r="Q109" s="5">
        <v>40.5</v>
      </c>
      <c r="R109" s="7">
        <v>100.1</v>
      </c>
      <c r="S109" s="14">
        <f t="shared" si="11"/>
        <v>0.40459540459540461</v>
      </c>
    </row>
    <row r="110" spans="1:19" x14ac:dyDescent="0.3">
      <c r="A110" s="3" t="s">
        <v>128</v>
      </c>
      <c r="B110" s="5">
        <v>479576.1</v>
      </c>
      <c r="C110" s="7">
        <v>381176.8</v>
      </c>
      <c r="D110" s="14">
        <f t="shared" si="6"/>
        <v>1.2581460886391826</v>
      </c>
      <c r="E110" s="5">
        <v>16868.8</v>
      </c>
      <c r="F110" s="7">
        <v>17950.7</v>
      </c>
      <c r="G110" s="14">
        <f t="shared" si="7"/>
        <v>0.93972936988529687</v>
      </c>
      <c r="H110" s="5">
        <v>2508.1</v>
      </c>
      <c r="I110" s="7">
        <v>2571.5</v>
      </c>
      <c r="J110" s="14">
        <f t="shared" si="8"/>
        <v>0.97534512930196382</v>
      </c>
      <c r="K110" s="5">
        <v>1254</v>
      </c>
      <c r="L110" s="7">
        <v>980.6</v>
      </c>
      <c r="M110" s="14">
        <f t="shared" si="9"/>
        <v>1.2788088925147869</v>
      </c>
      <c r="N110" s="5">
        <v>202.3</v>
      </c>
      <c r="O110" s="7">
        <v>130.1</v>
      </c>
      <c r="P110" s="14">
        <f t="shared" si="10"/>
        <v>1.5549577248270563</v>
      </c>
      <c r="Q110" s="5">
        <v>30.3</v>
      </c>
      <c r="R110" s="7">
        <v>20</v>
      </c>
      <c r="S110" s="14">
        <f t="shared" si="11"/>
        <v>1.5150000000000001</v>
      </c>
    </row>
    <row r="111" spans="1:19" x14ac:dyDescent="0.3">
      <c r="A111" s="3" t="s">
        <v>129</v>
      </c>
      <c r="B111" s="5">
        <v>490063.5</v>
      </c>
      <c r="C111" s="7">
        <v>403610.1</v>
      </c>
      <c r="D111" s="14">
        <f t="shared" si="6"/>
        <v>1.2142002888431187</v>
      </c>
      <c r="E111" s="5">
        <v>17687.900000000001</v>
      </c>
      <c r="F111" s="7">
        <v>18871.2</v>
      </c>
      <c r="G111" s="14">
        <f t="shared" si="7"/>
        <v>0.93729598541693171</v>
      </c>
      <c r="H111" s="5">
        <v>2801.3</v>
      </c>
      <c r="I111" s="7">
        <v>2481.5</v>
      </c>
      <c r="J111" s="14">
        <f t="shared" si="8"/>
        <v>1.1288736651219022</v>
      </c>
      <c r="K111" s="5">
        <v>1152.9000000000001</v>
      </c>
      <c r="L111" s="7">
        <v>970.6</v>
      </c>
      <c r="M111" s="14">
        <f t="shared" si="9"/>
        <v>1.1878219657943541</v>
      </c>
      <c r="N111" s="5">
        <v>131.5</v>
      </c>
      <c r="O111" s="7">
        <v>130.1</v>
      </c>
      <c r="P111" s="14">
        <f t="shared" si="10"/>
        <v>1.01076095311299</v>
      </c>
      <c r="Q111" s="5">
        <v>30.3</v>
      </c>
      <c r="R111" s="7">
        <v>40</v>
      </c>
      <c r="S111" s="14">
        <f t="shared" si="11"/>
        <v>0.75750000000000006</v>
      </c>
    </row>
    <row r="112" spans="1:19" x14ac:dyDescent="0.3">
      <c r="A112" s="3" t="s">
        <v>130</v>
      </c>
      <c r="B112" s="5">
        <v>495504.4</v>
      </c>
      <c r="C112" s="7">
        <v>402929.7</v>
      </c>
      <c r="D112" s="14">
        <f t="shared" si="6"/>
        <v>1.2297539744526154</v>
      </c>
      <c r="E112" s="5">
        <v>17748.599999999999</v>
      </c>
      <c r="F112" s="7">
        <v>18140.8</v>
      </c>
      <c r="G112" s="14">
        <f t="shared" si="7"/>
        <v>0.97838022578938078</v>
      </c>
      <c r="H112" s="5">
        <v>2902.5</v>
      </c>
      <c r="I112" s="7">
        <v>2241.3000000000002</v>
      </c>
      <c r="J112" s="14">
        <f t="shared" si="8"/>
        <v>1.2950073617989559</v>
      </c>
      <c r="K112" s="5">
        <v>1142.8</v>
      </c>
      <c r="L112" s="7">
        <v>810.5</v>
      </c>
      <c r="M112" s="14">
        <f t="shared" si="9"/>
        <v>1.4099938309685378</v>
      </c>
      <c r="N112" s="5">
        <v>151.69999999999999</v>
      </c>
      <c r="O112" s="7">
        <v>80</v>
      </c>
      <c r="P112" s="14">
        <f t="shared" si="10"/>
        <v>1.8962499999999998</v>
      </c>
      <c r="Q112" s="5">
        <v>60.7</v>
      </c>
      <c r="R112" s="7">
        <v>60</v>
      </c>
      <c r="S112" s="14">
        <f t="shared" si="11"/>
        <v>1.0116666666666667</v>
      </c>
    </row>
    <row r="113" spans="1:19" x14ac:dyDescent="0.3">
      <c r="A113" s="3" t="s">
        <v>131</v>
      </c>
      <c r="B113" s="5">
        <v>483510.2</v>
      </c>
      <c r="C113" s="7">
        <v>436439.7</v>
      </c>
      <c r="D113" s="14">
        <f t="shared" si="6"/>
        <v>1.107851096039155</v>
      </c>
      <c r="E113" s="5">
        <v>16636.099999999999</v>
      </c>
      <c r="F113" s="7">
        <v>18761.2</v>
      </c>
      <c r="G113" s="14">
        <f t="shared" si="7"/>
        <v>0.88672899388098836</v>
      </c>
      <c r="H113" s="5">
        <v>2437.3000000000002</v>
      </c>
      <c r="I113" s="7">
        <v>2361.4</v>
      </c>
      <c r="J113" s="14">
        <f t="shared" si="8"/>
        <v>1.0321419496908615</v>
      </c>
      <c r="K113" s="5">
        <v>940.5</v>
      </c>
      <c r="L113" s="7">
        <v>1200.7</v>
      </c>
      <c r="M113" s="14">
        <f t="shared" si="9"/>
        <v>0.78329307903722822</v>
      </c>
      <c r="N113" s="5">
        <v>202.3</v>
      </c>
      <c r="O113" s="7">
        <v>160.1</v>
      </c>
      <c r="P113" s="14">
        <f t="shared" si="10"/>
        <v>1.2635852592129919</v>
      </c>
      <c r="Q113" s="5">
        <v>10.1</v>
      </c>
      <c r="R113" s="7">
        <v>50</v>
      </c>
      <c r="S113" s="14">
        <f t="shared" si="11"/>
        <v>0.20199999999999999</v>
      </c>
    </row>
    <row r="114" spans="1:19" x14ac:dyDescent="0.3">
      <c r="A114" s="3" t="s">
        <v>132</v>
      </c>
      <c r="B114" s="5">
        <v>439780.8</v>
      </c>
      <c r="C114" s="7">
        <v>410164</v>
      </c>
      <c r="D114" s="14">
        <f t="shared" si="6"/>
        <v>1.0722072146751056</v>
      </c>
      <c r="E114" s="5">
        <v>15665.3</v>
      </c>
      <c r="F114" s="7">
        <v>18501</v>
      </c>
      <c r="G114" s="14">
        <f t="shared" si="7"/>
        <v>0.8467272039349224</v>
      </c>
      <c r="H114" s="5">
        <v>2133.9</v>
      </c>
      <c r="I114" s="7">
        <v>2311.4</v>
      </c>
      <c r="J114" s="14">
        <f t="shared" si="8"/>
        <v>0.92320671454529724</v>
      </c>
      <c r="K114" s="5">
        <v>839.4</v>
      </c>
      <c r="L114" s="7">
        <v>760.5</v>
      </c>
      <c r="M114" s="14">
        <f t="shared" si="9"/>
        <v>1.1037475345167653</v>
      </c>
      <c r="N114" s="5">
        <v>50.6</v>
      </c>
      <c r="O114" s="7">
        <v>190.1</v>
      </c>
      <c r="P114" s="14">
        <f t="shared" si="10"/>
        <v>0.26617569700157812</v>
      </c>
      <c r="Q114" s="5">
        <v>10.1</v>
      </c>
      <c r="R114" s="7">
        <v>20</v>
      </c>
      <c r="S114" s="14">
        <f t="shared" si="11"/>
        <v>0.505</v>
      </c>
    </row>
    <row r="115" spans="1:19" x14ac:dyDescent="0.3">
      <c r="A115" s="3" t="s">
        <v>133</v>
      </c>
      <c r="B115" s="5">
        <v>463476</v>
      </c>
      <c r="C115" s="7">
        <v>429765.7</v>
      </c>
      <c r="D115" s="14">
        <f t="shared" si="6"/>
        <v>1.0784387865294973</v>
      </c>
      <c r="E115" s="5">
        <v>15503.5</v>
      </c>
      <c r="F115" s="7">
        <v>18731.099999999999</v>
      </c>
      <c r="G115" s="14">
        <f t="shared" si="7"/>
        <v>0.82768764247695015</v>
      </c>
      <c r="H115" s="5">
        <v>2396.8000000000002</v>
      </c>
      <c r="I115" s="7">
        <v>1851.1</v>
      </c>
      <c r="J115" s="14">
        <f t="shared" si="8"/>
        <v>1.2947976878612719</v>
      </c>
      <c r="K115" s="5">
        <v>788.8</v>
      </c>
      <c r="L115" s="7">
        <v>710.4</v>
      </c>
      <c r="M115" s="14">
        <f t="shared" si="9"/>
        <v>1.1103603603603602</v>
      </c>
      <c r="N115" s="5">
        <v>101.1</v>
      </c>
      <c r="O115" s="7">
        <v>90.1</v>
      </c>
      <c r="P115" s="14">
        <f t="shared" si="10"/>
        <v>1.1220865704772476</v>
      </c>
      <c r="Q115" s="5">
        <v>10.1</v>
      </c>
      <c r="R115" s="7">
        <v>0</v>
      </c>
      <c r="S115" s="14" t="e">
        <f t="shared" si="11"/>
        <v>#DIV/0!</v>
      </c>
    </row>
    <row r="116" spans="1:19" x14ac:dyDescent="0.3">
      <c r="A116" s="3" t="s">
        <v>134</v>
      </c>
      <c r="B116" s="5">
        <v>454657.3</v>
      </c>
      <c r="C116" s="7">
        <v>397696.6</v>
      </c>
      <c r="D116" s="14">
        <f t="shared" si="6"/>
        <v>1.1432265199149301</v>
      </c>
      <c r="E116" s="5">
        <v>15200.1</v>
      </c>
      <c r="F116" s="7">
        <v>17260.3</v>
      </c>
      <c r="G116" s="14">
        <f t="shared" si="7"/>
        <v>0.88063938633743333</v>
      </c>
      <c r="H116" s="5">
        <v>2366.5</v>
      </c>
      <c r="I116" s="7">
        <v>1811.1</v>
      </c>
      <c r="J116" s="14">
        <f t="shared" si="8"/>
        <v>1.30666445806416</v>
      </c>
      <c r="K116" s="5">
        <v>677.6</v>
      </c>
      <c r="L116" s="7">
        <v>730.4</v>
      </c>
      <c r="M116" s="14">
        <f t="shared" si="9"/>
        <v>0.92771084337349408</v>
      </c>
      <c r="N116" s="5">
        <v>91</v>
      </c>
      <c r="O116" s="7">
        <v>40</v>
      </c>
      <c r="P116" s="14">
        <f t="shared" si="10"/>
        <v>2.2749999999999999</v>
      </c>
      <c r="Q116" s="5">
        <v>0</v>
      </c>
      <c r="R116" s="7">
        <v>10</v>
      </c>
      <c r="S116" s="14">
        <f t="shared" si="11"/>
        <v>0</v>
      </c>
    </row>
    <row r="117" spans="1:19" x14ac:dyDescent="0.3">
      <c r="A117" s="3" t="s">
        <v>135</v>
      </c>
      <c r="B117" s="5">
        <v>467956.1</v>
      </c>
      <c r="C117" s="7">
        <v>392293.4</v>
      </c>
      <c r="D117" s="14">
        <f t="shared" si="6"/>
        <v>1.1928727325007251</v>
      </c>
      <c r="E117" s="5">
        <v>15584.4</v>
      </c>
      <c r="F117" s="7">
        <v>15979.5</v>
      </c>
      <c r="G117" s="14">
        <f t="shared" si="7"/>
        <v>0.97527457054350886</v>
      </c>
      <c r="H117" s="5">
        <v>2619.3000000000002</v>
      </c>
      <c r="I117" s="7">
        <v>1981.2</v>
      </c>
      <c r="J117" s="14">
        <f t="shared" si="8"/>
        <v>1.3220775287704423</v>
      </c>
      <c r="K117" s="5">
        <v>819.2</v>
      </c>
      <c r="L117" s="7">
        <v>650.4</v>
      </c>
      <c r="M117" s="14">
        <f t="shared" si="9"/>
        <v>1.2595325953259533</v>
      </c>
      <c r="N117" s="5">
        <v>40.5</v>
      </c>
      <c r="O117" s="7">
        <v>50</v>
      </c>
      <c r="P117" s="14">
        <f t="shared" si="10"/>
        <v>0.81</v>
      </c>
      <c r="Q117" s="5">
        <v>10.1</v>
      </c>
      <c r="R117" s="7">
        <v>0</v>
      </c>
      <c r="S117" s="14" t="e">
        <f t="shared" si="11"/>
        <v>#DIV/0!</v>
      </c>
    </row>
    <row r="118" spans="1:19" x14ac:dyDescent="0.3">
      <c r="A118" s="3" t="s">
        <v>136</v>
      </c>
      <c r="B118" s="5">
        <v>485755.3</v>
      </c>
      <c r="C118" s="7">
        <v>419499.6</v>
      </c>
      <c r="D118" s="14">
        <f t="shared" si="6"/>
        <v>1.15793984070545</v>
      </c>
      <c r="E118" s="5">
        <v>16191.2</v>
      </c>
      <c r="F118" s="7">
        <v>16900.099999999999</v>
      </c>
      <c r="G118" s="14">
        <f t="shared" si="7"/>
        <v>0.95805350264199629</v>
      </c>
      <c r="H118" s="5">
        <v>2467.6</v>
      </c>
      <c r="I118" s="7">
        <v>1931.1</v>
      </c>
      <c r="J118" s="14">
        <f t="shared" si="8"/>
        <v>1.2778209310755528</v>
      </c>
      <c r="K118" s="5">
        <v>920.3</v>
      </c>
      <c r="L118" s="7">
        <v>660.4</v>
      </c>
      <c r="M118" s="14">
        <f t="shared" si="9"/>
        <v>1.3935493640218048</v>
      </c>
      <c r="N118" s="5">
        <v>70.8</v>
      </c>
      <c r="O118" s="7">
        <v>20</v>
      </c>
      <c r="P118" s="14">
        <f t="shared" si="10"/>
        <v>3.54</v>
      </c>
      <c r="Q118" s="5">
        <v>30.3</v>
      </c>
      <c r="R118" s="7">
        <v>0</v>
      </c>
      <c r="S118" s="14" t="e">
        <f t="shared" si="11"/>
        <v>#DIV/0!</v>
      </c>
    </row>
    <row r="119" spans="1:19" x14ac:dyDescent="0.3">
      <c r="A119" s="3" t="s">
        <v>137</v>
      </c>
      <c r="B119" s="5">
        <v>475753.4</v>
      </c>
      <c r="C119" s="7">
        <v>406001.5</v>
      </c>
      <c r="D119" s="14">
        <f t="shared" si="6"/>
        <v>1.171802074622877</v>
      </c>
      <c r="E119" s="5">
        <v>15928.2</v>
      </c>
      <c r="F119" s="7">
        <v>16339.7</v>
      </c>
      <c r="G119" s="14">
        <f t="shared" si="7"/>
        <v>0.97481593909312902</v>
      </c>
      <c r="H119" s="5">
        <v>2578.9</v>
      </c>
      <c r="I119" s="7">
        <v>2021.2</v>
      </c>
      <c r="J119" s="14">
        <f t="shared" si="8"/>
        <v>1.2759251929546804</v>
      </c>
      <c r="K119" s="5">
        <v>1223.7</v>
      </c>
      <c r="L119" s="7">
        <v>660.4</v>
      </c>
      <c r="M119" s="14">
        <f t="shared" si="9"/>
        <v>1.852967898243489</v>
      </c>
      <c r="N119" s="5">
        <v>252.8</v>
      </c>
      <c r="O119" s="7">
        <v>70</v>
      </c>
      <c r="P119" s="14">
        <f t="shared" si="10"/>
        <v>3.6114285714285717</v>
      </c>
      <c r="Q119" s="5">
        <v>40.5</v>
      </c>
      <c r="R119" s="7">
        <v>0</v>
      </c>
      <c r="S119" s="14" t="e">
        <f t="shared" si="11"/>
        <v>#DIV/0!</v>
      </c>
    </row>
    <row r="120" spans="1:19" x14ac:dyDescent="0.3">
      <c r="A120" s="3" t="s">
        <v>138</v>
      </c>
      <c r="B120" s="5">
        <v>493916.6</v>
      </c>
      <c r="C120" s="7">
        <v>411644.9</v>
      </c>
      <c r="D120" s="14">
        <f t="shared" si="6"/>
        <v>1.1998608509421591</v>
      </c>
      <c r="E120" s="5">
        <v>15918.1</v>
      </c>
      <c r="F120" s="7">
        <v>18120.8</v>
      </c>
      <c r="G120" s="14">
        <f t="shared" si="7"/>
        <v>0.8784435565758687</v>
      </c>
      <c r="H120" s="5">
        <v>2669.9</v>
      </c>
      <c r="I120" s="7">
        <v>2151.3000000000002</v>
      </c>
      <c r="J120" s="14">
        <f t="shared" si="8"/>
        <v>1.2410635429740156</v>
      </c>
      <c r="K120" s="5">
        <v>1203.5</v>
      </c>
      <c r="L120" s="7">
        <v>820.5</v>
      </c>
      <c r="M120" s="14">
        <f t="shared" si="9"/>
        <v>1.4667885435709933</v>
      </c>
      <c r="N120" s="5">
        <v>151.69999999999999</v>
      </c>
      <c r="O120" s="7">
        <v>160.1</v>
      </c>
      <c r="P120" s="14">
        <f t="shared" si="10"/>
        <v>0.94753279200499685</v>
      </c>
      <c r="Q120" s="5">
        <v>40.5</v>
      </c>
      <c r="R120" s="7">
        <v>80</v>
      </c>
      <c r="S120" s="14">
        <f t="shared" si="11"/>
        <v>0.50624999999999998</v>
      </c>
    </row>
    <row r="121" spans="1:19" x14ac:dyDescent="0.3">
      <c r="A121" s="3" t="s">
        <v>139</v>
      </c>
      <c r="B121" s="5">
        <v>494442.5</v>
      </c>
      <c r="C121" s="7">
        <v>417788.6</v>
      </c>
      <c r="D121" s="14">
        <f t="shared" si="6"/>
        <v>1.1834753269955189</v>
      </c>
      <c r="E121" s="5">
        <v>16272.1</v>
      </c>
      <c r="F121" s="7">
        <v>16910.099999999999</v>
      </c>
      <c r="G121" s="14">
        <f t="shared" si="7"/>
        <v>0.96227106876955204</v>
      </c>
      <c r="H121" s="5">
        <v>2619.3000000000002</v>
      </c>
      <c r="I121" s="7">
        <v>2321.4</v>
      </c>
      <c r="J121" s="14">
        <f t="shared" si="8"/>
        <v>1.1283277332644095</v>
      </c>
      <c r="K121" s="5">
        <v>1345.1</v>
      </c>
      <c r="L121" s="7">
        <v>1210.7</v>
      </c>
      <c r="M121" s="14">
        <f t="shared" si="9"/>
        <v>1.1110101594119104</v>
      </c>
      <c r="N121" s="5">
        <v>232.6</v>
      </c>
      <c r="O121" s="7">
        <v>180.1</v>
      </c>
      <c r="P121" s="14">
        <f t="shared" si="10"/>
        <v>1.2915047196002221</v>
      </c>
      <c r="Q121" s="5">
        <v>30.3</v>
      </c>
      <c r="R121" s="7">
        <v>40</v>
      </c>
      <c r="S121" s="14">
        <f t="shared" si="11"/>
        <v>0.75750000000000006</v>
      </c>
    </row>
    <row r="122" spans="1:19" x14ac:dyDescent="0.3">
      <c r="A122" s="3" t="s">
        <v>140</v>
      </c>
      <c r="B122" s="5">
        <v>510390.9</v>
      </c>
      <c r="C122" s="7">
        <v>405361.2</v>
      </c>
      <c r="D122" s="14">
        <f t="shared" si="6"/>
        <v>1.2591015124289153</v>
      </c>
      <c r="E122" s="5">
        <v>16949.7</v>
      </c>
      <c r="F122" s="7">
        <v>17210.2</v>
      </c>
      <c r="G122" s="14">
        <f t="shared" si="7"/>
        <v>0.98486362738376076</v>
      </c>
      <c r="H122" s="5">
        <v>3276.7</v>
      </c>
      <c r="I122" s="7">
        <v>2231.3000000000002</v>
      </c>
      <c r="J122" s="14">
        <f t="shared" si="8"/>
        <v>1.4685161116837715</v>
      </c>
      <c r="K122" s="5">
        <v>1668.7</v>
      </c>
      <c r="L122" s="7">
        <v>870.5</v>
      </c>
      <c r="M122" s="14">
        <f t="shared" si="9"/>
        <v>1.9169442848937392</v>
      </c>
      <c r="N122" s="5">
        <v>374.2</v>
      </c>
      <c r="O122" s="7">
        <v>80</v>
      </c>
      <c r="P122" s="14">
        <f t="shared" si="10"/>
        <v>4.6775000000000002</v>
      </c>
      <c r="Q122" s="5">
        <v>20.2</v>
      </c>
      <c r="R122" s="7">
        <v>30</v>
      </c>
      <c r="S122" s="14">
        <f t="shared" si="11"/>
        <v>0.67333333333333334</v>
      </c>
    </row>
    <row r="123" spans="1:19" x14ac:dyDescent="0.3">
      <c r="A123" s="3" t="s">
        <v>141</v>
      </c>
      <c r="B123" s="5">
        <v>497314.6</v>
      </c>
      <c r="C123" s="7">
        <v>426293.6</v>
      </c>
      <c r="D123" s="14">
        <f t="shared" si="6"/>
        <v>1.1666011406223316</v>
      </c>
      <c r="E123" s="5">
        <v>16899.099999999999</v>
      </c>
      <c r="F123" s="7">
        <v>17590.5</v>
      </c>
      <c r="G123" s="14">
        <f t="shared" si="7"/>
        <v>0.96069469315823874</v>
      </c>
      <c r="H123" s="5">
        <v>2710.3</v>
      </c>
      <c r="I123" s="7">
        <v>2321.4</v>
      </c>
      <c r="J123" s="14">
        <f t="shared" si="8"/>
        <v>1.167528215731886</v>
      </c>
      <c r="K123" s="5">
        <v>1203.5</v>
      </c>
      <c r="L123" s="7">
        <v>1370.8</v>
      </c>
      <c r="M123" s="14">
        <f t="shared" si="9"/>
        <v>0.87795447913627078</v>
      </c>
      <c r="N123" s="5">
        <v>313.5</v>
      </c>
      <c r="O123" s="7">
        <v>370.2</v>
      </c>
      <c r="P123" s="14">
        <f t="shared" si="10"/>
        <v>0.84683954619124802</v>
      </c>
      <c r="Q123" s="5">
        <v>101.1</v>
      </c>
      <c r="R123" s="7">
        <v>120.1</v>
      </c>
      <c r="S123" s="14">
        <f t="shared" si="11"/>
        <v>0.84179850124895916</v>
      </c>
    </row>
    <row r="124" spans="1:19" x14ac:dyDescent="0.3">
      <c r="A124" s="3" t="s">
        <v>142</v>
      </c>
      <c r="B124" s="5">
        <v>513991.2</v>
      </c>
      <c r="C124" s="7">
        <v>446135.4</v>
      </c>
      <c r="D124" s="14">
        <f t="shared" si="6"/>
        <v>1.1520968746259543</v>
      </c>
      <c r="E124" s="5">
        <v>16494.599999999999</v>
      </c>
      <c r="F124" s="7">
        <v>18581.099999999999</v>
      </c>
      <c r="G124" s="14">
        <f t="shared" si="7"/>
        <v>0.88770847796954966</v>
      </c>
      <c r="H124" s="5">
        <v>2508.1</v>
      </c>
      <c r="I124" s="7">
        <v>2421.4</v>
      </c>
      <c r="J124" s="14">
        <f t="shared" si="8"/>
        <v>1.035805732221029</v>
      </c>
      <c r="K124" s="5">
        <v>1011.3</v>
      </c>
      <c r="L124" s="7">
        <v>1701</v>
      </c>
      <c r="M124" s="14">
        <f t="shared" si="9"/>
        <v>0.59453262786596117</v>
      </c>
      <c r="N124" s="5">
        <v>202.3</v>
      </c>
      <c r="O124" s="7">
        <v>400.2</v>
      </c>
      <c r="P124" s="14">
        <f t="shared" si="10"/>
        <v>0.50549725137431289</v>
      </c>
      <c r="Q124" s="5">
        <v>50.6</v>
      </c>
      <c r="R124" s="7">
        <v>210.1</v>
      </c>
      <c r="S124" s="14">
        <f t="shared" si="11"/>
        <v>0.24083769633507854</v>
      </c>
    </row>
    <row r="125" spans="1:19" x14ac:dyDescent="0.3">
      <c r="A125" s="3" t="s">
        <v>143</v>
      </c>
      <c r="B125" s="5">
        <v>492773.8</v>
      </c>
      <c r="C125" s="7">
        <v>424132.3</v>
      </c>
      <c r="D125" s="14">
        <f t="shared" si="6"/>
        <v>1.1618398315808534</v>
      </c>
      <c r="E125" s="5">
        <v>16757.5</v>
      </c>
      <c r="F125" s="7">
        <v>17610.5</v>
      </c>
      <c r="G125" s="14">
        <f t="shared" si="7"/>
        <v>0.95156298799011951</v>
      </c>
      <c r="H125" s="5">
        <v>2427.1999999999998</v>
      </c>
      <c r="I125" s="7">
        <v>2311.4</v>
      </c>
      <c r="J125" s="14">
        <f t="shared" si="8"/>
        <v>1.0500995067924201</v>
      </c>
      <c r="K125" s="5">
        <v>1031.5</v>
      </c>
      <c r="L125" s="7">
        <v>1330.8</v>
      </c>
      <c r="M125" s="14">
        <f t="shared" si="9"/>
        <v>0.77509768560264503</v>
      </c>
      <c r="N125" s="5">
        <v>70.8</v>
      </c>
      <c r="O125" s="7">
        <v>120.1</v>
      </c>
      <c r="P125" s="14">
        <f t="shared" si="10"/>
        <v>0.58950874271440468</v>
      </c>
      <c r="Q125" s="5">
        <v>20.2</v>
      </c>
      <c r="R125" s="7">
        <v>90.1</v>
      </c>
      <c r="S125" s="14">
        <f t="shared" si="11"/>
        <v>0.2241953385127636</v>
      </c>
    </row>
    <row r="126" spans="1:19" x14ac:dyDescent="0.3">
      <c r="A126" s="3" t="s">
        <v>144</v>
      </c>
      <c r="B126" s="5">
        <v>492379.4</v>
      </c>
      <c r="C126" s="7">
        <v>400188.1</v>
      </c>
      <c r="D126" s="14">
        <f t="shared" si="6"/>
        <v>1.2303699185458039</v>
      </c>
      <c r="E126" s="5">
        <v>17758.7</v>
      </c>
      <c r="F126" s="7">
        <v>17060.2</v>
      </c>
      <c r="G126" s="14">
        <f t="shared" si="7"/>
        <v>1.0409432480275729</v>
      </c>
      <c r="H126" s="5">
        <v>2659.8</v>
      </c>
      <c r="I126" s="7">
        <v>2291.4</v>
      </c>
      <c r="J126" s="14">
        <f t="shared" si="8"/>
        <v>1.1607750720083791</v>
      </c>
      <c r="K126" s="5">
        <v>1142.8</v>
      </c>
      <c r="L126" s="7">
        <v>970.6</v>
      </c>
      <c r="M126" s="14">
        <f t="shared" si="9"/>
        <v>1.1774160313208324</v>
      </c>
      <c r="N126" s="5">
        <v>273.10000000000002</v>
      </c>
      <c r="O126" s="7">
        <v>70</v>
      </c>
      <c r="P126" s="14">
        <f t="shared" si="10"/>
        <v>3.9014285714285717</v>
      </c>
      <c r="Q126" s="5">
        <v>40.5</v>
      </c>
      <c r="R126" s="7">
        <v>10</v>
      </c>
      <c r="S126" s="14">
        <f t="shared" si="11"/>
        <v>4.05</v>
      </c>
    </row>
    <row r="127" spans="1:19" x14ac:dyDescent="0.3">
      <c r="A127" s="3" t="s">
        <v>145</v>
      </c>
      <c r="B127" s="5">
        <v>509136.9</v>
      </c>
      <c r="C127" s="7">
        <v>411094.6</v>
      </c>
      <c r="D127" s="14">
        <f t="shared" si="6"/>
        <v>1.2384908485784052</v>
      </c>
      <c r="E127" s="5">
        <v>17283.400000000001</v>
      </c>
      <c r="F127" s="7">
        <v>17030.099999999999</v>
      </c>
      <c r="G127" s="14">
        <f t="shared" si="7"/>
        <v>1.0148736648639762</v>
      </c>
      <c r="H127" s="5">
        <v>2578.9</v>
      </c>
      <c r="I127" s="7">
        <v>2171.3000000000002</v>
      </c>
      <c r="J127" s="14">
        <f t="shared" si="8"/>
        <v>1.1877216414129783</v>
      </c>
      <c r="K127" s="5">
        <v>1122.5999999999999</v>
      </c>
      <c r="L127" s="7">
        <v>870.5</v>
      </c>
      <c r="M127" s="14">
        <f t="shared" si="9"/>
        <v>1.2896036760482481</v>
      </c>
      <c r="N127" s="5">
        <v>131.5</v>
      </c>
      <c r="O127" s="7">
        <v>100.1</v>
      </c>
      <c r="P127" s="14">
        <f t="shared" si="10"/>
        <v>1.3136863136863137</v>
      </c>
      <c r="Q127" s="5">
        <v>20.2</v>
      </c>
      <c r="R127" s="7">
        <v>50</v>
      </c>
      <c r="S127" s="14">
        <f t="shared" si="11"/>
        <v>0.40399999999999997</v>
      </c>
    </row>
    <row r="128" spans="1:19" x14ac:dyDescent="0.3">
      <c r="A128" s="3" t="s">
        <v>146</v>
      </c>
      <c r="B128" s="5">
        <v>514557.6</v>
      </c>
      <c r="C128" s="7">
        <v>428625</v>
      </c>
      <c r="D128" s="14">
        <f t="shared" si="6"/>
        <v>1.2004843394575677</v>
      </c>
      <c r="E128" s="5">
        <v>17505.900000000001</v>
      </c>
      <c r="F128" s="7">
        <v>16910.099999999999</v>
      </c>
      <c r="G128" s="14">
        <f t="shared" si="7"/>
        <v>1.0352333812337007</v>
      </c>
      <c r="H128" s="5">
        <v>2417</v>
      </c>
      <c r="I128" s="7">
        <v>2341.4</v>
      </c>
      <c r="J128" s="14">
        <f t="shared" si="8"/>
        <v>1.0322883744768088</v>
      </c>
      <c r="K128" s="5">
        <v>1233.8</v>
      </c>
      <c r="L128" s="7">
        <v>1000.6</v>
      </c>
      <c r="M128" s="14">
        <f t="shared" si="9"/>
        <v>1.233060163901659</v>
      </c>
      <c r="N128" s="5">
        <v>283.2</v>
      </c>
      <c r="O128" s="7">
        <v>110.1</v>
      </c>
      <c r="P128" s="14">
        <f t="shared" si="10"/>
        <v>2.5722070844686651</v>
      </c>
      <c r="Q128" s="5">
        <v>30.3</v>
      </c>
      <c r="R128" s="7">
        <v>40</v>
      </c>
      <c r="S128" s="14">
        <f t="shared" si="11"/>
        <v>0.75750000000000006</v>
      </c>
    </row>
    <row r="129" spans="1:19" x14ac:dyDescent="0.3">
      <c r="A129" s="3" t="s">
        <v>147</v>
      </c>
      <c r="B129" s="5">
        <v>489739.9</v>
      </c>
      <c r="C129" s="7">
        <v>426964</v>
      </c>
      <c r="D129" s="14">
        <f t="shared" si="6"/>
        <v>1.1470285551006643</v>
      </c>
      <c r="E129" s="5">
        <v>15776.5</v>
      </c>
      <c r="F129" s="7">
        <v>17290.3</v>
      </c>
      <c r="G129" s="14">
        <f t="shared" si="7"/>
        <v>0.91244801998808589</v>
      </c>
      <c r="H129" s="5">
        <v>2518.1999999999998</v>
      </c>
      <c r="I129" s="7">
        <v>2401.4</v>
      </c>
      <c r="J129" s="14">
        <f t="shared" si="8"/>
        <v>1.0486382943283084</v>
      </c>
      <c r="K129" s="5">
        <v>960.8</v>
      </c>
      <c r="L129" s="7">
        <v>970.6</v>
      </c>
      <c r="M129" s="14">
        <f t="shared" si="9"/>
        <v>0.98990315268905826</v>
      </c>
      <c r="N129" s="5">
        <v>101.1</v>
      </c>
      <c r="O129" s="7">
        <v>120.1</v>
      </c>
      <c r="P129" s="14">
        <f t="shared" si="10"/>
        <v>0.84179850124895916</v>
      </c>
      <c r="Q129" s="5">
        <v>30.3</v>
      </c>
      <c r="R129" s="7">
        <v>20</v>
      </c>
      <c r="S129" s="14">
        <f t="shared" si="11"/>
        <v>1.5150000000000001</v>
      </c>
    </row>
    <row r="130" spans="1:19" x14ac:dyDescent="0.3">
      <c r="A130" s="3" t="s">
        <v>148</v>
      </c>
      <c r="B130" s="5">
        <v>510835.9</v>
      </c>
      <c r="C130" s="7">
        <v>425283</v>
      </c>
      <c r="D130" s="14">
        <f t="shared" si="6"/>
        <v>1.201166987629414</v>
      </c>
      <c r="E130" s="5">
        <v>16524.900000000001</v>
      </c>
      <c r="F130" s="7">
        <v>17490.400000000001</v>
      </c>
      <c r="G130" s="14">
        <f t="shared" si="7"/>
        <v>0.94479828934729915</v>
      </c>
      <c r="H130" s="5">
        <v>2386.6999999999998</v>
      </c>
      <c r="I130" s="7">
        <v>2181.3000000000002</v>
      </c>
      <c r="J130" s="14">
        <f t="shared" si="8"/>
        <v>1.0941640306239397</v>
      </c>
      <c r="K130" s="5">
        <v>1122.5999999999999</v>
      </c>
      <c r="L130" s="7">
        <v>1010.6</v>
      </c>
      <c r="M130" s="14">
        <f t="shared" si="9"/>
        <v>1.1108252523253512</v>
      </c>
      <c r="N130" s="5">
        <v>91</v>
      </c>
      <c r="O130" s="7">
        <v>170.1</v>
      </c>
      <c r="P130" s="14">
        <f t="shared" si="10"/>
        <v>0.53497942386831276</v>
      </c>
      <c r="Q130" s="5">
        <v>10.1</v>
      </c>
      <c r="R130" s="7">
        <v>40</v>
      </c>
      <c r="S130" s="14">
        <f t="shared" si="11"/>
        <v>0.2525</v>
      </c>
    </row>
    <row r="131" spans="1:19" x14ac:dyDescent="0.3">
      <c r="A131" s="3" t="s">
        <v>149</v>
      </c>
      <c r="B131" s="5">
        <v>524953.9</v>
      </c>
      <c r="C131" s="7">
        <v>414756.8</v>
      </c>
      <c r="D131" s="14">
        <f t="shared" ref="D131:D137" si="12">B131/C131</f>
        <v>1.265690881981923</v>
      </c>
      <c r="E131" s="5">
        <v>16241.7</v>
      </c>
      <c r="F131" s="7">
        <v>16379.7</v>
      </c>
      <c r="G131" s="14">
        <f t="shared" ref="G131:G137" si="13">E131/F131</f>
        <v>0.99157493726991341</v>
      </c>
      <c r="H131" s="5">
        <v>2639.5</v>
      </c>
      <c r="I131" s="7">
        <v>1781.1</v>
      </c>
      <c r="J131" s="14">
        <f t="shared" ref="J131:J137" si="14">H131/I131</f>
        <v>1.4819493571388469</v>
      </c>
      <c r="K131" s="5">
        <v>890</v>
      </c>
      <c r="L131" s="7">
        <v>730.4</v>
      </c>
      <c r="M131" s="14">
        <f t="shared" ref="M131:M137" si="15">K131/L131</f>
        <v>1.2185104052573932</v>
      </c>
      <c r="N131" s="5">
        <v>101.1</v>
      </c>
      <c r="O131" s="7">
        <v>60</v>
      </c>
      <c r="P131" s="14">
        <f t="shared" ref="P131:P137" si="16">N131/O131</f>
        <v>1.6849999999999998</v>
      </c>
      <c r="Q131" s="5">
        <v>10.1</v>
      </c>
      <c r="R131" s="7">
        <v>30</v>
      </c>
      <c r="S131" s="14">
        <f t="shared" ref="S131:S137" si="17">Q131/R131</f>
        <v>0.33666666666666667</v>
      </c>
    </row>
    <row r="132" spans="1:19" x14ac:dyDescent="0.3">
      <c r="A132" s="3" t="s">
        <v>150</v>
      </c>
      <c r="B132" s="5">
        <v>521970.5</v>
      </c>
      <c r="C132" s="7">
        <v>411614.9</v>
      </c>
      <c r="D132" s="14">
        <f t="shared" si="12"/>
        <v>1.2681039972070982</v>
      </c>
      <c r="E132" s="5">
        <v>16191.2</v>
      </c>
      <c r="F132" s="7">
        <v>15809.4</v>
      </c>
      <c r="G132" s="14">
        <f t="shared" si="13"/>
        <v>1.0241501891279872</v>
      </c>
      <c r="H132" s="5">
        <v>2730.6</v>
      </c>
      <c r="I132" s="7">
        <v>1661</v>
      </c>
      <c r="J132" s="14">
        <f t="shared" si="14"/>
        <v>1.6439494280553884</v>
      </c>
      <c r="K132" s="5">
        <v>1122.5999999999999</v>
      </c>
      <c r="L132" s="7">
        <v>720.4</v>
      </c>
      <c r="M132" s="14">
        <f t="shared" si="15"/>
        <v>1.5583009439200444</v>
      </c>
      <c r="N132" s="5">
        <v>222.5</v>
      </c>
      <c r="O132" s="7">
        <v>80</v>
      </c>
      <c r="P132" s="14">
        <f t="shared" si="16"/>
        <v>2.78125</v>
      </c>
      <c r="Q132" s="5">
        <v>20.2</v>
      </c>
      <c r="R132" s="7">
        <v>20</v>
      </c>
      <c r="S132" s="14">
        <f t="shared" si="17"/>
        <v>1.01</v>
      </c>
    </row>
    <row r="133" spans="1:19" x14ac:dyDescent="0.3">
      <c r="A133" s="3" t="s">
        <v>151</v>
      </c>
      <c r="B133" s="5">
        <v>498528.2</v>
      </c>
      <c r="C133" s="7">
        <v>435449.1</v>
      </c>
      <c r="D133" s="14">
        <f t="shared" si="12"/>
        <v>1.1448598699595429</v>
      </c>
      <c r="E133" s="5">
        <v>15928.2</v>
      </c>
      <c r="F133" s="7">
        <v>17120.2</v>
      </c>
      <c r="G133" s="14">
        <f t="shared" si="13"/>
        <v>0.93037464515601453</v>
      </c>
      <c r="H133" s="5">
        <v>2386.6999999999998</v>
      </c>
      <c r="I133" s="7">
        <v>2071.1999999999998</v>
      </c>
      <c r="J133" s="14">
        <f t="shared" si="14"/>
        <v>1.1523271533410584</v>
      </c>
      <c r="K133" s="5">
        <v>839.4</v>
      </c>
      <c r="L133" s="7">
        <v>850.5</v>
      </c>
      <c r="M133" s="14">
        <f t="shared" si="15"/>
        <v>0.98694885361552021</v>
      </c>
      <c r="N133" s="5">
        <v>60.7</v>
      </c>
      <c r="O133" s="7">
        <v>70</v>
      </c>
      <c r="P133" s="14">
        <f t="shared" si="16"/>
        <v>0.86714285714285722</v>
      </c>
      <c r="Q133" s="5">
        <v>10.1</v>
      </c>
      <c r="R133" s="7">
        <v>30</v>
      </c>
      <c r="S133" s="14">
        <f t="shared" si="17"/>
        <v>0.33666666666666667</v>
      </c>
    </row>
    <row r="134" spans="1:19" x14ac:dyDescent="0.3">
      <c r="A134" s="3" t="s">
        <v>152</v>
      </c>
      <c r="B134" s="5">
        <v>682092.1</v>
      </c>
      <c r="C134" s="7">
        <v>430276</v>
      </c>
      <c r="D134" s="14">
        <f t="shared" si="12"/>
        <v>1.5852431927414032</v>
      </c>
      <c r="E134" s="5">
        <v>23351.3</v>
      </c>
      <c r="F134" s="7">
        <v>17560.400000000001</v>
      </c>
      <c r="G134" s="14">
        <f t="shared" si="13"/>
        <v>1.3297703924739754</v>
      </c>
      <c r="H134" s="5">
        <v>4834.1000000000004</v>
      </c>
      <c r="I134" s="7">
        <v>2151.3000000000002</v>
      </c>
      <c r="J134" s="14">
        <f t="shared" si="14"/>
        <v>2.2470599172593317</v>
      </c>
      <c r="K134" s="5">
        <v>5238.6000000000004</v>
      </c>
      <c r="L134" s="7">
        <v>710.4</v>
      </c>
      <c r="M134" s="14">
        <f t="shared" si="15"/>
        <v>7.3741554054054061</v>
      </c>
      <c r="N134" s="5">
        <v>1456.3</v>
      </c>
      <c r="O134" s="7">
        <v>100.1</v>
      </c>
      <c r="P134" s="14">
        <f t="shared" si="16"/>
        <v>14.548451548451549</v>
      </c>
      <c r="Q134" s="5">
        <v>525.9</v>
      </c>
      <c r="R134" s="7">
        <v>30</v>
      </c>
      <c r="S134" s="14">
        <f t="shared" si="17"/>
        <v>17.529999999999998</v>
      </c>
    </row>
    <row r="135" spans="1:19" x14ac:dyDescent="0.3">
      <c r="A135" s="3" t="s">
        <v>153</v>
      </c>
      <c r="B135" s="5">
        <v>607214.30000000005</v>
      </c>
      <c r="C135" s="7">
        <v>442763.4</v>
      </c>
      <c r="D135" s="14">
        <f t="shared" si="12"/>
        <v>1.371419363027748</v>
      </c>
      <c r="E135" s="5">
        <v>20529.7</v>
      </c>
      <c r="F135" s="7">
        <v>17820.599999999999</v>
      </c>
      <c r="G135" s="14">
        <f t="shared" si="13"/>
        <v>1.1520206951505563</v>
      </c>
      <c r="H135" s="5">
        <v>3398</v>
      </c>
      <c r="I135" s="7">
        <v>2471.5</v>
      </c>
      <c r="J135" s="14">
        <f t="shared" si="14"/>
        <v>1.3748735585676715</v>
      </c>
      <c r="K135" s="5">
        <v>2629.4</v>
      </c>
      <c r="L135" s="7">
        <v>1160.7</v>
      </c>
      <c r="M135" s="14">
        <f t="shared" si="15"/>
        <v>2.2653571120875333</v>
      </c>
      <c r="N135" s="5">
        <v>809.1</v>
      </c>
      <c r="O135" s="7">
        <v>140.1</v>
      </c>
      <c r="P135" s="14">
        <f t="shared" si="16"/>
        <v>5.775160599571735</v>
      </c>
      <c r="Q135" s="5">
        <v>262.89999999999998</v>
      </c>
      <c r="R135" s="7">
        <v>100.1</v>
      </c>
      <c r="S135" s="14">
        <f t="shared" si="17"/>
        <v>2.6263736263736264</v>
      </c>
    </row>
    <row r="136" spans="1:19" x14ac:dyDescent="0.3">
      <c r="A136" s="3" t="s">
        <v>154</v>
      </c>
      <c r="B136" s="5">
        <v>518683.7</v>
      </c>
      <c r="C136" s="7">
        <v>582786.69999999995</v>
      </c>
      <c r="D136" s="14">
        <f t="shared" si="12"/>
        <v>0.89000606911585334</v>
      </c>
      <c r="E136" s="5">
        <v>16514.8</v>
      </c>
      <c r="F136" s="7">
        <v>25705.3</v>
      </c>
      <c r="G136" s="14">
        <f t="shared" si="13"/>
        <v>0.64246672865128984</v>
      </c>
      <c r="H136" s="5">
        <v>2649.6</v>
      </c>
      <c r="I136" s="7">
        <v>5333.2</v>
      </c>
      <c r="J136" s="14">
        <f t="shared" si="14"/>
        <v>0.49681242031050776</v>
      </c>
      <c r="K136" s="5">
        <v>1537.2</v>
      </c>
      <c r="L136" s="7">
        <v>5123</v>
      </c>
      <c r="M136" s="14">
        <f t="shared" si="15"/>
        <v>0.30005855943782939</v>
      </c>
      <c r="N136" s="5">
        <v>303.39999999999998</v>
      </c>
      <c r="O136" s="7">
        <v>1190.7</v>
      </c>
      <c r="P136" s="14">
        <f t="shared" si="16"/>
        <v>0.25480809607793731</v>
      </c>
      <c r="Q136" s="5">
        <v>151.69999999999999</v>
      </c>
      <c r="R136" s="7">
        <v>480.3</v>
      </c>
      <c r="S136" s="14">
        <f t="shared" si="17"/>
        <v>0.3158442640016656</v>
      </c>
    </row>
    <row r="137" spans="1:19" x14ac:dyDescent="0.3">
      <c r="A137" s="3" t="s">
        <v>155</v>
      </c>
      <c r="B137" s="5">
        <v>542399.1</v>
      </c>
      <c r="C137" s="7">
        <v>472711.2</v>
      </c>
      <c r="D137" s="14">
        <f t="shared" si="12"/>
        <v>1.1474217238770732</v>
      </c>
      <c r="E137" s="5">
        <v>17617.099999999999</v>
      </c>
      <c r="F137" s="7">
        <v>19301.5</v>
      </c>
      <c r="G137" s="14">
        <f t="shared" si="13"/>
        <v>0.91273217107478688</v>
      </c>
      <c r="H137" s="5">
        <v>2690.1</v>
      </c>
      <c r="I137" s="7">
        <v>2881.7</v>
      </c>
      <c r="J137" s="14">
        <f t="shared" si="14"/>
        <v>0.93351146892459314</v>
      </c>
      <c r="K137" s="5">
        <v>1547.3</v>
      </c>
      <c r="L137" s="7">
        <v>1931.1</v>
      </c>
      <c r="M137" s="14">
        <f t="shared" si="15"/>
        <v>0.80125317176738653</v>
      </c>
      <c r="N137" s="5">
        <v>293.3</v>
      </c>
      <c r="O137" s="7">
        <v>420.3</v>
      </c>
      <c r="P137" s="14">
        <f t="shared" si="16"/>
        <v>0.69783487984772785</v>
      </c>
      <c r="Q137" s="5">
        <v>101.1</v>
      </c>
      <c r="R137" s="7">
        <v>190.1</v>
      </c>
      <c r="S137" s="14">
        <f t="shared" si="17"/>
        <v>0.5318253550762756</v>
      </c>
    </row>
    <row r="140" spans="1:19" ht="15.6" x14ac:dyDescent="0.3">
      <c r="A140" s="16" t="s">
        <v>307</v>
      </c>
      <c r="D140" s="15">
        <f>MAX(D2:D137)</f>
        <v>1.8236994091869718</v>
      </c>
      <c r="G140" s="15">
        <f>MAX(G2:G137)</f>
        <v>1.4694977402575253</v>
      </c>
      <c r="J140" s="15">
        <f>MAX(J2:J137)</f>
        <v>2.2470599172593317</v>
      </c>
      <c r="M140" s="15">
        <f>MAX(M2:M137)</f>
        <v>7.3741554054054061</v>
      </c>
      <c r="P140" s="15" t="e">
        <f>MAX(P2:P137)</f>
        <v>#DIV/0!</v>
      </c>
      <c r="S140" s="15" t="e">
        <f>MAX(S2:S137)</f>
        <v>#DIV/0!</v>
      </c>
    </row>
    <row r="141" spans="1:19" s="21" customFormat="1" ht="15.6" x14ac:dyDescent="0.3">
      <c r="A141" s="17" t="s">
        <v>308</v>
      </c>
      <c r="B141" s="18"/>
      <c r="C141" s="19"/>
      <c r="D141" s="20">
        <f>AVERAGE(D2:D137)</f>
        <v>1.1486225266600156</v>
      </c>
      <c r="E141" s="18"/>
      <c r="F141" s="19"/>
      <c r="G141" s="20">
        <f>AVERAGE(G2:G137)</f>
        <v>0.93688175754300418</v>
      </c>
      <c r="H141" s="18"/>
      <c r="I141" s="19"/>
      <c r="J141" s="20">
        <f>AVERAGE(J2:J137)</f>
        <v>1.1631254984335389</v>
      </c>
      <c r="K141" s="18"/>
      <c r="L141" s="19"/>
      <c r="M141" s="20">
        <f>AVERAGE(M2:M137)</f>
        <v>1.2827076773593233</v>
      </c>
      <c r="N141" s="18"/>
      <c r="O141" s="19"/>
      <c r="P141" s="20" t="e">
        <f>AVERAGE(P2:P137)</f>
        <v>#DIV/0!</v>
      </c>
      <c r="Q141" s="18"/>
      <c r="R141" s="19"/>
      <c r="S141" s="20" t="e">
        <f>AVERAGE(S2:S137)</f>
        <v>#DIV/0!</v>
      </c>
    </row>
    <row r="142" spans="1:19" ht="15.6" x14ac:dyDescent="0.3">
      <c r="A142" s="16" t="s">
        <v>309</v>
      </c>
      <c r="D142" s="15">
        <f>MIN(D2:D137)</f>
        <v>0.32279043387958589</v>
      </c>
      <c r="G142" s="15">
        <f>MIN(G2:G137)</f>
        <v>0.64246672865128984</v>
      </c>
      <c r="J142" s="15">
        <f>MIN(J2:J137)</f>
        <v>0.49681242031050776</v>
      </c>
      <c r="M142" s="15">
        <f>MIN(M2:M137)</f>
        <v>0.30005855943782939</v>
      </c>
      <c r="P142" s="15" t="e">
        <f>MIN(P2:P137)</f>
        <v>#DIV/0!</v>
      </c>
      <c r="S142" s="15" t="e">
        <f>MIN(S2:S137)</f>
        <v>#DIV/0!</v>
      </c>
    </row>
    <row r="143" spans="1:19" ht="15.6" x14ac:dyDescent="0.3">
      <c r="A143" s="16" t="s">
        <v>310</v>
      </c>
      <c r="D143" s="15">
        <f>STDEV(D2:D137)</f>
        <v>0.1726808037854258</v>
      </c>
      <c r="G143" s="15">
        <f>STDEV(G2:G137)</f>
        <v>0.13733156067995492</v>
      </c>
      <c r="J143" s="15">
        <f>STDEV(J2:J137)</f>
        <v>0.23183217250421814</v>
      </c>
      <c r="M143" s="15">
        <f>STDEV(M2:M137)</f>
        <v>0.6564494398743087</v>
      </c>
      <c r="P143" s="15" t="e">
        <f>STDEV(P2:P137)</f>
        <v>#DIV/0!</v>
      </c>
      <c r="S143" s="15" t="e">
        <f>STDEV(S2:S137)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workbookViewId="0">
      <selection activeCell="I11" sqref="I11"/>
    </sheetView>
  </sheetViews>
  <sheetFormatPr defaultRowHeight="14.4" x14ac:dyDescent="0.3"/>
  <cols>
    <col min="2" max="2" width="8.88671875" style="6"/>
    <col min="3" max="3" width="8.88671875" style="8"/>
    <col min="4" max="4" width="8.88671875" style="15"/>
    <col min="5" max="5" width="8.88671875" style="6"/>
    <col min="6" max="6" width="8.88671875" style="8"/>
    <col min="7" max="7" width="8.88671875" style="15"/>
    <col min="8" max="8" width="8.88671875" style="6"/>
    <col min="9" max="9" width="8.88671875" style="8"/>
    <col min="10" max="10" width="8.88671875" style="15"/>
    <col min="11" max="11" width="8.88671875" style="6"/>
    <col min="12" max="12" width="8.88671875" style="8"/>
    <col min="13" max="13" width="8.88671875" style="15"/>
    <col min="14" max="14" width="8.88671875" style="6"/>
    <col min="15" max="15" width="8.88671875" style="8"/>
    <col min="16" max="16" width="8.88671875" style="15"/>
    <col min="17" max="17" width="8.88671875" style="6"/>
    <col min="18" max="18" width="8.88671875" style="8"/>
    <col min="19" max="19" width="8.88671875" style="15"/>
  </cols>
  <sheetData>
    <row r="1" spans="1:19" s="12" customFormat="1" x14ac:dyDescent="0.3">
      <c r="A1" s="9" t="s">
        <v>1</v>
      </c>
      <c r="B1" s="10" t="s">
        <v>290</v>
      </c>
      <c r="C1" s="11" t="s">
        <v>296</v>
      </c>
      <c r="D1" s="13" t="s">
        <v>301</v>
      </c>
      <c r="E1" s="10" t="s">
        <v>291</v>
      </c>
      <c r="F1" s="11" t="s">
        <v>297</v>
      </c>
      <c r="G1" s="13" t="s">
        <v>302</v>
      </c>
      <c r="H1" s="10" t="s">
        <v>292</v>
      </c>
      <c r="I1" s="11" t="s">
        <v>7</v>
      </c>
      <c r="J1" s="13" t="s">
        <v>303</v>
      </c>
      <c r="K1" s="10" t="s">
        <v>293</v>
      </c>
      <c r="L1" s="11" t="s">
        <v>300</v>
      </c>
      <c r="M1" s="13" t="s">
        <v>304</v>
      </c>
      <c r="N1" s="10" t="s">
        <v>294</v>
      </c>
      <c r="O1" s="11" t="s">
        <v>299</v>
      </c>
      <c r="P1" s="13" t="s">
        <v>305</v>
      </c>
      <c r="Q1" s="10" t="s">
        <v>295</v>
      </c>
      <c r="R1" s="11" t="s">
        <v>298</v>
      </c>
      <c r="S1" s="13" t="s">
        <v>306</v>
      </c>
    </row>
    <row r="2" spans="1:19" x14ac:dyDescent="0.3">
      <c r="A2" s="3" t="s">
        <v>20</v>
      </c>
      <c r="B2" s="5">
        <v>622050.30000000005</v>
      </c>
      <c r="C2" s="7">
        <v>632746.4</v>
      </c>
      <c r="D2" s="14">
        <f>B2/C2</f>
        <v>0.98309575526624893</v>
      </c>
      <c r="E2" s="5">
        <v>18790.3</v>
      </c>
      <c r="F2" s="7">
        <v>14218.5</v>
      </c>
      <c r="G2" s="14">
        <f>E2/F2</f>
        <v>1.3215388402433448</v>
      </c>
      <c r="H2" s="5">
        <v>3458.7</v>
      </c>
      <c r="I2" s="7">
        <v>1891.1</v>
      </c>
      <c r="J2" s="14">
        <f>H2/I2</f>
        <v>1.8289355401618106</v>
      </c>
      <c r="K2" s="5">
        <v>1496.7</v>
      </c>
      <c r="L2" s="7">
        <v>770.5</v>
      </c>
      <c r="M2" s="14">
        <f>K2/L2</f>
        <v>1.9425048669695004</v>
      </c>
      <c r="N2" s="5">
        <v>242.7</v>
      </c>
      <c r="O2" s="7">
        <v>210.1</v>
      </c>
      <c r="P2" s="14">
        <f>N2/O2</f>
        <v>1.1551642075202284</v>
      </c>
      <c r="Q2" s="5">
        <v>80.900000000000006</v>
      </c>
      <c r="R2" s="7">
        <v>30</v>
      </c>
      <c r="S2" s="14">
        <f>Q2/R2</f>
        <v>2.6966666666666668</v>
      </c>
    </row>
    <row r="3" spans="1:19" x14ac:dyDescent="0.3">
      <c r="A3" s="3" t="s">
        <v>21</v>
      </c>
      <c r="B3" s="5">
        <v>506477.2</v>
      </c>
      <c r="C3" s="7">
        <v>839379.4</v>
      </c>
      <c r="D3" s="14">
        <f t="shared" ref="D3:D66" si="0">B3/C3</f>
        <v>0.60339484147454658</v>
      </c>
      <c r="E3" s="5">
        <v>15392.2</v>
      </c>
      <c r="F3" s="7">
        <v>13428</v>
      </c>
      <c r="G3" s="14">
        <f t="shared" ref="G3:G66" si="1">E3/F3</f>
        <v>1.1462764372952041</v>
      </c>
      <c r="H3" s="5">
        <v>2538.4</v>
      </c>
      <c r="I3" s="7">
        <v>1831.1</v>
      </c>
      <c r="J3" s="14">
        <f t="shared" ref="J3:J66" si="2">H3/I3</f>
        <v>1.3862705477581783</v>
      </c>
      <c r="K3" s="5">
        <v>981</v>
      </c>
      <c r="L3" s="7">
        <v>630.4</v>
      </c>
      <c r="M3" s="14">
        <f t="shared" ref="M3:M66" si="3">K3/L3</f>
        <v>1.5561548223350254</v>
      </c>
      <c r="N3" s="5">
        <v>101.1</v>
      </c>
      <c r="O3" s="7">
        <v>20</v>
      </c>
      <c r="P3" s="14">
        <f t="shared" ref="P3:P66" si="4">N3/O3</f>
        <v>5.0549999999999997</v>
      </c>
      <c r="Q3" s="5">
        <v>20.2</v>
      </c>
      <c r="R3" s="7">
        <v>30</v>
      </c>
      <c r="S3" s="14">
        <f t="shared" ref="S3:S66" si="5">Q3/R3</f>
        <v>0.67333333333333334</v>
      </c>
    </row>
    <row r="4" spans="1:19" x14ac:dyDescent="0.3">
      <c r="A4" s="3" t="s">
        <v>22</v>
      </c>
      <c r="B4" s="5">
        <v>592944.6</v>
      </c>
      <c r="C4" s="7">
        <v>373332.1</v>
      </c>
      <c r="D4" s="14">
        <f t="shared" si="0"/>
        <v>1.5882497111820817</v>
      </c>
      <c r="E4" s="5">
        <v>17222.7</v>
      </c>
      <c r="F4" s="7">
        <v>13197.9</v>
      </c>
      <c r="G4" s="14">
        <f t="shared" si="1"/>
        <v>1.3049576068920057</v>
      </c>
      <c r="H4" s="5">
        <v>3135.1</v>
      </c>
      <c r="I4" s="7">
        <v>1831.1</v>
      </c>
      <c r="J4" s="14">
        <f t="shared" si="2"/>
        <v>1.7121402435694393</v>
      </c>
      <c r="K4" s="5">
        <v>1486.6</v>
      </c>
      <c r="L4" s="7">
        <v>820.5</v>
      </c>
      <c r="M4" s="14">
        <f t="shared" si="3"/>
        <v>1.811822059719683</v>
      </c>
      <c r="N4" s="5">
        <v>202.3</v>
      </c>
      <c r="O4" s="7">
        <v>100.1</v>
      </c>
      <c r="P4" s="14">
        <f t="shared" si="4"/>
        <v>2.0209790209790213</v>
      </c>
      <c r="Q4" s="5">
        <v>30.3</v>
      </c>
      <c r="R4" s="7">
        <v>10</v>
      </c>
      <c r="S4" s="14">
        <f t="shared" si="5"/>
        <v>3.0300000000000002</v>
      </c>
    </row>
    <row r="5" spans="1:19" x14ac:dyDescent="0.3">
      <c r="A5" s="3" t="s">
        <v>23</v>
      </c>
      <c r="B5" s="5">
        <v>566630.19999999995</v>
      </c>
      <c r="C5" s="7">
        <v>360534.5</v>
      </c>
      <c r="D5" s="14">
        <f t="shared" si="0"/>
        <v>1.5716393299392983</v>
      </c>
      <c r="E5" s="5">
        <v>16565.400000000001</v>
      </c>
      <c r="F5" s="7">
        <v>13868.3</v>
      </c>
      <c r="G5" s="14">
        <f t="shared" si="1"/>
        <v>1.1944794964054717</v>
      </c>
      <c r="H5" s="5">
        <v>2983.4</v>
      </c>
      <c r="I5" s="7">
        <v>1901.1</v>
      </c>
      <c r="J5" s="14">
        <f t="shared" si="2"/>
        <v>1.5693019830624377</v>
      </c>
      <c r="K5" s="5">
        <v>1163</v>
      </c>
      <c r="L5" s="7">
        <v>750.4</v>
      </c>
      <c r="M5" s="14">
        <f t="shared" si="3"/>
        <v>1.5498400852878464</v>
      </c>
      <c r="N5" s="5">
        <v>121.4</v>
      </c>
      <c r="O5" s="7">
        <v>30</v>
      </c>
      <c r="P5" s="14">
        <f t="shared" si="4"/>
        <v>4.0466666666666669</v>
      </c>
      <c r="Q5" s="5">
        <v>10.1</v>
      </c>
      <c r="R5" s="7">
        <v>70</v>
      </c>
      <c r="S5" s="14">
        <f t="shared" si="5"/>
        <v>0.14428571428571427</v>
      </c>
    </row>
    <row r="6" spans="1:19" x14ac:dyDescent="0.3">
      <c r="A6" s="3" t="s">
        <v>24</v>
      </c>
      <c r="B6" s="5">
        <v>577471.5</v>
      </c>
      <c r="C6" s="7">
        <v>316648.40000000002</v>
      </c>
      <c r="D6" s="14">
        <f t="shared" si="0"/>
        <v>1.8236994091869718</v>
      </c>
      <c r="E6" s="5">
        <v>17232.8</v>
      </c>
      <c r="F6" s="7">
        <v>11727</v>
      </c>
      <c r="G6" s="14">
        <f t="shared" si="1"/>
        <v>1.4694977402575253</v>
      </c>
      <c r="H6" s="5">
        <v>2902.5</v>
      </c>
      <c r="I6" s="7">
        <v>1911.1</v>
      </c>
      <c r="J6" s="14">
        <f t="shared" si="2"/>
        <v>1.5187588299931978</v>
      </c>
      <c r="K6" s="5">
        <v>1183.2</v>
      </c>
      <c r="L6" s="7">
        <v>670.4</v>
      </c>
      <c r="M6" s="14">
        <f t="shared" si="3"/>
        <v>1.7649164677804297</v>
      </c>
      <c r="N6" s="5">
        <v>101.1</v>
      </c>
      <c r="O6" s="7">
        <v>50</v>
      </c>
      <c r="P6" s="14">
        <f t="shared" si="4"/>
        <v>2.0219999999999998</v>
      </c>
      <c r="Q6" s="5">
        <v>0</v>
      </c>
      <c r="R6" s="7">
        <v>20</v>
      </c>
      <c r="S6" s="14">
        <f t="shared" si="5"/>
        <v>0</v>
      </c>
    </row>
    <row r="7" spans="1:19" x14ac:dyDescent="0.3">
      <c r="A7" s="3" t="s">
        <v>25</v>
      </c>
      <c r="B7" s="5">
        <v>579777.30000000005</v>
      </c>
      <c r="C7" s="7">
        <v>358203.1</v>
      </c>
      <c r="D7" s="14">
        <f t="shared" si="0"/>
        <v>1.6185714193986598</v>
      </c>
      <c r="E7" s="5">
        <v>17576.7</v>
      </c>
      <c r="F7" s="7">
        <v>14278.5</v>
      </c>
      <c r="G7" s="14">
        <f t="shared" si="1"/>
        <v>1.2309906502783907</v>
      </c>
      <c r="H7" s="5">
        <v>3398</v>
      </c>
      <c r="I7" s="7">
        <v>1871.1</v>
      </c>
      <c r="J7" s="14">
        <f t="shared" si="2"/>
        <v>1.8160440382662606</v>
      </c>
      <c r="K7" s="5">
        <v>1294.5</v>
      </c>
      <c r="L7" s="7">
        <v>890.5</v>
      </c>
      <c r="M7" s="14">
        <f t="shared" si="3"/>
        <v>1.4536777091521618</v>
      </c>
      <c r="N7" s="5">
        <v>121.4</v>
      </c>
      <c r="O7" s="7">
        <v>140.1</v>
      </c>
      <c r="P7" s="14">
        <f t="shared" si="4"/>
        <v>0.86652391149179164</v>
      </c>
      <c r="Q7" s="5">
        <v>30.3</v>
      </c>
      <c r="R7" s="7">
        <v>40</v>
      </c>
      <c r="S7" s="14">
        <f t="shared" si="5"/>
        <v>0.75750000000000006</v>
      </c>
    </row>
    <row r="8" spans="1:19" x14ac:dyDescent="0.3">
      <c r="A8" s="3" t="s">
        <v>26</v>
      </c>
      <c r="B8" s="5">
        <v>568005.6</v>
      </c>
      <c r="C8" s="7">
        <v>348667.4</v>
      </c>
      <c r="D8" s="14">
        <f t="shared" si="0"/>
        <v>1.6290757323454959</v>
      </c>
      <c r="E8" s="5">
        <v>16666.5</v>
      </c>
      <c r="F8" s="7">
        <v>12807.6</v>
      </c>
      <c r="G8" s="14">
        <f t="shared" si="1"/>
        <v>1.3012976670102125</v>
      </c>
      <c r="H8" s="5">
        <v>2983.4</v>
      </c>
      <c r="I8" s="7">
        <v>2151.3000000000002</v>
      </c>
      <c r="J8" s="14">
        <f t="shared" si="2"/>
        <v>1.3867893831636684</v>
      </c>
      <c r="K8" s="5">
        <v>1476.5</v>
      </c>
      <c r="L8" s="7">
        <v>1030.5999999999999</v>
      </c>
      <c r="M8" s="14">
        <f t="shared" si="3"/>
        <v>1.4326605860663693</v>
      </c>
      <c r="N8" s="5">
        <v>101.1</v>
      </c>
      <c r="O8" s="7">
        <v>80</v>
      </c>
      <c r="P8" s="14">
        <f t="shared" si="4"/>
        <v>1.2637499999999999</v>
      </c>
      <c r="Q8" s="5">
        <v>60.7</v>
      </c>
      <c r="R8" s="7">
        <v>10</v>
      </c>
      <c r="S8" s="14">
        <f t="shared" si="5"/>
        <v>6.07</v>
      </c>
    </row>
    <row r="9" spans="1:19" x14ac:dyDescent="0.3">
      <c r="A9" s="3" t="s">
        <v>27</v>
      </c>
      <c r="B9" s="5">
        <v>531800.5</v>
      </c>
      <c r="C9" s="7">
        <v>1647510.1</v>
      </c>
      <c r="D9" s="14">
        <f t="shared" si="0"/>
        <v>0.32279043387958589</v>
      </c>
      <c r="E9" s="5">
        <v>17799.2</v>
      </c>
      <c r="F9" s="7">
        <v>13688.1</v>
      </c>
      <c r="G9" s="14">
        <f t="shared" si="1"/>
        <v>1.3003411722591156</v>
      </c>
      <c r="H9" s="5">
        <v>3033.9</v>
      </c>
      <c r="I9" s="7">
        <v>2281.4</v>
      </c>
      <c r="J9" s="14">
        <f t="shared" si="2"/>
        <v>1.3298413255018848</v>
      </c>
      <c r="K9" s="5">
        <v>1405.7</v>
      </c>
      <c r="L9" s="7">
        <v>980.6</v>
      </c>
      <c r="M9" s="14">
        <f t="shared" si="3"/>
        <v>1.4335100958596778</v>
      </c>
      <c r="N9" s="5">
        <v>50.6</v>
      </c>
      <c r="O9" s="7">
        <v>40</v>
      </c>
      <c r="P9" s="14">
        <f t="shared" si="4"/>
        <v>1.2650000000000001</v>
      </c>
      <c r="Q9" s="5">
        <v>10.1</v>
      </c>
      <c r="R9" s="7">
        <v>20</v>
      </c>
      <c r="S9" s="14">
        <f t="shared" si="5"/>
        <v>0.505</v>
      </c>
    </row>
    <row r="10" spans="1:19" x14ac:dyDescent="0.3">
      <c r="A10" s="3" t="s">
        <v>28</v>
      </c>
      <c r="B10" s="5">
        <v>588545.4</v>
      </c>
      <c r="C10" s="7">
        <v>642812.4</v>
      </c>
      <c r="D10" s="14">
        <f t="shared" si="0"/>
        <v>0.91557879095051686</v>
      </c>
      <c r="E10" s="5">
        <v>18173.3</v>
      </c>
      <c r="F10" s="7">
        <v>15489.2</v>
      </c>
      <c r="G10" s="14">
        <f t="shared" si="1"/>
        <v>1.1732884848797871</v>
      </c>
      <c r="H10" s="5">
        <v>4197</v>
      </c>
      <c r="I10" s="7">
        <v>2791.7</v>
      </c>
      <c r="J10" s="14">
        <f t="shared" si="2"/>
        <v>1.5033850342085469</v>
      </c>
      <c r="K10" s="5">
        <v>2599.1</v>
      </c>
      <c r="L10" s="7">
        <v>1981.2</v>
      </c>
      <c r="M10" s="14">
        <f t="shared" si="3"/>
        <v>1.3118816878659398</v>
      </c>
      <c r="N10" s="5">
        <v>505.7</v>
      </c>
      <c r="O10" s="7">
        <v>300.2</v>
      </c>
      <c r="P10" s="14">
        <f t="shared" si="4"/>
        <v>1.6845436375749501</v>
      </c>
      <c r="Q10" s="5">
        <v>141.6</v>
      </c>
      <c r="R10" s="7">
        <v>110.1</v>
      </c>
      <c r="S10" s="14">
        <f t="shared" si="5"/>
        <v>1.2861035422343325</v>
      </c>
    </row>
    <row r="11" spans="1:19" x14ac:dyDescent="0.3">
      <c r="A11" s="3" t="s">
        <v>29</v>
      </c>
      <c r="B11" s="5">
        <v>526339.4</v>
      </c>
      <c r="C11" s="7">
        <v>381126.8</v>
      </c>
      <c r="D11" s="14">
        <f t="shared" si="0"/>
        <v>1.3810086301986637</v>
      </c>
      <c r="E11" s="5">
        <v>16868.8</v>
      </c>
      <c r="F11" s="7">
        <v>15399.2</v>
      </c>
      <c r="G11" s="14">
        <f t="shared" si="1"/>
        <v>1.0954335290144941</v>
      </c>
      <c r="H11" s="5">
        <v>3752</v>
      </c>
      <c r="I11" s="7">
        <v>2731.6</v>
      </c>
      <c r="J11" s="14">
        <f t="shared" si="2"/>
        <v>1.3735539610484697</v>
      </c>
      <c r="K11" s="5">
        <v>3114.9</v>
      </c>
      <c r="L11" s="7">
        <v>1891.1</v>
      </c>
      <c r="M11" s="14">
        <f t="shared" si="3"/>
        <v>1.6471365871714876</v>
      </c>
      <c r="N11" s="5">
        <v>647.20000000000005</v>
      </c>
      <c r="O11" s="7">
        <v>520.29999999999995</v>
      </c>
      <c r="P11" s="14">
        <f t="shared" si="4"/>
        <v>1.2438977512973286</v>
      </c>
      <c r="Q11" s="5">
        <v>171.9</v>
      </c>
      <c r="R11" s="7">
        <v>150.1</v>
      </c>
      <c r="S11" s="14">
        <f t="shared" si="5"/>
        <v>1.145236508994004</v>
      </c>
    </row>
    <row r="12" spans="1:19" x14ac:dyDescent="0.3">
      <c r="A12" s="3" t="s">
        <v>30</v>
      </c>
      <c r="B12" s="5">
        <v>394362.7</v>
      </c>
      <c r="C12" s="7">
        <v>397066.2</v>
      </c>
      <c r="D12" s="14">
        <f t="shared" si="0"/>
        <v>0.9931913116754838</v>
      </c>
      <c r="E12" s="5">
        <v>12681.9</v>
      </c>
      <c r="F12" s="7">
        <v>16740</v>
      </c>
      <c r="G12" s="14">
        <f t="shared" si="1"/>
        <v>0.75758064516129031</v>
      </c>
      <c r="H12" s="5">
        <v>2791.2</v>
      </c>
      <c r="I12" s="7">
        <v>2991.8</v>
      </c>
      <c r="J12" s="14">
        <f t="shared" si="2"/>
        <v>0.93295006350691878</v>
      </c>
      <c r="K12" s="5">
        <v>1749.6</v>
      </c>
      <c r="L12" s="7">
        <v>1781.1</v>
      </c>
      <c r="M12" s="14">
        <f t="shared" si="3"/>
        <v>0.98231430015159171</v>
      </c>
      <c r="N12" s="5">
        <v>293.3</v>
      </c>
      <c r="O12" s="7">
        <v>200.1</v>
      </c>
      <c r="P12" s="14">
        <f t="shared" si="4"/>
        <v>1.4657671164417791</v>
      </c>
      <c r="Q12" s="5">
        <v>80.900000000000006</v>
      </c>
      <c r="R12" s="7">
        <v>100.1</v>
      </c>
      <c r="S12" s="14">
        <f t="shared" si="5"/>
        <v>0.80819180819180825</v>
      </c>
    </row>
    <row r="13" spans="1:19" x14ac:dyDescent="0.3">
      <c r="A13" s="3" t="s">
        <v>31</v>
      </c>
      <c r="B13" s="5">
        <v>496839.3</v>
      </c>
      <c r="C13" s="7">
        <v>360854.7</v>
      </c>
      <c r="D13" s="14">
        <f t="shared" si="0"/>
        <v>1.3768403182776889</v>
      </c>
      <c r="E13" s="5">
        <v>16150.7</v>
      </c>
      <c r="F13" s="7">
        <v>15149</v>
      </c>
      <c r="G13" s="14">
        <f t="shared" si="1"/>
        <v>1.0661231764472903</v>
      </c>
      <c r="H13" s="5">
        <v>4166.6000000000004</v>
      </c>
      <c r="I13" s="7">
        <v>2481.5</v>
      </c>
      <c r="J13" s="14">
        <f t="shared" si="2"/>
        <v>1.6790650816038688</v>
      </c>
      <c r="K13" s="5">
        <v>2336.1</v>
      </c>
      <c r="L13" s="7">
        <v>1841.1</v>
      </c>
      <c r="M13" s="14">
        <f t="shared" si="3"/>
        <v>1.2688610070066808</v>
      </c>
      <c r="N13" s="5">
        <v>434.9</v>
      </c>
      <c r="O13" s="7">
        <v>220.1</v>
      </c>
      <c r="P13" s="14">
        <f t="shared" si="4"/>
        <v>1.975920036347115</v>
      </c>
      <c r="Q13" s="5">
        <v>91</v>
      </c>
      <c r="R13" s="7">
        <v>90.1</v>
      </c>
      <c r="S13" s="14">
        <f t="shared" si="5"/>
        <v>1.0099889012208658</v>
      </c>
    </row>
    <row r="14" spans="1:19" x14ac:dyDescent="0.3">
      <c r="A14" s="3" t="s">
        <v>32</v>
      </c>
      <c r="B14" s="5">
        <v>468208.9</v>
      </c>
      <c r="C14" s="7">
        <v>350718.7</v>
      </c>
      <c r="D14" s="14">
        <f t="shared" si="0"/>
        <v>1.3349983904479572</v>
      </c>
      <c r="E14" s="5">
        <v>15452.9</v>
      </c>
      <c r="F14" s="7">
        <v>14118.4</v>
      </c>
      <c r="G14" s="14">
        <f t="shared" si="1"/>
        <v>1.0945220421577515</v>
      </c>
      <c r="H14" s="5">
        <v>3640.7</v>
      </c>
      <c r="I14" s="7">
        <v>2881.7</v>
      </c>
      <c r="J14" s="14">
        <f t="shared" si="2"/>
        <v>1.263386195648402</v>
      </c>
      <c r="K14" s="5">
        <v>2356.4</v>
      </c>
      <c r="L14" s="7">
        <v>1530.9</v>
      </c>
      <c r="M14" s="14">
        <f t="shared" si="3"/>
        <v>1.539225292311712</v>
      </c>
      <c r="N14" s="5">
        <v>323.60000000000002</v>
      </c>
      <c r="O14" s="7">
        <v>130.1</v>
      </c>
      <c r="P14" s="14">
        <f t="shared" si="4"/>
        <v>2.4873174481168334</v>
      </c>
      <c r="Q14" s="5">
        <v>121.4</v>
      </c>
      <c r="R14" s="7">
        <v>140.1</v>
      </c>
      <c r="S14" s="14">
        <f t="shared" si="5"/>
        <v>0.86652391149179164</v>
      </c>
    </row>
    <row r="15" spans="1:19" x14ac:dyDescent="0.3">
      <c r="A15" s="3" t="s">
        <v>33</v>
      </c>
      <c r="B15" s="5">
        <v>388304.9</v>
      </c>
      <c r="C15" s="7">
        <v>366458</v>
      </c>
      <c r="D15" s="14">
        <f t="shared" si="0"/>
        <v>1.0596163816863051</v>
      </c>
      <c r="E15" s="5">
        <v>12085.2</v>
      </c>
      <c r="F15" s="7">
        <v>15529.2</v>
      </c>
      <c r="G15" s="14">
        <f t="shared" si="1"/>
        <v>0.77822424851247973</v>
      </c>
      <c r="H15" s="5">
        <v>2771</v>
      </c>
      <c r="I15" s="7">
        <v>2781.7</v>
      </c>
      <c r="J15" s="14">
        <f t="shared" si="2"/>
        <v>0.99615343135492695</v>
      </c>
      <c r="K15" s="5">
        <v>1982.2</v>
      </c>
      <c r="L15" s="7">
        <v>2081.1999999999998</v>
      </c>
      <c r="M15" s="14">
        <f t="shared" si="3"/>
        <v>0.95243128964059209</v>
      </c>
      <c r="N15" s="5">
        <v>455.1</v>
      </c>
      <c r="O15" s="7">
        <v>400.2</v>
      </c>
      <c r="P15" s="14">
        <f t="shared" si="4"/>
        <v>1.1371814092953525</v>
      </c>
      <c r="Q15" s="5">
        <v>101.1</v>
      </c>
      <c r="R15" s="7">
        <v>240.1</v>
      </c>
      <c r="S15" s="14">
        <f t="shared" si="5"/>
        <v>0.42107455226988755</v>
      </c>
    </row>
    <row r="16" spans="1:19" x14ac:dyDescent="0.3">
      <c r="A16" s="3" t="s">
        <v>34</v>
      </c>
      <c r="B16" s="5">
        <v>448983.8</v>
      </c>
      <c r="C16" s="7">
        <v>450888.3</v>
      </c>
      <c r="D16" s="14">
        <f t="shared" si="0"/>
        <v>0.99577611572533598</v>
      </c>
      <c r="E16" s="5">
        <v>14320.2</v>
      </c>
      <c r="F16" s="7">
        <v>18400.900000000001</v>
      </c>
      <c r="G16" s="14">
        <f t="shared" si="1"/>
        <v>0.77823367335293381</v>
      </c>
      <c r="H16" s="5">
        <v>3307</v>
      </c>
      <c r="I16" s="7">
        <v>3512.1</v>
      </c>
      <c r="J16" s="14">
        <f t="shared" si="2"/>
        <v>0.94160189060675947</v>
      </c>
      <c r="K16" s="5">
        <v>2255.1999999999998</v>
      </c>
      <c r="L16" s="7">
        <v>2141.3000000000002</v>
      </c>
      <c r="M16" s="14">
        <f t="shared" si="3"/>
        <v>1.0531919861766215</v>
      </c>
      <c r="N16" s="5">
        <v>354</v>
      </c>
      <c r="O16" s="7">
        <v>390.2</v>
      </c>
      <c r="P16" s="14">
        <f t="shared" si="4"/>
        <v>0.90722706304459255</v>
      </c>
      <c r="Q16" s="5">
        <v>232.6</v>
      </c>
      <c r="R16" s="7">
        <v>180.1</v>
      </c>
      <c r="S16" s="14">
        <f t="shared" si="5"/>
        <v>1.2915047196002221</v>
      </c>
    </row>
    <row r="17" spans="1:19" x14ac:dyDescent="0.3">
      <c r="A17" s="3" t="s">
        <v>35</v>
      </c>
      <c r="B17" s="5">
        <v>462393.9</v>
      </c>
      <c r="C17" s="7">
        <v>395645.4</v>
      </c>
      <c r="D17" s="14">
        <f t="shared" si="0"/>
        <v>1.1687078884273645</v>
      </c>
      <c r="E17" s="5">
        <v>14643.9</v>
      </c>
      <c r="F17" s="7">
        <v>16209.6</v>
      </c>
      <c r="G17" s="14">
        <f t="shared" si="1"/>
        <v>0.90340909090909083</v>
      </c>
      <c r="H17" s="5">
        <v>3357.6</v>
      </c>
      <c r="I17" s="7">
        <v>3161.9</v>
      </c>
      <c r="J17" s="14">
        <f t="shared" si="2"/>
        <v>1.0618931655017552</v>
      </c>
      <c r="K17" s="5">
        <v>1810.3</v>
      </c>
      <c r="L17" s="7">
        <v>2071.1999999999998</v>
      </c>
      <c r="M17" s="14">
        <f t="shared" si="3"/>
        <v>0.87403437620702984</v>
      </c>
      <c r="N17" s="5">
        <v>374.2</v>
      </c>
      <c r="O17" s="7">
        <v>450.3</v>
      </c>
      <c r="P17" s="14">
        <f t="shared" si="4"/>
        <v>0.83100155451920932</v>
      </c>
      <c r="Q17" s="5">
        <v>91</v>
      </c>
      <c r="R17" s="7">
        <v>200.1</v>
      </c>
      <c r="S17" s="14">
        <f t="shared" si="5"/>
        <v>0.45477261369315342</v>
      </c>
    </row>
    <row r="18" spans="1:19" x14ac:dyDescent="0.3">
      <c r="A18" s="3" t="s">
        <v>36</v>
      </c>
      <c r="B18" s="5">
        <v>420181.6</v>
      </c>
      <c r="C18" s="7">
        <v>438590.9</v>
      </c>
      <c r="D18" s="14">
        <f t="shared" si="0"/>
        <v>0.95802626091877408</v>
      </c>
      <c r="E18" s="5">
        <v>13683.1</v>
      </c>
      <c r="F18" s="7">
        <v>17900.7</v>
      </c>
      <c r="G18" s="14">
        <f t="shared" si="1"/>
        <v>0.76438910210215238</v>
      </c>
      <c r="H18" s="5">
        <v>2750.8</v>
      </c>
      <c r="I18" s="7">
        <v>3051.8</v>
      </c>
      <c r="J18" s="14">
        <f t="shared" si="2"/>
        <v>0.90136968346549573</v>
      </c>
      <c r="K18" s="5">
        <v>1527.1</v>
      </c>
      <c r="L18" s="7">
        <v>1991.2</v>
      </c>
      <c r="M18" s="14">
        <f t="shared" si="3"/>
        <v>0.76692446765769384</v>
      </c>
      <c r="N18" s="5">
        <v>475.3</v>
      </c>
      <c r="O18" s="7">
        <v>320.2</v>
      </c>
      <c r="P18" s="14">
        <f t="shared" si="4"/>
        <v>1.4843847595252968</v>
      </c>
      <c r="Q18" s="5">
        <v>91</v>
      </c>
      <c r="R18" s="7">
        <v>160.1</v>
      </c>
      <c r="S18" s="14">
        <f t="shared" si="5"/>
        <v>0.56839475327920053</v>
      </c>
    </row>
    <row r="19" spans="1:19" x14ac:dyDescent="0.3">
      <c r="A19" s="3" t="s">
        <v>37</v>
      </c>
      <c r="B19" s="5">
        <v>467561.7</v>
      </c>
      <c r="C19" s="7">
        <v>466547.6</v>
      </c>
      <c r="D19" s="14">
        <f t="shared" si="0"/>
        <v>1.0021736260137231</v>
      </c>
      <c r="E19" s="5">
        <v>15230.4</v>
      </c>
      <c r="F19" s="7">
        <v>18621.099999999999</v>
      </c>
      <c r="G19" s="14">
        <f t="shared" si="1"/>
        <v>0.81791086455687367</v>
      </c>
      <c r="H19" s="5">
        <v>3569.9</v>
      </c>
      <c r="I19" s="7">
        <v>3492.1</v>
      </c>
      <c r="J19" s="14">
        <f t="shared" si="2"/>
        <v>1.0222788579937574</v>
      </c>
      <c r="K19" s="5">
        <v>2194.6</v>
      </c>
      <c r="L19" s="7">
        <v>2281.4</v>
      </c>
      <c r="M19" s="14">
        <f t="shared" si="3"/>
        <v>0.96195318663978246</v>
      </c>
      <c r="N19" s="5">
        <v>404.5</v>
      </c>
      <c r="O19" s="7">
        <v>470.3</v>
      </c>
      <c r="P19" s="14">
        <f t="shared" si="4"/>
        <v>0.86008930469912814</v>
      </c>
      <c r="Q19" s="5">
        <v>182</v>
      </c>
      <c r="R19" s="7">
        <v>190.1</v>
      </c>
      <c r="S19" s="14">
        <f t="shared" si="5"/>
        <v>0.95739084692267229</v>
      </c>
    </row>
    <row r="20" spans="1:19" x14ac:dyDescent="0.3">
      <c r="A20" s="3" t="s">
        <v>38</v>
      </c>
      <c r="B20" s="5">
        <v>414629.4</v>
      </c>
      <c r="C20" s="7">
        <v>441582.7</v>
      </c>
      <c r="D20" s="14">
        <f t="shared" si="0"/>
        <v>0.9389620562580917</v>
      </c>
      <c r="E20" s="5">
        <v>13056.1</v>
      </c>
      <c r="F20" s="7">
        <v>17200.2</v>
      </c>
      <c r="G20" s="14">
        <f t="shared" si="1"/>
        <v>0.75906675503773213</v>
      </c>
      <c r="H20" s="5">
        <v>3023.8</v>
      </c>
      <c r="I20" s="7">
        <v>2821.7</v>
      </c>
      <c r="J20" s="14">
        <f t="shared" si="2"/>
        <v>1.0716234893858314</v>
      </c>
      <c r="K20" s="5">
        <v>1486.6</v>
      </c>
      <c r="L20" s="7">
        <v>1370.8</v>
      </c>
      <c r="M20" s="14">
        <f t="shared" si="3"/>
        <v>1.0844762182667056</v>
      </c>
      <c r="N20" s="5">
        <v>182</v>
      </c>
      <c r="O20" s="7">
        <v>220.1</v>
      </c>
      <c r="P20" s="14">
        <f t="shared" si="4"/>
        <v>0.82689686506133575</v>
      </c>
      <c r="Q20" s="5">
        <v>50.6</v>
      </c>
      <c r="R20" s="7">
        <v>90.1</v>
      </c>
      <c r="S20" s="14">
        <f t="shared" si="5"/>
        <v>0.56159822419533856</v>
      </c>
    </row>
    <row r="21" spans="1:19" x14ac:dyDescent="0.3">
      <c r="A21" s="3" t="s">
        <v>39</v>
      </c>
      <c r="B21" s="5">
        <v>481315.6</v>
      </c>
      <c r="C21" s="7">
        <v>420330.1</v>
      </c>
      <c r="D21" s="14">
        <f t="shared" si="0"/>
        <v>1.14508953796076</v>
      </c>
      <c r="E21" s="5">
        <v>15139.4</v>
      </c>
      <c r="F21" s="7">
        <v>16539.8</v>
      </c>
      <c r="G21" s="14">
        <f t="shared" si="1"/>
        <v>0.91533150340391056</v>
      </c>
      <c r="H21" s="5">
        <v>3650.9</v>
      </c>
      <c r="I21" s="7">
        <v>3031.8</v>
      </c>
      <c r="J21" s="14">
        <f t="shared" si="2"/>
        <v>1.2042021241506695</v>
      </c>
      <c r="K21" s="5">
        <v>1709.1</v>
      </c>
      <c r="L21" s="7">
        <v>1841.1</v>
      </c>
      <c r="M21" s="14">
        <f t="shared" si="3"/>
        <v>0.9283037314648851</v>
      </c>
      <c r="N21" s="5">
        <v>333.7</v>
      </c>
      <c r="O21" s="7">
        <v>280.2</v>
      </c>
      <c r="P21" s="14">
        <f t="shared" si="4"/>
        <v>1.1909350463954318</v>
      </c>
      <c r="Q21" s="5">
        <v>111.2</v>
      </c>
      <c r="R21" s="7">
        <v>60</v>
      </c>
      <c r="S21" s="14">
        <f t="shared" si="5"/>
        <v>1.8533333333333333</v>
      </c>
    </row>
    <row r="22" spans="1:19" x14ac:dyDescent="0.3">
      <c r="A22" s="3" t="s">
        <v>40</v>
      </c>
      <c r="B22" s="5">
        <v>461433.1</v>
      </c>
      <c r="C22" s="7">
        <v>429705.7</v>
      </c>
      <c r="D22" s="14">
        <f t="shared" si="0"/>
        <v>1.0738351853373134</v>
      </c>
      <c r="E22" s="5">
        <v>14643.9</v>
      </c>
      <c r="F22" s="7">
        <v>17380.3</v>
      </c>
      <c r="G22" s="14">
        <f t="shared" si="1"/>
        <v>0.84255737818104404</v>
      </c>
      <c r="H22" s="5">
        <v>2851.9</v>
      </c>
      <c r="I22" s="7">
        <v>2621.6</v>
      </c>
      <c r="J22" s="14">
        <f t="shared" si="2"/>
        <v>1.0878471162648764</v>
      </c>
      <c r="K22" s="5">
        <v>1334.9</v>
      </c>
      <c r="L22" s="7">
        <v>1380.8</v>
      </c>
      <c r="M22" s="14">
        <f t="shared" si="3"/>
        <v>0.96675840092699894</v>
      </c>
      <c r="N22" s="5">
        <v>222.5</v>
      </c>
      <c r="O22" s="7">
        <v>150.1</v>
      </c>
      <c r="P22" s="14">
        <f t="shared" si="4"/>
        <v>1.4823451032644903</v>
      </c>
      <c r="Q22" s="5">
        <v>70.8</v>
      </c>
      <c r="R22" s="7">
        <v>50</v>
      </c>
      <c r="S22" s="14">
        <f t="shared" si="5"/>
        <v>1.4159999999999999</v>
      </c>
    </row>
    <row r="23" spans="1:19" x14ac:dyDescent="0.3">
      <c r="A23" s="3" t="s">
        <v>41</v>
      </c>
      <c r="B23" s="5">
        <v>467258.3</v>
      </c>
      <c r="C23" s="7">
        <v>449367.3</v>
      </c>
      <c r="D23" s="14">
        <f t="shared" si="0"/>
        <v>1.0398137559185994</v>
      </c>
      <c r="E23" s="5">
        <v>14967.5</v>
      </c>
      <c r="F23" s="7">
        <v>17760.599999999999</v>
      </c>
      <c r="G23" s="14">
        <f t="shared" si="1"/>
        <v>0.84273616882312541</v>
      </c>
      <c r="H23" s="5">
        <v>2680</v>
      </c>
      <c r="I23" s="7">
        <v>2721.6</v>
      </c>
      <c r="J23" s="14">
        <f t="shared" si="2"/>
        <v>0.98471487360376253</v>
      </c>
      <c r="K23" s="5">
        <v>1304.5999999999999</v>
      </c>
      <c r="L23" s="7">
        <v>1200.7</v>
      </c>
      <c r="M23" s="14">
        <f t="shared" si="3"/>
        <v>1.0865328558340968</v>
      </c>
      <c r="N23" s="5">
        <v>121.4</v>
      </c>
      <c r="O23" s="7">
        <v>100.1</v>
      </c>
      <c r="P23" s="14">
        <f t="shared" si="4"/>
        <v>1.212787212787213</v>
      </c>
      <c r="Q23" s="5">
        <v>40.5</v>
      </c>
      <c r="R23" s="7">
        <v>20</v>
      </c>
      <c r="S23" s="14">
        <f t="shared" si="5"/>
        <v>2.0249999999999999</v>
      </c>
    </row>
    <row r="24" spans="1:19" x14ac:dyDescent="0.3">
      <c r="A24" s="3" t="s">
        <v>42</v>
      </c>
      <c r="B24" s="5">
        <v>479748.1</v>
      </c>
      <c r="C24" s="7">
        <v>421971</v>
      </c>
      <c r="D24" s="14">
        <f t="shared" si="0"/>
        <v>1.1369219685712999</v>
      </c>
      <c r="E24" s="5">
        <v>15007.9</v>
      </c>
      <c r="F24" s="7">
        <v>16509.8</v>
      </c>
      <c r="G24" s="14">
        <f t="shared" si="1"/>
        <v>0.90902978836812076</v>
      </c>
      <c r="H24" s="5">
        <v>2659.8</v>
      </c>
      <c r="I24" s="7">
        <v>2541.5</v>
      </c>
      <c r="J24" s="14">
        <f t="shared" si="2"/>
        <v>1.0465473145780051</v>
      </c>
      <c r="K24" s="5">
        <v>1051.8</v>
      </c>
      <c r="L24" s="7">
        <v>960.6</v>
      </c>
      <c r="M24" s="14">
        <f t="shared" si="3"/>
        <v>1.0949406620861961</v>
      </c>
      <c r="N24" s="5">
        <v>111.2</v>
      </c>
      <c r="O24" s="7">
        <v>60</v>
      </c>
      <c r="P24" s="14">
        <f t="shared" si="4"/>
        <v>1.8533333333333333</v>
      </c>
      <c r="Q24" s="5">
        <v>0</v>
      </c>
      <c r="R24" s="7">
        <v>20</v>
      </c>
      <c r="S24" s="14">
        <f t="shared" si="5"/>
        <v>0</v>
      </c>
    </row>
    <row r="25" spans="1:19" x14ac:dyDescent="0.3">
      <c r="A25" s="3" t="s">
        <v>43</v>
      </c>
      <c r="B25" s="5">
        <v>504980.4</v>
      </c>
      <c r="C25" s="7">
        <v>468848.9</v>
      </c>
      <c r="D25" s="14">
        <f t="shared" si="0"/>
        <v>1.0770642737990854</v>
      </c>
      <c r="E25" s="5">
        <v>14916.9</v>
      </c>
      <c r="F25" s="7">
        <v>18010.7</v>
      </c>
      <c r="G25" s="14">
        <f t="shared" si="1"/>
        <v>0.82822433331297496</v>
      </c>
      <c r="H25" s="5">
        <v>2791.2</v>
      </c>
      <c r="I25" s="7">
        <v>2851.7</v>
      </c>
      <c r="J25" s="14">
        <f t="shared" si="2"/>
        <v>0.97878458463372719</v>
      </c>
      <c r="K25" s="5">
        <v>1021.4</v>
      </c>
      <c r="L25" s="7">
        <v>1020.6</v>
      </c>
      <c r="M25" s="14">
        <f t="shared" si="3"/>
        <v>1.0007838526357045</v>
      </c>
      <c r="N25" s="5">
        <v>40.5</v>
      </c>
      <c r="O25" s="7">
        <v>80</v>
      </c>
      <c r="P25" s="14">
        <f t="shared" si="4"/>
        <v>0.50624999999999998</v>
      </c>
      <c r="Q25" s="5">
        <v>0</v>
      </c>
      <c r="R25" s="7">
        <v>10</v>
      </c>
      <c r="S25" s="14">
        <f t="shared" si="5"/>
        <v>0</v>
      </c>
    </row>
    <row r="26" spans="1:19" x14ac:dyDescent="0.3">
      <c r="A26" s="3" t="s">
        <v>44</v>
      </c>
      <c r="B26" s="5">
        <v>449337.8</v>
      </c>
      <c r="C26" s="7">
        <v>428955.2</v>
      </c>
      <c r="D26" s="14">
        <f t="shared" si="0"/>
        <v>1.0475168502445009</v>
      </c>
      <c r="E26" s="5">
        <v>13329.1</v>
      </c>
      <c r="F26" s="7">
        <v>16179.6</v>
      </c>
      <c r="G26" s="14">
        <f t="shared" si="1"/>
        <v>0.82382135528690448</v>
      </c>
      <c r="H26" s="5">
        <v>2356.4</v>
      </c>
      <c r="I26" s="7">
        <v>2121.3000000000002</v>
      </c>
      <c r="J26" s="14">
        <f t="shared" si="2"/>
        <v>1.1108282656861359</v>
      </c>
      <c r="K26" s="5">
        <v>728.1</v>
      </c>
      <c r="L26" s="7">
        <v>840.5</v>
      </c>
      <c r="M26" s="14">
        <f t="shared" si="3"/>
        <v>0.86627007733491967</v>
      </c>
      <c r="N26" s="5">
        <v>0</v>
      </c>
      <c r="O26" s="7">
        <v>40</v>
      </c>
      <c r="P26" s="14">
        <f t="shared" si="4"/>
        <v>0</v>
      </c>
      <c r="Q26" s="5">
        <v>0</v>
      </c>
      <c r="R26" s="7">
        <v>20</v>
      </c>
      <c r="S26" s="14">
        <f t="shared" si="5"/>
        <v>0</v>
      </c>
    </row>
    <row r="27" spans="1:19" x14ac:dyDescent="0.3">
      <c r="A27" s="3" t="s">
        <v>45</v>
      </c>
      <c r="B27" s="5">
        <v>450379.4</v>
      </c>
      <c r="C27" s="7">
        <v>423481.9</v>
      </c>
      <c r="D27" s="14">
        <f t="shared" si="0"/>
        <v>1.0635151112715797</v>
      </c>
      <c r="E27" s="5">
        <v>14360.7</v>
      </c>
      <c r="F27" s="7">
        <v>15179</v>
      </c>
      <c r="G27" s="14">
        <f t="shared" si="1"/>
        <v>0.94608999275314587</v>
      </c>
      <c r="H27" s="5">
        <v>2781.1</v>
      </c>
      <c r="I27" s="7">
        <v>2071.1999999999998</v>
      </c>
      <c r="J27" s="14">
        <f t="shared" si="2"/>
        <v>1.3427481653147935</v>
      </c>
      <c r="K27" s="5">
        <v>657.4</v>
      </c>
      <c r="L27" s="7">
        <v>580.29999999999995</v>
      </c>
      <c r="M27" s="14">
        <f t="shared" si="3"/>
        <v>1.1328623125969326</v>
      </c>
      <c r="N27" s="5">
        <v>10.1</v>
      </c>
      <c r="O27" s="7">
        <v>0</v>
      </c>
      <c r="P27" s="14" t="e">
        <f t="shared" si="4"/>
        <v>#DIV/0!</v>
      </c>
      <c r="Q27" s="5">
        <v>10.1</v>
      </c>
      <c r="R27" s="7">
        <v>0</v>
      </c>
      <c r="S27" s="14" t="e">
        <f t="shared" si="5"/>
        <v>#DIV/0!</v>
      </c>
    </row>
    <row r="28" spans="1:19" x14ac:dyDescent="0.3">
      <c r="A28" s="3" t="s">
        <v>46</v>
      </c>
      <c r="B28" s="5">
        <v>435361.4</v>
      </c>
      <c r="C28" s="7">
        <v>475152.7</v>
      </c>
      <c r="D28" s="14">
        <f t="shared" si="0"/>
        <v>0.91625576367344652</v>
      </c>
      <c r="E28" s="5">
        <v>13996.6</v>
      </c>
      <c r="F28" s="7">
        <v>17880.599999999999</v>
      </c>
      <c r="G28" s="14">
        <f t="shared" si="1"/>
        <v>0.78278133843383335</v>
      </c>
      <c r="H28" s="5">
        <v>2457.5</v>
      </c>
      <c r="I28" s="7">
        <v>2501.5</v>
      </c>
      <c r="J28" s="14">
        <f t="shared" si="2"/>
        <v>0.98241055366779928</v>
      </c>
      <c r="K28" s="5">
        <v>697.8</v>
      </c>
      <c r="L28" s="7">
        <v>760.5</v>
      </c>
      <c r="M28" s="14">
        <f t="shared" si="3"/>
        <v>0.91755424063116364</v>
      </c>
      <c r="N28" s="5">
        <v>50.6</v>
      </c>
      <c r="O28" s="7">
        <v>20</v>
      </c>
      <c r="P28" s="14">
        <f t="shared" si="4"/>
        <v>2.5300000000000002</v>
      </c>
      <c r="Q28" s="5">
        <v>0</v>
      </c>
      <c r="R28" s="7">
        <v>20</v>
      </c>
      <c r="S28" s="14">
        <f t="shared" si="5"/>
        <v>0</v>
      </c>
    </row>
    <row r="29" spans="1:19" x14ac:dyDescent="0.3">
      <c r="A29" s="3" t="s">
        <v>47</v>
      </c>
      <c r="B29" s="5">
        <v>483975.4</v>
      </c>
      <c r="C29" s="7">
        <v>463015.5</v>
      </c>
      <c r="D29" s="14">
        <f t="shared" si="0"/>
        <v>1.0452682469593351</v>
      </c>
      <c r="E29" s="5">
        <v>15028.2</v>
      </c>
      <c r="F29" s="7">
        <v>17360.3</v>
      </c>
      <c r="G29" s="14">
        <f t="shared" si="1"/>
        <v>0.86566476385776747</v>
      </c>
      <c r="H29" s="5">
        <v>2619.3000000000002</v>
      </c>
      <c r="I29" s="7">
        <v>2231.3000000000002</v>
      </c>
      <c r="J29" s="14">
        <f t="shared" si="2"/>
        <v>1.173889660735894</v>
      </c>
      <c r="K29" s="5">
        <v>728.1</v>
      </c>
      <c r="L29" s="7">
        <v>790.5</v>
      </c>
      <c r="M29" s="14">
        <f t="shared" si="3"/>
        <v>0.9210626185958255</v>
      </c>
      <c r="N29" s="5">
        <v>30.3</v>
      </c>
      <c r="O29" s="7">
        <v>10</v>
      </c>
      <c r="P29" s="14">
        <f t="shared" si="4"/>
        <v>3.0300000000000002</v>
      </c>
      <c r="Q29" s="5">
        <v>0</v>
      </c>
      <c r="R29" s="7">
        <v>10</v>
      </c>
      <c r="S29" s="14">
        <f t="shared" si="5"/>
        <v>0</v>
      </c>
    </row>
    <row r="30" spans="1:19" x14ac:dyDescent="0.3">
      <c r="A30" s="3" t="s">
        <v>48</v>
      </c>
      <c r="B30" s="5">
        <v>470565.3</v>
      </c>
      <c r="C30" s="7">
        <v>429195.3</v>
      </c>
      <c r="D30" s="14">
        <f t="shared" si="0"/>
        <v>1.096389685534767</v>
      </c>
      <c r="E30" s="5">
        <v>14229.2</v>
      </c>
      <c r="F30" s="7">
        <v>15149</v>
      </c>
      <c r="G30" s="14">
        <f t="shared" si="1"/>
        <v>0.93928312099808575</v>
      </c>
      <c r="H30" s="5">
        <v>2599.1</v>
      </c>
      <c r="I30" s="7">
        <v>2271.4</v>
      </c>
      <c r="J30" s="14">
        <f t="shared" si="2"/>
        <v>1.1442722549969182</v>
      </c>
      <c r="K30" s="5">
        <v>839.4</v>
      </c>
      <c r="L30" s="7">
        <v>460.3</v>
      </c>
      <c r="M30" s="14">
        <f t="shared" si="3"/>
        <v>1.8235933087117098</v>
      </c>
      <c r="N30" s="5">
        <v>50.6</v>
      </c>
      <c r="O30" s="7">
        <v>40</v>
      </c>
      <c r="P30" s="14">
        <f t="shared" si="4"/>
        <v>1.2650000000000001</v>
      </c>
      <c r="Q30" s="5">
        <v>0</v>
      </c>
      <c r="R30" s="7">
        <v>20</v>
      </c>
      <c r="S30" s="14">
        <f t="shared" si="5"/>
        <v>0</v>
      </c>
    </row>
    <row r="31" spans="1:19" x14ac:dyDescent="0.3">
      <c r="A31" s="3" t="s">
        <v>49</v>
      </c>
      <c r="B31" s="5">
        <v>478200.8</v>
      </c>
      <c r="C31" s="7">
        <v>399327.6</v>
      </c>
      <c r="D31" s="14">
        <f t="shared" si="0"/>
        <v>1.1975150227532483</v>
      </c>
      <c r="E31" s="5">
        <v>14552.8</v>
      </c>
      <c r="F31" s="7">
        <v>15079</v>
      </c>
      <c r="G31" s="14">
        <f t="shared" si="1"/>
        <v>0.96510378672325747</v>
      </c>
      <c r="H31" s="5">
        <v>2568.6999999999998</v>
      </c>
      <c r="I31" s="7">
        <v>2321.4</v>
      </c>
      <c r="J31" s="14">
        <f t="shared" si="2"/>
        <v>1.1065305419143618</v>
      </c>
      <c r="K31" s="5">
        <v>1163</v>
      </c>
      <c r="L31" s="7">
        <v>690.4</v>
      </c>
      <c r="M31" s="14">
        <f t="shared" si="3"/>
        <v>1.6845307068366164</v>
      </c>
      <c r="N31" s="5">
        <v>141.6</v>
      </c>
      <c r="O31" s="7">
        <v>110.1</v>
      </c>
      <c r="P31" s="14">
        <f t="shared" si="4"/>
        <v>1.2861035422343325</v>
      </c>
      <c r="Q31" s="5">
        <v>50.6</v>
      </c>
      <c r="R31" s="7">
        <v>50</v>
      </c>
      <c r="S31" s="14">
        <f t="shared" si="5"/>
        <v>1.012</v>
      </c>
    </row>
    <row r="32" spans="1:19" x14ac:dyDescent="0.3">
      <c r="A32" s="3" t="s">
        <v>50</v>
      </c>
      <c r="B32" s="5">
        <v>426037.1</v>
      </c>
      <c r="C32" s="7">
        <v>411755</v>
      </c>
      <c r="D32" s="14">
        <f t="shared" si="0"/>
        <v>1.034685917596629</v>
      </c>
      <c r="E32" s="5">
        <v>12833.6</v>
      </c>
      <c r="F32" s="7">
        <v>15309.1</v>
      </c>
      <c r="G32" s="14">
        <f t="shared" si="1"/>
        <v>0.83829878960879478</v>
      </c>
      <c r="H32" s="5">
        <v>2356.4</v>
      </c>
      <c r="I32" s="7">
        <v>2211.3000000000002</v>
      </c>
      <c r="J32" s="14">
        <f t="shared" si="2"/>
        <v>1.0656175100619545</v>
      </c>
      <c r="K32" s="5">
        <v>920.3</v>
      </c>
      <c r="L32" s="7">
        <v>880.5</v>
      </c>
      <c r="M32" s="14">
        <f t="shared" si="3"/>
        <v>1.0452015900056786</v>
      </c>
      <c r="N32" s="5">
        <v>80.900000000000006</v>
      </c>
      <c r="O32" s="7">
        <v>130.1</v>
      </c>
      <c r="P32" s="14">
        <f t="shared" si="4"/>
        <v>0.62182936202920835</v>
      </c>
      <c r="Q32" s="5">
        <v>70.8</v>
      </c>
      <c r="R32" s="7">
        <v>60</v>
      </c>
      <c r="S32" s="14">
        <f t="shared" si="5"/>
        <v>1.18</v>
      </c>
    </row>
    <row r="33" spans="1:19" x14ac:dyDescent="0.3">
      <c r="A33" s="3" t="s">
        <v>51</v>
      </c>
      <c r="B33" s="5">
        <v>448104</v>
      </c>
      <c r="C33" s="7">
        <v>428775.1</v>
      </c>
      <c r="D33" s="14">
        <f t="shared" si="0"/>
        <v>1.0450793434600096</v>
      </c>
      <c r="E33" s="5">
        <v>12419</v>
      </c>
      <c r="F33" s="7">
        <v>14428.6</v>
      </c>
      <c r="G33" s="14">
        <f t="shared" si="1"/>
        <v>0.86072106787907343</v>
      </c>
      <c r="H33" s="5">
        <v>2336.1</v>
      </c>
      <c r="I33" s="7">
        <v>2051.1999999999998</v>
      </c>
      <c r="J33" s="14">
        <f t="shared" si="2"/>
        <v>1.1388943057722309</v>
      </c>
      <c r="K33" s="5">
        <v>758.5</v>
      </c>
      <c r="L33" s="7">
        <v>780.5</v>
      </c>
      <c r="M33" s="14">
        <f t="shared" si="3"/>
        <v>0.97181294042280586</v>
      </c>
      <c r="N33" s="5">
        <v>60.7</v>
      </c>
      <c r="O33" s="7">
        <v>50</v>
      </c>
      <c r="P33" s="14">
        <f t="shared" si="4"/>
        <v>1.214</v>
      </c>
      <c r="Q33" s="5">
        <v>10.1</v>
      </c>
      <c r="R33" s="7">
        <v>20</v>
      </c>
      <c r="S33" s="14">
        <f t="shared" si="5"/>
        <v>0.505</v>
      </c>
    </row>
    <row r="34" spans="1:19" x14ac:dyDescent="0.3">
      <c r="A34" s="3" t="s">
        <v>52</v>
      </c>
      <c r="B34" s="5">
        <v>478099.6</v>
      </c>
      <c r="C34" s="7">
        <v>408092.8</v>
      </c>
      <c r="D34" s="14">
        <f t="shared" si="0"/>
        <v>1.1715462757490454</v>
      </c>
      <c r="E34" s="5">
        <v>14451.7</v>
      </c>
      <c r="F34" s="7">
        <v>15059</v>
      </c>
      <c r="G34" s="14">
        <f t="shared" si="1"/>
        <v>0.95967195696925434</v>
      </c>
      <c r="H34" s="5">
        <v>2083.3000000000002</v>
      </c>
      <c r="I34" s="7">
        <v>2141.3000000000002</v>
      </c>
      <c r="J34" s="14">
        <f t="shared" si="2"/>
        <v>0.97291365058609258</v>
      </c>
      <c r="K34" s="5">
        <v>900.1</v>
      </c>
      <c r="L34" s="7">
        <v>770.5</v>
      </c>
      <c r="M34" s="14">
        <f t="shared" si="3"/>
        <v>1.1682024659312136</v>
      </c>
      <c r="N34" s="5">
        <v>141.6</v>
      </c>
      <c r="O34" s="7">
        <v>150.1</v>
      </c>
      <c r="P34" s="14">
        <f t="shared" si="4"/>
        <v>0.94337108594270491</v>
      </c>
      <c r="Q34" s="5">
        <v>30.3</v>
      </c>
      <c r="R34" s="7">
        <v>10</v>
      </c>
      <c r="S34" s="14">
        <f t="shared" si="5"/>
        <v>3.0300000000000002</v>
      </c>
    </row>
    <row r="35" spans="1:19" x14ac:dyDescent="0.3">
      <c r="A35" s="3" t="s">
        <v>53</v>
      </c>
      <c r="B35" s="5">
        <v>413951.8</v>
      </c>
      <c r="C35" s="7">
        <v>466477.5</v>
      </c>
      <c r="D35" s="14">
        <f t="shared" si="0"/>
        <v>0.88739928506733978</v>
      </c>
      <c r="E35" s="5">
        <v>12327.9</v>
      </c>
      <c r="F35" s="7">
        <v>17450.400000000001</v>
      </c>
      <c r="G35" s="14">
        <f t="shared" si="1"/>
        <v>0.70645372025856135</v>
      </c>
      <c r="H35" s="5">
        <v>2285.6</v>
      </c>
      <c r="I35" s="7">
        <v>2321.4</v>
      </c>
      <c r="J35" s="14">
        <f t="shared" si="2"/>
        <v>0.98457827173257506</v>
      </c>
      <c r="K35" s="5">
        <v>718</v>
      </c>
      <c r="L35" s="7">
        <v>850.5</v>
      </c>
      <c r="M35" s="14">
        <f t="shared" si="3"/>
        <v>0.84420928865373313</v>
      </c>
      <c r="N35" s="5">
        <v>70.8</v>
      </c>
      <c r="O35" s="7">
        <v>50</v>
      </c>
      <c r="P35" s="14">
        <f t="shared" si="4"/>
        <v>1.4159999999999999</v>
      </c>
      <c r="Q35" s="5">
        <v>91</v>
      </c>
      <c r="R35" s="7">
        <v>20</v>
      </c>
      <c r="S35" s="14">
        <f t="shared" si="5"/>
        <v>4.55</v>
      </c>
    </row>
    <row r="36" spans="1:19" x14ac:dyDescent="0.3">
      <c r="A36" s="3" t="s">
        <v>54</v>
      </c>
      <c r="B36" s="5">
        <v>462849</v>
      </c>
      <c r="C36" s="7">
        <v>469939.6</v>
      </c>
      <c r="D36" s="14">
        <f t="shared" si="0"/>
        <v>0.98491167801138702</v>
      </c>
      <c r="E36" s="5">
        <v>13612.3</v>
      </c>
      <c r="F36" s="7">
        <v>17080.2</v>
      </c>
      <c r="G36" s="14">
        <f t="shared" si="1"/>
        <v>0.79696373578763702</v>
      </c>
      <c r="H36" s="5">
        <v>2457.5</v>
      </c>
      <c r="I36" s="7">
        <v>2411.4</v>
      </c>
      <c r="J36" s="14">
        <f t="shared" si="2"/>
        <v>1.0191175250891598</v>
      </c>
      <c r="K36" s="5">
        <v>981</v>
      </c>
      <c r="L36" s="7">
        <v>770.5</v>
      </c>
      <c r="M36" s="14">
        <f t="shared" si="3"/>
        <v>1.2731992212848799</v>
      </c>
      <c r="N36" s="5">
        <v>80.900000000000006</v>
      </c>
      <c r="O36" s="7">
        <v>70</v>
      </c>
      <c r="P36" s="14">
        <f t="shared" si="4"/>
        <v>1.1557142857142857</v>
      </c>
      <c r="Q36" s="5">
        <v>20.2</v>
      </c>
      <c r="R36" s="7">
        <v>10</v>
      </c>
      <c r="S36" s="14">
        <f t="shared" si="5"/>
        <v>2.02</v>
      </c>
    </row>
    <row r="37" spans="1:19" x14ac:dyDescent="0.3">
      <c r="A37" s="3" t="s">
        <v>55</v>
      </c>
      <c r="B37" s="5">
        <v>473295.9</v>
      </c>
      <c r="C37" s="7">
        <v>459393.3</v>
      </c>
      <c r="D37" s="14">
        <f t="shared" si="0"/>
        <v>1.0302629576878897</v>
      </c>
      <c r="E37" s="5">
        <v>14562.9</v>
      </c>
      <c r="F37" s="7">
        <v>16890</v>
      </c>
      <c r="G37" s="14">
        <f t="shared" si="1"/>
        <v>0.86222024866785074</v>
      </c>
      <c r="H37" s="5">
        <v>2447.4</v>
      </c>
      <c r="I37" s="7">
        <v>2321.4</v>
      </c>
      <c r="J37" s="14">
        <f t="shared" si="2"/>
        <v>1.0542775911088136</v>
      </c>
      <c r="K37" s="5">
        <v>960.8</v>
      </c>
      <c r="L37" s="7">
        <v>830.5</v>
      </c>
      <c r="M37" s="14">
        <f t="shared" si="3"/>
        <v>1.1568934376881397</v>
      </c>
      <c r="N37" s="5">
        <v>30.3</v>
      </c>
      <c r="O37" s="7">
        <v>20</v>
      </c>
      <c r="P37" s="14">
        <f t="shared" si="4"/>
        <v>1.5150000000000001</v>
      </c>
      <c r="Q37" s="5">
        <v>40.5</v>
      </c>
      <c r="R37" s="7">
        <v>20</v>
      </c>
      <c r="S37" s="14">
        <f t="shared" si="5"/>
        <v>2.0249999999999999</v>
      </c>
    </row>
    <row r="38" spans="1:19" x14ac:dyDescent="0.3">
      <c r="A38" s="3" t="s">
        <v>56</v>
      </c>
      <c r="B38" s="5">
        <v>473568.9</v>
      </c>
      <c r="C38" s="7">
        <v>449987.7</v>
      </c>
      <c r="D38" s="14">
        <f t="shared" si="0"/>
        <v>1.052404099045374</v>
      </c>
      <c r="E38" s="5">
        <v>14118</v>
      </c>
      <c r="F38" s="7">
        <v>17210.2</v>
      </c>
      <c r="G38" s="14">
        <f t="shared" si="1"/>
        <v>0.82032748021522117</v>
      </c>
      <c r="H38" s="5">
        <v>2508.1</v>
      </c>
      <c r="I38" s="7">
        <v>2421.4</v>
      </c>
      <c r="J38" s="14">
        <f t="shared" si="2"/>
        <v>1.035805732221029</v>
      </c>
      <c r="K38" s="5">
        <v>890</v>
      </c>
      <c r="L38" s="7">
        <v>800.5</v>
      </c>
      <c r="M38" s="14">
        <f t="shared" si="3"/>
        <v>1.1118051217988758</v>
      </c>
      <c r="N38" s="5">
        <v>70.8</v>
      </c>
      <c r="O38" s="7">
        <v>50</v>
      </c>
      <c r="P38" s="14">
        <f t="shared" si="4"/>
        <v>1.4159999999999999</v>
      </c>
      <c r="Q38" s="5">
        <v>0</v>
      </c>
      <c r="R38" s="7">
        <v>10</v>
      </c>
      <c r="S38" s="14">
        <f t="shared" si="5"/>
        <v>0</v>
      </c>
    </row>
    <row r="39" spans="1:19" x14ac:dyDescent="0.3">
      <c r="A39" s="3" t="s">
        <v>57</v>
      </c>
      <c r="B39" s="5">
        <v>451117.7</v>
      </c>
      <c r="C39" s="7">
        <v>416607.8</v>
      </c>
      <c r="D39" s="14">
        <f t="shared" si="0"/>
        <v>1.0828354629942119</v>
      </c>
      <c r="E39" s="5">
        <v>13996.6</v>
      </c>
      <c r="F39" s="7">
        <v>15709.3</v>
      </c>
      <c r="G39" s="14">
        <f t="shared" si="1"/>
        <v>0.8909754094708231</v>
      </c>
      <c r="H39" s="5">
        <v>2144</v>
      </c>
      <c r="I39" s="7">
        <v>2211.3000000000002</v>
      </c>
      <c r="J39" s="14">
        <f t="shared" si="2"/>
        <v>0.96956541400985841</v>
      </c>
      <c r="K39" s="5">
        <v>869.7</v>
      </c>
      <c r="L39" s="7">
        <v>580.29999999999995</v>
      </c>
      <c r="M39" s="14">
        <f t="shared" si="3"/>
        <v>1.4987075650525592</v>
      </c>
      <c r="N39" s="5">
        <v>70.8</v>
      </c>
      <c r="O39" s="7">
        <v>60</v>
      </c>
      <c r="P39" s="14">
        <f t="shared" si="4"/>
        <v>1.18</v>
      </c>
      <c r="Q39" s="5">
        <v>10.1</v>
      </c>
      <c r="R39" s="7">
        <v>10</v>
      </c>
      <c r="S39" s="14">
        <f t="shared" si="5"/>
        <v>1.01</v>
      </c>
    </row>
    <row r="40" spans="1:19" x14ac:dyDescent="0.3">
      <c r="A40" s="3" t="s">
        <v>58</v>
      </c>
      <c r="B40" s="5">
        <v>494149.2</v>
      </c>
      <c r="C40" s="7">
        <v>432697.4</v>
      </c>
      <c r="D40" s="14">
        <f t="shared" si="0"/>
        <v>1.1420202663570431</v>
      </c>
      <c r="E40" s="5">
        <v>14643.9</v>
      </c>
      <c r="F40" s="7">
        <v>15669.3</v>
      </c>
      <c r="G40" s="14">
        <f t="shared" si="1"/>
        <v>0.93455993567038731</v>
      </c>
      <c r="H40" s="5">
        <v>2528.3000000000002</v>
      </c>
      <c r="I40" s="7">
        <v>2051.1999999999998</v>
      </c>
      <c r="J40" s="14">
        <f t="shared" si="2"/>
        <v>1.2325955538221531</v>
      </c>
      <c r="K40" s="5">
        <v>778.7</v>
      </c>
      <c r="L40" s="7">
        <v>540.29999999999995</v>
      </c>
      <c r="M40" s="14">
        <f t="shared" si="3"/>
        <v>1.4412363501758285</v>
      </c>
      <c r="N40" s="5">
        <v>101.1</v>
      </c>
      <c r="O40" s="7">
        <v>40</v>
      </c>
      <c r="P40" s="14">
        <f t="shared" si="4"/>
        <v>2.5274999999999999</v>
      </c>
      <c r="Q40" s="5">
        <v>0</v>
      </c>
      <c r="R40" s="7">
        <v>30</v>
      </c>
      <c r="S40" s="14">
        <f t="shared" si="5"/>
        <v>0</v>
      </c>
    </row>
    <row r="41" spans="1:19" x14ac:dyDescent="0.3">
      <c r="A41" s="3" t="s">
        <v>59</v>
      </c>
      <c r="B41" s="5">
        <v>437576.2</v>
      </c>
      <c r="C41" s="7">
        <v>391573</v>
      </c>
      <c r="D41" s="14">
        <f t="shared" si="0"/>
        <v>1.1174830746757309</v>
      </c>
      <c r="E41" s="5">
        <v>13147.1</v>
      </c>
      <c r="F41" s="7">
        <v>14428.6</v>
      </c>
      <c r="G41" s="14">
        <f t="shared" si="1"/>
        <v>0.91118334419139768</v>
      </c>
      <c r="H41" s="5">
        <v>2063.1</v>
      </c>
      <c r="I41" s="7">
        <v>1781.1</v>
      </c>
      <c r="J41" s="14">
        <f t="shared" si="2"/>
        <v>1.158329122452417</v>
      </c>
      <c r="K41" s="5">
        <v>667.5</v>
      </c>
      <c r="L41" s="7">
        <v>520.29999999999995</v>
      </c>
      <c r="M41" s="14">
        <f t="shared" si="3"/>
        <v>1.2829137036325198</v>
      </c>
      <c r="N41" s="5">
        <v>70.8</v>
      </c>
      <c r="O41" s="7">
        <v>60</v>
      </c>
      <c r="P41" s="14">
        <f t="shared" si="4"/>
        <v>1.18</v>
      </c>
      <c r="Q41" s="5">
        <v>10.1</v>
      </c>
      <c r="R41" s="7">
        <v>20</v>
      </c>
      <c r="S41" s="14">
        <f t="shared" si="5"/>
        <v>0.505</v>
      </c>
    </row>
    <row r="42" spans="1:19" x14ac:dyDescent="0.3">
      <c r="A42" s="3" t="s">
        <v>60</v>
      </c>
      <c r="B42" s="5">
        <v>431518.4</v>
      </c>
      <c r="C42" s="7">
        <v>409003.3</v>
      </c>
      <c r="D42" s="14">
        <f t="shared" si="0"/>
        <v>1.0550487000960629</v>
      </c>
      <c r="E42" s="5">
        <v>12692</v>
      </c>
      <c r="F42" s="7">
        <v>15289.1</v>
      </c>
      <c r="G42" s="14">
        <f t="shared" si="1"/>
        <v>0.83013388623267559</v>
      </c>
      <c r="H42" s="5">
        <v>2204.6999999999998</v>
      </c>
      <c r="I42" s="7">
        <v>2111.3000000000002</v>
      </c>
      <c r="J42" s="14">
        <f t="shared" si="2"/>
        <v>1.0442381471131528</v>
      </c>
      <c r="K42" s="5">
        <v>677.6</v>
      </c>
      <c r="L42" s="7">
        <v>580.29999999999995</v>
      </c>
      <c r="M42" s="14">
        <f t="shared" si="3"/>
        <v>1.1676718938480097</v>
      </c>
      <c r="N42" s="5">
        <v>20.2</v>
      </c>
      <c r="O42" s="7">
        <v>40</v>
      </c>
      <c r="P42" s="14">
        <f t="shared" si="4"/>
        <v>0.505</v>
      </c>
      <c r="Q42" s="5">
        <v>20.2</v>
      </c>
      <c r="R42" s="7">
        <v>10</v>
      </c>
      <c r="S42" s="14">
        <f t="shared" si="5"/>
        <v>2.02</v>
      </c>
    </row>
    <row r="43" spans="1:19" x14ac:dyDescent="0.3">
      <c r="A43" s="3" t="s">
        <v>61</v>
      </c>
      <c r="B43" s="5">
        <v>458227.3</v>
      </c>
      <c r="C43" s="7">
        <v>414236.4</v>
      </c>
      <c r="D43" s="14">
        <f t="shared" si="0"/>
        <v>1.1061975722075605</v>
      </c>
      <c r="E43" s="5">
        <v>13814.6</v>
      </c>
      <c r="F43" s="7">
        <v>15419.2</v>
      </c>
      <c r="G43" s="14">
        <f t="shared" si="1"/>
        <v>0.89593493825879422</v>
      </c>
      <c r="H43" s="5">
        <v>2083.3000000000002</v>
      </c>
      <c r="I43" s="7">
        <v>2101.3000000000002</v>
      </c>
      <c r="J43" s="14">
        <f t="shared" si="2"/>
        <v>0.99143387426831009</v>
      </c>
      <c r="K43" s="5">
        <v>758.5</v>
      </c>
      <c r="L43" s="7">
        <v>540.29999999999995</v>
      </c>
      <c r="M43" s="14">
        <f t="shared" si="3"/>
        <v>1.4038497131223395</v>
      </c>
      <c r="N43" s="5">
        <v>70.8</v>
      </c>
      <c r="O43" s="7">
        <v>50</v>
      </c>
      <c r="P43" s="14">
        <f t="shared" si="4"/>
        <v>1.4159999999999999</v>
      </c>
      <c r="Q43" s="5">
        <v>10.1</v>
      </c>
      <c r="R43" s="7">
        <v>10</v>
      </c>
      <c r="S43" s="14">
        <f t="shared" si="5"/>
        <v>1.01</v>
      </c>
    </row>
    <row r="44" spans="1:19" x14ac:dyDescent="0.3">
      <c r="A44" s="3" t="s">
        <v>62</v>
      </c>
      <c r="B44" s="5">
        <v>484238.3</v>
      </c>
      <c r="C44" s="7">
        <v>455711.1</v>
      </c>
      <c r="D44" s="14">
        <f t="shared" si="0"/>
        <v>1.0625993090798096</v>
      </c>
      <c r="E44" s="5">
        <v>14927</v>
      </c>
      <c r="F44" s="7">
        <v>17440.400000000001</v>
      </c>
      <c r="G44" s="14">
        <f t="shared" si="1"/>
        <v>0.85588633288227323</v>
      </c>
      <c r="H44" s="5">
        <v>2508.1</v>
      </c>
      <c r="I44" s="7">
        <v>2331.4</v>
      </c>
      <c r="J44" s="14">
        <f t="shared" si="2"/>
        <v>1.0757913699922792</v>
      </c>
      <c r="K44" s="5">
        <v>667.5</v>
      </c>
      <c r="L44" s="7">
        <v>790.5</v>
      </c>
      <c r="M44" s="14">
        <f t="shared" si="3"/>
        <v>0.84440227703984816</v>
      </c>
      <c r="N44" s="5">
        <v>30.3</v>
      </c>
      <c r="O44" s="7">
        <v>50</v>
      </c>
      <c r="P44" s="14">
        <f t="shared" si="4"/>
        <v>0.60599999999999998</v>
      </c>
      <c r="Q44" s="5">
        <v>10.1</v>
      </c>
      <c r="R44" s="7">
        <v>10</v>
      </c>
      <c r="S44" s="14">
        <f t="shared" si="5"/>
        <v>1.01</v>
      </c>
    </row>
    <row r="45" spans="1:19" x14ac:dyDescent="0.3">
      <c r="A45" s="3" t="s">
        <v>63</v>
      </c>
      <c r="B45" s="5">
        <v>444584.6</v>
      </c>
      <c r="C45" s="7">
        <v>406241.7</v>
      </c>
      <c r="D45" s="14">
        <f t="shared" si="0"/>
        <v>1.094384451423869</v>
      </c>
      <c r="E45" s="5">
        <v>14380.9</v>
      </c>
      <c r="F45" s="7">
        <v>16249.7</v>
      </c>
      <c r="G45" s="14">
        <f t="shared" si="1"/>
        <v>0.88499479990399821</v>
      </c>
      <c r="H45" s="5">
        <v>2447.4</v>
      </c>
      <c r="I45" s="7">
        <v>2001.2</v>
      </c>
      <c r="J45" s="14">
        <f t="shared" si="2"/>
        <v>1.2229662202678393</v>
      </c>
      <c r="K45" s="5">
        <v>707.9</v>
      </c>
      <c r="L45" s="7">
        <v>450.3</v>
      </c>
      <c r="M45" s="14">
        <f t="shared" si="3"/>
        <v>1.5720630690650677</v>
      </c>
      <c r="N45" s="5">
        <v>0</v>
      </c>
      <c r="O45" s="7">
        <v>10</v>
      </c>
      <c r="P45" s="14">
        <f t="shared" si="4"/>
        <v>0</v>
      </c>
      <c r="Q45" s="5">
        <v>0</v>
      </c>
      <c r="R45" s="7">
        <v>10</v>
      </c>
      <c r="S45" s="14">
        <f t="shared" si="5"/>
        <v>0</v>
      </c>
    </row>
    <row r="46" spans="1:19" x14ac:dyDescent="0.3">
      <c r="A46" s="3" t="s">
        <v>64</v>
      </c>
      <c r="B46" s="5">
        <v>475996.1</v>
      </c>
      <c r="C46" s="7">
        <v>444084.2</v>
      </c>
      <c r="D46" s="14">
        <f t="shared" si="0"/>
        <v>1.071860021140135</v>
      </c>
      <c r="E46" s="5">
        <v>14350.6</v>
      </c>
      <c r="F46" s="7">
        <v>17580.5</v>
      </c>
      <c r="G46" s="14">
        <f t="shared" si="1"/>
        <v>0.816279400472114</v>
      </c>
      <c r="H46" s="5">
        <v>2669.9</v>
      </c>
      <c r="I46" s="7">
        <v>2661.6</v>
      </c>
      <c r="J46" s="14">
        <f t="shared" si="2"/>
        <v>1.0031184250075142</v>
      </c>
      <c r="K46" s="5">
        <v>890</v>
      </c>
      <c r="L46" s="7">
        <v>600.4</v>
      </c>
      <c r="M46" s="14">
        <f t="shared" si="3"/>
        <v>1.4823451032644903</v>
      </c>
      <c r="N46" s="5">
        <v>50.6</v>
      </c>
      <c r="O46" s="7">
        <v>80</v>
      </c>
      <c r="P46" s="14">
        <f t="shared" si="4"/>
        <v>0.63250000000000006</v>
      </c>
      <c r="Q46" s="5">
        <v>0</v>
      </c>
      <c r="R46" s="7">
        <v>10</v>
      </c>
      <c r="S46" s="14">
        <f t="shared" si="5"/>
        <v>0</v>
      </c>
    </row>
    <row r="47" spans="1:19" x14ac:dyDescent="0.3">
      <c r="A47" s="3" t="s">
        <v>65</v>
      </c>
      <c r="B47" s="5">
        <v>448225.3</v>
      </c>
      <c r="C47" s="7">
        <v>387630.6</v>
      </c>
      <c r="D47" s="14">
        <f t="shared" si="0"/>
        <v>1.1563207342248008</v>
      </c>
      <c r="E47" s="5">
        <v>13824.7</v>
      </c>
      <c r="F47" s="7">
        <v>15289.1</v>
      </c>
      <c r="G47" s="14">
        <f t="shared" si="1"/>
        <v>0.90421934580845176</v>
      </c>
      <c r="H47" s="5">
        <v>2315.9</v>
      </c>
      <c r="I47" s="7">
        <v>1961.2</v>
      </c>
      <c r="J47" s="14">
        <f t="shared" si="2"/>
        <v>1.1808586579645115</v>
      </c>
      <c r="K47" s="5">
        <v>738.3</v>
      </c>
      <c r="L47" s="7">
        <v>610.4</v>
      </c>
      <c r="M47" s="14">
        <f t="shared" si="3"/>
        <v>1.2095347313237221</v>
      </c>
      <c r="N47" s="5">
        <v>50.6</v>
      </c>
      <c r="O47" s="7">
        <v>30</v>
      </c>
      <c r="P47" s="14">
        <f t="shared" si="4"/>
        <v>1.6866666666666668</v>
      </c>
      <c r="Q47" s="5">
        <v>0</v>
      </c>
      <c r="R47" s="7">
        <v>0</v>
      </c>
      <c r="S47" s="14" t="e">
        <f t="shared" si="5"/>
        <v>#DIV/0!</v>
      </c>
    </row>
    <row r="48" spans="1:19" x14ac:dyDescent="0.3">
      <c r="A48" s="3" t="s">
        <v>66</v>
      </c>
      <c r="B48" s="5">
        <v>480759.4</v>
      </c>
      <c r="C48" s="7">
        <v>457672.3</v>
      </c>
      <c r="D48" s="14">
        <f t="shared" si="0"/>
        <v>1.0504446085113739</v>
      </c>
      <c r="E48" s="5">
        <v>15392.2</v>
      </c>
      <c r="F48" s="7">
        <v>18891.2</v>
      </c>
      <c r="G48" s="14">
        <f t="shared" si="1"/>
        <v>0.81478148555941388</v>
      </c>
      <c r="H48" s="5">
        <v>2589</v>
      </c>
      <c r="I48" s="7">
        <v>2471.5</v>
      </c>
      <c r="J48" s="14">
        <f t="shared" si="2"/>
        <v>1.0475419785555331</v>
      </c>
      <c r="K48" s="5">
        <v>960.8</v>
      </c>
      <c r="L48" s="7">
        <v>910.5</v>
      </c>
      <c r="M48" s="14">
        <f t="shared" si="3"/>
        <v>1.0552443712246018</v>
      </c>
      <c r="N48" s="5">
        <v>151.69999999999999</v>
      </c>
      <c r="O48" s="7">
        <v>190.1</v>
      </c>
      <c r="P48" s="14">
        <f t="shared" si="4"/>
        <v>0.79800105207785377</v>
      </c>
      <c r="Q48" s="5">
        <v>10.1</v>
      </c>
      <c r="R48" s="7">
        <v>30</v>
      </c>
      <c r="S48" s="14">
        <f t="shared" si="5"/>
        <v>0.33666666666666667</v>
      </c>
    </row>
    <row r="49" spans="1:19" x14ac:dyDescent="0.3">
      <c r="A49" s="3" t="s">
        <v>67</v>
      </c>
      <c r="B49" s="5">
        <v>470140.6</v>
      </c>
      <c r="C49" s="7">
        <v>424202.4</v>
      </c>
      <c r="D49" s="14">
        <f t="shared" si="0"/>
        <v>1.1082931166820367</v>
      </c>
      <c r="E49" s="5">
        <v>14724.8</v>
      </c>
      <c r="F49" s="7">
        <v>17450.400000000001</v>
      </c>
      <c r="G49" s="14">
        <f t="shared" si="1"/>
        <v>0.84380873790858646</v>
      </c>
      <c r="H49" s="5">
        <v>2831.7</v>
      </c>
      <c r="I49" s="7">
        <v>2381.4</v>
      </c>
      <c r="J49" s="14">
        <f t="shared" si="2"/>
        <v>1.1890904509952127</v>
      </c>
      <c r="K49" s="5">
        <v>879.8</v>
      </c>
      <c r="L49" s="7">
        <v>710.4</v>
      </c>
      <c r="M49" s="14">
        <f t="shared" si="3"/>
        <v>1.2384572072072071</v>
      </c>
      <c r="N49" s="5">
        <v>121.4</v>
      </c>
      <c r="O49" s="7">
        <v>50</v>
      </c>
      <c r="P49" s="14">
        <f t="shared" si="4"/>
        <v>2.4279999999999999</v>
      </c>
      <c r="Q49" s="5">
        <v>50.6</v>
      </c>
      <c r="R49" s="7">
        <v>20</v>
      </c>
      <c r="S49" s="14">
        <f t="shared" si="5"/>
        <v>2.5300000000000002</v>
      </c>
    </row>
    <row r="50" spans="1:19" x14ac:dyDescent="0.3">
      <c r="A50" s="3" t="s">
        <v>68</v>
      </c>
      <c r="B50" s="5">
        <v>501997</v>
      </c>
      <c r="C50" s="7">
        <v>476753.6</v>
      </c>
      <c r="D50" s="14">
        <f t="shared" si="0"/>
        <v>1.052948525192049</v>
      </c>
      <c r="E50" s="5">
        <v>16585.599999999999</v>
      </c>
      <c r="F50" s="7">
        <v>21452.799999999999</v>
      </c>
      <c r="G50" s="14">
        <f t="shared" si="1"/>
        <v>0.77312052505966578</v>
      </c>
      <c r="H50" s="5">
        <v>3155.3</v>
      </c>
      <c r="I50" s="7">
        <v>2721.6</v>
      </c>
      <c r="J50" s="14">
        <f t="shared" si="2"/>
        <v>1.1593547912992359</v>
      </c>
      <c r="K50" s="5">
        <v>1173.0999999999999</v>
      </c>
      <c r="L50" s="7">
        <v>1080.5999999999999</v>
      </c>
      <c r="M50" s="14">
        <f t="shared" si="3"/>
        <v>1.0856005922635572</v>
      </c>
      <c r="N50" s="5">
        <v>151.69999999999999</v>
      </c>
      <c r="O50" s="7">
        <v>90.1</v>
      </c>
      <c r="P50" s="14">
        <f t="shared" si="4"/>
        <v>1.6836847946725859</v>
      </c>
      <c r="Q50" s="5">
        <v>30.3</v>
      </c>
      <c r="R50" s="7">
        <v>60</v>
      </c>
      <c r="S50" s="14">
        <f t="shared" si="5"/>
        <v>0.505</v>
      </c>
    </row>
    <row r="51" spans="1:19" x14ac:dyDescent="0.3">
      <c r="A51" s="3" t="s">
        <v>69</v>
      </c>
      <c r="B51" s="5">
        <v>492187.3</v>
      </c>
      <c r="C51" s="7">
        <v>454750.5</v>
      </c>
      <c r="D51" s="14">
        <f t="shared" si="0"/>
        <v>1.0823238237231185</v>
      </c>
      <c r="E51" s="5">
        <v>16868.8</v>
      </c>
      <c r="F51" s="7">
        <v>19651.7</v>
      </c>
      <c r="G51" s="14">
        <f t="shared" si="1"/>
        <v>0.85838884167781915</v>
      </c>
      <c r="H51" s="5">
        <v>3175.5</v>
      </c>
      <c r="I51" s="7">
        <v>3071.8</v>
      </c>
      <c r="J51" s="14">
        <f t="shared" si="2"/>
        <v>1.033758708249235</v>
      </c>
      <c r="K51" s="5">
        <v>1608</v>
      </c>
      <c r="L51" s="7">
        <v>1200.7</v>
      </c>
      <c r="M51" s="14">
        <f t="shared" si="3"/>
        <v>1.3392187890397267</v>
      </c>
      <c r="N51" s="5">
        <v>424.8</v>
      </c>
      <c r="O51" s="7">
        <v>170.1</v>
      </c>
      <c r="P51" s="14">
        <f t="shared" si="4"/>
        <v>2.4973544973544977</v>
      </c>
      <c r="Q51" s="5">
        <v>70.8</v>
      </c>
      <c r="R51" s="7">
        <v>110.1</v>
      </c>
      <c r="S51" s="14">
        <f t="shared" si="5"/>
        <v>0.64305177111716627</v>
      </c>
    </row>
    <row r="52" spans="1:19" x14ac:dyDescent="0.3">
      <c r="A52" s="3" t="s">
        <v>70</v>
      </c>
      <c r="B52" s="5">
        <v>493785.1</v>
      </c>
      <c r="C52" s="7">
        <v>500637.8</v>
      </c>
      <c r="D52" s="14">
        <f t="shared" si="0"/>
        <v>0.98631206033583563</v>
      </c>
      <c r="E52" s="5">
        <v>16363.1</v>
      </c>
      <c r="F52" s="7">
        <v>21773</v>
      </c>
      <c r="G52" s="14">
        <f t="shared" si="1"/>
        <v>0.75153171359022641</v>
      </c>
      <c r="H52" s="5">
        <v>3307</v>
      </c>
      <c r="I52" s="7">
        <v>3772.2</v>
      </c>
      <c r="J52" s="14">
        <f t="shared" si="2"/>
        <v>0.87667674036371357</v>
      </c>
      <c r="K52" s="5">
        <v>1577.7</v>
      </c>
      <c r="L52" s="7">
        <v>1631</v>
      </c>
      <c r="M52" s="14">
        <f t="shared" si="3"/>
        <v>0.96732066217044765</v>
      </c>
      <c r="N52" s="5">
        <v>161.80000000000001</v>
      </c>
      <c r="O52" s="7">
        <v>300.2</v>
      </c>
      <c r="P52" s="14">
        <f t="shared" si="4"/>
        <v>0.53897401732178551</v>
      </c>
      <c r="Q52" s="5">
        <v>101.1</v>
      </c>
      <c r="R52" s="7">
        <v>90.1</v>
      </c>
      <c r="S52" s="14">
        <f t="shared" si="5"/>
        <v>1.1220865704772476</v>
      </c>
    </row>
    <row r="53" spans="1:19" x14ac:dyDescent="0.3">
      <c r="A53" s="3" t="s">
        <v>71</v>
      </c>
      <c r="B53" s="5">
        <v>499933.9</v>
      </c>
      <c r="C53" s="7">
        <v>469179.1</v>
      </c>
      <c r="D53" s="14">
        <f t="shared" si="0"/>
        <v>1.0655502344413894</v>
      </c>
      <c r="E53" s="5">
        <v>17687.900000000001</v>
      </c>
      <c r="F53" s="7">
        <v>20632.3</v>
      </c>
      <c r="G53" s="14">
        <f t="shared" si="1"/>
        <v>0.857291722202566</v>
      </c>
      <c r="H53" s="5">
        <v>3387.9</v>
      </c>
      <c r="I53" s="7">
        <v>3071.8</v>
      </c>
      <c r="J53" s="14">
        <f t="shared" si="2"/>
        <v>1.1029038348850837</v>
      </c>
      <c r="K53" s="5">
        <v>1567.5</v>
      </c>
      <c r="L53" s="7">
        <v>1190.7</v>
      </c>
      <c r="M53" s="14">
        <f t="shared" si="3"/>
        <v>1.3164525069286974</v>
      </c>
      <c r="N53" s="5">
        <v>161.80000000000001</v>
      </c>
      <c r="O53" s="7">
        <v>270.2</v>
      </c>
      <c r="P53" s="14">
        <f t="shared" si="4"/>
        <v>0.5988156920799409</v>
      </c>
      <c r="Q53" s="5">
        <v>40.5</v>
      </c>
      <c r="R53" s="7">
        <v>70</v>
      </c>
      <c r="S53" s="14">
        <f t="shared" si="5"/>
        <v>0.57857142857142863</v>
      </c>
    </row>
    <row r="54" spans="1:19" x14ac:dyDescent="0.3">
      <c r="A54" s="3" t="s">
        <v>72</v>
      </c>
      <c r="B54" s="5">
        <v>504333.2</v>
      </c>
      <c r="C54" s="7">
        <v>520719.8</v>
      </c>
      <c r="D54" s="14">
        <f t="shared" si="0"/>
        <v>0.96853086823278089</v>
      </c>
      <c r="E54" s="5">
        <v>18163.2</v>
      </c>
      <c r="F54" s="7">
        <v>24254.400000000001</v>
      </c>
      <c r="G54" s="14">
        <f t="shared" si="1"/>
        <v>0.74886206214130213</v>
      </c>
      <c r="H54" s="5">
        <v>3489</v>
      </c>
      <c r="I54" s="7">
        <v>3632.2</v>
      </c>
      <c r="J54" s="14">
        <f t="shared" si="2"/>
        <v>0.96057485821265354</v>
      </c>
      <c r="K54" s="5">
        <v>1314.7</v>
      </c>
      <c r="L54" s="7">
        <v>1601</v>
      </c>
      <c r="M54" s="14">
        <f t="shared" si="3"/>
        <v>0.8211742660836977</v>
      </c>
      <c r="N54" s="5">
        <v>192.2</v>
      </c>
      <c r="O54" s="7">
        <v>270.2</v>
      </c>
      <c r="P54" s="14">
        <f t="shared" si="4"/>
        <v>0.71132494448556627</v>
      </c>
      <c r="Q54" s="5">
        <v>40.5</v>
      </c>
      <c r="R54" s="7">
        <v>70</v>
      </c>
      <c r="S54" s="14">
        <f t="shared" si="5"/>
        <v>0.57857142857142863</v>
      </c>
    </row>
    <row r="55" spans="1:19" x14ac:dyDescent="0.3">
      <c r="A55" s="3" t="s">
        <v>73</v>
      </c>
      <c r="B55" s="5">
        <v>496262.8</v>
      </c>
      <c r="C55" s="7">
        <v>500757.9</v>
      </c>
      <c r="D55" s="14">
        <f t="shared" si="0"/>
        <v>0.99102340672009359</v>
      </c>
      <c r="E55" s="5">
        <v>17698</v>
      </c>
      <c r="F55" s="7">
        <v>21252.6</v>
      </c>
      <c r="G55" s="14">
        <f t="shared" si="1"/>
        <v>0.83274517000272918</v>
      </c>
      <c r="H55" s="5">
        <v>3064.3</v>
      </c>
      <c r="I55" s="7">
        <v>3362</v>
      </c>
      <c r="J55" s="14">
        <f t="shared" si="2"/>
        <v>0.91145151695419402</v>
      </c>
      <c r="K55" s="5">
        <v>1294.5</v>
      </c>
      <c r="L55" s="7">
        <v>1230.7</v>
      </c>
      <c r="M55" s="14">
        <f t="shared" si="3"/>
        <v>1.0518404160234012</v>
      </c>
      <c r="N55" s="5">
        <v>111.2</v>
      </c>
      <c r="O55" s="7">
        <v>120.1</v>
      </c>
      <c r="P55" s="14">
        <f t="shared" si="4"/>
        <v>0.9258950874271441</v>
      </c>
      <c r="Q55" s="5">
        <v>50.6</v>
      </c>
      <c r="R55" s="7">
        <v>50</v>
      </c>
      <c r="S55" s="14">
        <f t="shared" si="5"/>
        <v>1.012</v>
      </c>
    </row>
    <row r="56" spans="1:19" x14ac:dyDescent="0.3">
      <c r="A56" s="3" t="s">
        <v>74</v>
      </c>
      <c r="B56" s="5">
        <v>506517.6</v>
      </c>
      <c r="C56" s="7">
        <v>445395</v>
      </c>
      <c r="D56" s="14">
        <f t="shared" si="0"/>
        <v>1.1372323443235779</v>
      </c>
      <c r="E56" s="5">
        <v>18001.400000000001</v>
      </c>
      <c r="F56" s="7">
        <v>19911.8</v>
      </c>
      <c r="G56" s="14">
        <f t="shared" si="1"/>
        <v>0.9040568908888198</v>
      </c>
      <c r="H56" s="5">
        <v>3428.4</v>
      </c>
      <c r="I56" s="7">
        <v>3001.8</v>
      </c>
      <c r="J56" s="14">
        <f t="shared" si="2"/>
        <v>1.1421147311613031</v>
      </c>
      <c r="K56" s="5">
        <v>1264.0999999999999</v>
      </c>
      <c r="L56" s="7">
        <v>1080.5999999999999</v>
      </c>
      <c r="M56" s="14">
        <f t="shared" si="3"/>
        <v>1.1698130668147326</v>
      </c>
      <c r="N56" s="5">
        <v>70.8</v>
      </c>
      <c r="O56" s="7">
        <v>190.1</v>
      </c>
      <c r="P56" s="14">
        <f t="shared" si="4"/>
        <v>0.37243556023145713</v>
      </c>
      <c r="Q56" s="5">
        <v>40.5</v>
      </c>
      <c r="R56" s="7">
        <v>60</v>
      </c>
      <c r="S56" s="14">
        <f t="shared" si="5"/>
        <v>0.67500000000000004</v>
      </c>
    </row>
    <row r="57" spans="1:19" x14ac:dyDescent="0.3">
      <c r="A57" s="3" t="s">
        <v>75</v>
      </c>
      <c r="B57" s="5">
        <v>477705.2</v>
      </c>
      <c r="C57" s="7">
        <v>434788.7</v>
      </c>
      <c r="D57" s="14">
        <f t="shared" si="0"/>
        <v>1.0987065671209946</v>
      </c>
      <c r="E57" s="5">
        <v>17242.900000000001</v>
      </c>
      <c r="F57" s="7">
        <v>19761.8</v>
      </c>
      <c r="G57" s="14">
        <f t="shared" si="1"/>
        <v>0.87253691465352357</v>
      </c>
      <c r="H57" s="5">
        <v>3003.6</v>
      </c>
      <c r="I57" s="7">
        <v>2341.4</v>
      </c>
      <c r="J57" s="14">
        <f t="shared" si="2"/>
        <v>1.2828222431024172</v>
      </c>
      <c r="K57" s="5">
        <v>1031.5</v>
      </c>
      <c r="L57" s="7">
        <v>820.5</v>
      </c>
      <c r="M57" s="14">
        <f t="shared" si="3"/>
        <v>1.2571602681291896</v>
      </c>
      <c r="N57" s="5">
        <v>131.5</v>
      </c>
      <c r="O57" s="7">
        <v>80</v>
      </c>
      <c r="P57" s="14">
        <f t="shared" si="4"/>
        <v>1.64375</v>
      </c>
      <c r="Q57" s="5">
        <v>10.1</v>
      </c>
      <c r="R57" s="7">
        <v>20</v>
      </c>
      <c r="S57" s="14">
        <f t="shared" si="5"/>
        <v>0.505</v>
      </c>
    </row>
    <row r="58" spans="1:19" x14ac:dyDescent="0.3">
      <c r="A58" s="3" t="s">
        <v>76</v>
      </c>
      <c r="B58" s="5">
        <v>440984.3</v>
      </c>
      <c r="C58" s="7">
        <v>438000.6</v>
      </c>
      <c r="D58" s="14">
        <f t="shared" si="0"/>
        <v>1.0068120911249894</v>
      </c>
      <c r="E58" s="5">
        <v>15766.4</v>
      </c>
      <c r="F58" s="7">
        <v>19941.900000000001</v>
      </c>
      <c r="G58" s="14">
        <f t="shared" si="1"/>
        <v>0.79061674163444795</v>
      </c>
      <c r="H58" s="5">
        <v>2902.5</v>
      </c>
      <c r="I58" s="7">
        <v>2411.4</v>
      </c>
      <c r="J58" s="14">
        <f t="shared" si="2"/>
        <v>1.2036576262751928</v>
      </c>
      <c r="K58" s="5">
        <v>910.2</v>
      </c>
      <c r="L58" s="7">
        <v>770.5</v>
      </c>
      <c r="M58" s="14">
        <f t="shared" si="3"/>
        <v>1.1813108371187542</v>
      </c>
      <c r="N58" s="5">
        <v>91</v>
      </c>
      <c r="O58" s="7">
        <v>100.1</v>
      </c>
      <c r="P58" s="14">
        <f t="shared" si="4"/>
        <v>0.90909090909090917</v>
      </c>
      <c r="Q58" s="5">
        <v>20.2</v>
      </c>
      <c r="R58" s="7">
        <v>0</v>
      </c>
      <c r="S58" s="14" t="e">
        <f t="shared" si="5"/>
        <v>#DIV/0!</v>
      </c>
    </row>
    <row r="59" spans="1:19" x14ac:dyDescent="0.3">
      <c r="A59" s="3" t="s">
        <v>77</v>
      </c>
      <c r="B59" s="5">
        <v>493734.6</v>
      </c>
      <c r="C59" s="7">
        <v>398056.8</v>
      </c>
      <c r="D59" s="14">
        <f t="shared" si="0"/>
        <v>1.2403621794678548</v>
      </c>
      <c r="E59" s="5">
        <v>17748.599999999999</v>
      </c>
      <c r="F59" s="7">
        <v>18571</v>
      </c>
      <c r="G59" s="14">
        <f t="shared" si="1"/>
        <v>0.95571590113617999</v>
      </c>
      <c r="H59" s="5">
        <v>3458.7</v>
      </c>
      <c r="I59" s="7">
        <v>2201.3000000000002</v>
      </c>
      <c r="J59" s="14">
        <f t="shared" si="2"/>
        <v>1.5712079225911959</v>
      </c>
      <c r="K59" s="5">
        <v>970.9</v>
      </c>
      <c r="L59" s="7">
        <v>710.4</v>
      </c>
      <c r="M59" s="14">
        <f t="shared" si="3"/>
        <v>1.3666948198198199</v>
      </c>
      <c r="N59" s="5">
        <v>80.900000000000006</v>
      </c>
      <c r="O59" s="7">
        <v>50</v>
      </c>
      <c r="P59" s="14">
        <f t="shared" si="4"/>
        <v>1.6180000000000001</v>
      </c>
      <c r="Q59" s="5">
        <v>20.2</v>
      </c>
      <c r="R59" s="7">
        <v>10</v>
      </c>
      <c r="S59" s="14">
        <f t="shared" si="5"/>
        <v>2.02</v>
      </c>
    </row>
    <row r="60" spans="1:19" x14ac:dyDescent="0.3">
      <c r="A60" s="3" t="s">
        <v>78</v>
      </c>
      <c r="B60" s="5">
        <v>459744.2</v>
      </c>
      <c r="C60" s="7">
        <v>413756.2</v>
      </c>
      <c r="D60" s="14">
        <f t="shared" si="0"/>
        <v>1.1111475791782697</v>
      </c>
      <c r="E60" s="5">
        <v>17000.2</v>
      </c>
      <c r="F60" s="7">
        <v>19101.400000000001</v>
      </c>
      <c r="G60" s="14">
        <f t="shared" si="1"/>
        <v>0.88999759179955396</v>
      </c>
      <c r="H60" s="5">
        <v>3155.3</v>
      </c>
      <c r="I60" s="7">
        <v>2531.5</v>
      </c>
      <c r="J60" s="14">
        <f t="shared" si="2"/>
        <v>1.2464151688722103</v>
      </c>
      <c r="K60" s="5">
        <v>1395.6</v>
      </c>
      <c r="L60" s="7">
        <v>910.5</v>
      </c>
      <c r="M60" s="14">
        <f t="shared" si="3"/>
        <v>1.5327841845140031</v>
      </c>
      <c r="N60" s="5">
        <v>141.6</v>
      </c>
      <c r="O60" s="7">
        <v>100.1</v>
      </c>
      <c r="P60" s="14">
        <f t="shared" si="4"/>
        <v>1.4145854145854146</v>
      </c>
      <c r="Q60" s="5">
        <v>80.900000000000006</v>
      </c>
      <c r="R60" s="7">
        <v>110.1</v>
      </c>
      <c r="S60" s="14">
        <f t="shared" si="5"/>
        <v>0.73478655767484113</v>
      </c>
    </row>
    <row r="61" spans="1:19" x14ac:dyDescent="0.3">
      <c r="A61" s="3" t="s">
        <v>79</v>
      </c>
      <c r="B61" s="5">
        <v>468148.3</v>
      </c>
      <c r="C61" s="7">
        <v>383738.3</v>
      </c>
      <c r="D61" s="14">
        <f t="shared" si="0"/>
        <v>1.219967618556709</v>
      </c>
      <c r="E61" s="5">
        <v>16221.5</v>
      </c>
      <c r="F61" s="7">
        <v>16399.8</v>
      </c>
      <c r="G61" s="14">
        <f t="shared" si="1"/>
        <v>0.98912791619410001</v>
      </c>
      <c r="H61" s="5">
        <v>2659.8</v>
      </c>
      <c r="I61" s="7">
        <v>2501.5</v>
      </c>
      <c r="J61" s="14">
        <f t="shared" si="2"/>
        <v>1.0632820307815312</v>
      </c>
      <c r="K61" s="5">
        <v>1072</v>
      </c>
      <c r="L61" s="7">
        <v>910.5</v>
      </c>
      <c r="M61" s="14">
        <f t="shared" si="3"/>
        <v>1.1773750686436024</v>
      </c>
      <c r="N61" s="5">
        <v>80.900000000000006</v>
      </c>
      <c r="O61" s="7">
        <v>110.1</v>
      </c>
      <c r="P61" s="14">
        <f t="shared" si="4"/>
        <v>0.73478655767484113</v>
      </c>
      <c r="Q61" s="5">
        <v>30.3</v>
      </c>
      <c r="R61" s="7">
        <v>30</v>
      </c>
      <c r="S61" s="14">
        <f t="shared" si="5"/>
        <v>1.01</v>
      </c>
    </row>
    <row r="62" spans="1:19" x14ac:dyDescent="0.3">
      <c r="A62" s="3" t="s">
        <v>80</v>
      </c>
      <c r="B62" s="5">
        <v>418725.3</v>
      </c>
      <c r="C62" s="7">
        <v>368559.3</v>
      </c>
      <c r="D62" s="14">
        <f t="shared" si="0"/>
        <v>1.1361137814186211</v>
      </c>
      <c r="E62" s="5">
        <v>14431.5</v>
      </c>
      <c r="F62" s="7">
        <v>15929.5</v>
      </c>
      <c r="G62" s="14">
        <f t="shared" si="1"/>
        <v>0.90596063906588409</v>
      </c>
      <c r="H62" s="5">
        <v>2427.1999999999998</v>
      </c>
      <c r="I62" s="7">
        <v>2371.4</v>
      </c>
      <c r="J62" s="14">
        <f t="shared" si="2"/>
        <v>1.0235304039807707</v>
      </c>
      <c r="K62" s="5">
        <v>1142.8</v>
      </c>
      <c r="L62" s="7">
        <v>880.5</v>
      </c>
      <c r="M62" s="14">
        <f t="shared" si="3"/>
        <v>1.2978989210675751</v>
      </c>
      <c r="N62" s="5">
        <v>91</v>
      </c>
      <c r="O62" s="7">
        <v>90.1</v>
      </c>
      <c r="P62" s="14">
        <f t="shared" si="4"/>
        <v>1.0099889012208658</v>
      </c>
      <c r="Q62" s="5">
        <v>10.1</v>
      </c>
      <c r="R62" s="7">
        <v>20</v>
      </c>
      <c r="S62" s="14">
        <f t="shared" si="5"/>
        <v>0.505</v>
      </c>
    </row>
    <row r="63" spans="1:19" x14ac:dyDescent="0.3">
      <c r="A63" s="3" t="s">
        <v>81</v>
      </c>
      <c r="B63" s="5">
        <v>434785</v>
      </c>
      <c r="C63" s="7">
        <v>381476.9</v>
      </c>
      <c r="D63" s="14">
        <f t="shared" si="0"/>
        <v>1.1397413578646569</v>
      </c>
      <c r="E63" s="5">
        <v>15088.8</v>
      </c>
      <c r="F63" s="7">
        <v>16920.099999999999</v>
      </c>
      <c r="G63" s="14">
        <f t="shared" si="1"/>
        <v>0.89176777915024141</v>
      </c>
      <c r="H63" s="5">
        <v>2953</v>
      </c>
      <c r="I63" s="7">
        <v>2471.5</v>
      </c>
      <c r="J63" s="14">
        <f t="shared" si="2"/>
        <v>1.1948209589318228</v>
      </c>
      <c r="K63" s="5">
        <v>1314.7</v>
      </c>
      <c r="L63" s="7">
        <v>800.5</v>
      </c>
      <c r="M63" s="14">
        <f t="shared" si="3"/>
        <v>1.6423485321673954</v>
      </c>
      <c r="N63" s="5">
        <v>192.2</v>
      </c>
      <c r="O63" s="7">
        <v>110.1</v>
      </c>
      <c r="P63" s="14">
        <f t="shared" si="4"/>
        <v>1.745685740236149</v>
      </c>
      <c r="Q63" s="5">
        <v>40.5</v>
      </c>
      <c r="R63" s="7">
        <v>60</v>
      </c>
      <c r="S63" s="14">
        <f t="shared" si="5"/>
        <v>0.67500000000000004</v>
      </c>
    </row>
    <row r="64" spans="1:19" x14ac:dyDescent="0.3">
      <c r="A64" s="3" t="s">
        <v>82</v>
      </c>
      <c r="B64" s="5">
        <v>471374.4</v>
      </c>
      <c r="C64" s="7">
        <v>365717.6</v>
      </c>
      <c r="D64" s="14">
        <f t="shared" si="0"/>
        <v>1.2889026943193329</v>
      </c>
      <c r="E64" s="5">
        <v>16737.3</v>
      </c>
      <c r="F64" s="7">
        <v>16449.8</v>
      </c>
      <c r="G64" s="14">
        <f t="shared" si="1"/>
        <v>1.0174774161387981</v>
      </c>
      <c r="H64" s="5">
        <v>3802.5</v>
      </c>
      <c r="I64" s="7">
        <v>2791.7</v>
      </c>
      <c r="J64" s="14">
        <f t="shared" si="2"/>
        <v>1.3620732886771503</v>
      </c>
      <c r="K64" s="5">
        <v>2659.8</v>
      </c>
      <c r="L64" s="7">
        <v>1470.9</v>
      </c>
      <c r="M64" s="14">
        <f t="shared" si="3"/>
        <v>1.8082806445033652</v>
      </c>
      <c r="N64" s="5">
        <v>434.9</v>
      </c>
      <c r="O64" s="7">
        <v>180.1</v>
      </c>
      <c r="P64" s="14">
        <f t="shared" si="4"/>
        <v>2.4147695724597447</v>
      </c>
      <c r="Q64" s="5">
        <v>121.4</v>
      </c>
      <c r="R64" s="7">
        <v>80</v>
      </c>
      <c r="S64" s="14">
        <f t="shared" si="5"/>
        <v>1.5175000000000001</v>
      </c>
    </row>
    <row r="65" spans="1:19" x14ac:dyDescent="0.3">
      <c r="A65" s="3" t="s">
        <v>83</v>
      </c>
      <c r="B65" s="5">
        <v>420869.3</v>
      </c>
      <c r="C65" s="7">
        <v>371831.2</v>
      </c>
      <c r="D65" s="14">
        <f t="shared" si="0"/>
        <v>1.1318826930069343</v>
      </c>
      <c r="E65" s="5">
        <v>15463</v>
      </c>
      <c r="F65" s="7">
        <v>17540.400000000001</v>
      </c>
      <c r="G65" s="14">
        <f t="shared" si="1"/>
        <v>0.88156484458735251</v>
      </c>
      <c r="H65" s="5">
        <v>2953</v>
      </c>
      <c r="I65" s="7">
        <v>3372</v>
      </c>
      <c r="J65" s="14">
        <f t="shared" si="2"/>
        <v>0.87574139976275212</v>
      </c>
      <c r="K65" s="5">
        <v>1820.4</v>
      </c>
      <c r="L65" s="7">
        <v>1751</v>
      </c>
      <c r="M65" s="14">
        <f t="shared" si="3"/>
        <v>1.0396344945745288</v>
      </c>
      <c r="N65" s="5">
        <v>394.4</v>
      </c>
      <c r="O65" s="7">
        <v>420.3</v>
      </c>
      <c r="P65" s="14">
        <f t="shared" si="4"/>
        <v>0.93837734951225305</v>
      </c>
      <c r="Q65" s="5">
        <v>141.6</v>
      </c>
      <c r="R65" s="7">
        <v>150.1</v>
      </c>
      <c r="S65" s="14">
        <f t="shared" si="5"/>
        <v>0.94337108594270491</v>
      </c>
    </row>
    <row r="66" spans="1:19" x14ac:dyDescent="0.3">
      <c r="A66" s="3" t="s">
        <v>84</v>
      </c>
      <c r="B66" s="5">
        <v>434299.5</v>
      </c>
      <c r="C66" s="7">
        <v>361975.3</v>
      </c>
      <c r="D66" s="14">
        <f t="shared" si="0"/>
        <v>1.1998042407865952</v>
      </c>
      <c r="E66" s="5">
        <v>14431.5</v>
      </c>
      <c r="F66" s="7">
        <v>15909.5</v>
      </c>
      <c r="G66" s="14">
        <f t="shared" si="1"/>
        <v>0.90709953172632707</v>
      </c>
      <c r="H66" s="5">
        <v>2771</v>
      </c>
      <c r="I66" s="7">
        <v>2811.7</v>
      </c>
      <c r="J66" s="14">
        <f t="shared" si="2"/>
        <v>0.98552477149055739</v>
      </c>
      <c r="K66" s="5">
        <v>1142.8</v>
      </c>
      <c r="L66" s="7">
        <v>1310.8</v>
      </c>
      <c r="M66" s="14">
        <f t="shared" si="3"/>
        <v>0.87183399450717114</v>
      </c>
      <c r="N66" s="5">
        <v>222.5</v>
      </c>
      <c r="O66" s="7">
        <v>230.1</v>
      </c>
      <c r="P66" s="14">
        <f t="shared" si="4"/>
        <v>0.96697088222511951</v>
      </c>
      <c r="Q66" s="5">
        <v>60.7</v>
      </c>
      <c r="R66" s="7">
        <v>100.1</v>
      </c>
      <c r="S66" s="14">
        <f t="shared" si="5"/>
        <v>0.60639360639360651</v>
      </c>
    </row>
    <row r="67" spans="1:19" x14ac:dyDescent="0.3">
      <c r="A67" s="3" t="s">
        <v>85</v>
      </c>
      <c r="B67" s="5">
        <v>409431.3</v>
      </c>
      <c r="C67" s="7">
        <v>348647.4</v>
      </c>
      <c r="D67" s="14">
        <f t="shared" ref="D67:D130" si="6">B67/C67</f>
        <v>1.1743420429924329</v>
      </c>
      <c r="E67" s="5">
        <v>13996.6</v>
      </c>
      <c r="F67" s="7">
        <v>15459.2</v>
      </c>
      <c r="G67" s="14">
        <f t="shared" ref="G67:G130" si="7">E67/F67</f>
        <v>0.90538967087559508</v>
      </c>
      <c r="H67" s="5">
        <v>2781.1</v>
      </c>
      <c r="I67" s="7">
        <v>2631.6</v>
      </c>
      <c r="J67" s="14">
        <f t="shared" ref="J67:J130" si="8">H67/I67</f>
        <v>1.0568095455236357</v>
      </c>
      <c r="K67" s="5">
        <v>1486.6</v>
      </c>
      <c r="L67" s="7">
        <v>960.6</v>
      </c>
      <c r="M67" s="14">
        <f t="shared" ref="M67:M130" si="9">K67/L67</f>
        <v>1.5475744326462626</v>
      </c>
      <c r="N67" s="5">
        <v>232.6</v>
      </c>
      <c r="O67" s="7">
        <v>110.1</v>
      </c>
      <c r="P67" s="14">
        <f t="shared" ref="P67:P130" si="10">N67/O67</f>
        <v>2.1126248864668482</v>
      </c>
      <c r="Q67" s="5">
        <v>60.7</v>
      </c>
      <c r="R67" s="7">
        <v>20</v>
      </c>
      <c r="S67" s="14">
        <f t="shared" ref="S67:S130" si="11">Q67/R67</f>
        <v>3.0350000000000001</v>
      </c>
    </row>
    <row r="68" spans="1:19" x14ac:dyDescent="0.3">
      <c r="A68" s="3" t="s">
        <v>86</v>
      </c>
      <c r="B68" s="5">
        <v>417056.6</v>
      </c>
      <c r="C68" s="7">
        <v>367528.7</v>
      </c>
      <c r="D68" s="14">
        <f t="shared" si="6"/>
        <v>1.1347592718609458</v>
      </c>
      <c r="E68" s="5">
        <v>14987.7</v>
      </c>
      <c r="F68" s="7">
        <v>16399.8</v>
      </c>
      <c r="G68" s="14">
        <f t="shared" si="7"/>
        <v>0.91389529140599279</v>
      </c>
      <c r="H68" s="5">
        <v>3114.9</v>
      </c>
      <c r="I68" s="7">
        <v>3442</v>
      </c>
      <c r="J68" s="14">
        <f t="shared" si="8"/>
        <v>0.90496804183614177</v>
      </c>
      <c r="K68" s="5">
        <v>2053</v>
      </c>
      <c r="L68" s="7">
        <v>1751</v>
      </c>
      <c r="M68" s="14">
        <f t="shared" si="9"/>
        <v>1.1724728726442033</v>
      </c>
      <c r="N68" s="5">
        <v>465.2</v>
      </c>
      <c r="O68" s="7">
        <v>280.2</v>
      </c>
      <c r="P68" s="14">
        <f t="shared" si="10"/>
        <v>1.6602426837972877</v>
      </c>
      <c r="Q68" s="5">
        <v>91</v>
      </c>
      <c r="R68" s="7">
        <v>80</v>
      </c>
      <c r="S68" s="14">
        <f t="shared" si="11"/>
        <v>1.1375</v>
      </c>
    </row>
    <row r="69" spans="1:19" x14ac:dyDescent="0.3">
      <c r="A69" s="3" t="s">
        <v>87</v>
      </c>
      <c r="B69" s="5">
        <v>407439</v>
      </c>
      <c r="C69" s="7">
        <v>341143</v>
      </c>
      <c r="D69" s="14">
        <f t="shared" si="6"/>
        <v>1.1943349269954242</v>
      </c>
      <c r="E69" s="5">
        <v>13491</v>
      </c>
      <c r="F69" s="7">
        <v>14788.8</v>
      </c>
      <c r="G69" s="14">
        <f t="shared" si="7"/>
        <v>0.91224440116845185</v>
      </c>
      <c r="H69" s="5">
        <v>3145.2</v>
      </c>
      <c r="I69" s="7">
        <v>2671.6</v>
      </c>
      <c r="J69" s="14">
        <f t="shared" si="8"/>
        <v>1.1772720467135798</v>
      </c>
      <c r="K69" s="5">
        <v>1537.2</v>
      </c>
      <c r="L69" s="7">
        <v>1310.8</v>
      </c>
      <c r="M69" s="14">
        <f t="shared" si="9"/>
        <v>1.1727189502593836</v>
      </c>
      <c r="N69" s="5">
        <v>333.7</v>
      </c>
      <c r="O69" s="7">
        <v>240.1</v>
      </c>
      <c r="P69" s="14">
        <f t="shared" si="10"/>
        <v>1.3898375676801333</v>
      </c>
      <c r="Q69" s="5">
        <v>50.6</v>
      </c>
      <c r="R69" s="7">
        <v>30</v>
      </c>
      <c r="S69" s="14">
        <f t="shared" si="11"/>
        <v>1.6866666666666668</v>
      </c>
    </row>
    <row r="70" spans="1:19" x14ac:dyDescent="0.3">
      <c r="A70" s="3" t="s">
        <v>88</v>
      </c>
      <c r="B70" s="5">
        <v>397406.7</v>
      </c>
      <c r="C70" s="7">
        <v>351329</v>
      </c>
      <c r="D70" s="14">
        <f t="shared" si="6"/>
        <v>1.1311525663978779</v>
      </c>
      <c r="E70" s="5">
        <v>12803.3</v>
      </c>
      <c r="F70" s="7">
        <v>15779.4</v>
      </c>
      <c r="G70" s="14">
        <f t="shared" si="7"/>
        <v>0.81139333561478888</v>
      </c>
      <c r="H70" s="5">
        <v>2680</v>
      </c>
      <c r="I70" s="7">
        <v>2541.5</v>
      </c>
      <c r="J70" s="14">
        <f t="shared" si="8"/>
        <v>1.0544953767460161</v>
      </c>
      <c r="K70" s="5">
        <v>1142.8</v>
      </c>
      <c r="L70" s="7">
        <v>1100.7</v>
      </c>
      <c r="M70" s="14">
        <f t="shared" si="9"/>
        <v>1.0382483873898427</v>
      </c>
      <c r="N70" s="5">
        <v>161.80000000000001</v>
      </c>
      <c r="O70" s="7">
        <v>160.1</v>
      </c>
      <c r="P70" s="14">
        <f t="shared" si="10"/>
        <v>1.0106183635227983</v>
      </c>
      <c r="Q70" s="5">
        <v>40.5</v>
      </c>
      <c r="R70" s="7">
        <v>90.1</v>
      </c>
      <c r="S70" s="14">
        <f t="shared" si="11"/>
        <v>0.44950055493895674</v>
      </c>
    </row>
    <row r="71" spans="1:19" x14ac:dyDescent="0.3">
      <c r="A71" s="3" t="s">
        <v>89</v>
      </c>
      <c r="B71" s="5">
        <v>415569.9</v>
      </c>
      <c r="C71" s="7">
        <v>358623.3</v>
      </c>
      <c r="D71" s="14">
        <f t="shared" si="6"/>
        <v>1.1587922480218102</v>
      </c>
      <c r="E71" s="5">
        <v>14006.7</v>
      </c>
      <c r="F71" s="7">
        <v>14728.8</v>
      </c>
      <c r="G71" s="14">
        <f t="shared" si="7"/>
        <v>0.95097360273749398</v>
      </c>
      <c r="H71" s="5">
        <v>2629.4</v>
      </c>
      <c r="I71" s="7">
        <v>2411.4</v>
      </c>
      <c r="J71" s="14">
        <f t="shared" si="8"/>
        <v>1.0904039147383262</v>
      </c>
      <c r="K71" s="5">
        <v>1456.3</v>
      </c>
      <c r="L71" s="7">
        <v>1220.7</v>
      </c>
      <c r="M71" s="14">
        <f t="shared" si="9"/>
        <v>1.193004014090276</v>
      </c>
      <c r="N71" s="5">
        <v>252.8</v>
      </c>
      <c r="O71" s="7">
        <v>90.1</v>
      </c>
      <c r="P71" s="14">
        <f t="shared" si="10"/>
        <v>2.8057713651498339</v>
      </c>
      <c r="Q71" s="5">
        <v>50.6</v>
      </c>
      <c r="R71" s="7">
        <v>30</v>
      </c>
      <c r="S71" s="14">
        <f t="shared" si="11"/>
        <v>1.6866666666666668</v>
      </c>
    </row>
    <row r="72" spans="1:19" x14ac:dyDescent="0.3">
      <c r="A72" s="3" t="s">
        <v>90</v>
      </c>
      <c r="B72" s="5">
        <v>396739.3</v>
      </c>
      <c r="C72" s="7">
        <v>366528.1</v>
      </c>
      <c r="D72" s="14">
        <f t="shared" si="6"/>
        <v>1.0824253311001257</v>
      </c>
      <c r="E72" s="5">
        <v>13187.6</v>
      </c>
      <c r="F72" s="7">
        <v>15739.4</v>
      </c>
      <c r="G72" s="14">
        <f t="shared" si="7"/>
        <v>0.8378718375541635</v>
      </c>
      <c r="H72" s="5">
        <v>2821.6</v>
      </c>
      <c r="I72" s="7">
        <v>2921.7</v>
      </c>
      <c r="J72" s="14">
        <f t="shared" si="8"/>
        <v>0.96573912448232202</v>
      </c>
      <c r="K72" s="5">
        <v>1213.5999999999999</v>
      </c>
      <c r="L72" s="7">
        <v>1721</v>
      </c>
      <c r="M72" s="14">
        <f t="shared" si="9"/>
        <v>0.70517141196978494</v>
      </c>
      <c r="N72" s="5">
        <v>101.1</v>
      </c>
      <c r="O72" s="7">
        <v>240.1</v>
      </c>
      <c r="P72" s="14">
        <f t="shared" si="10"/>
        <v>0.42107455226988755</v>
      </c>
      <c r="Q72" s="5">
        <v>50.6</v>
      </c>
      <c r="R72" s="7">
        <v>50</v>
      </c>
      <c r="S72" s="14">
        <f t="shared" si="11"/>
        <v>1.012</v>
      </c>
    </row>
    <row r="73" spans="1:19" x14ac:dyDescent="0.3">
      <c r="A73" s="3" t="s">
        <v>91</v>
      </c>
      <c r="B73" s="5">
        <v>391531</v>
      </c>
      <c r="C73" s="7">
        <v>349678</v>
      </c>
      <c r="D73" s="14">
        <f t="shared" si="6"/>
        <v>1.1196901149057132</v>
      </c>
      <c r="E73" s="5">
        <v>13005.5</v>
      </c>
      <c r="F73" s="7">
        <v>14808.8</v>
      </c>
      <c r="G73" s="14">
        <f t="shared" si="7"/>
        <v>0.87822781049105947</v>
      </c>
      <c r="H73" s="5">
        <v>2427.1999999999998</v>
      </c>
      <c r="I73" s="7">
        <v>2461.5</v>
      </c>
      <c r="J73" s="14">
        <f t="shared" si="8"/>
        <v>0.98606540727198855</v>
      </c>
      <c r="K73" s="5">
        <v>1274.3</v>
      </c>
      <c r="L73" s="7">
        <v>1050.5999999999999</v>
      </c>
      <c r="M73" s="14">
        <f t="shared" si="9"/>
        <v>1.2129259470778604</v>
      </c>
      <c r="N73" s="5">
        <v>202.3</v>
      </c>
      <c r="O73" s="7">
        <v>240.1</v>
      </c>
      <c r="P73" s="14">
        <f t="shared" si="10"/>
        <v>0.8425655976676385</v>
      </c>
      <c r="Q73" s="5">
        <v>40.5</v>
      </c>
      <c r="R73" s="7">
        <v>60</v>
      </c>
      <c r="S73" s="14">
        <f t="shared" si="11"/>
        <v>0.67500000000000004</v>
      </c>
    </row>
    <row r="74" spans="1:19" x14ac:dyDescent="0.3">
      <c r="A74" s="3" t="s">
        <v>92</v>
      </c>
      <c r="B74" s="5">
        <v>460158.9</v>
      </c>
      <c r="C74" s="7">
        <v>363636.3</v>
      </c>
      <c r="D74" s="14">
        <f t="shared" si="6"/>
        <v>1.2654371964515094</v>
      </c>
      <c r="E74" s="5">
        <v>15655.2</v>
      </c>
      <c r="F74" s="7">
        <v>14638.7</v>
      </c>
      <c r="G74" s="14">
        <f t="shared" si="7"/>
        <v>1.069439226160793</v>
      </c>
      <c r="H74" s="5">
        <v>3529.5</v>
      </c>
      <c r="I74" s="7">
        <v>2751.6</v>
      </c>
      <c r="J74" s="14">
        <f t="shared" si="8"/>
        <v>1.2827082424771044</v>
      </c>
      <c r="K74" s="5">
        <v>2194.6</v>
      </c>
      <c r="L74" s="7">
        <v>1060.5999999999999</v>
      </c>
      <c r="M74" s="14">
        <f t="shared" si="9"/>
        <v>2.0692061097491985</v>
      </c>
      <c r="N74" s="5">
        <v>364.1</v>
      </c>
      <c r="O74" s="7">
        <v>120.1</v>
      </c>
      <c r="P74" s="14">
        <f t="shared" si="10"/>
        <v>3.0316402997502085</v>
      </c>
      <c r="Q74" s="5">
        <v>161.80000000000001</v>
      </c>
      <c r="R74" s="7">
        <v>50</v>
      </c>
      <c r="S74" s="14">
        <f t="shared" si="11"/>
        <v>3.2360000000000002</v>
      </c>
    </row>
    <row r="75" spans="1:19" x14ac:dyDescent="0.3">
      <c r="A75" s="3" t="s">
        <v>93</v>
      </c>
      <c r="B75" s="5">
        <v>423994.2</v>
      </c>
      <c r="C75" s="7">
        <v>413836.2</v>
      </c>
      <c r="D75" s="14">
        <f t="shared" si="6"/>
        <v>1.0245459435399804</v>
      </c>
      <c r="E75" s="5">
        <v>14067.4</v>
      </c>
      <c r="F75" s="7">
        <v>18270.900000000001</v>
      </c>
      <c r="G75" s="14">
        <f t="shared" si="7"/>
        <v>0.76993470491327731</v>
      </c>
      <c r="H75" s="5">
        <v>2953</v>
      </c>
      <c r="I75" s="7">
        <v>3211.9</v>
      </c>
      <c r="J75" s="14">
        <f t="shared" si="8"/>
        <v>0.9193935054017871</v>
      </c>
      <c r="K75" s="5">
        <v>1446.2</v>
      </c>
      <c r="L75" s="7">
        <v>1901.1</v>
      </c>
      <c r="M75" s="14">
        <f t="shared" si="9"/>
        <v>0.7607174793540582</v>
      </c>
      <c r="N75" s="5">
        <v>303.39999999999998</v>
      </c>
      <c r="O75" s="7">
        <v>330.2</v>
      </c>
      <c r="P75" s="14">
        <f t="shared" si="10"/>
        <v>0.91883706844336765</v>
      </c>
      <c r="Q75" s="5">
        <v>91</v>
      </c>
      <c r="R75" s="7">
        <v>150.1</v>
      </c>
      <c r="S75" s="14">
        <f t="shared" si="11"/>
        <v>0.60626249167221857</v>
      </c>
    </row>
    <row r="76" spans="1:19" x14ac:dyDescent="0.3">
      <c r="A76" s="3" t="s">
        <v>94</v>
      </c>
      <c r="B76" s="5">
        <v>440761.8</v>
      </c>
      <c r="C76" s="7">
        <v>385779.5</v>
      </c>
      <c r="D76" s="14">
        <f t="shared" si="6"/>
        <v>1.14252260682592</v>
      </c>
      <c r="E76" s="5">
        <v>15048.4</v>
      </c>
      <c r="F76" s="7">
        <v>16709.900000000001</v>
      </c>
      <c r="G76" s="14">
        <f t="shared" si="7"/>
        <v>0.90056792679788622</v>
      </c>
      <c r="H76" s="5">
        <v>3266.6</v>
      </c>
      <c r="I76" s="7">
        <v>2961.8</v>
      </c>
      <c r="J76" s="14">
        <f t="shared" si="8"/>
        <v>1.1029103923289891</v>
      </c>
      <c r="K76" s="5">
        <v>2639.5</v>
      </c>
      <c r="L76" s="7">
        <v>2031.2</v>
      </c>
      <c r="M76" s="14">
        <f t="shared" si="9"/>
        <v>1.2994781410003937</v>
      </c>
      <c r="N76" s="5">
        <v>829.3</v>
      </c>
      <c r="O76" s="7">
        <v>490.3</v>
      </c>
      <c r="P76" s="14">
        <f t="shared" si="10"/>
        <v>1.6914134203548847</v>
      </c>
      <c r="Q76" s="5">
        <v>273.10000000000002</v>
      </c>
      <c r="R76" s="7">
        <v>210.1</v>
      </c>
      <c r="S76" s="14">
        <f t="shared" si="11"/>
        <v>1.2998572108519755</v>
      </c>
    </row>
    <row r="77" spans="1:19" x14ac:dyDescent="0.3">
      <c r="A77" s="3" t="s">
        <v>95</v>
      </c>
      <c r="B77" s="5">
        <v>445373.4</v>
      </c>
      <c r="C77" s="7">
        <v>386700.1</v>
      </c>
      <c r="D77" s="14">
        <f t="shared" si="6"/>
        <v>1.1517281738484164</v>
      </c>
      <c r="E77" s="5">
        <v>15210.2</v>
      </c>
      <c r="F77" s="7">
        <v>16529.8</v>
      </c>
      <c r="G77" s="14">
        <f t="shared" si="7"/>
        <v>0.92016842309041857</v>
      </c>
      <c r="H77" s="5">
        <v>3205.9</v>
      </c>
      <c r="I77" s="7">
        <v>2971.8</v>
      </c>
      <c r="J77" s="14">
        <f t="shared" si="8"/>
        <v>1.0787738071202637</v>
      </c>
      <c r="K77" s="5">
        <v>2214.8000000000002</v>
      </c>
      <c r="L77" s="7">
        <v>2101.3000000000002</v>
      </c>
      <c r="M77" s="14">
        <f t="shared" si="9"/>
        <v>1.0540141816970447</v>
      </c>
      <c r="N77" s="5">
        <v>606.79999999999995</v>
      </c>
      <c r="O77" s="7">
        <v>630.4</v>
      </c>
      <c r="P77" s="14">
        <f t="shared" si="10"/>
        <v>0.9625634517766497</v>
      </c>
      <c r="Q77" s="5">
        <v>192.2</v>
      </c>
      <c r="R77" s="7">
        <v>290.2</v>
      </c>
      <c r="S77" s="14">
        <f t="shared" si="11"/>
        <v>0.662301860785665</v>
      </c>
    </row>
    <row r="78" spans="1:19" x14ac:dyDescent="0.3">
      <c r="A78" s="3" t="s">
        <v>96</v>
      </c>
      <c r="B78" s="5">
        <v>462404</v>
      </c>
      <c r="C78" s="7">
        <v>375003.1</v>
      </c>
      <c r="D78" s="14">
        <f t="shared" si="6"/>
        <v>1.2330671399783095</v>
      </c>
      <c r="E78" s="5">
        <v>15726</v>
      </c>
      <c r="F78" s="7">
        <v>15839.4</v>
      </c>
      <c r="G78" s="14">
        <f t="shared" si="7"/>
        <v>0.99284063790295085</v>
      </c>
      <c r="H78" s="5">
        <v>3185.6</v>
      </c>
      <c r="I78" s="7">
        <v>2941.8</v>
      </c>
      <c r="J78" s="14">
        <f t="shared" si="8"/>
        <v>1.0828744306207083</v>
      </c>
      <c r="K78" s="5">
        <v>2083.3000000000002</v>
      </c>
      <c r="L78" s="7">
        <v>1881.1</v>
      </c>
      <c r="M78" s="14">
        <f t="shared" si="9"/>
        <v>1.1074902982297594</v>
      </c>
      <c r="N78" s="5">
        <v>485.4</v>
      </c>
      <c r="O78" s="7">
        <v>600.4</v>
      </c>
      <c r="P78" s="14">
        <f t="shared" si="10"/>
        <v>0.80846102598267822</v>
      </c>
      <c r="Q78" s="5">
        <v>80.900000000000006</v>
      </c>
      <c r="R78" s="7">
        <v>250.1</v>
      </c>
      <c r="S78" s="14">
        <f t="shared" si="11"/>
        <v>0.3234706117552979</v>
      </c>
    </row>
    <row r="79" spans="1:19" x14ac:dyDescent="0.3">
      <c r="A79" s="3" t="s">
        <v>97</v>
      </c>
      <c r="B79" s="5">
        <v>435341.2</v>
      </c>
      <c r="C79" s="7">
        <v>381436.9</v>
      </c>
      <c r="D79" s="14">
        <f t="shared" si="6"/>
        <v>1.1413190491009129</v>
      </c>
      <c r="E79" s="5">
        <v>14350.6</v>
      </c>
      <c r="F79" s="7">
        <v>16479.8</v>
      </c>
      <c r="G79" s="14">
        <f t="shared" si="7"/>
        <v>0.87079940290537516</v>
      </c>
      <c r="H79" s="5">
        <v>2831.7</v>
      </c>
      <c r="I79" s="7">
        <v>2981.8</v>
      </c>
      <c r="J79" s="14">
        <f t="shared" si="8"/>
        <v>0.94966127842242931</v>
      </c>
      <c r="K79" s="5">
        <v>1163</v>
      </c>
      <c r="L79" s="7">
        <v>1590.9</v>
      </c>
      <c r="M79" s="14">
        <f t="shared" si="9"/>
        <v>0.73103274875856428</v>
      </c>
      <c r="N79" s="5">
        <v>151.69999999999999</v>
      </c>
      <c r="O79" s="7">
        <v>340.2</v>
      </c>
      <c r="P79" s="14">
        <f t="shared" si="10"/>
        <v>0.44591416813639034</v>
      </c>
      <c r="Q79" s="5">
        <v>30.3</v>
      </c>
      <c r="R79" s="7">
        <v>120.1</v>
      </c>
      <c r="S79" s="14">
        <f t="shared" si="11"/>
        <v>0.25228975853455454</v>
      </c>
    </row>
    <row r="80" spans="1:19" x14ac:dyDescent="0.3">
      <c r="A80" s="3" t="s">
        <v>98</v>
      </c>
      <c r="B80" s="5">
        <v>395454.9</v>
      </c>
      <c r="C80" s="7">
        <v>361435</v>
      </c>
      <c r="D80" s="14">
        <f t="shared" si="6"/>
        <v>1.0941245313818531</v>
      </c>
      <c r="E80" s="5">
        <v>13046</v>
      </c>
      <c r="F80" s="7">
        <v>15569.3</v>
      </c>
      <c r="G80" s="14">
        <f t="shared" si="7"/>
        <v>0.83793105663067713</v>
      </c>
      <c r="H80" s="5">
        <v>2498</v>
      </c>
      <c r="I80" s="7">
        <v>2301.4</v>
      </c>
      <c r="J80" s="14">
        <f t="shared" si="8"/>
        <v>1.0854262622751367</v>
      </c>
      <c r="K80" s="5">
        <v>1072</v>
      </c>
      <c r="L80" s="7">
        <v>750.4</v>
      </c>
      <c r="M80" s="14">
        <f t="shared" si="9"/>
        <v>1.4285714285714286</v>
      </c>
      <c r="N80" s="5">
        <v>111.2</v>
      </c>
      <c r="O80" s="7">
        <v>150.1</v>
      </c>
      <c r="P80" s="14">
        <f t="shared" si="10"/>
        <v>0.74083944037308469</v>
      </c>
      <c r="Q80" s="5">
        <v>20.2</v>
      </c>
      <c r="R80" s="7">
        <v>50</v>
      </c>
      <c r="S80" s="14">
        <f t="shared" si="11"/>
        <v>0.40399999999999997</v>
      </c>
    </row>
    <row r="81" spans="1:19" x14ac:dyDescent="0.3">
      <c r="A81" s="3" t="s">
        <v>99</v>
      </c>
      <c r="B81" s="5">
        <v>404516.3</v>
      </c>
      <c r="C81" s="7">
        <v>344244.8</v>
      </c>
      <c r="D81" s="14">
        <f t="shared" si="6"/>
        <v>1.1750832547071155</v>
      </c>
      <c r="E81" s="5">
        <v>14168.5</v>
      </c>
      <c r="F81" s="7">
        <v>14598.7</v>
      </c>
      <c r="G81" s="14">
        <f t="shared" si="7"/>
        <v>0.97053162267873161</v>
      </c>
      <c r="H81" s="5">
        <v>2558.6</v>
      </c>
      <c r="I81" s="7">
        <v>2361.4</v>
      </c>
      <c r="J81" s="14">
        <f t="shared" si="8"/>
        <v>1.0835097823325146</v>
      </c>
      <c r="K81" s="5">
        <v>1193.4000000000001</v>
      </c>
      <c r="L81" s="7">
        <v>980.6</v>
      </c>
      <c r="M81" s="14">
        <f t="shared" si="9"/>
        <v>1.2170099938812973</v>
      </c>
      <c r="N81" s="5">
        <v>151.69999999999999</v>
      </c>
      <c r="O81" s="7">
        <v>170.1</v>
      </c>
      <c r="P81" s="14">
        <f t="shared" si="10"/>
        <v>0.89182833627278069</v>
      </c>
      <c r="Q81" s="5">
        <v>40.5</v>
      </c>
      <c r="R81" s="7">
        <v>40</v>
      </c>
      <c r="S81" s="14">
        <f t="shared" si="11"/>
        <v>1.0125</v>
      </c>
    </row>
    <row r="82" spans="1:19" x14ac:dyDescent="0.3">
      <c r="A82" s="3" t="s">
        <v>100</v>
      </c>
      <c r="B82" s="5">
        <v>398620.3</v>
      </c>
      <c r="C82" s="7">
        <v>336410.2</v>
      </c>
      <c r="D82" s="14">
        <f t="shared" si="6"/>
        <v>1.1849233465572684</v>
      </c>
      <c r="E82" s="5">
        <v>13420.2</v>
      </c>
      <c r="F82" s="7">
        <v>14408.6</v>
      </c>
      <c r="G82" s="14">
        <f t="shared" si="7"/>
        <v>0.93140207931374319</v>
      </c>
      <c r="H82" s="5">
        <v>2629.4</v>
      </c>
      <c r="I82" s="7">
        <v>2021.2</v>
      </c>
      <c r="J82" s="14">
        <f t="shared" si="8"/>
        <v>1.3009103502869583</v>
      </c>
      <c r="K82" s="5">
        <v>1011.3</v>
      </c>
      <c r="L82" s="7">
        <v>870.5</v>
      </c>
      <c r="M82" s="14">
        <f t="shared" si="9"/>
        <v>1.1617461229178632</v>
      </c>
      <c r="N82" s="5">
        <v>252.8</v>
      </c>
      <c r="O82" s="7">
        <v>110.1</v>
      </c>
      <c r="P82" s="14">
        <f t="shared" si="10"/>
        <v>2.2960944595821982</v>
      </c>
      <c r="Q82" s="5">
        <v>50.6</v>
      </c>
      <c r="R82" s="7">
        <v>20</v>
      </c>
      <c r="S82" s="14">
        <f t="shared" si="11"/>
        <v>2.5300000000000002</v>
      </c>
    </row>
    <row r="83" spans="1:19" x14ac:dyDescent="0.3">
      <c r="A83" s="3" t="s">
        <v>101</v>
      </c>
      <c r="B83" s="5">
        <v>408703.1</v>
      </c>
      <c r="C83" s="7">
        <v>345045.3</v>
      </c>
      <c r="D83" s="14">
        <f t="shared" si="6"/>
        <v>1.184491137830308</v>
      </c>
      <c r="E83" s="5">
        <v>14360.7</v>
      </c>
      <c r="F83" s="7">
        <v>14878.9</v>
      </c>
      <c r="G83" s="14">
        <f t="shared" si="7"/>
        <v>0.96517215654383059</v>
      </c>
      <c r="H83" s="5">
        <v>2629.4</v>
      </c>
      <c r="I83" s="7">
        <v>2151.3000000000002</v>
      </c>
      <c r="J83" s="14">
        <f t="shared" si="8"/>
        <v>1.2222377167294194</v>
      </c>
      <c r="K83" s="5">
        <v>1365.3</v>
      </c>
      <c r="L83" s="7">
        <v>1100.7</v>
      </c>
      <c r="M83" s="14">
        <f t="shared" si="9"/>
        <v>1.2403924775143089</v>
      </c>
      <c r="N83" s="5">
        <v>161.80000000000001</v>
      </c>
      <c r="O83" s="7">
        <v>130.1</v>
      </c>
      <c r="P83" s="14">
        <f t="shared" si="10"/>
        <v>1.2436587240584167</v>
      </c>
      <c r="Q83" s="5">
        <v>20.2</v>
      </c>
      <c r="R83" s="7">
        <v>70</v>
      </c>
      <c r="S83" s="14">
        <f t="shared" si="11"/>
        <v>0.28857142857142853</v>
      </c>
    </row>
    <row r="84" spans="1:19" x14ac:dyDescent="0.3">
      <c r="A84" s="3" t="s">
        <v>102</v>
      </c>
      <c r="B84" s="5">
        <v>433490.5</v>
      </c>
      <c r="C84" s="7">
        <v>346746.3</v>
      </c>
      <c r="D84" s="14">
        <f t="shared" si="6"/>
        <v>1.2501661877862864</v>
      </c>
      <c r="E84" s="5">
        <v>14694.4</v>
      </c>
      <c r="F84" s="7">
        <v>14328.5</v>
      </c>
      <c r="G84" s="14">
        <f t="shared" si="7"/>
        <v>1.0255365181282059</v>
      </c>
      <c r="H84" s="5">
        <v>2589</v>
      </c>
      <c r="I84" s="7">
        <v>1981.2</v>
      </c>
      <c r="J84" s="14">
        <f t="shared" si="8"/>
        <v>1.3067837674136886</v>
      </c>
      <c r="K84" s="5">
        <v>1072</v>
      </c>
      <c r="L84" s="7">
        <v>830.5</v>
      </c>
      <c r="M84" s="14">
        <f t="shared" si="9"/>
        <v>1.2907886815171583</v>
      </c>
      <c r="N84" s="5">
        <v>121.4</v>
      </c>
      <c r="O84" s="7">
        <v>110.1</v>
      </c>
      <c r="P84" s="14">
        <f t="shared" si="10"/>
        <v>1.1026339691189828</v>
      </c>
      <c r="Q84" s="5">
        <v>10.1</v>
      </c>
      <c r="R84" s="7">
        <v>60</v>
      </c>
      <c r="S84" s="14">
        <f t="shared" si="11"/>
        <v>0.16833333333333333</v>
      </c>
    </row>
    <row r="85" spans="1:19" x14ac:dyDescent="0.3">
      <c r="A85" s="3" t="s">
        <v>103</v>
      </c>
      <c r="B85" s="5">
        <v>429910.4</v>
      </c>
      <c r="C85" s="7">
        <v>364166.7</v>
      </c>
      <c r="D85" s="14">
        <f t="shared" si="6"/>
        <v>1.1805318827888438</v>
      </c>
      <c r="E85" s="5">
        <v>14977.6</v>
      </c>
      <c r="F85" s="7">
        <v>16529.8</v>
      </c>
      <c r="G85" s="14">
        <f t="shared" si="7"/>
        <v>0.90609686747571061</v>
      </c>
      <c r="H85" s="5">
        <v>2417</v>
      </c>
      <c r="I85" s="7">
        <v>2221.3000000000002</v>
      </c>
      <c r="J85" s="14">
        <f t="shared" si="8"/>
        <v>1.0881015621482915</v>
      </c>
      <c r="K85" s="5">
        <v>1072</v>
      </c>
      <c r="L85" s="7">
        <v>980.6</v>
      </c>
      <c r="M85" s="14">
        <f t="shared" si="9"/>
        <v>1.0932082398531511</v>
      </c>
      <c r="N85" s="5">
        <v>91</v>
      </c>
      <c r="O85" s="7">
        <v>90.1</v>
      </c>
      <c r="P85" s="14">
        <f t="shared" si="10"/>
        <v>1.0099889012208658</v>
      </c>
      <c r="Q85" s="5">
        <v>20.2</v>
      </c>
      <c r="R85" s="7">
        <v>10</v>
      </c>
      <c r="S85" s="14">
        <f t="shared" si="11"/>
        <v>2.02</v>
      </c>
    </row>
    <row r="86" spans="1:19" x14ac:dyDescent="0.3">
      <c r="A86" s="3" t="s">
        <v>104</v>
      </c>
      <c r="B86" s="5">
        <v>409704.3</v>
      </c>
      <c r="C86" s="7">
        <v>361154.9</v>
      </c>
      <c r="D86" s="14">
        <f t="shared" si="6"/>
        <v>1.134428191338398</v>
      </c>
      <c r="E86" s="5">
        <v>14825.9</v>
      </c>
      <c r="F86" s="7">
        <v>14958.9</v>
      </c>
      <c r="G86" s="14">
        <f t="shared" si="7"/>
        <v>0.99110897191638425</v>
      </c>
      <c r="H86" s="5">
        <v>2669.9</v>
      </c>
      <c r="I86" s="7">
        <v>2491.5</v>
      </c>
      <c r="J86" s="14">
        <f t="shared" si="8"/>
        <v>1.0716034517359021</v>
      </c>
      <c r="K86" s="5">
        <v>991.1</v>
      </c>
      <c r="L86" s="7">
        <v>790.5</v>
      </c>
      <c r="M86" s="14">
        <f t="shared" si="9"/>
        <v>1.2537634408602152</v>
      </c>
      <c r="N86" s="5">
        <v>141.6</v>
      </c>
      <c r="O86" s="7">
        <v>90.1</v>
      </c>
      <c r="P86" s="14">
        <f t="shared" si="10"/>
        <v>1.5715871254162042</v>
      </c>
      <c r="Q86" s="5">
        <v>20.2</v>
      </c>
      <c r="R86" s="7">
        <v>40</v>
      </c>
      <c r="S86" s="14">
        <f t="shared" si="11"/>
        <v>0.505</v>
      </c>
    </row>
    <row r="87" spans="1:19" x14ac:dyDescent="0.3">
      <c r="A87" s="3" t="s">
        <v>105</v>
      </c>
      <c r="B87" s="5">
        <v>490680.4</v>
      </c>
      <c r="C87" s="7">
        <v>342373.7</v>
      </c>
      <c r="D87" s="14">
        <f t="shared" si="6"/>
        <v>1.4331719989006164</v>
      </c>
      <c r="E87" s="5">
        <v>17829.5</v>
      </c>
      <c r="F87" s="7">
        <v>14758.8</v>
      </c>
      <c r="G87" s="14">
        <f t="shared" si="7"/>
        <v>1.2080589207794672</v>
      </c>
      <c r="H87" s="5">
        <v>2912.6</v>
      </c>
      <c r="I87" s="7">
        <v>2481.5</v>
      </c>
      <c r="J87" s="14">
        <f t="shared" si="8"/>
        <v>1.17372556921217</v>
      </c>
      <c r="K87" s="5">
        <v>1608</v>
      </c>
      <c r="L87" s="7">
        <v>720.4</v>
      </c>
      <c r="M87" s="14">
        <f t="shared" si="9"/>
        <v>2.2320932815102723</v>
      </c>
      <c r="N87" s="5">
        <v>313.5</v>
      </c>
      <c r="O87" s="7">
        <v>100.1</v>
      </c>
      <c r="P87" s="14">
        <f t="shared" si="10"/>
        <v>3.1318681318681318</v>
      </c>
      <c r="Q87" s="5">
        <v>101.1</v>
      </c>
      <c r="R87" s="7">
        <v>40</v>
      </c>
      <c r="S87" s="14">
        <f t="shared" si="11"/>
        <v>2.5274999999999999</v>
      </c>
    </row>
    <row r="88" spans="1:19" x14ac:dyDescent="0.3">
      <c r="A88" s="3" t="s">
        <v>106</v>
      </c>
      <c r="B88" s="5">
        <v>466712.2</v>
      </c>
      <c r="C88" s="7">
        <v>402159.3</v>
      </c>
      <c r="D88" s="14">
        <f t="shared" si="6"/>
        <v>1.1605157458748312</v>
      </c>
      <c r="E88" s="5">
        <v>16363.1</v>
      </c>
      <c r="F88" s="7">
        <v>19571.599999999999</v>
      </c>
      <c r="G88" s="14">
        <f t="shared" si="7"/>
        <v>0.83606347973594397</v>
      </c>
      <c r="H88" s="5">
        <v>3266.6</v>
      </c>
      <c r="I88" s="7">
        <v>2801.7</v>
      </c>
      <c r="J88" s="14">
        <f t="shared" si="8"/>
        <v>1.1659349680551094</v>
      </c>
      <c r="K88" s="5">
        <v>1557.4</v>
      </c>
      <c r="L88" s="7">
        <v>1310.8</v>
      </c>
      <c r="M88" s="14">
        <f t="shared" si="9"/>
        <v>1.1881293866341167</v>
      </c>
      <c r="N88" s="5">
        <v>242.7</v>
      </c>
      <c r="O88" s="7">
        <v>310.2</v>
      </c>
      <c r="P88" s="14">
        <f t="shared" si="10"/>
        <v>0.78239845261121854</v>
      </c>
      <c r="Q88" s="5">
        <v>101.1</v>
      </c>
      <c r="R88" s="7">
        <v>40</v>
      </c>
      <c r="S88" s="14">
        <f t="shared" si="11"/>
        <v>2.5274999999999999</v>
      </c>
    </row>
    <row r="89" spans="1:19" x14ac:dyDescent="0.3">
      <c r="A89" s="3" t="s">
        <v>107</v>
      </c>
      <c r="B89" s="5">
        <v>406093.9</v>
      </c>
      <c r="C89" s="7">
        <v>403430</v>
      </c>
      <c r="D89" s="14">
        <f t="shared" si="6"/>
        <v>1.0066031281758918</v>
      </c>
      <c r="E89" s="5">
        <v>15301.2</v>
      </c>
      <c r="F89" s="7">
        <v>18400.900000000001</v>
      </c>
      <c r="G89" s="14">
        <f t="shared" si="7"/>
        <v>0.83154628306224154</v>
      </c>
      <c r="H89" s="5">
        <v>2589</v>
      </c>
      <c r="I89" s="7">
        <v>2901.7</v>
      </c>
      <c r="J89" s="14">
        <f t="shared" si="8"/>
        <v>0.89223558603577224</v>
      </c>
      <c r="K89" s="5">
        <v>758.5</v>
      </c>
      <c r="L89" s="7">
        <v>1410.8</v>
      </c>
      <c r="M89" s="14">
        <f t="shared" si="9"/>
        <v>0.53763821944995749</v>
      </c>
      <c r="N89" s="5">
        <v>80.900000000000006</v>
      </c>
      <c r="O89" s="7">
        <v>260.2</v>
      </c>
      <c r="P89" s="14">
        <f t="shared" si="10"/>
        <v>0.31091468101460418</v>
      </c>
      <c r="Q89" s="5">
        <v>30.3</v>
      </c>
      <c r="R89" s="7">
        <v>100.1</v>
      </c>
      <c r="S89" s="14">
        <f t="shared" si="11"/>
        <v>0.30269730269730272</v>
      </c>
    </row>
    <row r="90" spans="1:19" x14ac:dyDescent="0.3">
      <c r="A90" s="3" t="s">
        <v>108</v>
      </c>
      <c r="B90" s="5">
        <v>442572.1</v>
      </c>
      <c r="C90" s="7">
        <v>361355</v>
      </c>
      <c r="D90" s="14">
        <f t="shared" si="6"/>
        <v>1.2247570948236499</v>
      </c>
      <c r="E90" s="5">
        <v>16969.900000000001</v>
      </c>
      <c r="F90" s="7">
        <v>17090.2</v>
      </c>
      <c r="G90" s="14">
        <f t="shared" si="7"/>
        <v>0.99296087816409406</v>
      </c>
      <c r="H90" s="5">
        <v>2558.6</v>
      </c>
      <c r="I90" s="7">
        <v>2411.4</v>
      </c>
      <c r="J90" s="14">
        <f t="shared" si="8"/>
        <v>1.0610433772912</v>
      </c>
      <c r="K90" s="5">
        <v>991.1</v>
      </c>
      <c r="L90" s="7">
        <v>820.5</v>
      </c>
      <c r="M90" s="14">
        <f t="shared" si="9"/>
        <v>1.2079219987812311</v>
      </c>
      <c r="N90" s="5">
        <v>111.2</v>
      </c>
      <c r="O90" s="7">
        <v>100.1</v>
      </c>
      <c r="P90" s="14">
        <f t="shared" si="10"/>
        <v>1.110889110889111</v>
      </c>
      <c r="Q90" s="5">
        <v>20.2</v>
      </c>
      <c r="R90" s="7">
        <v>20</v>
      </c>
      <c r="S90" s="14">
        <f t="shared" si="11"/>
        <v>1.01</v>
      </c>
    </row>
    <row r="91" spans="1:19" x14ac:dyDescent="0.3">
      <c r="A91" s="3" t="s">
        <v>109</v>
      </c>
      <c r="B91" s="5">
        <v>435674.9</v>
      </c>
      <c r="C91" s="7">
        <v>382397.5</v>
      </c>
      <c r="D91" s="14">
        <f t="shared" si="6"/>
        <v>1.1393246556266712</v>
      </c>
      <c r="E91" s="5">
        <v>15958.6</v>
      </c>
      <c r="F91" s="7">
        <v>18170.8</v>
      </c>
      <c r="G91" s="14">
        <f t="shared" si="7"/>
        <v>0.87825522266493505</v>
      </c>
      <c r="H91" s="5">
        <v>2963.2</v>
      </c>
      <c r="I91" s="7">
        <v>2361.4</v>
      </c>
      <c r="J91" s="14">
        <f t="shared" si="8"/>
        <v>1.2548488184975013</v>
      </c>
      <c r="K91" s="5">
        <v>1072</v>
      </c>
      <c r="L91" s="7">
        <v>760.5</v>
      </c>
      <c r="M91" s="14">
        <f t="shared" si="9"/>
        <v>1.4095989480604865</v>
      </c>
      <c r="N91" s="5">
        <v>111.2</v>
      </c>
      <c r="O91" s="7">
        <v>110.1</v>
      </c>
      <c r="P91" s="14">
        <f t="shared" si="10"/>
        <v>1.0099909173478656</v>
      </c>
      <c r="Q91" s="5">
        <v>50.6</v>
      </c>
      <c r="R91" s="7">
        <v>40</v>
      </c>
      <c r="S91" s="14">
        <f t="shared" si="11"/>
        <v>1.2650000000000001</v>
      </c>
    </row>
    <row r="92" spans="1:19" x14ac:dyDescent="0.3">
      <c r="A92" s="3" t="s">
        <v>110</v>
      </c>
      <c r="B92" s="5">
        <v>423781.8</v>
      </c>
      <c r="C92" s="7">
        <v>377484.6</v>
      </c>
      <c r="D92" s="14">
        <f t="shared" si="6"/>
        <v>1.1226465927351739</v>
      </c>
      <c r="E92" s="5">
        <v>16160.8</v>
      </c>
      <c r="F92" s="7">
        <v>17490.400000000001</v>
      </c>
      <c r="G92" s="14">
        <f t="shared" si="7"/>
        <v>0.9239811553766637</v>
      </c>
      <c r="H92" s="5">
        <v>2477.6999999999998</v>
      </c>
      <c r="I92" s="7">
        <v>2551.5</v>
      </c>
      <c r="J92" s="14">
        <f t="shared" si="8"/>
        <v>0.97107583774250439</v>
      </c>
      <c r="K92" s="5">
        <v>1021.4</v>
      </c>
      <c r="L92" s="7">
        <v>910.5</v>
      </c>
      <c r="M92" s="14">
        <f t="shared" si="9"/>
        <v>1.1218012081274025</v>
      </c>
      <c r="N92" s="5">
        <v>131.5</v>
      </c>
      <c r="O92" s="7">
        <v>120.1</v>
      </c>
      <c r="P92" s="14">
        <f t="shared" si="10"/>
        <v>1.0949208992506245</v>
      </c>
      <c r="Q92" s="5">
        <v>111.2</v>
      </c>
      <c r="R92" s="7">
        <v>90.1</v>
      </c>
      <c r="S92" s="14">
        <f t="shared" si="11"/>
        <v>1.2341842397336293</v>
      </c>
    </row>
    <row r="93" spans="1:19" x14ac:dyDescent="0.3">
      <c r="A93" s="3" t="s">
        <v>111</v>
      </c>
      <c r="B93" s="5">
        <v>471768.8</v>
      </c>
      <c r="C93" s="7">
        <v>372691.7</v>
      </c>
      <c r="D93" s="14">
        <f t="shared" si="6"/>
        <v>1.2658419814554496</v>
      </c>
      <c r="E93" s="5">
        <v>17950.900000000001</v>
      </c>
      <c r="F93" s="7">
        <v>17260.3</v>
      </c>
      <c r="G93" s="14">
        <f t="shared" si="7"/>
        <v>1.0400108920470676</v>
      </c>
      <c r="H93" s="5">
        <v>3023.8</v>
      </c>
      <c r="I93" s="7">
        <v>2401.4</v>
      </c>
      <c r="J93" s="14">
        <f t="shared" si="8"/>
        <v>1.2591821437494795</v>
      </c>
      <c r="K93" s="5">
        <v>1203.5</v>
      </c>
      <c r="L93" s="7">
        <v>900.5</v>
      </c>
      <c r="M93" s="14">
        <f t="shared" si="9"/>
        <v>1.3364797334813991</v>
      </c>
      <c r="N93" s="5">
        <v>171.9</v>
      </c>
      <c r="O93" s="7">
        <v>140.1</v>
      </c>
      <c r="P93" s="14">
        <f t="shared" si="10"/>
        <v>1.226980728051392</v>
      </c>
      <c r="Q93" s="5">
        <v>60.7</v>
      </c>
      <c r="R93" s="7">
        <v>80</v>
      </c>
      <c r="S93" s="14">
        <f t="shared" si="11"/>
        <v>0.75875000000000004</v>
      </c>
    </row>
    <row r="94" spans="1:19" x14ac:dyDescent="0.3">
      <c r="A94" s="3" t="s">
        <v>112</v>
      </c>
      <c r="B94" s="5">
        <v>409188.5</v>
      </c>
      <c r="C94" s="7">
        <v>381016.7</v>
      </c>
      <c r="D94" s="14">
        <f t="shared" si="6"/>
        <v>1.0739384914099566</v>
      </c>
      <c r="E94" s="5">
        <v>15574.3</v>
      </c>
      <c r="F94" s="7">
        <v>17980.7</v>
      </c>
      <c r="G94" s="14">
        <f t="shared" si="7"/>
        <v>0.86616761305177215</v>
      </c>
      <c r="H94" s="5">
        <v>2437.3000000000002</v>
      </c>
      <c r="I94" s="7">
        <v>2181.3000000000002</v>
      </c>
      <c r="J94" s="14">
        <f t="shared" si="8"/>
        <v>1.1173612066199055</v>
      </c>
      <c r="K94" s="5">
        <v>970.9</v>
      </c>
      <c r="L94" s="7">
        <v>770.5</v>
      </c>
      <c r="M94" s="14">
        <f t="shared" si="9"/>
        <v>1.2600908500973393</v>
      </c>
      <c r="N94" s="5">
        <v>80.900000000000006</v>
      </c>
      <c r="O94" s="7">
        <v>90.1</v>
      </c>
      <c r="P94" s="14">
        <f t="shared" si="10"/>
        <v>0.89789123196448406</v>
      </c>
      <c r="Q94" s="5">
        <v>20.2</v>
      </c>
      <c r="R94" s="7">
        <v>40</v>
      </c>
      <c r="S94" s="14">
        <f t="shared" si="11"/>
        <v>0.505</v>
      </c>
    </row>
    <row r="95" spans="1:19" x14ac:dyDescent="0.3">
      <c r="A95" s="3" t="s">
        <v>113</v>
      </c>
      <c r="B95" s="5">
        <v>456336.1</v>
      </c>
      <c r="C95" s="7">
        <v>356121.9</v>
      </c>
      <c r="D95" s="14">
        <f t="shared" si="6"/>
        <v>1.2814042045715244</v>
      </c>
      <c r="E95" s="5">
        <v>16433.900000000001</v>
      </c>
      <c r="F95" s="7">
        <v>15689.3</v>
      </c>
      <c r="G95" s="14">
        <f t="shared" si="7"/>
        <v>1.047459096326796</v>
      </c>
      <c r="H95" s="5">
        <v>2791.2</v>
      </c>
      <c r="I95" s="7">
        <v>1981.2</v>
      </c>
      <c r="J95" s="14">
        <f t="shared" si="8"/>
        <v>1.4088431253785583</v>
      </c>
      <c r="K95" s="5">
        <v>950.6</v>
      </c>
      <c r="L95" s="7">
        <v>720.4</v>
      </c>
      <c r="M95" s="14">
        <f t="shared" si="9"/>
        <v>1.3195446973903389</v>
      </c>
      <c r="N95" s="5">
        <v>60.7</v>
      </c>
      <c r="O95" s="7">
        <v>90.1</v>
      </c>
      <c r="P95" s="14">
        <f t="shared" si="10"/>
        <v>0.67369589345172043</v>
      </c>
      <c r="Q95" s="5">
        <v>20.2</v>
      </c>
      <c r="R95" s="7">
        <v>30</v>
      </c>
      <c r="S95" s="14">
        <f t="shared" si="11"/>
        <v>0.67333333333333334</v>
      </c>
    </row>
    <row r="96" spans="1:19" x14ac:dyDescent="0.3">
      <c r="A96" s="3" t="s">
        <v>114</v>
      </c>
      <c r="B96" s="5">
        <v>497891.1</v>
      </c>
      <c r="C96" s="7">
        <v>370070.2</v>
      </c>
      <c r="D96" s="14">
        <f t="shared" si="6"/>
        <v>1.3453963599338719</v>
      </c>
      <c r="E96" s="5">
        <v>18709.3</v>
      </c>
      <c r="F96" s="7">
        <v>16740</v>
      </c>
      <c r="G96" s="14">
        <f t="shared" si="7"/>
        <v>1.1176403823178016</v>
      </c>
      <c r="H96" s="5">
        <v>3327.2</v>
      </c>
      <c r="I96" s="7">
        <v>2161.3000000000002</v>
      </c>
      <c r="J96" s="14">
        <f t="shared" si="8"/>
        <v>1.5394438532364778</v>
      </c>
      <c r="K96" s="5">
        <v>1709.1</v>
      </c>
      <c r="L96" s="7">
        <v>650.4</v>
      </c>
      <c r="M96" s="14">
        <f t="shared" si="9"/>
        <v>2.6277675276752768</v>
      </c>
      <c r="N96" s="5">
        <v>293.3</v>
      </c>
      <c r="O96" s="7">
        <v>80</v>
      </c>
      <c r="P96" s="14">
        <f t="shared" si="10"/>
        <v>3.6662500000000002</v>
      </c>
      <c r="Q96" s="5">
        <v>80.900000000000006</v>
      </c>
      <c r="R96" s="7">
        <v>30</v>
      </c>
      <c r="S96" s="14">
        <f t="shared" si="11"/>
        <v>2.6966666666666668</v>
      </c>
    </row>
    <row r="97" spans="1:19" x14ac:dyDescent="0.3">
      <c r="A97" s="3" t="s">
        <v>115</v>
      </c>
      <c r="B97" s="5">
        <v>559702.69999999995</v>
      </c>
      <c r="C97" s="7">
        <v>432327.2</v>
      </c>
      <c r="D97" s="14">
        <f t="shared" si="6"/>
        <v>1.2946275413621904</v>
      </c>
      <c r="E97" s="5">
        <v>20246.5</v>
      </c>
      <c r="F97" s="7">
        <v>20182</v>
      </c>
      <c r="G97" s="14">
        <f t="shared" si="7"/>
        <v>1.0031959171538996</v>
      </c>
      <c r="H97" s="5">
        <v>4237.3999999999996</v>
      </c>
      <c r="I97" s="7">
        <v>3261.9</v>
      </c>
      <c r="J97" s="14">
        <f t="shared" si="8"/>
        <v>1.2990588307428184</v>
      </c>
      <c r="K97" s="5">
        <v>2366.5</v>
      </c>
      <c r="L97" s="7">
        <v>1510.9</v>
      </c>
      <c r="M97" s="14">
        <f t="shared" si="9"/>
        <v>1.5662849956979283</v>
      </c>
      <c r="N97" s="5">
        <v>475.3</v>
      </c>
      <c r="O97" s="7">
        <v>340.2</v>
      </c>
      <c r="P97" s="14">
        <f t="shared" si="10"/>
        <v>1.3971193415637861</v>
      </c>
      <c r="Q97" s="5">
        <v>222.5</v>
      </c>
      <c r="R97" s="7">
        <v>120.1</v>
      </c>
      <c r="S97" s="14">
        <f t="shared" si="11"/>
        <v>1.852622814321399</v>
      </c>
    </row>
    <row r="98" spans="1:19" x14ac:dyDescent="0.3">
      <c r="A98" s="3" t="s">
        <v>116</v>
      </c>
      <c r="B98" s="5">
        <v>445798.2</v>
      </c>
      <c r="C98" s="7">
        <v>452379.1</v>
      </c>
      <c r="D98" s="14">
        <f t="shared" si="6"/>
        <v>0.98545268780100592</v>
      </c>
      <c r="E98" s="5">
        <v>17283.400000000001</v>
      </c>
      <c r="F98" s="7">
        <v>21642.9</v>
      </c>
      <c r="G98" s="14">
        <f t="shared" si="7"/>
        <v>0.79857135596431161</v>
      </c>
      <c r="H98" s="5">
        <v>3033.9</v>
      </c>
      <c r="I98" s="7">
        <v>3332</v>
      </c>
      <c r="J98" s="14">
        <f t="shared" si="8"/>
        <v>0.91053421368547427</v>
      </c>
      <c r="K98" s="5">
        <v>1415.8</v>
      </c>
      <c r="L98" s="7">
        <v>2081.1999999999998</v>
      </c>
      <c r="M98" s="14">
        <f t="shared" si="9"/>
        <v>0.6802806073419182</v>
      </c>
      <c r="N98" s="5">
        <v>182</v>
      </c>
      <c r="O98" s="7">
        <v>340.2</v>
      </c>
      <c r="P98" s="14">
        <f t="shared" si="10"/>
        <v>0.53497942386831276</v>
      </c>
      <c r="Q98" s="5">
        <v>70.8</v>
      </c>
      <c r="R98" s="7">
        <v>100.1</v>
      </c>
      <c r="S98" s="14">
        <f t="shared" si="11"/>
        <v>0.70729270729270732</v>
      </c>
    </row>
    <row r="99" spans="1:19" x14ac:dyDescent="0.3">
      <c r="A99" s="3" t="s">
        <v>117</v>
      </c>
      <c r="B99" s="5">
        <v>487899.3</v>
      </c>
      <c r="C99" s="7">
        <v>401939.1</v>
      </c>
      <c r="D99" s="14">
        <f t="shared" si="6"/>
        <v>1.2138637420445038</v>
      </c>
      <c r="E99" s="5">
        <v>18153.099999999999</v>
      </c>
      <c r="F99" s="7">
        <v>18160.8</v>
      </c>
      <c r="G99" s="14">
        <f t="shared" si="7"/>
        <v>0.99957600986740669</v>
      </c>
      <c r="H99" s="5">
        <v>2993.5</v>
      </c>
      <c r="I99" s="7">
        <v>2651.6</v>
      </c>
      <c r="J99" s="14">
        <f t="shared" si="8"/>
        <v>1.128941016744607</v>
      </c>
      <c r="K99" s="5">
        <v>1082.0999999999999</v>
      </c>
      <c r="L99" s="7">
        <v>1170.7</v>
      </c>
      <c r="M99" s="14">
        <f t="shared" si="9"/>
        <v>0.92431878363372333</v>
      </c>
      <c r="N99" s="5">
        <v>70.8</v>
      </c>
      <c r="O99" s="7">
        <v>160.1</v>
      </c>
      <c r="P99" s="14">
        <f t="shared" si="10"/>
        <v>0.44222361024359774</v>
      </c>
      <c r="Q99" s="5">
        <v>50.6</v>
      </c>
      <c r="R99" s="7">
        <v>80</v>
      </c>
      <c r="S99" s="14">
        <f t="shared" si="11"/>
        <v>0.63250000000000006</v>
      </c>
    </row>
    <row r="100" spans="1:19" x14ac:dyDescent="0.3">
      <c r="A100" s="3" t="s">
        <v>118</v>
      </c>
      <c r="B100" s="5">
        <v>468896.6</v>
      </c>
      <c r="C100" s="7">
        <v>402149.3</v>
      </c>
      <c r="D100" s="14">
        <f t="shared" si="6"/>
        <v>1.1659764172161931</v>
      </c>
      <c r="E100" s="5">
        <v>17657.599999999999</v>
      </c>
      <c r="F100" s="7">
        <v>17550.400000000001</v>
      </c>
      <c r="G100" s="14">
        <f t="shared" si="7"/>
        <v>1.0061081228917859</v>
      </c>
      <c r="H100" s="5">
        <v>2882.3</v>
      </c>
      <c r="I100" s="7">
        <v>2411.4</v>
      </c>
      <c r="J100" s="14">
        <f t="shared" si="8"/>
        <v>1.1952807497719167</v>
      </c>
      <c r="K100" s="5">
        <v>1021.4</v>
      </c>
      <c r="L100" s="7">
        <v>710.4</v>
      </c>
      <c r="M100" s="14">
        <f t="shared" si="9"/>
        <v>1.4377815315315317</v>
      </c>
      <c r="N100" s="5">
        <v>182</v>
      </c>
      <c r="O100" s="7">
        <v>150.1</v>
      </c>
      <c r="P100" s="14">
        <f t="shared" si="10"/>
        <v>1.2125249833444371</v>
      </c>
      <c r="Q100" s="5">
        <v>30.3</v>
      </c>
      <c r="R100" s="7">
        <v>20</v>
      </c>
      <c r="S100" s="14">
        <f t="shared" si="11"/>
        <v>1.5150000000000001</v>
      </c>
    </row>
    <row r="101" spans="1:19" x14ac:dyDescent="0.3">
      <c r="A101" s="3" t="s">
        <v>119</v>
      </c>
      <c r="B101" s="5">
        <v>500712.6</v>
      </c>
      <c r="C101" s="7">
        <v>399617.8</v>
      </c>
      <c r="D101" s="14">
        <f t="shared" si="6"/>
        <v>1.2529787211680761</v>
      </c>
      <c r="E101" s="5">
        <v>19022.900000000001</v>
      </c>
      <c r="F101" s="7">
        <v>18831.2</v>
      </c>
      <c r="G101" s="14">
        <f t="shared" si="7"/>
        <v>1.0101799141849697</v>
      </c>
      <c r="H101" s="5">
        <v>3276.7</v>
      </c>
      <c r="I101" s="7">
        <v>2521.5</v>
      </c>
      <c r="J101" s="14">
        <f t="shared" si="8"/>
        <v>1.2995042633353162</v>
      </c>
      <c r="K101" s="5">
        <v>1173.0999999999999</v>
      </c>
      <c r="L101" s="7">
        <v>840.5</v>
      </c>
      <c r="M101" s="14">
        <f t="shared" si="9"/>
        <v>1.3957168352171325</v>
      </c>
      <c r="N101" s="5">
        <v>232.6</v>
      </c>
      <c r="O101" s="7">
        <v>110.1</v>
      </c>
      <c r="P101" s="14">
        <f t="shared" si="10"/>
        <v>2.1126248864668482</v>
      </c>
      <c r="Q101" s="5">
        <v>40.5</v>
      </c>
      <c r="R101" s="7">
        <v>20</v>
      </c>
      <c r="S101" s="14">
        <f t="shared" si="11"/>
        <v>2.0249999999999999</v>
      </c>
    </row>
    <row r="102" spans="1:19" x14ac:dyDescent="0.3">
      <c r="A102" s="3" t="s">
        <v>120</v>
      </c>
      <c r="B102" s="5">
        <v>600367.69999999995</v>
      </c>
      <c r="C102" s="7">
        <v>413886.2</v>
      </c>
      <c r="D102" s="14">
        <f t="shared" si="6"/>
        <v>1.4505622560017704</v>
      </c>
      <c r="E102" s="5">
        <v>23118.7</v>
      </c>
      <c r="F102" s="7">
        <v>19451.599999999999</v>
      </c>
      <c r="G102" s="14">
        <f t="shared" si="7"/>
        <v>1.1885243373295771</v>
      </c>
      <c r="H102" s="5">
        <v>4904.8999999999996</v>
      </c>
      <c r="I102" s="7">
        <v>2941.8</v>
      </c>
      <c r="J102" s="14">
        <f t="shared" si="8"/>
        <v>1.6673125297436941</v>
      </c>
      <c r="K102" s="5">
        <v>3903.7</v>
      </c>
      <c r="L102" s="7">
        <v>1260.8</v>
      </c>
      <c r="M102" s="14">
        <f t="shared" si="9"/>
        <v>3.0962087563451774</v>
      </c>
      <c r="N102" s="5">
        <v>890</v>
      </c>
      <c r="O102" s="7">
        <v>240.1</v>
      </c>
      <c r="P102" s="14">
        <f t="shared" si="10"/>
        <v>3.7067888379841731</v>
      </c>
      <c r="Q102" s="5">
        <v>313.5</v>
      </c>
      <c r="R102" s="7">
        <v>60</v>
      </c>
      <c r="S102" s="14">
        <f t="shared" si="11"/>
        <v>5.2249999999999996</v>
      </c>
    </row>
    <row r="103" spans="1:19" x14ac:dyDescent="0.3">
      <c r="A103" s="3" t="s">
        <v>121</v>
      </c>
      <c r="B103" s="5">
        <v>497092.1</v>
      </c>
      <c r="C103" s="7">
        <v>444414.4</v>
      </c>
      <c r="D103" s="14">
        <f t="shared" si="6"/>
        <v>1.1185328378198365</v>
      </c>
      <c r="E103" s="5">
        <v>19164.400000000001</v>
      </c>
      <c r="F103" s="7">
        <v>21022.5</v>
      </c>
      <c r="G103" s="14">
        <f t="shared" si="7"/>
        <v>0.91161374717564525</v>
      </c>
      <c r="H103" s="5">
        <v>3822.8</v>
      </c>
      <c r="I103" s="7">
        <v>3832.3</v>
      </c>
      <c r="J103" s="14">
        <f t="shared" si="8"/>
        <v>0.9975210708973723</v>
      </c>
      <c r="K103" s="5">
        <v>2771</v>
      </c>
      <c r="L103" s="7">
        <v>2301.4</v>
      </c>
      <c r="M103" s="14">
        <f t="shared" si="9"/>
        <v>1.2040497088728599</v>
      </c>
      <c r="N103" s="5">
        <v>546.1</v>
      </c>
      <c r="O103" s="7">
        <v>640.4</v>
      </c>
      <c r="P103" s="14">
        <f t="shared" si="10"/>
        <v>0.85274828232354782</v>
      </c>
      <c r="Q103" s="5">
        <v>131.5</v>
      </c>
      <c r="R103" s="7">
        <v>190.1</v>
      </c>
      <c r="S103" s="14">
        <f t="shared" si="11"/>
        <v>0.69174118884797475</v>
      </c>
    </row>
    <row r="104" spans="1:19" x14ac:dyDescent="0.3">
      <c r="A104" s="3" t="s">
        <v>122</v>
      </c>
      <c r="B104" s="5">
        <v>457165.4</v>
      </c>
      <c r="C104" s="7">
        <v>493783.8</v>
      </c>
      <c r="D104" s="14">
        <f t="shared" si="6"/>
        <v>0.92584122848906758</v>
      </c>
      <c r="E104" s="5">
        <v>17930.599999999999</v>
      </c>
      <c r="F104" s="7">
        <v>23654.1</v>
      </c>
      <c r="G104" s="14">
        <f t="shared" si="7"/>
        <v>0.7580334910226979</v>
      </c>
      <c r="H104" s="5">
        <v>3367.7</v>
      </c>
      <c r="I104" s="7">
        <v>4212.5</v>
      </c>
      <c r="J104" s="14">
        <f t="shared" si="8"/>
        <v>0.79945400593471805</v>
      </c>
      <c r="K104" s="5">
        <v>1901.3</v>
      </c>
      <c r="L104" s="7">
        <v>2901.7</v>
      </c>
      <c r="M104" s="14">
        <f t="shared" si="9"/>
        <v>0.6552365854499087</v>
      </c>
      <c r="N104" s="5">
        <v>343.8</v>
      </c>
      <c r="O104" s="7">
        <v>660.4</v>
      </c>
      <c r="P104" s="14">
        <f t="shared" si="10"/>
        <v>0.52059357964869779</v>
      </c>
      <c r="Q104" s="5">
        <v>111.2</v>
      </c>
      <c r="R104" s="7">
        <v>130.1</v>
      </c>
      <c r="S104" s="14">
        <f t="shared" si="11"/>
        <v>0.85472713297463498</v>
      </c>
    </row>
    <row r="105" spans="1:19" x14ac:dyDescent="0.3">
      <c r="A105" s="3" t="s">
        <v>123</v>
      </c>
      <c r="B105" s="5">
        <v>557953.1</v>
      </c>
      <c r="C105" s="7">
        <v>424872.8</v>
      </c>
      <c r="D105" s="14">
        <f t="shared" si="6"/>
        <v>1.3132238637069731</v>
      </c>
      <c r="E105" s="5">
        <v>21025.3</v>
      </c>
      <c r="F105" s="7">
        <v>19991.900000000001</v>
      </c>
      <c r="G105" s="14">
        <f t="shared" si="7"/>
        <v>1.0516909348286054</v>
      </c>
      <c r="H105" s="5">
        <v>4631.8</v>
      </c>
      <c r="I105" s="7">
        <v>3191.9</v>
      </c>
      <c r="J105" s="14">
        <f t="shared" si="8"/>
        <v>1.4511106237664086</v>
      </c>
      <c r="K105" s="5">
        <v>3246.3</v>
      </c>
      <c r="L105" s="7">
        <v>1621</v>
      </c>
      <c r="M105" s="14">
        <f t="shared" si="9"/>
        <v>2.002652683528686</v>
      </c>
      <c r="N105" s="5">
        <v>900.1</v>
      </c>
      <c r="O105" s="7">
        <v>390.2</v>
      </c>
      <c r="P105" s="14">
        <f t="shared" si="10"/>
        <v>2.3067657611481294</v>
      </c>
      <c r="Q105" s="5">
        <v>313.5</v>
      </c>
      <c r="R105" s="7">
        <v>90.1</v>
      </c>
      <c r="S105" s="14">
        <f t="shared" si="11"/>
        <v>3.479467258601554</v>
      </c>
    </row>
    <row r="106" spans="1:19" x14ac:dyDescent="0.3">
      <c r="A106" s="3" t="s">
        <v>124</v>
      </c>
      <c r="B106" s="5">
        <v>525125.80000000005</v>
      </c>
      <c r="C106" s="7">
        <v>444344.3</v>
      </c>
      <c r="D106" s="14">
        <f t="shared" si="6"/>
        <v>1.1817993389360459</v>
      </c>
      <c r="E106" s="5">
        <v>20883.7</v>
      </c>
      <c r="F106" s="7">
        <v>20852.400000000001</v>
      </c>
      <c r="G106" s="14">
        <f t="shared" si="7"/>
        <v>1.0015010262607662</v>
      </c>
      <c r="H106" s="5">
        <v>3974.5</v>
      </c>
      <c r="I106" s="7">
        <v>3462.1</v>
      </c>
      <c r="J106" s="14">
        <f t="shared" si="8"/>
        <v>1.148002657346697</v>
      </c>
      <c r="K106" s="5">
        <v>3448.6</v>
      </c>
      <c r="L106" s="7">
        <v>2511.5</v>
      </c>
      <c r="M106" s="14">
        <f t="shared" si="9"/>
        <v>1.3731236312960382</v>
      </c>
      <c r="N106" s="5">
        <v>768.6</v>
      </c>
      <c r="O106" s="7">
        <v>420.3</v>
      </c>
      <c r="P106" s="14">
        <f t="shared" si="10"/>
        <v>1.828693790149893</v>
      </c>
      <c r="Q106" s="5">
        <v>212.4</v>
      </c>
      <c r="R106" s="7">
        <v>210.1</v>
      </c>
      <c r="S106" s="14">
        <f t="shared" si="11"/>
        <v>1.0109471680152309</v>
      </c>
    </row>
    <row r="107" spans="1:19" x14ac:dyDescent="0.3">
      <c r="A107" s="3" t="s">
        <v>125</v>
      </c>
      <c r="B107" s="5">
        <v>490093.8</v>
      </c>
      <c r="C107" s="7">
        <v>488970.9</v>
      </c>
      <c r="D107" s="14">
        <f t="shared" si="6"/>
        <v>1.0022964556786507</v>
      </c>
      <c r="E107" s="5">
        <v>18143</v>
      </c>
      <c r="F107" s="7">
        <v>24064.3</v>
      </c>
      <c r="G107" s="14">
        <f t="shared" si="7"/>
        <v>0.753938406685422</v>
      </c>
      <c r="H107" s="5">
        <v>3832.9</v>
      </c>
      <c r="I107" s="7">
        <v>4742.8</v>
      </c>
      <c r="J107" s="14">
        <f t="shared" si="8"/>
        <v>0.80815130302774729</v>
      </c>
      <c r="K107" s="5">
        <v>2164.1999999999998</v>
      </c>
      <c r="L107" s="7">
        <v>4052.4</v>
      </c>
      <c r="M107" s="14">
        <f t="shared" si="9"/>
        <v>0.53405389398874736</v>
      </c>
      <c r="N107" s="5">
        <v>505.7</v>
      </c>
      <c r="O107" s="7">
        <v>1140.7</v>
      </c>
      <c r="P107" s="14">
        <f t="shared" si="10"/>
        <v>0.44332427456824752</v>
      </c>
      <c r="Q107" s="5">
        <v>232.6</v>
      </c>
      <c r="R107" s="7">
        <v>350.2</v>
      </c>
      <c r="S107" s="14">
        <f t="shared" si="11"/>
        <v>0.66419189034837234</v>
      </c>
    </row>
    <row r="108" spans="1:19" x14ac:dyDescent="0.3">
      <c r="A108" s="3" t="s">
        <v>126</v>
      </c>
      <c r="B108" s="5">
        <v>480739.2</v>
      </c>
      <c r="C108" s="7">
        <v>410884.4</v>
      </c>
      <c r="D108" s="14">
        <f t="shared" si="6"/>
        <v>1.170010835164343</v>
      </c>
      <c r="E108" s="5">
        <v>17435.099999999999</v>
      </c>
      <c r="F108" s="7">
        <v>19171.400000000001</v>
      </c>
      <c r="G108" s="14">
        <f t="shared" si="7"/>
        <v>0.90943280094307133</v>
      </c>
      <c r="H108" s="5">
        <v>2983.4</v>
      </c>
      <c r="I108" s="7">
        <v>3432</v>
      </c>
      <c r="J108" s="14">
        <f t="shared" si="8"/>
        <v>0.8692890442890443</v>
      </c>
      <c r="K108" s="5">
        <v>1577.7</v>
      </c>
      <c r="L108" s="7">
        <v>2031.2</v>
      </c>
      <c r="M108" s="14">
        <f t="shared" si="9"/>
        <v>0.7767329657345412</v>
      </c>
      <c r="N108" s="5">
        <v>242.7</v>
      </c>
      <c r="O108" s="7">
        <v>400.2</v>
      </c>
      <c r="P108" s="14">
        <f t="shared" si="10"/>
        <v>0.6064467766116941</v>
      </c>
      <c r="Q108" s="5">
        <v>101.1</v>
      </c>
      <c r="R108" s="7">
        <v>180.1</v>
      </c>
      <c r="S108" s="14">
        <f t="shared" si="11"/>
        <v>0.56135480288728479</v>
      </c>
    </row>
    <row r="109" spans="1:19" x14ac:dyDescent="0.3">
      <c r="A109" s="3" t="s">
        <v>127</v>
      </c>
      <c r="B109" s="5">
        <v>501986.9</v>
      </c>
      <c r="C109" s="7">
        <v>395075</v>
      </c>
      <c r="D109" s="14">
        <f t="shared" si="6"/>
        <v>1.2706116560146807</v>
      </c>
      <c r="E109" s="5">
        <v>17991.3</v>
      </c>
      <c r="F109" s="7">
        <v>18280.900000000001</v>
      </c>
      <c r="G109" s="14">
        <f t="shared" si="7"/>
        <v>0.9841583291851056</v>
      </c>
      <c r="H109" s="5">
        <v>3468.8</v>
      </c>
      <c r="I109" s="7">
        <v>2591.5</v>
      </c>
      <c r="J109" s="14">
        <f t="shared" si="8"/>
        <v>1.3385298089909319</v>
      </c>
      <c r="K109" s="5">
        <v>1436.1</v>
      </c>
      <c r="L109" s="7">
        <v>1510.9</v>
      </c>
      <c r="M109" s="14">
        <f t="shared" si="9"/>
        <v>0.95049308359256057</v>
      </c>
      <c r="N109" s="5">
        <v>151.69999999999999</v>
      </c>
      <c r="O109" s="7">
        <v>260.2</v>
      </c>
      <c r="P109" s="14">
        <f t="shared" si="10"/>
        <v>0.58301306687163723</v>
      </c>
      <c r="Q109" s="5">
        <v>40.5</v>
      </c>
      <c r="R109" s="7">
        <v>100.1</v>
      </c>
      <c r="S109" s="14">
        <f t="shared" si="11"/>
        <v>0.40459540459540461</v>
      </c>
    </row>
    <row r="110" spans="1:19" x14ac:dyDescent="0.3">
      <c r="A110" s="3" t="s">
        <v>128</v>
      </c>
      <c r="B110" s="5">
        <v>479576.1</v>
      </c>
      <c r="C110" s="7">
        <v>381176.8</v>
      </c>
      <c r="D110" s="14">
        <f t="shared" si="6"/>
        <v>1.2581460886391826</v>
      </c>
      <c r="E110" s="5">
        <v>16868.8</v>
      </c>
      <c r="F110" s="7">
        <v>17950.7</v>
      </c>
      <c r="G110" s="14">
        <f t="shared" si="7"/>
        <v>0.93972936988529687</v>
      </c>
      <c r="H110" s="5">
        <v>2508.1</v>
      </c>
      <c r="I110" s="7">
        <v>2571.5</v>
      </c>
      <c r="J110" s="14">
        <f t="shared" si="8"/>
        <v>0.97534512930196382</v>
      </c>
      <c r="K110" s="5">
        <v>1254</v>
      </c>
      <c r="L110" s="7">
        <v>980.6</v>
      </c>
      <c r="M110" s="14">
        <f t="shared" si="9"/>
        <v>1.2788088925147869</v>
      </c>
      <c r="N110" s="5">
        <v>202.3</v>
      </c>
      <c r="O110" s="7">
        <v>130.1</v>
      </c>
      <c r="P110" s="14">
        <f t="shared" si="10"/>
        <v>1.5549577248270563</v>
      </c>
      <c r="Q110" s="5">
        <v>30.3</v>
      </c>
      <c r="R110" s="7">
        <v>20</v>
      </c>
      <c r="S110" s="14">
        <f t="shared" si="11"/>
        <v>1.5150000000000001</v>
      </c>
    </row>
    <row r="111" spans="1:19" x14ac:dyDescent="0.3">
      <c r="A111" s="3" t="s">
        <v>129</v>
      </c>
      <c r="B111" s="5">
        <v>490063.5</v>
      </c>
      <c r="C111" s="7">
        <v>403610.1</v>
      </c>
      <c r="D111" s="14">
        <f t="shared" si="6"/>
        <v>1.2142002888431187</v>
      </c>
      <c r="E111" s="5">
        <v>17687.900000000001</v>
      </c>
      <c r="F111" s="7">
        <v>18871.2</v>
      </c>
      <c r="G111" s="14">
        <f t="shared" si="7"/>
        <v>0.93729598541693171</v>
      </c>
      <c r="H111" s="5">
        <v>2801.3</v>
      </c>
      <c r="I111" s="7">
        <v>2481.5</v>
      </c>
      <c r="J111" s="14">
        <f t="shared" si="8"/>
        <v>1.1288736651219022</v>
      </c>
      <c r="K111" s="5">
        <v>1152.9000000000001</v>
      </c>
      <c r="L111" s="7">
        <v>970.6</v>
      </c>
      <c r="M111" s="14">
        <f t="shared" si="9"/>
        <v>1.1878219657943541</v>
      </c>
      <c r="N111" s="5">
        <v>131.5</v>
      </c>
      <c r="O111" s="7">
        <v>130.1</v>
      </c>
      <c r="P111" s="14">
        <f t="shared" si="10"/>
        <v>1.01076095311299</v>
      </c>
      <c r="Q111" s="5">
        <v>30.3</v>
      </c>
      <c r="R111" s="7">
        <v>40</v>
      </c>
      <c r="S111" s="14">
        <f t="shared" si="11"/>
        <v>0.75750000000000006</v>
      </c>
    </row>
    <row r="112" spans="1:19" x14ac:dyDescent="0.3">
      <c r="A112" s="3" t="s">
        <v>130</v>
      </c>
      <c r="B112" s="5">
        <v>495504.4</v>
      </c>
      <c r="C112" s="7">
        <v>402929.7</v>
      </c>
      <c r="D112" s="14">
        <f t="shared" si="6"/>
        <v>1.2297539744526154</v>
      </c>
      <c r="E112" s="5">
        <v>17748.599999999999</v>
      </c>
      <c r="F112" s="7">
        <v>18140.8</v>
      </c>
      <c r="G112" s="14">
        <f t="shared" si="7"/>
        <v>0.97838022578938078</v>
      </c>
      <c r="H112" s="5">
        <v>2902.5</v>
      </c>
      <c r="I112" s="7">
        <v>2241.3000000000002</v>
      </c>
      <c r="J112" s="14">
        <f t="shared" si="8"/>
        <v>1.2950073617989559</v>
      </c>
      <c r="K112" s="5">
        <v>1142.8</v>
      </c>
      <c r="L112" s="7">
        <v>810.5</v>
      </c>
      <c r="M112" s="14">
        <f t="shared" si="9"/>
        <v>1.4099938309685378</v>
      </c>
      <c r="N112" s="5">
        <v>151.69999999999999</v>
      </c>
      <c r="O112" s="7">
        <v>80</v>
      </c>
      <c r="P112" s="14">
        <f t="shared" si="10"/>
        <v>1.8962499999999998</v>
      </c>
      <c r="Q112" s="5">
        <v>60.7</v>
      </c>
      <c r="R112" s="7">
        <v>60</v>
      </c>
      <c r="S112" s="14">
        <f t="shared" si="11"/>
        <v>1.0116666666666667</v>
      </c>
    </row>
    <row r="113" spans="1:19" x14ac:dyDescent="0.3">
      <c r="A113" s="3" t="s">
        <v>131</v>
      </c>
      <c r="B113" s="5">
        <v>483510.2</v>
      </c>
      <c r="C113" s="7">
        <v>436439.7</v>
      </c>
      <c r="D113" s="14">
        <f t="shared" si="6"/>
        <v>1.107851096039155</v>
      </c>
      <c r="E113" s="5">
        <v>16636.099999999999</v>
      </c>
      <c r="F113" s="7">
        <v>18761.2</v>
      </c>
      <c r="G113" s="14">
        <f t="shared" si="7"/>
        <v>0.88672899388098836</v>
      </c>
      <c r="H113" s="5">
        <v>2437.3000000000002</v>
      </c>
      <c r="I113" s="7">
        <v>2361.4</v>
      </c>
      <c r="J113" s="14">
        <f t="shared" si="8"/>
        <v>1.0321419496908615</v>
      </c>
      <c r="K113" s="5">
        <v>940.5</v>
      </c>
      <c r="L113" s="7">
        <v>1200.7</v>
      </c>
      <c r="M113" s="14">
        <f t="shared" si="9"/>
        <v>0.78329307903722822</v>
      </c>
      <c r="N113" s="5">
        <v>202.3</v>
      </c>
      <c r="O113" s="7">
        <v>160.1</v>
      </c>
      <c r="P113" s="14">
        <f t="shared" si="10"/>
        <v>1.2635852592129919</v>
      </c>
      <c r="Q113" s="5">
        <v>10.1</v>
      </c>
      <c r="R113" s="7">
        <v>50</v>
      </c>
      <c r="S113" s="14">
        <f t="shared" si="11"/>
        <v>0.20199999999999999</v>
      </c>
    </row>
    <row r="114" spans="1:19" x14ac:dyDescent="0.3">
      <c r="A114" s="3" t="s">
        <v>132</v>
      </c>
      <c r="B114" s="5">
        <v>439780.8</v>
      </c>
      <c r="C114" s="7">
        <v>410164</v>
      </c>
      <c r="D114" s="14">
        <f t="shared" si="6"/>
        <v>1.0722072146751056</v>
      </c>
      <c r="E114" s="5">
        <v>15665.3</v>
      </c>
      <c r="F114" s="7">
        <v>18501</v>
      </c>
      <c r="G114" s="14">
        <f t="shared" si="7"/>
        <v>0.8467272039349224</v>
      </c>
      <c r="H114" s="5">
        <v>2133.9</v>
      </c>
      <c r="I114" s="7">
        <v>2311.4</v>
      </c>
      <c r="J114" s="14">
        <f t="shared" si="8"/>
        <v>0.92320671454529724</v>
      </c>
      <c r="K114" s="5">
        <v>839.4</v>
      </c>
      <c r="L114" s="7">
        <v>760.5</v>
      </c>
      <c r="M114" s="14">
        <f t="shared" si="9"/>
        <v>1.1037475345167653</v>
      </c>
      <c r="N114" s="5">
        <v>50.6</v>
      </c>
      <c r="O114" s="7">
        <v>190.1</v>
      </c>
      <c r="P114" s="14">
        <f t="shared" si="10"/>
        <v>0.26617569700157812</v>
      </c>
      <c r="Q114" s="5">
        <v>10.1</v>
      </c>
      <c r="R114" s="7">
        <v>20</v>
      </c>
      <c r="S114" s="14">
        <f t="shared" si="11"/>
        <v>0.505</v>
      </c>
    </row>
    <row r="115" spans="1:19" x14ac:dyDescent="0.3">
      <c r="A115" s="3" t="s">
        <v>133</v>
      </c>
      <c r="B115" s="5">
        <v>463476</v>
      </c>
      <c r="C115" s="7">
        <v>429765.7</v>
      </c>
      <c r="D115" s="14">
        <f t="shared" si="6"/>
        <v>1.0784387865294973</v>
      </c>
      <c r="E115" s="5">
        <v>15503.5</v>
      </c>
      <c r="F115" s="7">
        <v>18731.099999999999</v>
      </c>
      <c r="G115" s="14">
        <f t="shared" si="7"/>
        <v>0.82768764247695015</v>
      </c>
      <c r="H115" s="5">
        <v>2396.8000000000002</v>
      </c>
      <c r="I115" s="7">
        <v>1851.1</v>
      </c>
      <c r="J115" s="14">
        <f t="shared" si="8"/>
        <v>1.2947976878612719</v>
      </c>
      <c r="K115" s="5">
        <v>788.8</v>
      </c>
      <c r="L115" s="7">
        <v>710.4</v>
      </c>
      <c r="M115" s="14">
        <f t="shared" si="9"/>
        <v>1.1103603603603602</v>
      </c>
      <c r="N115" s="5">
        <v>101.1</v>
      </c>
      <c r="O115" s="7">
        <v>90.1</v>
      </c>
      <c r="P115" s="14">
        <f t="shared" si="10"/>
        <v>1.1220865704772476</v>
      </c>
      <c r="Q115" s="5">
        <v>10.1</v>
      </c>
      <c r="R115" s="7">
        <v>0</v>
      </c>
      <c r="S115" s="14" t="e">
        <f t="shared" si="11"/>
        <v>#DIV/0!</v>
      </c>
    </row>
    <row r="116" spans="1:19" x14ac:dyDescent="0.3">
      <c r="A116" s="3" t="s">
        <v>134</v>
      </c>
      <c r="B116" s="5">
        <v>454657.3</v>
      </c>
      <c r="C116" s="7">
        <v>397696.6</v>
      </c>
      <c r="D116" s="14">
        <f t="shared" si="6"/>
        <v>1.1432265199149301</v>
      </c>
      <c r="E116" s="5">
        <v>15200.1</v>
      </c>
      <c r="F116" s="7">
        <v>17260.3</v>
      </c>
      <c r="G116" s="14">
        <f t="shared" si="7"/>
        <v>0.88063938633743333</v>
      </c>
      <c r="H116" s="5">
        <v>2366.5</v>
      </c>
      <c r="I116" s="7">
        <v>1811.1</v>
      </c>
      <c r="J116" s="14">
        <f t="shared" si="8"/>
        <v>1.30666445806416</v>
      </c>
      <c r="K116" s="5">
        <v>677.6</v>
      </c>
      <c r="L116" s="7">
        <v>730.4</v>
      </c>
      <c r="M116" s="14">
        <f t="shared" si="9"/>
        <v>0.92771084337349408</v>
      </c>
      <c r="N116" s="5">
        <v>91</v>
      </c>
      <c r="O116" s="7">
        <v>40</v>
      </c>
      <c r="P116" s="14">
        <f t="shared" si="10"/>
        <v>2.2749999999999999</v>
      </c>
      <c r="Q116" s="5">
        <v>0</v>
      </c>
      <c r="R116" s="7">
        <v>10</v>
      </c>
      <c r="S116" s="14">
        <f t="shared" si="11"/>
        <v>0</v>
      </c>
    </row>
    <row r="117" spans="1:19" x14ac:dyDescent="0.3">
      <c r="A117" s="3" t="s">
        <v>135</v>
      </c>
      <c r="B117" s="5">
        <v>467956.1</v>
      </c>
      <c r="C117" s="7">
        <v>392293.4</v>
      </c>
      <c r="D117" s="14">
        <f t="shared" si="6"/>
        <v>1.1928727325007251</v>
      </c>
      <c r="E117" s="5">
        <v>15584.4</v>
      </c>
      <c r="F117" s="7">
        <v>15979.5</v>
      </c>
      <c r="G117" s="14">
        <f t="shared" si="7"/>
        <v>0.97527457054350886</v>
      </c>
      <c r="H117" s="5">
        <v>2619.3000000000002</v>
      </c>
      <c r="I117" s="7">
        <v>1981.2</v>
      </c>
      <c r="J117" s="14">
        <f t="shared" si="8"/>
        <v>1.3220775287704423</v>
      </c>
      <c r="K117" s="5">
        <v>819.2</v>
      </c>
      <c r="L117" s="7">
        <v>650.4</v>
      </c>
      <c r="M117" s="14">
        <f t="shared" si="9"/>
        <v>1.2595325953259533</v>
      </c>
      <c r="N117" s="5">
        <v>40.5</v>
      </c>
      <c r="O117" s="7">
        <v>50</v>
      </c>
      <c r="P117" s="14">
        <f t="shared" si="10"/>
        <v>0.81</v>
      </c>
      <c r="Q117" s="5">
        <v>10.1</v>
      </c>
      <c r="R117" s="7">
        <v>0</v>
      </c>
      <c r="S117" s="14" t="e">
        <f t="shared" si="11"/>
        <v>#DIV/0!</v>
      </c>
    </row>
    <row r="118" spans="1:19" x14ac:dyDescent="0.3">
      <c r="A118" s="3" t="s">
        <v>136</v>
      </c>
      <c r="B118" s="5">
        <v>485755.3</v>
      </c>
      <c r="C118" s="7">
        <v>419499.6</v>
      </c>
      <c r="D118" s="14">
        <f t="shared" si="6"/>
        <v>1.15793984070545</v>
      </c>
      <c r="E118" s="5">
        <v>16191.2</v>
      </c>
      <c r="F118" s="7">
        <v>16900.099999999999</v>
      </c>
      <c r="G118" s="14">
        <f t="shared" si="7"/>
        <v>0.95805350264199629</v>
      </c>
      <c r="H118" s="5">
        <v>2467.6</v>
      </c>
      <c r="I118" s="7">
        <v>1931.1</v>
      </c>
      <c r="J118" s="14">
        <f t="shared" si="8"/>
        <v>1.2778209310755528</v>
      </c>
      <c r="K118" s="5">
        <v>920.3</v>
      </c>
      <c r="L118" s="7">
        <v>660.4</v>
      </c>
      <c r="M118" s="14">
        <f t="shared" si="9"/>
        <v>1.3935493640218048</v>
      </c>
      <c r="N118" s="5">
        <v>70.8</v>
      </c>
      <c r="O118" s="7">
        <v>20</v>
      </c>
      <c r="P118" s="14">
        <f t="shared" si="10"/>
        <v>3.54</v>
      </c>
      <c r="Q118" s="5">
        <v>30.3</v>
      </c>
      <c r="R118" s="7">
        <v>0</v>
      </c>
      <c r="S118" s="14" t="e">
        <f t="shared" si="11"/>
        <v>#DIV/0!</v>
      </c>
    </row>
    <row r="119" spans="1:19" x14ac:dyDescent="0.3">
      <c r="A119" s="3" t="s">
        <v>137</v>
      </c>
      <c r="B119" s="5">
        <v>475753.4</v>
      </c>
      <c r="C119" s="7">
        <v>406001.5</v>
      </c>
      <c r="D119" s="14">
        <f t="shared" si="6"/>
        <v>1.171802074622877</v>
      </c>
      <c r="E119" s="5">
        <v>15928.2</v>
      </c>
      <c r="F119" s="7">
        <v>16339.7</v>
      </c>
      <c r="G119" s="14">
        <f t="shared" si="7"/>
        <v>0.97481593909312902</v>
      </c>
      <c r="H119" s="5">
        <v>2578.9</v>
      </c>
      <c r="I119" s="7">
        <v>2021.2</v>
      </c>
      <c r="J119" s="14">
        <f t="shared" si="8"/>
        <v>1.2759251929546804</v>
      </c>
      <c r="K119" s="5">
        <v>1223.7</v>
      </c>
      <c r="L119" s="7">
        <v>660.4</v>
      </c>
      <c r="M119" s="14">
        <f t="shared" si="9"/>
        <v>1.852967898243489</v>
      </c>
      <c r="N119" s="5">
        <v>252.8</v>
      </c>
      <c r="O119" s="7">
        <v>70</v>
      </c>
      <c r="P119" s="14">
        <f t="shared" si="10"/>
        <v>3.6114285714285717</v>
      </c>
      <c r="Q119" s="5">
        <v>40.5</v>
      </c>
      <c r="R119" s="7">
        <v>0</v>
      </c>
      <c r="S119" s="14" t="e">
        <f t="shared" si="11"/>
        <v>#DIV/0!</v>
      </c>
    </row>
    <row r="120" spans="1:19" x14ac:dyDescent="0.3">
      <c r="A120" s="3" t="s">
        <v>138</v>
      </c>
      <c r="B120" s="5">
        <v>493916.6</v>
      </c>
      <c r="C120" s="7">
        <v>411644.9</v>
      </c>
      <c r="D120" s="14">
        <f t="shared" si="6"/>
        <v>1.1998608509421591</v>
      </c>
      <c r="E120" s="5">
        <v>15918.1</v>
      </c>
      <c r="F120" s="7">
        <v>18120.8</v>
      </c>
      <c r="G120" s="14">
        <f t="shared" si="7"/>
        <v>0.8784435565758687</v>
      </c>
      <c r="H120" s="5">
        <v>2669.9</v>
      </c>
      <c r="I120" s="7">
        <v>2151.3000000000002</v>
      </c>
      <c r="J120" s="14">
        <f t="shared" si="8"/>
        <v>1.2410635429740156</v>
      </c>
      <c r="K120" s="5">
        <v>1203.5</v>
      </c>
      <c r="L120" s="7">
        <v>820.5</v>
      </c>
      <c r="M120" s="14">
        <f t="shared" si="9"/>
        <v>1.4667885435709933</v>
      </c>
      <c r="N120" s="5">
        <v>151.69999999999999</v>
      </c>
      <c r="O120" s="7">
        <v>160.1</v>
      </c>
      <c r="P120" s="14">
        <f t="shared" si="10"/>
        <v>0.94753279200499685</v>
      </c>
      <c r="Q120" s="5">
        <v>40.5</v>
      </c>
      <c r="R120" s="7">
        <v>80</v>
      </c>
      <c r="S120" s="14">
        <f t="shared" si="11"/>
        <v>0.50624999999999998</v>
      </c>
    </row>
    <row r="121" spans="1:19" x14ac:dyDescent="0.3">
      <c r="A121" s="3" t="s">
        <v>139</v>
      </c>
      <c r="B121" s="5">
        <v>494442.5</v>
      </c>
      <c r="C121" s="7">
        <v>417788.6</v>
      </c>
      <c r="D121" s="14">
        <f t="shared" si="6"/>
        <v>1.1834753269955189</v>
      </c>
      <c r="E121" s="5">
        <v>16272.1</v>
      </c>
      <c r="F121" s="7">
        <v>16910.099999999999</v>
      </c>
      <c r="G121" s="14">
        <f t="shared" si="7"/>
        <v>0.96227106876955204</v>
      </c>
      <c r="H121" s="5">
        <v>2619.3000000000002</v>
      </c>
      <c r="I121" s="7">
        <v>2321.4</v>
      </c>
      <c r="J121" s="14">
        <f t="shared" si="8"/>
        <v>1.1283277332644095</v>
      </c>
      <c r="K121" s="5">
        <v>1345.1</v>
      </c>
      <c r="L121" s="7">
        <v>1210.7</v>
      </c>
      <c r="M121" s="14">
        <f t="shared" si="9"/>
        <v>1.1110101594119104</v>
      </c>
      <c r="N121" s="5">
        <v>232.6</v>
      </c>
      <c r="O121" s="7">
        <v>180.1</v>
      </c>
      <c r="P121" s="14">
        <f t="shared" si="10"/>
        <v>1.2915047196002221</v>
      </c>
      <c r="Q121" s="5">
        <v>30.3</v>
      </c>
      <c r="R121" s="7">
        <v>40</v>
      </c>
      <c r="S121" s="14">
        <f t="shared" si="11"/>
        <v>0.75750000000000006</v>
      </c>
    </row>
    <row r="122" spans="1:19" x14ac:dyDescent="0.3">
      <c r="A122" s="3" t="s">
        <v>140</v>
      </c>
      <c r="B122" s="5">
        <v>510390.9</v>
      </c>
      <c r="C122" s="7">
        <v>405361.2</v>
      </c>
      <c r="D122" s="14">
        <f t="shared" si="6"/>
        <v>1.2591015124289153</v>
      </c>
      <c r="E122" s="5">
        <v>16949.7</v>
      </c>
      <c r="F122" s="7">
        <v>17210.2</v>
      </c>
      <c r="G122" s="14">
        <f t="shared" si="7"/>
        <v>0.98486362738376076</v>
      </c>
      <c r="H122" s="5">
        <v>3276.7</v>
      </c>
      <c r="I122" s="7">
        <v>2231.3000000000002</v>
      </c>
      <c r="J122" s="14">
        <f t="shared" si="8"/>
        <v>1.4685161116837715</v>
      </c>
      <c r="K122" s="5">
        <v>1668.7</v>
      </c>
      <c r="L122" s="7">
        <v>870.5</v>
      </c>
      <c r="M122" s="14">
        <f t="shared" si="9"/>
        <v>1.9169442848937392</v>
      </c>
      <c r="N122" s="5">
        <v>374.2</v>
      </c>
      <c r="O122" s="7">
        <v>80</v>
      </c>
      <c r="P122" s="14">
        <f t="shared" si="10"/>
        <v>4.6775000000000002</v>
      </c>
      <c r="Q122" s="5">
        <v>20.2</v>
      </c>
      <c r="R122" s="7">
        <v>30</v>
      </c>
      <c r="S122" s="14">
        <f t="shared" si="11"/>
        <v>0.67333333333333334</v>
      </c>
    </row>
    <row r="123" spans="1:19" x14ac:dyDescent="0.3">
      <c r="A123" s="3" t="s">
        <v>141</v>
      </c>
      <c r="B123" s="5">
        <v>497314.6</v>
      </c>
      <c r="C123" s="7">
        <v>426293.6</v>
      </c>
      <c r="D123" s="14">
        <f t="shared" si="6"/>
        <v>1.1666011406223316</v>
      </c>
      <c r="E123" s="5">
        <v>16899.099999999999</v>
      </c>
      <c r="F123" s="7">
        <v>17590.5</v>
      </c>
      <c r="G123" s="14">
        <f t="shared" si="7"/>
        <v>0.96069469315823874</v>
      </c>
      <c r="H123" s="5">
        <v>2710.3</v>
      </c>
      <c r="I123" s="7">
        <v>2321.4</v>
      </c>
      <c r="J123" s="14">
        <f t="shared" si="8"/>
        <v>1.167528215731886</v>
      </c>
      <c r="K123" s="5">
        <v>1203.5</v>
      </c>
      <c r="L123" s="7">
        <v>1370.8</v>
      </c>
      <c r="M123" s="14">
        <f t="shared" si="9"/>
        <v>0.87795447913627078</v>
      </c>
      <c r="N123" s="5">
        <v>313.5</v>
      </c>
      <c r="O123" s="7">
        <v>370.2</v>
      </c>
      <c r="P123" s="14">
        <f t="shared" si="10"/>
        <v>0.84683954619124802</v>
      </c>
      <c r="Q123" s="5">
        <v>101.1</v>
      </c>
      <c r="R123" s="7">
        <v>120.1</v>
      </c>
      <c r="S123" s="14">
        <f t="shared" si="11"/>
        <v>0.84179850124895916</v>
      </c>
    </row>
    <row r="124" spans="1:19" x14ac:dyDescent="0.3">
      <c r="A124" s="3" t="s">
        <v>142</v>
      </c>
      <c r="B124" s="5">
        <v>513991.2</v>
      </c>
      <c r="C124" s="7">
        <v>446135.4</v>
      </c>
      <c r="D124" s="14">
        <f t="shared" si="6"/>
        <v>1.1520968746259543</v>
      </c>
      <c r="E124" s="5">
        <v>16494.599999999999</v>
      </c>
      <c r="F124" s="7">
        <v>18581.099999999999</v>
      </c>
      <c r="G124" s="14">
        <f t="shared" si="7"/>
        <v>0.88770847796954966</v>
      </c>
      <c r="H124" s="5">
        <v>2508.1</v>
      </c>
      <c r="I124" s="7">
        <v>2421.4</v>
      </c>
      <c r="J124" s="14">
        <f t="shared" si="8"/>
        <v>1.035805732221029</v>
      </c>
      <c r="K124" s="5">
        <v>1011.3</v>
      </c>
      <c r="L124" s="7">
        <v>1701</v>
      </c>
      <c r="M124" s="14">
        <f t="shared" si="9"/>
        <v>0.59453262786596117</v>
      </c>
      <c r="N124" s="5">
        <v>202.3</v>
      </c>
      <c r="O124" s="7">
        <v>400.2</v>
      </c>
      <c r="P124" s="14">
        <f t="shared" si="10"/>
        <v>0.50549725137431289</v>
      </c>
      <c r="Q124" s="5">
        <v>50.6</v>
      </c>
      <c r="R124" s="7">
        <v>210.1</v>
      </c>
      <c r="S124" s="14">
        <f t="shared" si="11"/>
        <v>0.24083769633507854</v>
      </c>
    </row>
    <row r="125" spans="1:19" x14ac:dyDescent="0.3">
      <c r="A125" s="3" t="s">
        <v>143</v>
      </c>
      <c r="B125" s="5">
        <v>492773.8</v>
      </c>
      <c r="C125" s="7">
        <v>424132.3</v>
      </c>
      <c r="D125" s="14">
        <f t="shared" si="6"/>
        <v>1.1618398315808534</v>
      </c>
      <c r="E125" s="5">
        <v>16757.5</v>
      </c>
      <c r="F125" s="7">
        <v>17610.5</v>
      </c>
      <c r="G125" s="14">
        <f t="shared" si="7"/>
        <v>0.95156298799011951</v>
      </c>
      <c r="H125" s="5">
        <v>2427.1999999999998</v>
      </c>
      <c r="I125" s="7">
        <v>2311.4</v>
      </c>
      <c r="J125" s="14">
        <f t="shared" si="8"/>
        <v>1.0500995067924201</v>
      </c>
      <c r="K125" s="5">
        <v>1031.5</v>
      </c>
      <c r="L125" s="7">
        <v>1330.8</v>
      </c>
      <c r="M125" s="14">
        <f t="shared" si="9"/>
        <v>0.77509768560264503</v>
      </c>
      <c r="N125" s="5">
        <v>70.8</v>
      </c>
      <c r="O125" s="7">
        <v>120.1</v>
      </c>
      <c r="P125" s="14">
        <f t="shared" si="10"/>
        <v>0.58950874271440468</v>
      </c>
      <c r="Q125" s="5">
        <v>20.2</v>
      </c>
      <c r="R125" s="7">
        <v>90.1</v>
      </c>
      <c r="S125" s="14">
        <f t="shared" si="11"/>
        <v>0.2241953385127636</v>
      </c>
    </row>
    <row r="126" spans="1:19" x14ac:dyDescent="0.3">
      <c r="A126" s="3" t="s">
        <v>144</v>
      </c>
      <c r="B126" s="5">
        <v>492379.4</v>
      </c>
      <c r="C126" s="7">
        <v>400188.1</v>
      </c>
      <c r="D126" s="14">
        <f t="shared" si="6"/>
        <v>1.2303699185458039</v>
      </c>
      <c r="E126" s="5">
        <v>17758.7</v>
      </c>
      <c r="F126" s="7">
        <v>17060.2</v>
      </c>
      <c r="G126" s="14">
        <f t="shared" si="7"/>
        <v>1.0409432480275729</v>
      </c>
      <c r="H126" s="5">
        <v>2659.8</v>
      </c>
      <c r="I126" s="7">
        <v>2291.4</v>
      </c>
      <c r="J126" s="14">
        <f t="shared" si="8"/>
        <v>1.1607750720083791</v>
      </c>
      <c r="K126" s="5">
        <v>1142.8</v>
      </c>
      <c r="L126" s="7">
        <v>970.6</v>
      </c>
      <c r="M126" s="14">
        <f t="shared" si="9"/>
        <v>1.1774160313208324</v>
      </c>
      <c r="N126" s="5">
        <v>273.10000000000002</v>
      </c>
      <c r="O126" s="7">
        <v>70</v>
      </c>
      <c r="P126" s="14">
        <f t="shared" si="10"/>
        <v>3.9014285714285717</v>
      </c>
      <c r="Q126" s="5">
        <v>40.5</v>
      </c>
      <c r="R126" s="7">
        <v>10</v>
      </c>
      <c r="S126" s="14">
        <f t="shared" si="11"/>
        <v>4.05</v>
      </c>
    </row>
    <row r="127" spans="1:19" x14ac:dyDescent="0.3">
      <c r="A127" s="3" t="s">
        <v>145</v>
      </c>
      <c r="B127" s="5">
        <v>509136.9</v>
      </c>
      <c r="C127" s="7">
        <v>411094.6</v>
      </c>
      <c r="D127" s="14">
        <f t="shared" si="6"/>
        <v>1.2384908485784052</v>
      </c>
      <c r="E127" s="5">
        <v>17283.400000000001</v>
      </c>
      <c r="F127" s="7">
        <v>17030.099999999999</v>
      </c>
      <c r="G127" s="14">
        <f t="shared" si="7"/>
        <v>1.0148736648639762</v>
      </c>
      <c r="H127" s="5">
        <v>2578.9</v>
      </c>
      <c r="I127" s="7">
        <v>2171.3000000000002</v>
      </c>
      <c r="J127" s="14">
        <f t="shared" si="8"/>
        <v>1.1877216414129783</v>
      </c>
      <c r="K127" s="5">
        <v>1122.5999999999999</v>
      </c>
      <c r="L127" s="7">
        <v>870.5</v>
      </c>
      <c r="M127" s="14">
        <f t="shared" si="9"/>
        <v>1.2896036760482481</v>
      </c>
      <c r="N127" s="5">
        <v>131.5</v>
      </c>
      <c r="O127" s="7">
        <v>100.1</v>
      </c>
      <c r="P127" s="14">
        <f t="shared" si="10"/>
        <v>1.3136863136863137</v>
      </c>
      <c r="Q127" s="5">
        <v>20.2</v>
      </c>
      <c r="R127" s="7">
        <v>50</v>
      </c>
      <c r="S127" s="14">
        <f t="shared" si="11"/>
        <v>0.40399999999999997</v>
      </c>
    </row>
    <row r="128" spans="1:19" x14ac:dyDescent="0.3">
      <c r="A128" s="3" t="s">
        <v>146</v>
      </c>
      <c r="B128" s="5">
        <v>514557.6</v>
      </c>
      <c r="C128" s="7">
        <v>428625</v>
      </c>
      <c r="D128" s="14">
        <f t="shared" si="6"/>
        <v>1.2004843394575677</v>
      </c>
      <c r="E128" s="5">
        <v>17505.900000000001</v>
      </c>
      <c r="F128" s="7">
        <v>16910.099999999999</v>
      </c>
      <c r="G128" s="14">
        <f t="shared" si="7"/>
        <v>1.0352333812337007</v>
      </c>
      <c r="H128" s="5">
        <v>2417</v>
      </c>
      <c r="I128" s="7">
        <v>2341.4</v>
      </c>
      <c r="J128" s="14">
        <f t="shared" si="8"/>
        <v>1.0322883744768088</v>
      </c>
      <c r="K128" s="5">
        <v>1233.8</v>
      </c>
      <c r="L128" s="7">
        <v>1000.6</v>
      </c>
      <c r="M128" s="14">
        <f t="shared" si="9"/>
        <v>1.233060163901659</v>
      </c>
      <c r="N128" s="5">
        <v>283.2</v>
      </c>
      <c r="O128" s="7">
        <v>110.1</v>
      </c>
      <c r="P128" s="14">
        <f t="shared" si="10"/>
        <v>2.5722070844686651</v>
      </c>
      <c r="Q128" s="5">
        <v>30.3</v>
      </c>
      <c r="R128" s="7">
        <v>40</v>
      </c>
      <c r="S128" s="14">
        <f t="shared" si="11"/>
        <v>0.75750000000000006</v>
      </c>
    </row>
    <row r="129" spans="1:19" x14ac:dyDescent="0.3">
      <c r="A129" s="3" t="s">
        <v>147</v>
      </c>
      <c r="B129" s="5">
        <v>489739.9</v>
      </c>
      <c r="C129" s="7">
        <v>426964</v>
      </c>
      <c r="D129" s="14">
        <f t="shared" si="6"/>
        <v>1.1470285551006643</v>
      </c>
      <c r="E129" s="5">
        <v>15776.5</v>
      </c>
      <c r="F129" s="7">
        <v>17290.3</v>
      </c>
      <c r="G129" s="14">
        <f t="shared" si="7"/>
        <v>0.91244801998808589</v>
      </c>
      <c r="H129" s="5">
        <v>2518.1999999999998</v>
      </c>
      <c r="I129" s="7">
        <v>2401.4</v>
      </c>
      <c r="J129" s="14">
        <f t="shared" si="8"/>
        <v>1.0486382943283084</v>
      </c>
      <c r="K129" s="5">
        <v>960.8</v>
      </c>
      <c r="L129" s="7">
        <v>970.6</v>
      </c>
      <c r="M129" s="14">
        <f t="shared" si="9"/>
        <v>0.98990315268905826</v>
      </c>
      <c r="N129" s="5">
        <v>101.1</v>
      </c>
      <c r="O129" s="7">
        <v>120.1</v>
      </c>
      <c r="P129" s="14">
        <f t="shared" si="10"/>
        <v>0.84179850124895916</v>
      </c>
      <c r="Q129" s="5">
        <v>30.3</v>
      </c>
      <c r="R129" s="7">
        <v>20</v>
      </c>
      <c r="S129" s="14">
        <f t="shared" si="11"/>
        <v>1.5150000000000001</v>
      </c>
    </row>
    <row r="130" spans="1:19" x14ac:dyDescent="0.3">
      <c r="A130" s="3" t="s">
        <v>148</v>
      </c>
      <c r="B130" s="5">
        <v>510835.9</v>
      </c>
      <c r="C130" s="7">
        <v>425283</v>
      </c>
      <c r="D130" s="14">
        <f t="shared" si="6"/>
        <v>1.201166987629414</v>
      </c>
      <c r="E130" s="5">
        <v>16524.900000000001</v>
      </c>
      <c r="F130" s="7">
        <v>17490.400000000001</v>
      </c>
      <c r="G130" s="14">
        <f t="shared" si="7"/>
        <v>0.94479828934729915</v>
      </c>
      <c r="H130" s="5">
        <v>2386.6999999999998</v>
      </c>
      <c r="I130" s="7">
        <v>2181.3000000000002</v>
      </c>
      <c r="J130" s="14">
        <f t="shared" si="8"/>
        <v>1.0941640306239397</v>
      </c>
      <c r="K130" s="5">
        <v>1122.5999999999999</v>
      </c>
      <c r="L130" s="7">
        <v>1010.6</v>
      </c>
      <c r="M130" s="14">
        <f t="shared" si="9"/>
        <v>1.1108252523253512</v>
      </c>
      <c r="N130" s="5">
        <v>91</v>
      </c>
      <c r="O130" s="7">
        <v>170.1</v>
      </c>
      <c r="P130" s="14">
        <f t="shared" si="10"/>
        <v>0.53497942386831276</v>
      </c>
      <c r="Q130" s="5">
        <v>10.1</v>
      </c>
      <c r="R130" s="7">
        <v>40</v>
      </c>
      <c r="S130" s="14">
        <f t="shared" si="11"/>
        <v>0.2525</v>
      </c>
    </row>
    <row r="131" spans="1:19" x14ac:dyDescent="0.3">
      <c r="A131" s="3" t="s">
        <v>149</v>
      </c>
      <c r="B131" s="5">
        <v>524953.9</v>
      </c>
      <c r="C131" s="7">
        <v>414756.8</v>
      </c>
      <c r="D131" s="14">
        <f t="shared" ref="D131:D137" si="12">B131/C131</f>
        <v>1.265690881981923</v>
      </c>
      <c r="E131" s="5">
        <v>16241.7</v>
      </c>
      <c r="F131" s="7">
        <v>16379.7</v>
      </c>
      <c r="G131" s="14">
        <f t="shared" ref="G131:G137" si="13">E131/F131</f>
        <v>0.99157493726991341</v>
      </c>
      <c r="H131" s="5">
        <v>2639.5</v>
      </c>
      <c r="I131" s="7">
        <v>1781.1</v>
      </c>
      <c r="J131" s="14">
        <f t="shared" ref="J131:J137" si="14">H131/I131</f>
        <v>1.4819493571388469</v>
      </c>
      <c r="K131" s="5">
        <v>890</v>
      </c>
      <c r="L131" s="7">
        <v>730.4</v>
      </c>
      <c r="M131" s="14">
        <f t="shared" ref="M131:M137" si="15">K131/L131</f>
        <v>1.2185104052573932</v>
      </c>
      <c r="N131" s="5">
        <v>101.1</v>
      </c>
      <c r="O131" s="7">
        <v>60</v>
      </c>
      <c r="P131" s="14">
        <f t="shared" ref="P131:P137" si="16">N131/O131</f>
        <v>1.6849999999999998</v>
      </c>
      <c r="Q131" s="5">
        <v>10.1</v>
      </c>
      <c r="R131" s="7">
        <v>30</v>
      </c>
      <c r="S131" s="14">
        <f t="shared" ref="S131:S137" si="17">Q131/R131</f>
        <v>0.33666666666666667</v>
      </c>
    </row>
    <row r="132" spans="1:19" x14ac:dyDescent="0.3">
      <c r="A132" s="3" t="s">
        <v>150</v>
      </c>
      <c r="B132" s="5">
        <v>521970.5</v>
      </c>
      <c r="C132" s="7">
        <v>411614.9</v>
      </c>
      <c r="D132" s="14">
        <f t="shared" si="12"/>
        <v>1.2681039972070982</v>
      </c>
      <c r="E132" s="5">
        <v>16191.2</v>
      </c>
      <c r="F132" s="7">
        <v>15809.4</v>
      </c>
      <c r="G132" s="14">
        <f t="shared" si="13"/>
        <v>1.0241501891279872</v>
      </c>
      <c r="H132" s="5">
        <v>2730.6</v>
      </c>
      <c r="I132" s="7">
        <v>1661</v>
      </c>
      <c r="J132" s="14">
        <f t="shared" si="14"/>
        <v>1.6439494280553884</v>
      </c>
      <c r="K132" s="5">
        <v>1122.5999999999999</v>
      </c>
      <c r="L132" s="7">
        <v>720.4</v>
      </c>
      <c r="M132" s="14">
        <f t="shared" si="15"/>
        <v>1.5583009439200444</v>
      </c>
      <c r="N132" s="5">
        <v>222.5</v>
      </c>
      <c r="O132" s="7">
        <v>80</v>
      </c>
      <c r="P132" s="14">
        <f t="shared" si="16"/>
        <v>2.78125</v>
      </c>
      <c r="Q132" s="5">
        <v>20.2</v>
      </c>
      <c r="R132" s="7">
        <v>20</v>
      </c>
      <c r="S132" s="14">
        <f t="shared" si="17"/>
        <v>1.01</v>
      </c>
    </row>
    <row r="133" spans="1:19" x14ac:dyDescent="0.3">
      <c r="A133" s="3" t="s">
        <v>151</v>
      </c>
      <c r="B133" s="5">
        <v>498528.2</v>
      </c>
      <c r="C133" s="7">
        <v>435449.1</v>
      </c>
      <c r="D133" s="14">
        <f t="shared" si="12"/>
        <v>1.1448598699595429</v>
      </c>
      <c r="E133" s="5">
        <v>15928.2</v>
      </c>
      <c r="F133" s="7">
        <v>17120.2</v>
      </c>
      <c r="G133" s="14">
        <f t="shared" si="13"/>
        <v>0.93037464515601453</v>
      </c>
      <c r="H133" s="5">
        <v>2386.6999999999998</v>
      </c>
      <c r="I133" s="7">
        <v>2071.1999999999998</v>
      </c>
      <c r="J133" s="14">
        <f t="shared" si="14"/>
        <v>1.1523271533410584</v>
      </c>
      <c r="K133" s="5">
        <v>839.4</v>
      </c>
      <c r="L133" s="7">
        <v>850.5</v>
      </c>
      <c r="M133" s="14">
        <f t="shared" si="15"/>
        <v>0.98694885361552021</v>
      </c>
      <c r="N133" s="5">
        <v>60.7</v>
      </c>
      <c r="O133" s="7">
        <v>70</v>
      </c>
      <c r="P133" s="14">
        <f t="shared" si="16"/>
        <v>0.86714285714285722</v>
      </c>
      <c r="Q133" s="5">
        <v>10.1</v>
      </c>
      <c r="R133" s="7">
        <v>30</v>
      </c>
      <c r="S133" s="14">
        <f t="shared" si="17"/>
        <v>0.33666666666666667</v>
      </c>
    </row>
    <row r="134" spans="1:19" x14ac:dyDescent="0.3">
      <c r="A134" s="3" t="s">
        <v>152</v>
      </c>
      <c r="B134" s="5">
        <v>682092.1</v>
      </c>
      <c r="C134" s="7">
        <v>430276</v>
      </c>
      <c r="D134" s="14">
        <f t="shared" si="12"/>
        <v>1.5852431927414032</v>
      </c>
      <c r="E134" s="5">
        <v>23351.3</v>
      </c>
      <c r="F134" s="7">
        <v>17560.400000000001</v>
      </c>
      <c r="G134" s="14">
        <f t="shared" si="13"/>
        <v>1.3297703924739754</v>
      </c>
      <c r="H134" s="5">
        <v>4834.1000000000004</v>
      </c>
      <c r="I134" s="7">
        <v>2151.3000000000002</v>
      </c>
      <c r="J134" s="14">
        <f t="shared" si="14"/>
        <v>2.2470599172593317</v>
      </c>
      <c r="K134" s="5">
        <v>5238.6000000000004</v>
      </c>
      <c r="L134" s="7">
        <v>710.4</v>
      </c>
      <c r="M134" s="14">
        <f t="shared" si="15"/>
        <v>7.3741554054054061</v>
      </c>
      <c r="N134" s="5">
        <v>1456.3</v>
      </c>
      <c r="O134" s="7">
        <v>100.1</v>
      </c>
      <c r="P134" s="14">
        <f t="shared" si="16"/>
        <v>14.548451548451549</v>
      </c>
      <c r="Q134" s="5">
        <v>525.9</v>
      </c>
      <c r="R134" s="7">
        <v>30</v>
      </c>
      <c r="S134" s="14">
        <f t="shared" si="17"/>
        <v>17.529999999999998</v>
      </c>
    </row>
    <row r="135" spans="1:19" x14ac:dyDescent="0.3">
      <c r="A135" s="3" t="s">
        <v>153</v>
      </c>
      <c r="B135" s="5">
        <v>607214.30000000005</v>
      </c>
      <c r="C135" s="7">
        <v>442763.4</v>
      </c>
      <c r="D135" s="14">
        <f t="shared" si="12"/>
        <v>1.371419363027748</v>
      </c>
      <c r="E135" s="5">
        <v>20529.7</v>
      </c>
      <c r="F135" s="7">
        <v>17820.599999999999</v>
      </c>
      <c r="G135" s="14">
        <f t="shared" si="13"/>
        <v>1.1520206951505563</v>
      </c>
      <c r="H135" s="5">
        <v>3398</v>
      </c>
      <c r="I135" s="7">
        <v>2471.5</v>
      </c>
      <c r="J135" s="14">
        <f t="shared" si="14"/>
        <v>1.3748735585676715</v>
      </c>
      <c r="K135" s="5">
        <v>2629.4</v>
      </c>
      <c r="L135" s="7">
        <v>1160.7</v>
      </c>
      <c r="M135" s="14">
        <f t="shared" si="15"/>
        <v>2.2653571120875333</v>
      </c>
      <c r="N135" s="5">
        <v>809.1</v>
      </c>
      <c r="O135" s="7">
        <v>140.1</v>
      </c>
      <c r="P135" s="14">
        <f t="shared" si="16"/>
        <v>5.775160599571735</v>
      </c>
      <c r="Q135" s="5">
        <v>262.89999999999998</v>
      </c>
      <c r="R135" s="7">
        <v>100.1</v>
      </c>
      <c r="S135" s="14">
        <f t="shared" si="17"/>
        <v>2.6263736263736264</v>
      </c>
    </row>
    <row r="136" spans="1:19" x14ac:dyDescent="0.3">
      <c r="A136" s="3" t="s">
        <v>154</v>
      </c>
      <c r="B136" s="5">
        <v>518683.7</v>
      </c>
      <c r="C136" s="7">
        <v>582786.69999999995</v>
      </c>
      <c r="D136" s="14">
        <f t="shared" si="12"/>
        <v>0.89000606911585334</v>
      </c>
      <c r="E136" s="5">
        <v>16514.8</v>
      </c>
      <c r="F136" s="7">
        <v>25705.3</v>
      </c>
      <c r="G136" s="14">
        <f t="shared" si="13"/>
        <v>0.64246672865128984</v>
      </c>
      <c r="H136" s="5">
        <v>2649.6</v>
      </c>
      <c r="I136" s="7">
        <v>5333.2</v>
      </c>
      <c r="J136" s="14">
        <f t="shared" si="14"/>
        <v>0.49681242031050776</v>
      </c>
      <c r="K136" s="5">
        <v>1537.2</v>
      </c>
      <c r="L136" s="7">
        <v>5123</v>
      </c>
      <c r="M136" s="14">
        <f t="shared" si="15"/>
        <v>0.30005855943782939</v>
      </c>
      <c r="N136" s="5">
        <v>303.39999999999998</v>
      </c>
      <c r="O136" s="7">
        <v>1190.7</v>
      </c>
      <c r="P136" s="14">
        <f t="shared" si="16"/>
        <v>0.25480809607793731</v>
      </c>
      <c r="Q136" s="5">
        <v>151.69999999999999</v>
      </c>
      <c r="R136" s="7">
        <v>480.3</v>
      </c>
      <c r="S136" s="14">
        <f t="shared" si="17"/>
        <v>0.3158442640016656</v>
      </c>
    </row>
    <row r="137" spans="1:19" x14ac:dyDescent="0.3">
      <c r="A137" s="3" t="s">
        <v>155</v>
      </c>
      <c r="B137" s="5">
        <v>542399.1</v>
      </c>
      <c r="C137" s="7">
        <v>472711.2</v>
      </c>
      <c r="D137" s="14">
        <f t="shared" si="12"/>
        <v>1.1474217238770732</v>
      </c>
      <c r="E137" s="5">
        <v>17617.099999999999</v>
      </c>
      <c r="F137" s="7">
        <v>19301.5</v>
      </c>
      <c r="G137" s="14">
        <f t="shared" si="13"/>
        <v>0.91273217107478688</v>
      </c>
      <c r="H137" s="5">
        <v>2690.1</v>
      </c>
      <c r="I137" s="7">
        <v>2881.7</v>
      </c>
      <c r="J137" s="14">
        <f t="shared" si="14"/>
        <v>0.93351146892459314</v>
      </c>
      <c r="K137" s="5">
        <v>1547.3</v>
      </c>
      <c r="L137" s="7">
        <v>1931.1</v>
      </c>
      <c r="M137" s="14">
        <f t="shared" si="15"/>
        <v>0.80125317176738653</v>
      </c>
      <c r="N137" s="5">
        <v>293.3</v>
      </c>
      <c r="O137" s="7">
        <v>420.3</v>
      </c>
      <c r="P137" s="14">
        <f t="shared" si="16"/>
        <v>0.69783487984772785</v>
      </c>
      <c r="Q137" s="5">
        <v>101.1</v>
      </c>
      <c r="R137" s="7">
        <v>190.1</v>
      </c>
      <c r="S137" s="14">
        <f t="shared" si="17"/>
        <v>0.5318253550762756</v>
      </c>
    </row>
    <row r="140" spans="1:19" ht="15.6" x14ac:dyDescent="0.3">
      <c r="A140" s="16" t="s">
        <v>307</v>
      </c>
      <c r="D140" s="15">
        <f>MAX(D2:D137)</f>
        <v>1.8236994091869718</v>
      </c>
      <c r="G140" s="15">
        <f>MAX(G2:G137)</f>
        <v>1.4694977402575253</v>
      </c>
      <c r="J140" s="15">
        <f>MAX(J2:J137)</f>
        <v>2.2470599172593317</v>
      </c>
      <c r="M140" s="15">
        <f>MAX(M2:M137)</f>
        <v>7.3741554054054061</v>
      </c>
      <c r="P140" s="15" t="e">
        <f>MAX(P2:P137)</f>
        <v>#DIV/0!</v>
      </c>
      <c r="S140" s="15" t="e">
        <f>MAX(S2:S137)</f>
        <v>#DIV/0!</v>
      </c>
    </row>
    <row r="141" spans="1:19" s="21" customFormat="1" ht="15.6" x14ac:dyDescent="0.3">
      <c r="A141" s="17" t="s">
        <v>308</v>
      </c>
      <c r="B141" s="18"/>
      <c r="C141" s="19"/>
      <c r="D141" s="20">
        <f>AVERAGE(D2:D137)</f>
        <v>1.1486225266600156</v>
      </c>
      <c r="E141" s="18"/>
      <c r="F141" s="19"/>
      <c r="G141" s="20">
        <f>AVERAGE(G2:G137)</f>
        <v>0.93688175754300418</v>
      </c>
      <c r="H141" s="18"/>
      <c r="I141" s="19"/>
      <c r="J141" s="20">
        <f>AVERAGE(J2:J137)</f>
        <v>1.1631254984335389</v>
      </c>
      <c r="K141" s="18"/>
      <c r="L141" s="19"/>
      <c r="M141" s="20">
        <f>AVERAGE(M2:M137)</f>
        <v>1.2827076773593233</v>
      </c>
      <c r="N141" s="18"/>
      <c r="O141" s="19"/>
      <c r="P141" s="20" t="e">
        <f>AVERAGE(P2:P137)</f>
        <v>#DIV/0!</v>
      </c>
      <c r="Q141" s="18"/>
      <c r="R141" s="19"/>
      <c r="S141" s="20" t="e">
        <f>AVERAGE(S2:S137)</f>
        <v>#DIV/0!</v>
      </c>
    </row>
    <row r="142" spans="1:19" ht="15.6" x14ac:dyDescent="0.3">
      <c r="A142" s="16" t="s">
        <v>309</v>
      </c>
      <c r="D142" s="15">
        <f>MIN(D2:D137)</f>
        <v>0.32279043387958589</v>
      </c>
      <c r="G142" s="15">
        <f>MIN(G2:G137)</f>
        <v>0.64246672865128984</v>
      </c>
      <c r="J142" s="15">
        <f>MIN(J2:J137)</f>
        <v>0.49681242031050776</v>
      </c>
      <c r="M142" s="15">
        <f>MIN(M2:M137)</f>
        <v>0.30005855943782939</v>
      </c>
      <c r="P142" s="15" t="e">
        <f>MIN(P2:P137)</f>
        <v>#DIV/0!</v>
      </c>
      <c r="S142" s="15" t="e">
        <f>MIN(S2:S137)</f>
        <v>#DIV/0!</v>
      </c>
    </row>
    <row r="143" spans="1:19" ht="15.6" x14ac:dyDescent="0.3">
      <c r="A143" s="16" t="s">
        <v>310</v>
      </c>
      <c r="D143" s="15">
        <f>STDEV(D2:D137)</f>
        <v>0.1726808037854258</v>
      </c>
      <c r="G143" s="15">
        <f>STDEV(G2:G137)</f>
        <v>0.13733156067995492</v>
      </c>
      <c r="J143" s="15">
        <f>STDEV(J2:J137)</f>
        <v>0.23183217250421814</v>
      </c>
      <c r="M143" s="15">
        <f>STDEV(M2:M137)</f>
        <v>0.6564494398743087</v>
      </c>
      <c r="P143" s="15" t="e">
        <f>STDEV(P2:P137)</f>
        <v>#DIV/0!</v>
      </c>
      <c r="S143" s="15" t="e">
        <f>STDEV(S2:S137)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3 (reference)</vt:lpstr>
      <vt:lpstr>1 vs 3</vt:lpstr>
      <vt:lpstr>1 vs 3 -peaks removed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Elizabeth Heinle</dc:creator>
  <cp:lastModifiedBy>Cassie Elizabeth Heinle</cp:lastModifiedBy>
  <dcterms:created xsi:type="dcterms:W3CDTF">2015-02-23T05:07:02Z</dcterms:created>
  <dcterms:modified xsi:type="dcterms:W3CDTF">2015-02-24T02:32:52Z</dcterms:modified>
</cp:coreProperties>
</file>