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liya/my_docs/proj/Cumulative_effects_HRS/Results/"/>
    </mc:Choice>
  </mc:AlternateContent>
  <xr:revisionPtr revIDLastSave="0" documentId="13_ncr:1_{E44E0FEC-EAEA-164A-A1B8-4CA08AD1070E}" xr6:coauthVersionLast="47" xr6:coauthVersionMax="47" xr10:uidLastSave="{00000000-0000-0000-0000-000000000000}"/>
  <bookViews>
    <workbookView xWindow="7220" yWindow="1060" windowWidth="1596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G3" i="1"/>
  <c r="F3" i="1"/>
</calcChain>
</file>

<file path=xl/sharedStrings.xml><?xml version="1.0" encoding="utf-8"?>
<sst xmlns="http://schemas.openxmlformats.org/spreadsheetml/2006/main" count="115" uniqueCount="80">
  <si>
    <t>BMI_all_results</t>
  </si>
  <si>
    <t>variable</t>
  </si>
  <si>
    <t>hazard ratio</t>
  </si>
  <si>
    <t>5% CI</t>
  </si>
  <si>
    <t>95% CI</t>
  </si>
  <si>
    <t>HR_CI1vs6_lower</t>
  </si>
  <si>
    <t>summary mean score, 2</t>
  </si>
  <si>
    <t>HR_CI2vs6_lower</t>
  </si>
  <si>
    <t>summary mean score, 3</t>
  </si>
  <si>
    <t>HR_CI3vs6_lower</t>
  </si>
  <si>
    <t>summary mean score, 4</t>
  </si>
  <si>
    <t>HR_CI4vs6_lower</t>
  </si>
  <si>
    <t>summary mean score, 5</t>
  </si>
  <si>
    <t>HR_CI5vs6_lower</t>
  </si>
  <si>
    <t>summary mean score, 6</t>
  </si>
  <si>
    <t>HR_CI1vs6_lower1</t>
  </si>
  <si>
    <t>harassed, almost everyday</t>
  </si>
  <si>
    <t>HR_CI2vs6_lower1</t>
  </si>
  <si>
    <t>harassed, at least once a week</t>
  </si>
  <si>
    <t>HR_CI3vs6_lower1</t>
  </si>
  <si>
    <t>harassed, a few times a month</t>
  </si>
  <si>
    <t>HR_CI4vs6_lower1</t>
  </si>
  <si>
    <t>harassed, a few times a year</t>
  </si>
  <si>
    <t>HR_CI5vs6_lower1</t>
  </si>
  <si>
    <t>harassed, less than once a year</t>
  </si>
  <si>
    <t>HR_CI1vs6_lower2</t>
  </si>
  <si>
    <t>less respect, almost everyday</t>
  </si>
  <si>
    <t>HR_CI2vs6_lower2</t>
  </si>
  <si>
    <t>less respect, at least once a week</t>
  </si>
  <si>
    <t>HR_CI3vs6_lower2</t>
  </si>
  <si>
    <t>less respect, a few times a month</t>
  </si>
  <si>
    <t>HR_CI4vs6_lower2</t>
  </si>
  <si>
    <t>less respect, a few times a year</t>
  </si>
  <si>
    <t>HR_CI5vs6_lower2</t>
  </si>
  <si>
    <t>less respect, less than once a year</t>
  </si>
  <si>
    <t>HR_CI1vs6_lower3</t>
  </si>
  <si>
    <t>medical, almost everyday</t>
  </si>
  <si>
    <t>HR_CI2vs6_lower3</t>
  </si>
  <si>
    <t>medical, at least once a week</t>
  </si>
  <si>
    <t>HR_CI3vs6_lower3</t>
  </si>
  <si>
    <t>medical, a few times a month</t>
  </si>
  <si>
    <t>HR_CI4vs6_lower3</t>
  </si>
  <si>
    <t>medical, a few times a year</t>
  </si>
  <si>
    <t>HR_CI5vs6_lower3</t>
  </si>
  <si>
    <t>medical, less than once a year</t>
  </si>
  <si>
    <t>HR_CI1vs6_lower4</t>
  </si>
  <si>
    <t>not clever, almost everyday</t>
  </si>
  <si>
    <t>HR_CI2vs6_lower4</t>
  </si>
  <si>
    <t>not clever, at least once a week</t>
  </si>
  <si>
    <t>HR_CI3vs6_lower4</t>
  </si>
  <si>
    <t>not clever, a few times a month</t>
  </si>
  <si>
    <t>HR_CI4vs6_lower4</t>
  </si>
  <si>
    <t>not clever, a few times a year</t>
  </si>
  <si>
    <t>HR_CI5vs6_lower4</t>
  </si>
  <si>
    <t>not clever, less than once a year</t>
  </si>
  <si>
    <t>HR_CI1vs6_lower5</t>
  </si>
  <si>
    <t>poorer service, almost everyday</t>
  </si>
  <si>
    <t>HR_CI2vs6_lower5</t>
  </si>
  <si>
    <t>poorer service, at least once a week</t>
  </si>
  <si>
    <t>HR_CI3vs6_lower5</t>
  </si>
  <si>
    <t>poorer service, a few times a month</t>
  </si>
  <si>
    <t>HR_CI4vs6_lower5</t>
  </si>
  <si>
    <t>poorer service, a few times a year</t>
  </si>
  <si>
    <t>HR_CI5vs6_lower5</t>
  </si>
  <si>
    <t>poorer service, less than once a year</t>
  </si>
  <si>
    <t>HR_CI1vs6_lower6</t>
  </si>
  <si>
    <t>afraid others, almost everyday</t>
  </si>
  <si>
    <t>HR_CI2vs6_lower6</t>
  </si>
  <si>
    <t>afraid others, at least once a week</t>
  </si>
  <si>
    <t>HR_CI3vs6_lower6</t>
  </si>
  <si>
    <t>afraid others, a few times a month</t>
  </si>
  <si>
    <t>HR_CI4vs6_lower6</t>
  </si>
  <si>
    <t>afraid others, a few times a year</t>
  </si>
  <si>
    <t>HR_CI5vs6_lower6</t>
  </si>
  <si>
    <t>afraid others, less than once a year</t>
  </si>
  <si>
    <t>SE</t>
  </si>
  <si>
    <t>Z</t>
  </si>
  <si>
    <t>p-value</t>
  </si>
  <si>
    <t>sig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</si>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</sst>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2" fontId="0" fillId="0" borderId="4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166" fontId="3" fillId="0" borderId="0" xfId="0" applyNumberFormat="1" applyFont="1" applyAlignment="1">
      <alignment vertical="top" wrapText="1"/>
    </xf>
    <xf numFmtId="2" fontId="3" fillId="0" borderId="0" xfId="0" applyNumberFormat="1" applyFont="1" applyAlignment="1">
      <alignment vertical="top" wrapText="1"/>
    </xf>
    <xf numFmtId="2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showGridLines="0" tabSelected="1" topLeftCell="E1" zoomScale="105" workbookViewId="0">
      <selection activeCell="C7" sqref="C7:E7"/>
    </sheetView>
  </sheetViews>
  <sheetFormatPr baseColWidth="10" defaultColWidth="8.33203125" defaultRowHeight="20" customHeight="1" x14ac:dyDescent="0.15"/>
  <cols>
    <col min="1" max="1" width="16.33203125" style="1" customWidth="1"/>
    <col min="2" max="2" width="28.83203125" style="1" customWidth="1"/>
    <col min="3" max="4" width="16.83203125" style="1" customWidth="1"/>
    <col min="5" max="5" width="15.83203125" style="1" customWidth="1"/>
    <col min="6" max="6" width="8.33203125" style="1" customWidth="1"/>
    <col min="7" max="7" width="8.33203125" style="1"/>
    <col min="8" max="8" width="30.5" style="1" customWidth="1"/>
    <col min="9" max="16384" width="8.33203125" style="1"/>
  </cols>
  <sheetData>
    <row r="1" spans="1:10" ht="27.75" customHeight="1" x14ac:dyDescent="0.15">
      <c r="A1" s="8" t="s">
        <v>0</v>
      </c>
      <c r="B1" s="8"/>
      <c r="C1" s="8"/>
      <c r="D1" s="8"/>
      <c r="E1" s="8"/>
    </row>
    <row r="2" spans="1:10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9" t="s">
        <v>75</v>
      </c>
      <c r="G2" s="9" t="s">
        <v>76</v>
      </c>
      <c r="H2" s="9" t="s">
        <v>77</v>
      </c>
    </row>
    <row r="3" spans="1:10" ht="20.25" customHeight="1" x14ac:dyDescent="0.15">
      <c r="A3" s="4" t="s">
        <v>5</v>
      </c>
      <c r="B3" s="5" t="s">
        <v>6</v>
      </c>
      <c r="C3" s="11">
        <v>1.2183907896731501</v>
      </c>
      <c r="D3" s="11">
        <v>1.1003068341239</v>
      </c>
      <c r="E3" s="11">
        <v>1.3329769921066601</v>
      </c>
      <c r="F3" s="14">
        <f>(E3-D3)/(2*1.96)</f>
        <v>5.9354632138459221E-2</v>
      </c>
      <c r="G3" s="15">
        <f>C3/F3</f>
        <v>20.527307571057893</v>
      </c>
      <c r="H3" s="13">
        <f>EXP((-0.717*G3)-(0.416*(G3^2)))</f>
        <v>3.0234998328999683E-83</v>
      </c>
      <c r="I3" s="9" t="s">
        <v>78</v>
      </c>
    </row>
    <row r="4" spans="1:10" ht="20" customHeight="1" x14ac:dyDescent="0.15">
      <c r="A4" s="6" t="s">
        <v>7</v>
      </c>
      <c r="B4" s="7" t="s">
        <v>8</v>
      </c>
      <c r="C4" s="12">
        <v>1.4844761163603699</v>
      </c>
      <c r="D4" s="12">
        <v>1.2106751557908699</v>
      </c>
      <c r="E4" s="12">
        <v>1.77682767369272</v>
      </c>
      <c r="F4" s="14">
        <f t="shared" ref="F4:F37" si="0">(E4-D4)/(2*1.96)</f>
        <v>0.1444266627300638</v>
      </c>
      <c r="G4" s="15">
        <f t="shared" ref="G4:G37" si="1">C4/F4</f>
        <v>10.278407658943724</v>
      </c>
      <c r="H4" s="13">
        <f t="shared" ref="H4:H37" si="2">EXP(-0.717*G4-0.416*G4^2)</f>
        <v>5.1615794208631957E-23</v>
      </c>
      <c r="I4" s="9" t="s">
        <v>78</v>
      </c>
    </row>
    <row r="5" spans="1:10" ht="20" customHeight="1" x14ac:dyDescent="0.15">
      <c r="A5" s="6" t="s">
        <v>9</v>
      </c>
      <c r="B5" s="7" t="s">
        <v>10</v>
      </c>
      <c r="C5" s="12">
        <v>1.80867202766325</v>
      </c>
      <c r="D5" s="12">
        <v>1.33211420627557</v>
      </c>
      <c r="E5" s="12">
        <v>2.3684704405197001</v>
      </c>
      <c r="F5" s="14">
        <f t="shared" si="0"/>
        <v>0.26437659036840055</v>
      </c>
      <c r="G5" s="15">
        <f t="shared" si="1"/>
        <v>6.8412714799858856</v>
      </c>
      <c r="H5" s="13">
        <f t="shared" si="2"/>
        <v>2.5939926676469839E-11</v>
      </c>
      <c r="I5" s="9" t="s">
        <v>78</v>
      </c>
    </row>
    <row r="6" spans="1:10" ht="20" customHeight="1" x14ac:dyDescent="0.15">
      <c r="A6" s="6" t="s">
        <v>11</v>
      </c>
      <c r="B6" s="7" t="s">
        <v>12</v>
      </c>
      <c r="C6" s="12">
        <v>2.2036693400443599</v>
      </c>
      <c r="D6" s="12">
        <v>1.46573446144647</v>
      </c>
      <c r="E6" s="12">
        <v>3.15711666878902</v>
      </c>
      <c r="F6" s="14">
        <f t="shared" si="0"/>
        <v>0.43147505289350763</v>
      </c>
      <c r="G6" s="15">
        <f t="shared" si="1"/>
        <v>5.1072925891459304</v>
      </c>
      <c r="H6" s="13">
        <f t="shared" si="2"/>
        <v>4.9780628360926005E-7</v>
      </c>
      <c r="I6" s="9" t="s">
        <v>78</v>
      </c>
      <c r="J6" s="9" t="s">
        <v>79</v>
      </c>
    </row>
    <row r="7" spans="1:10" ht="20" customHeight="1" x14ac:dyDescent="0.15">
      <c r="A7" s="6" t="s">
        <v>13</v>
      </c>
      <c r="B7" s="7" t="s">
        <v>14</v>
      </c>
      <c r="C7" s="12">
        <v>2.68493042739517</v>
      </c>
      <c r="D7" s="12">
        <v>1.6127577863936</v>
      </c>
      <c r="E7" s="12">
        <v>4.20836399659935</v>
      </c>
      <c r="F7" s="14">
        <f t="shared" si="0"/>
        <v>0.66214444137901785</v>
      </c>
      <c r="G7" s="15">
        <f t="shared" si="1"/>
        <v>4.0549014076194441</v>
      </c>
      <c r="H7" s="13">
        <f t="shared" si="2"/>
        <v>5.8450513413562862E-5</v>
      </c>
      <c r="I7" s="9" t="s">
        <v>78</v>
      </c>
      <c r="J7" s="9" t="s">
        <v>79</v>
      </c>
    </row>
    <row r="8" spans="1:10" ht="20" customHeight="1" x14ac:dyDescent="0.15">
      <c r="A8" s="6" t="s">
        <v>15</v>
      </c>
      <c r="B8" s="7" t="s">
        <v>16</v>
      </c>
      <c r="C8" s="12">
        <v>0.37244912933187901</v>
      </c>
      <c r="D8" s="12">
        <v>0.77210192247209797</v>
      </c>
      <c r="E8" s="12">
        <v>2.0571292754565298</v>
      </c>
      <c r="F8" s="14">
        <f t="shared" si="0"/>
        <v>0.32781310025113058</v>
      </c>
      <c r="G8" s="15">
        <f t="shared" si="1"/>
        <v>1.1361630424365399</v>
      </c>
      <c r="H8" s="13">
        <f t="shared" si="2"/>
        <v>0.2588182118752646</v>
      </c>
      <c r="J8" s="9"/>
    </row>
    <row r="9" spans="1:10" ht="20" customHeight="1" x14ac:dyDescent="0.15">
      <c r="A9" s="6" t="s">
        <v>17</v>
      </c>
      <c r="B9" s="7" t="s">
        <v>18</v>
      </c>
      <c r="C9" s="12">
        <v>0.45378858879974598</v>
      </c>
      <c r="D9" s="12">
        <v>0.81308748309751799</v>
      </c>
      <c r="E9" s="12">
        <v>1.78076406288346</v>
      </c>
      <c r="F9" s="14">
        <f t="shared" si="0"/>
        <v>0.24685627035355664</v>
      </c>
      <c r="G9" s="15">
        <f t="shared" si="1"/>
        <v>1.838270456528462</v>
      </c>
      <c r="H9" s="13">
        <f t="shared" si="2"/>
        <v>6.5624705991456145E-2</v>
      </c>
    </row>
    <row r="10" spans="1:10" ht="20" customHeight="1" x14ac:dyDescent="0.15">
      <c r="A10" s="6" t="s">
        <v>19</v>
      </c>
      <c r="B10" s="7" t="s">
        <v>20</v>
      </c>
      <c r="C10" s="12">
        <v>0.55289183705238898</v>
      </c>
      <c r="D10" s="12">
        <v>0.85625106445037202</v>
      </c>
      <c r="E10" s="12">
        <v>1.54153231735379</v>
      </c>
      <c r="F10" s="14">
        <f t="shared" si="0"/>
        <v>0.17481664614883113</v>
      </c>
      <c r="G10" s="15">
        <f t="shared" si="1"/>
        <v>3.1626955969723927</v>
      </c>
      <c r="H10" s="13">
        <f t="shared" si="2"/>
        <v>1.6144637614488111E-3</v>
      </c>
      <c r="I10" s="9" t="s">
        <v>78</v>
      </c>
    </row>
    <row r="11" spans="1:10" ht="20" customHeight="1" x14ac:dyDescent="0.15">
      <c r="A11" s="6" t="s">
        <v>21</v>
      </c>
      <c r="B11" s="7" t="s">
        <v>22</v>
      </c>
      <c r="C11" s="12">
        <v>0.67363832195009998</v>
      </c>
      <c r="D11" s="12">
        <v>0.90170855295212804</v>
      </c>
      <c r="E11" s="12">
        <v>1.3344439210203101</v>
      </c>
      <c r="F11" s="14">
        <f t="shared" si="0"/>
        <v>0.11039167552759746</v>
      </c>
      <c r="G11" s="15">
        <f t="shared" si="1"/>
        <v>6.1022565218850513</v>
      </c>
      <c r="H11" s="13">
        <f t="shared" si="2"/>
        <v>2.3563963758401718E-9</v>
      </c>
      <c r="I11" s="9" t="s">
        <v>78</v>
      </c>
    </row>
    <row r="12" spans="1:10" ht="20" customHeight="1" x14ac:dyDescent="0.15">
      <c r="A12" s="6" t="s">
        <v>23</v>
      </c>
      <c r="B12" s="7" t="s">
        <v>24</v>
      </c>
      <c r="C12" s="12">
        <v>0.82075472703487995</v>
      </c>
      <c r="D12" s="12">
        <v>0.949582009701879</v>
      </c>
      <c r="E12" s="12">
        <v>1.1551794466679599</v>
      </c>
      <c r="F12" s="14">
        <f t="shared" si="0"/>
        <v>5.2448325756653293E-2</v>
      </c>
      <c r="G12" s="15">
        <f t="shared" si="1"/>
        <v>15.648826062493782</v>
      </c>
      <c r="H12" s="13">
        <f t="shared" si="2"/>
        <v>7.6642862895059962E-50</v>
      </c>
      <c r="I12" s="9" t="s">
        <v>78</v>
      </c>
    </row>
    <row r="13" spans="1:10" ht="20" customHeight="1" x14ac:dyDescent="0.15">
      <c r="A13" s="6" t="s">
        <v>25</v>
      </c>
      <c r="B13" s="7" t="s">
        <v>26</v>
      </c>
      <c r="C13" s="12">
        <v>2.0413095496053901</v>
      </c>
      <c r="D13" s="12">
        <v>1.5177890843842099</v>
      </c>
      <c r="E13" s="12">
        <v>2.8208282996805498</v>
      </c>
      <c r="F13" s="14">
        <f t="shared" si="0"/>
        <v>0.33240796308580101</v>
      </c>
      <c r="G13" s="15">
        <f t="shared" si="1"/>
        <v>6.1409766801479666</v>
      </c>
      <c r="H13" s="13">
        <f t="shared" si="2"/>
        <v>1.8816747588299694E-9</v>
      </c>
      <c r="I13" s="9" t="s">
        <v>78</v>
      </c>
      <c r="J13" s="9" t="s">
        <v>79</v>
      </c>
    </row>
    <row r="14" spans="1:10" ht="20" customHeight="1" x14ac:dyDescent="0.15">
      <c r="A14" s="6" t="s">
        <v>27</v>
      </c>
      <c r="B14" s="7" t="s">
        <v>28</v>
      </c>
      <c r="C14" s="12">
        <v>1.7698118303320201</v>
      </c>
      <c r="D14" s="12">
        <v>1.3962619147855699</v>
      </c>
      <c r="E14" s="12">
        <v>2.2924571970243899</v>
      </c>
      <c r="F14" s="14">
        <f t="shared" si="0"/>
        <v>0.22862124546908671</v>
      </c>
      <c r="G14" s="15">
        <f t="shared" si="1"/>
        <v>7.741239562844247</v>
      </c>
      <c r="H14" s="13">
        <f t="shared" si="2"/>
        <v>5.7902641257033737E-14</v>
      </c>
      <c r="I14" s="9" t="s">
        <v>78</v>
      </c>
    </row>
    <row r="15" spans="1:10" ht="20" customHeight="1" x14ac:dyDescent="0.15">
      <c r="A15" s="6" t="s">
        <v>29</v>
      </c>
      <c r="B15" s="7" t="s">
        <v>30</v>
      </c>
      <c r="C15" s="12">
        <v>1.53442377976858</v>
      </c>
      <c r="D15" s="12">
        <v>1.28446855128225</v>
      </c>
      <c r="E15" s="12">
        <v>1.86305579879122</v>
      </c>
      <c r="F15" s="14">
        <f t="shared" si="0"/>
        <v>0.14759878762983927</v>
      </c>
      <c r="G15" s="15">
        <f t="shared" si="1"/>
        <v>10.395910457047504</v>
      </c>
      <c r="H15" s="13">
        <f t="shared" si="2"/>
        <v>1.7270389994168618E-23</v>
      </c>
      <c r="I15" s="9" t="s">
        <v>78</v>
      </c>
    </row>
    <row r="16" spans="1:10" ht="20" customHeight="1" x14ac:dyDescent="0.15">
      <c r="A16" s="6" t="s">
        <v>31</v>
      </c>
      <c r="B16" s="7" t="s">
        <v>32</v>
      </c>
      <c r="C16" s="12">
        <v>1.33034274919361</v>
      </c>
      <c r="D16" s="12">
        <v>1.1816291139087101</v>
      </c>
      <c r="E16" s="12">
        <v>1.5140859587353599</v>
      </c>
      <c r="F16" s="14">
        <f t="shared" si="0"/>
        <v>8.4810419598635167E-2</v>
      </c>
      <c r="G16" s="15">
        <f t="shared" si="1"/>
        <v>15.686076728419097</v>
      </c>
      <c r="H16" s="13">
        <f t="shared" si="2"/>
        <v>4.5918745225153471E-50</v>
      </c>
      <c r="I16" s="9" t="s">
        <v>78</v>
      </c>
    </row>
    <row r="17" spans="1:10" ht="20" customHeight="1" x14ac:dyDescent="0.15">
      <c r="A17" s="6" t="s">
        <v>33</v>
      </c>
      <c r="B17" s="7" t="s">
        <v>34</v>
      </c>
      <c r="C17" s="12">
        <v>1.1534048505159</v>
      </c>
      <c r="D17" s="12">
        <v>1.0870262252660901</v>
      </c>
      <c r="E17" s="12">
        <v>1.2304819418575901</v>
      </c>
      <c r="F17" s="14">
        <f t="shared" si="0"/>
        <v>3.659584606926021E-2</v>
      </c>
      <c r="G17" s="15">
        <f t="shared" si="1"/>
        <v>31.517370805773975</v>
      </c>
      <c r="H17" s="13">
        <f t="shared" si="2"/>
        <v>5.2689610427475862E-190</v>
      </c>
      <c r="I17" s="9" t="s">
        <v>78</v>
      </c>
    </row>
    <row r="18" spans="1:10" ht="20" customHeight="1" x14ac:dyDescent="0.15">
      <c r="A18" s="6" t="s">
        <v>35</v>
      </c>
      <c r="B18" s="7" t="s">
        <v>36</v>
      </c>
      <c r="C18" s="12">
        <v>1.78813905780814</v>
      </c>
      <c r="D18" s="12">
        <v>1.03260732249978</v>
      </c>
      <c r="E18" s="12">
        <v>2.8294434997778302</v>
      </c>
      <c r="F18" s="14">
        <f t="shared" si="0"/>
        <v>0.45837657583623731</v>
      </c>
      <c r="G18" s="15">
        <f t="shared" si="1"/>
        <v>3.9010262567321559</v>
      </c>
      <c r="H18" s="13">
        <f t="shared" si="2"/>
        <v>1.0861226037340382E-4</v>
      </c>
      <c r="I18" s="9" t="s">
        <v>78</v>
      </c>
    </row>
    <row r="19" spans="1:10" ht="20" customHeight="1" x14ac:dyDescent="0.15">
      <c r="A19" s="6" t="s">
        <v>37</v>
      </c>
      <c r="B19" s="7" t="s">
        <v>38</v>
      </c>
      <c r="C19" s="12">
        <v>1.59191923959912</v>
      </c>
      <c r="D19" s="12">
        <v>1.0259876889656101</v>
      </c>
      <c r="E19" s="12">
        <v>2.2980278276604902</v>
      </c>
      <c r="F19" s="14">
        <f t="shared" si="0"/>
        <v>0.32450003538134697</v>
      </c>
      <c r="G19" s="15">
        <f t="shared" si="1"/>
        <v>4.9057598336725086</v>
      </c>
      <c r="H19" s="13">
        <f t="shared" si="2"/>
        <v>1.3316586442918573E-6</v>
      </c>
      <c r="I19" s="9" t="s">
        <v>78</v>
      </c>
      <c r="J19" s="10"/>
    </row>
    <row r="20" spans="1:10" ht="20" customHeight="1" x14ac:dyDescent="0.15">
      <c r="A20" s="6" t="s">
        <v>39</v>
      </c>
      <c r="B20" s="7" t="s">
        <v>40</v>
      </c>
      <c r="C20" s="12">
        <v>1.41723142522943</v>
      </c>
      <c r="D20" s="12">
        <v>1.01941746749535</v>
      </c>
      <c r="E20" s="12">
        <v>1.86643271325731</v>
      </c>
      <c r="F20" s="14">
        <f t="shared" si="0"/>
        <v>0.21607531779641836</v>
      </c>
      <c r="G20" s="15">
        <f t="shared" si="1"/>
        <v>6.5589695282305023</v>
      </c>
      <c r="H20" s="13">
        <f t="shared" si="2"/>
        <v>1.5322174025812764E-10</v>
      </c>
      <c r="I20" s="9" t="s">
        <v>78</v>
      </c>
    </row>
    <row r="21" spans="1:10" ht="20" customHeight="1" x14ac:dyDescent="0.15">
      <c r="A21" s="6" t="s">
        <v>41</v>
      </c>
      <c r="B21" s="7" t="s">
        <v>42</v>
      </c>
      <c r="C21" s="12">
        <v>1.2617128197807601</v>
      </c>
      <c r="D21" s="12">
        <v>1.0128963293513</v>
      </c>
      <c r="E21" s="12">
        <v>1.51590561209345</v>
      </c>
      <c r="F21" s="14">
        <f t="shared" si="0"/>
        <v>0.12831869457707906</v>
      </c>
      <c r="G21" s="15">
        <f t="shared" si="1"/>
        <v>9.8326500588179595</v>
      </c>
      <c r="H21" s="13">
        <f t="shared" si="2"/>
        <v>2.9593743393914756E-21</v>
      </c>
      <c r="I21" s="9" t="s">
        <v>78</v>
      </c>
    </row>
    <row r="22" spans="1:10" ht="20" customHeight="1" x14ac:dyDescent="0.15">
      <c r="A22" s="6" t="s">
        <v>43</v>
      </c>
      <c r="B22" s="7" t="s">
        <v>44</v>
      </c>
      <c r="C22" s="12">
        <v>1.12325990749281</v>
      </c>
      <c r="D22" s="12">
        <v>1.0064239481807999</v>
      </c>
      <c r="E22" s="12">
        <v>1.2312173424217301</v>
      </c>
      <c r="F22" s="14">
        <f t="shared" si="0"/>
        <v>5.7345253632890343E-2</v>
      </c>
      <c r="G22" s="15">
        <f t="shared" si="1"/>
        <v>19.587670056943733</v>
      </c>
      <c r="H22" s="13">
        <f t="shared" si="2"/>
        <v>3.8287992438724533E-76</v>
      </c>
      <c r="I22" s="9" t="s">
        <v>78</v>
      </c>
    </row>
    <row r="23" spans="1:10" ht="20" customHeight="1" x14ac:dyDescent="0.15">
      <c r="A23" s="6" t="s">
        <v>45</v>
      </c>
      <c r="B23" s="7" t="s">
        <v>46</v>
      </c>
      <c r="C23" s="12">
        <v>1.8924428824239701</v>
      </c>
      <c r="D23" s="12">
        <v>1.42239375227703</v>
      </c>
      <c r="E23" s="12">
        <v>2.4924794392548399</v>
      </c>
      <c r="F23" s="14">
        <f t="shared" si="0"/>
        <v>0.27298104259638006</v>
      </c>
      <c r="G23" s="15">
        <f t="shared" si="1"/>
        <v>6.9325066108054543</v>
      </c>
      <c r="H23" s="13">
        <f t="shared" si="2"/>
        <v>1.4405359803338832E-11</v>
      </c>
      <c r="I23" s="9" t="s">
        <v>78</v>
      </c>
      <c r="J23" s="10" t="s">
        <v>79</v>
      </c>
    </row>
    <row r="24" spans="1:10" ht="20" customHeight="1" x14ac:dyDescent="0.15">
      <c r="A24" s="6" t="s">
        <v>47</v>
      </c>
      <c r="B24" s="7" t="s">
        <v>48</v>
      </c>
      <c r="C24" s="12">
        <v>1.6657822282841701</v>
      </c>
      <c r="D24" s="12">
        <v>1.32560580257302</v>
      </c>
      <c r="E24" s="12">
        <v>2.0763720765597999</v>
      </c>
      <c r="F24" s="14">
        <f t="shared" si="0"/>
        <v>0.19152200867009694</v>
      </c>
      <c r="G24" s="15">
        <f t="shared" si="1"/>
        <v>8.6976021181645802</v>
      </c>
      <c r="H24" s="13">
        <f t="shared" si="2"/>
        <v>4.2126011114982016E-17</v>
      </c>
      <c r="I24" s="9" t="s">
        <v>78</v>
      </c>
    </row>
    <row r="25" spans="1:10" ht="20" customHeight="1" x14ac:dyDescent="0.15">
      <c r="A25" s="6" t="s">
        <v>49</v>
      </c>
      <c r="B25" s="7" t="s">
        <v>50</v>
      </c>
      <c r="C25" s="12">
        <v>1.46626905247105</v>
      </c>
      <c r="D25" s="12">
        <v>1.2354059511103701</v>
      </c>
      <c r="E25" s="12">
        <v>1.7297319964789299</v>
      </c>
      <c r="F25" s="14">
        <f t="shared" si="0"/>
        <v>0.12610358300218363</v>
      </c>
      <c r="G25" s="15">
        <f t="shared" si="1"/>
        <v>11.62749715403138</v>
      </c>
      <c r="H25" s="13">
        <f t="shared" si="2"/>
        <v>8.9835683478156179E-29</v>
      </c>
      <c r="I25" s="9" t="s">
        <v>78</v>
      </c>
    </row>
    <row r="26" spans="1:10" ht="20" customHeight="1" x14ac:dyDescent="0.15">
      <c r="A26" s="6" t="s">
        <v>51</v>
      </c>
      <c r="B26" s="7" t="s">
        <v>52</v>
      </c>
      <c r="C26" s="12">
        <v>1.2906518617675999</v>
      </c>
      <c r="D26" s="12">
        <v>1.15134563247049</v>
      </c>
      <c r="E26" s="12">
        <v>1.44096191420894</v>
      </c>
      <c r="F26" s="14">
        <f t="shared" si="0"/>
        <v>7.3881704525114791E-2</v>
      </c>
      <c r="G26" s="15">
        <f t="shared" si="1"/>
        <v>17.469167367800313</v>
      </c>
      <c r="H26" s="13">
        <f t="shared" si="2"/>
        <v>2.6666561889192338E-61</v>
      </c>
      <c r="I26" s="9" t="s">
        <v>78</v>
      </c>
    </row>
    <row r="27" spans="1:10" ht="20" customHeight="1" x14ac:dyDescent="0.15">
      <c r="A27" s="6" t="s">
        <v>53</v>
      </c>
      <c r="B27" s="7" t="s">
        <v>54</v>
      </c>
      <c r="C27" s="12">
        <v>1.1360685990588799</v>
      </c>
      <c r="D27" s="12">
        <v>1.0730068310647101</v>
      </c>
      <c r="E27" s="12">
        <v>1.20040067017149</v>
      </c>
      <c r="F27" s="14">
        <f t="shared" si="0"/>
        <v>3.249842834356631E-2</v>
      </c>
      <c r="G27" s="15">
        <f t="shared" si="1"/>
        <v>34.95764739908681</v>
      </c>
      <c r="H27" s="13">
        <f t="shared" si="2"/>
        <v>2.1547397078904554E-232</v>
      </c>
      <c r="I27" s="9" t="s">
        <v>78</v>
      </c>
    </row>
    <row r="28" spans="1:10" ht="20" customHeight="1" x14ac:dyDescent="0.15">
      <c r="A28" s="6" t="s">
        <v>55</v>
      </c>
      <c r="B28" s="7" t="s">
        <v>56</v>
      </c>
      <c r="C28" s="12">
        <v>1.7259445514791301</v>
      </c>
      <c r="D28" s="12">
        <v>1.1931194692334299</v>
      </c>
      <c r="E28" s="12">
        <v>2.3686293033714998</v>
      </c>
      <c r="F28" s="14">
        <f t="shared" si="0"/>
        <v>0.29987495768828315</v>
      </c>
      <c r="G28" s="15">
        <f t="shared" si="1"/>
        <v>5.7555474614630251</v>
      </c>
      <c r="H28" s="13">
        <f t="shared" si="2"/>
        <v>1.6709650876775887E-8</v>
      </c>
      <c r="I28" s="9" t="s">
        <v>78</v>
      </c>
    </row>
    <row r="29" spans="1:10" ht="20" customHeight="1" x14ac:dyDescent="0.15">
      <c r="A29" s="6" t="s">
        <v>57</v>
      </c>
      <c r="B29" s="7" t="s">
        <v>58</v>
      </c>
      <c r="C29" s="12">
        <v>1.54746726728922</v>
      </c>
      <c r="D29" s="12">
        <v>1.1517200873362301</v>
      </c>
      <c r="E29" s="12">
        <v>1.99341479213285</v>
      </c>
      <c r="F29" s="14">
        <f t="shared" si="0"/>
        <v>0.21471803693791325</v>
      </c>
      <c r="G29" s="15">
        <f t="shared" si="1"/>
        <v>7.2069738032146669</v>
      </c>
      <c r="H29" s="13">
        <f t="shared" si="2"/>
        <v>2.3546328112714466E-12</v>
      </c>
      <c r="I29" s="9" t="s">
        <v>78</v>
      </c>
    </row>
    <row r="30" spans="1:10" ht="20" customHeight="1" x14ac:dyDescent="0.15">
      <c r="A30" s="6" t="s">
        <v>59</v>
      </c>
      <c r="B30" s="7" t="s">
        <v>60</v>
      </c>
      <c r="C30" s="12">
        <v>1.3874460458647699</v>
      </c>
      <c r="D30" s="12">
        <v>1.1117574605935701</v>
      </c>
      <c r="E30" s="12">
        <v>1.6776380058117999</v>
      </c>
      <c r="F30" s="14">
        <f t="shared" si="0"/>
        <v>0.14435728194342598</v>
      </c>
      <c r="G30" s="15">
        <f t="shared" si="1"/>
        <v>9.6111954117320799</v>
      </c>
      <c r="H30" s="13">
        <f t="shared" si="2"/>
        <v>2.0801554298048549E-20</v>
      </c>
      <c r="I30" s="9" t="s">
        <v>78</v>
      </c>
    </row>
    <row r="31" spans="1:10" ht="20" customHeight="1" x14ac:dyDescent="0.15">
      <c r="A31" s="6" t="s">
        <v>61</v>
      </c>
      <c r="B31" s="7" t="s">
        <v>62</v>
      </c>
      <c r="C31" s="12">
        <v>1.2439723740056401</v>
      </c>
      <c r="D31" s="12">
        <v>1.07318171822257</v>
      </c>
      <c r="E31" s="12">
        <v>1.4118834148206401</v>
      </c>
      <c r="F31" s="14">
        <f t="shared" si="0"/>
        <v>8.6403494030119904E-2</v>
      </c>
      <c r="G31" s="15">
        <f t="shared" si="1"/>
        <v>14.397246175854837</v>
      </c>
      <c r="H31" s="13">
        <f t="shared" si="2"/>
        <v>1.169970177565612E-42</v>
      </c>
      <c r="I31" s="9" t="s">
        <v>78</v>
      </c>
    </row>
    <row r="32" spans="1:10" ht="20" customHeight="1" x14ac:dyDescent="0.15">
      <c r="A32" s="6" t="s">
        <v>63</v>
      </c>
      <c r="B32" s="7" t="s">
        <v>64</v>
      </c>
      <c r="C32" s="12">
        <v>1.11533509494037</v>
      </c>
      <c r="D32" s="12">
        <v>1.03594472077046</v>
      </c>
      <c r="E32" s="12">
        <v>1.18822700362753</v>
      </c>
      <c r="F32" s="14">
        <f t="shared" si="0"/>
        <v>3.8847521137007658E-2</v>
      </c>
      <c r="G32" s="15">
        <f t="shared" si="1"/>
        <v>28.710585960087386</v>
      </c>
      <c r="H32" s="13">
        <f t="shared" si="2"/>
        <v>1.3703855893288551E-158</v>
      </c>
      <c r="I32" s="9" t="s">
        <v>78</v>
      </c>
    </row>
    <row r="33" spans="1:9" ht="20" customHeight="1" x14ac:dyDescent="0.15">
      <c r="A33" s="6" t="s">
        <v>65</v>
      </c>
      <c r="B33" s="7" t="s">
        <v>66</v>
      </c>
      <c r="C33" s="12">
        <v>1.41674616717881</v>
      </c>
      <c r="D33" s="12">
        <v>0.95356149215924602</v>
      </c>
      <c r="E33" s="12">
        <v>2.11550791667216</v>
      </c>
      <c r="F33" s="14">
        <f t="shared" si="0"/>
        <v>0.29641490421247807</v>
      </c>
      <c r="G33" s="15">
        <f t="shared" si="1"/>
        <v>4.779605030127799</v>
      </c>
      <c r="H33" s="13">
        <f t="shared" si="2"/>
        <v>2.4233964934246657E-6</v>
      </c>
      <c r="I33" s="9" t="s">
        <v>78</v>
      </c>
    </row>
    <row r="34" spans="1:9" ht="20" customHeight="1" x14ac:dyDescent="0.15">
      <c r="A34" s="6" t="s">
        <v>67</v>
      </c>
      <c r="B34" s="7" t="s">
        <v>68</v>
      </c>
      <c r="C34" s="12">
        <v>1.3213979755482199</v>
      </c>
      <c r="D34" s="12">
        <v>0.96267190804506397</v>
      </c>
      <c r="E34" s="12">
        <v>1.82105224981272</v>
      </c>
      <c r="F34" s="14">
        <f t="shared" si="0"/>
        <v>0.21897457698154491</v>
      </c>
      <c r="G34" s="15">
        <f t="shared" si="1"/>
        <v>6.0344812341369964</v>
      </c>
      <c r="H34" s="13">
        <f t="shared" si="2"/>
        <v>3.4830831554695632E-9</v>
      </c>
      <c r="I34" s="9" t="s">
        <v>78</v>
      </c>
    </row>
    <row r="35" spans="1:9" ht="20" customHeight="1" x14ac:dyDescent="0.15">
      <c r="A35" s="6" t="s">
        <v>69</v>
      </c>
      <c r="B35" s="7" t="s">
        <v>70</v>
      </c>
      <c r="C35" s="12">
        <v>1.2324667962645399</v>
      </c>
      <c r="D35" s="12">
        <v>0.97187010695007603</v>
      </c>
      <c r="E35" s="12">
        <v>1.56759864252267</v>
      </c>
      <c r="F35" s="14">
        <f t="shared" si="0"/>
        <v>0.15197156519709029</v>
      </c>
      <c r="G35" s="15">
        <f t="shared" si="1"/>
        <v>8.1098513045263889</v>
      </c>
      <c r="H35" s="13">
        <f t="shared" si="2"/>
        <v>3.9111158857266319E-15</v>
      </c>
      <c r="I35" s="9" t="s">
        <v>78</v>
      </c>
    </row>
    <row r="36" spans="1:9" ht="20" customHeight="1" x14ac:dyDescent="0.15">
      <c r="A36" s="6" t="s">
        <v>71</v>
      </c>
      <c r="B36" s="7" t="s">
        <v>72</v>
      </c>
      <c r="C36" s="12">
        <v>1.1495207590766801</v>
      </c>
      <c r="D36" s="12">
        <v>0.98115694445464796</v>
      </c>
      <c r="E36" s="12">
        <v>1.34943512022687</v>
      </c>
      <c r="F36" s="14">
        <f t="shared" si="0"/>
        <v>9.3948514227607652E-2</v>
      </c>
      <c r="G36" s="15">
        <f t="shared" si="1"/>
        <v>12.235645965531221</v>
      </c>
      <c r="H36" s="13">
        <f t="shared" si="2"/>
        <v>1.3873428970830653E-31</v>
      </c>
      <c r="I36" s="9" t="s">
        <v>78</v>
      </c>
    </row>
    <row r="37" spans="1:9" ht="20" customHeight="1" x14ac:dyDescent="0.15">
      <c r="A37" s="6" t="s">
        <v>73</v>
      </c>
      <c r="B37" s="7" t="s">
        <v>74</v>
      </c>
      <c r="C37" s="12">
        <v>1.0721570589595</v>
      </c>
      <c r="D37" s="12">
        <v>0.99053328460527601</v>
      </c>
      <c r="E37" s="12">
        <v>1.16164582552407</v>
      </c>
      <c r="F37" s="14">
        <f t="shared" si="0"/>
        <v>4.3651158397651539E-2</v>
      </c>
      <c r="G37" s="15">
        <f t="shared" si="1"/>
        <v>24.561938292505491</v>
      </c>
      <c r="H37" s="13">
        <f t="shared" si="2"/>
        <v>2.2782327839819417E-117</v>
      </c>
      <c r="I37" s="9" t="s">
        <v>78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Aliya Amirova</cp:lastModifiedBy>
  <dcterms:modified xsi:type="dcterms:W3CDTF">2022-03-17T12:53:11Z</dcterms:modified>
</cp:coreProperties>
</file>