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<Relationships xmlns="http://schemas.openxmlformats.org/package/2006/relationships"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heetId="1" name="Профы" state="visible" r:id="rId3"/>
    <sheet sheetId="2" name="Города" state="visible" r:id="rId4"/>
    <sheet sheetId="3" name="Copy of Города" state="visible" r:id="rId5"/>
  </sheets>
  <definedNames/>
  <calcPr/>
</workbook>
</file>

<file path=xl/sharedStrings.xml><?xml version="1.0" encoding="utf-8"?>
<sst xmlns="http://schemas.openxmlformats.org/spreadsheetml/2006/main" count="104" uniqueCount="51">
  <si>
    <t>nature</t>
  </si>
  <si>
    <t>spirit</t>
  </si>
  <si>
    <t>animal</t>
  </si>
  <si>
    <t>scince</t>
  </si>
  <si>
    <t>social</t>
  </si>
  <si>
    <t>HUM</t>
  </si>
  <si>
    <t> ELF</t>
  </si>
  <si>
    <t> ORC</t>
  </si>
  <si>
    <t> GOB</t>
  </si>
  <si>
    <t> DWA </t>
  </si>
  <si>
    <t>BLACKSMITH</t>
  </si>
  <si>
    <t>FISHERMAN</t>
  </si>
  <si>
    <t>TAILOR</t>
  </si>
  <si>
    <t>CARPENTER</t>
  </si>
  <si>
    <t>HUNTER</t>
  </si>
  <si>
    <t>WARDEN</t>
  </si>
  <si>
    <t>MERCHANT</t>
  </si>
  <si>
    <t>INNKEEPER</t>
  </si>
  <si>
    <t>ROGUE</t>
  </si>
  <si>
    <t>FARMER</t>
  </si>
  <si>
    <t>MINER</t>
  </si>
  <si>
    <t>PRIEST</t>
  </si>
  <si>
    <t>PHYSICIAN</t>
  </si>
  <si>
    <t>ALCHEMIST</t>
  </si>
  <si>
    <t>EXECUTIONER</t>
  </si>
  <si>
    <t>MAGICIAN</t>
  </si>
  <si>
    <t>MAYOR</t>
  </si>
  <si>
    <t>BUREAUCRAT</t>
  </si>
  <si>
    <t>ARISTOCRAT</t>
  </si>
  <si>
    <t>BARD</t>
  </si>
  <si>
    <t>TAMER</t>
  </si>
  <si>
    <t>HERDSMAN</t>
  </si>
  <si>
    <t>TRADE</t>
  </si>
  <si>
    <t>CRAFT</t>
  </si>
  <si>
    <t>FORT</t>
  </si>
  <si>
    <t>POLITICAL</t>
  </si>
  <si>
    <t>POLIC</t>
  </si>
  <si>
    <t>RESORT</t>
  </si>
  <si>
    <t>TRANSPORT</t>
  </si>
  <si>
    <t>ALL</t>
  </si>
  <si>
    <t>добыча</t>
  </si>
  <si>
    <t>производство</t>
  </si>
  <si>
    <t>порядок</t>
  </si>
  <si>
    <t>развлечение</t>
  </si>
  <si>
    <t>религия</t>
  </si>
  <si>
    <t>транспорт</t>
  </si>
  <si>
    <t>власть</t>
  </si>
  <si>
    <t>наука</t>
  </si>
  <si>
    <t>экономика</t>
  </si>
  <si>
    <t>социальность</t>
  </si>
  <si>
    <t>здоровье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</si>
</sst>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0.0"/>
    <numFmt numFmtId="165" formatCode="0.0"/>
    <numFmt numFmtId="166" formatCode="0;-0"/>
    <numFmt numFmtId="167" formatCode="0.0"/>
    <numFmt numFmtId="168" formatCode="0.0"/>
  </numFmts>
  <fonts count="14"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Times New Roman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  <font>
      <b val="0"/>
      <i val="0"/>
      <strike val="0"/>
      <u val="none"/>
      <sz val="10.0"/>
      <color rgb="FF000000"/>
      <name val="Arial"/>
    </font>
  </fonts>
  <fills count="8">
    <fill>
      <patternFill patternType="none"/>
    </fill>
    <fill>
      <patternFill patternType="gray125"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fillId="0" numFmtId="0" borderId="0" fontId="0"/>
  </cellStyleXfs>
  <cellXfs count="15">
    <xf applyAlignment="1" fillId="0" xfId="0" numFmtId="0" borderId="0" fontId="0">
      <alignment vertical="bottom" horizontal="general" wrapText="1"/>
    </xf>
    <xf fillId="0" xfId="0" numFmtId="164" borderId="0" applyFont="1" fontId="1" applyNumberFormat="1"/>
    <xf fillId="2" xfId="0" numFmtId="0" borderId="0" applyFont="1" fontId="2" applyFill="1"/>
    <xf applyAlignment="1" fillId="0" xfId="0" numFmtId="0" borderId="0" fontId="0">
      <alignment vertical="bottom" horizontal="center" wrapText="1"/>
    </xf>
    <xf applyAlignment="1" fillId="0" xfId="0" numFmtId="165" borderId="0" applyFont="1" fontId="3" applyNumberFormat="1">
      <alignment vertical="bottom" horizontal="center"/>
    </xf>
    <xf fillId="0" xfId="0" numFmtId="166" borderId="0" applyFont="1" fontId="4" applyNumberFormat="1"/>
    <xf fillId="3" xfId="0" numFmtId="167" borderId="0" applyFont="1" fontId="5" applyNumberFormat="1" applyFill="1"/>
    <xf applyAlignment="1" fillId="0" xfId="0" numFmtId="0" borderId="0" applyFont="1" fontId="6">
      <alignment vertical="bottom" horizontal="center" wrapText="1"/>
    </xf>
    <xf fillId="0" xfId="0" numFmtId="0" borderId="0" applyFont="1" fontId="7"/>
    <xf applyAlignment="1" fillId="0" xfId="0" numFmtId="0" borderId="0" applyFont="1" fontId="8">
      <alignment vertical="bottom" horizontal="center"/>
    </xf>
    <xf applyAlignment="1" fillId="4" xfId="0" numFmtId="168" borderId="0" applyFont="1" fontId="9" applyNumberFormat="1" applyFill="1">
      <alignment vertical="bottom" horizontal="center"/>
    </xf>
    <xf fillId="5" xfId="0" numFmtId="0" borderId="0" applyFont="1" fontId="10" applyFill="1"/>
    <xf fillId="6" xfId="0" numFmtId="4" borderId="0" applyFont="1" fontId="11" applyNumberFormat="1" applyFill="1"/>
    <xf fillId="0" xfId="0" numFmtId="3" borderId="0" applyFont="1" fontId="12" applyNumberFormat="1"/>
    <xf fillId="7" xfId="0" numFmtId="3" borderId="0" applyFont="1" fontId="13" applyNumberFormat="1" applyFill="1"/>
  </cellXfs>
  <cellStyles count="1">
    <cellStyle builtinId="0" name="Normal" xfId="0"/>
  </cellStyles>
</styleSheet>
</file>

<file path=xl/_rels/workbook.xml.rels><?xml version="1.0" encoding="UTF-8" standalone="yes"?><Relationships xmlns="http://schemas.openxmlformats.org/package/2006/relationships"><Relationship Target="sharedStrings.xml" Type="http://schemas.openxmlformats.org/officeDocument/2006/relationships/sharedStrings" Id="rId2"/><Relationship Target="styles.xml" Type="http://schemas.openxmlformats.org/officeDocument/2006/relationships/styles" Id="rId1"/><Relationship Target="worksheets/sheet2.xml" Type="http://schemas.openxmlformats.org/officeDocument/2006/relationships/worksheet" Id="rId4"/><Relationship Target="worksheets/sheet1.xml" Type="http://schemas.openxmlformats.org/officeDocument/2006/relationships/worksheet" Id="rId3"/><Relationship Target="worksheets/sheet3.xml" Type="http://schemas.openxmlformats.org/officeDocument/2006/relationships/worksheet" Id="rId5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57" defaultRowHeight="13.5"/>
  <cols>
    <col min="1" customWidth="1" max="1" width="10.86"/>
    <col min="2" customWidth="1" max="2" width="12.14"/>
    <col min="3" customWidth="1" max="3" width="6.29"/>
    <col min="4" customWidth="1" max="4" width="5.57"/>
    <col min="5" customWidth="1" max="5" width="6.43"/>
    <col min="6" customWidth="1" max="6" width="6.29"/>
    <col min="7" customWidth="1" max="7" width="5.57"/>
  </cols>
  <sheetData>
    <row customHeight="1" r="2" ht="12.75">
      <c t="s" s="8" r="C2">
        <v>0</v>
      </c>
      <c t="s" s="8" r="D2">
        <v>1</v>
      </c>
      <c t="s" s="8" r="E2">
        <v>2</v>
      </c>
      <c t="s" s="8" r="F2">
        <v>3</v>
      </c>
      <c t="s" s="8" r="G2">
        <v>4</v>
      </c>
      <c t="s" s="7" r="H2">
        <v>5</v>
      </c>
      <c t="s" s="9" r="I2">
        <v>6</v>
      </c>
      <c t="s" s="9" r="J2">
        <v>7</v>
      </c>
      <c t="s" s="9" r="K2">
        <v>8</v>
      </c>
      <c t="s" s="9" r="L2">
        <v>9</v>
      </c>
    </row>
    <row customHeight="1" r="3" ht="12.75">
      <c s="8" r="C3">
        <v>1</v>
      </c>
      <c s="8" r="D3">
        <v>1</v>
      </c>
      <c s="8" r="E3">
        <v>1</v>
      </c>
      <c s="8" r="F3">
        <v>1</v>
      </c>
      <c s="8" r="G3">
        <v>1</v>
      </c>
      <c s="8" r="H3">
        <f>((((C3*0.4)+(D3*0.4))+(E3*0.4))+(F3*0.4))+(G3*1.4)</f>
        <v>3</v>
      </c>
      <c s="8" r="I3">
        <f>((((C3*0.6000000000000001)+(D3*1.2))+(E3*0))+(F3*0.6000000000000001))+(G3*0.6000000000000001)</f>
        <v>3</v>
      </c>
      <c s="9" r="J3">
        <f>((((C3*0.6000000000000001)+(D3*0))+(E3*1.2))+(F3*0.6000000000000001))+(G3*0.6000000000000001)</f>
        <v>3</v>
      </c>
      <c s="9" r="K3">
        <f>((((C3*0)+(D3*0.6000000000000001))+(E3*0.6000000000000001))+(F3*1.4))+(G3*0.4)</f>
        <v>3</v>
      </c>
      <c s="9" r="L3">
        <f>((((C3*1.4)+(D3*0.6000000000000001))+(E3*0.6000000000000001))+(F3*0))+(G3*0.4)</f>
        <v>3</v>
      </c>
    </row>
    <row customHeight="1" r="4" ht="12.75">
      <c t="s" s="8" r="B4">
        <v>10</v>
      </c>
      <c s="8" r="C4">
        <v>0.8</v>
      </c>
      <c s="8" r="D4">
        <v>0</v>
      </c>
      <c s="8" r="E4">
        <v>0</v>
      </c>
      <c s="8" r="F4">
        <v>0.2</v>
      </c>
      <c s="8" r="G4">
        <v>0</v>
      </c>
      <c s="1" r="H4">
        <f>((((C4*0.4)+(D4*0.4))+(E4*0.4))+(F4*0.4))+(G4*1.1)</f>
        <v>0.4</v>
      </c>
      <c s="1" r="I4">
        <f>((((C4*0.6000000000000001)+(D4*1.2))+(E4*0))+(F4*0.6000000000000001))+(G4*0.30000000000000004)</f>
        <v>0.6</v>
      </c>
      <c s="4" r="J4">
        <f>((((C4*0.6000000000000001)+(D4*0))+(E4*1.2))+(F4*0.6000000000000001))+(G4*0.7000000000000001)</f>
        <v>0.6</v>
      </c>
      <c s="4" r="K4">
        <f>((((C4*0)+(D4*0.6000000000000001))+(E4*0.6000000000000001))+(F4*1.4))+(G4*0.4)</f>
        <v>0.28</v>
      </c>
      <c s="10" r="L4">
        <f>((((C4*1.4)+(D4*0.6000000000000001))+(E4*0.6000000000000001))+(F4*0))+(G4*0.4)</f>
        <v>1.12</v>
      </c>
    </row>
    <row customHeight="1" r="5" ht="12.75">
      <c t="s" s="8" r="B5">
        <v>11</v>
      </c>
      <c s="8" r="C5">
        <v>0.3</v>
      </c>
      <c s="8" r="D5">
        <v>0</v>
      </c>
      <c s="8" r="E5">
        <v>0.7</v>
      </c>
      <c s="8" r="F5">
        <v>0</v>
      </c>
      <c s="8" r="G5">
        <v>0</v>
      </c>
      <c s="1" r="H5">
        <f>((((C5*0.4)+(D5*0.4))+(E5*0.4))+(F5*0.4))+(G5*1.1)</f>
        <v>0.4</v>
      </c>
      <c s="1" r="I5">
        <f>((((C5*0.6000000000000001)+(D5*1.2))+(E5*0))+(F5*0.6000000000000001))+(G5*0.30000000000000004)</f>
        <v>0.18</v>
      </c>
      <c s="10" r="J5">
        <f>((((C5*0.6000000000000001)+(D5*0))+(E5*1.2))+(F5*0.6000000000000001))+(G5*0.7000000000000001)</f>
        <v>1.02</v>
      </c>
      <c s="4" r="K5">
        <f>((((C5*0)+(D5*0.6000000000000001))+(E5*0.6000000000000001))+(F5*1.4))+(G5*0.4)</f>
        <v>0.42</v>
      </c>
      <c s="4" r="L5">
        <f>((((C5*1.4)+(D5*0.6000000000000001))+(E5*0.6000000000000001))+(F5*0))+(G5*0.4)</f>
        <v>0.84</v>
      </c>
    </row>
    <row customHeight="1" r="6" ht="12.75">
      <c t="s" s="8" r="B6">
        <v>12</v>
      </c>
      <c s="8" r="C6">
        <v>0</v>
      </c>
      <c s="8" r="D6">
        <v>0</v>
      </c>
      <c s="8" r="E6">
        <v>0</v>
      </c>
      <c s="8" r="F6">
        <v>0.7</v>
      </c>
      <c s="8" r="G6">
        <v>0.3</v>
      </c>
      <c s="1" r="H6">
        <f>((((C6*0.4)+(D6*0.4))+(E6*0.4))+(F6*0.4))+(G6*1.1)</f>
        <v>0.61</v>
      </c>
      <c s="1" r="I6">
        <f>((((C6*0.6000000000000001)+(D6*1.2))+(E6*0))+(F6*0.6000000000000001))+(G6*0.30000000000000004)</f>
        <v>0.51</v>
      </c>
      <c s="4" r="J6">
        <f>((((C6*0.6000000000000001)+(D6*0))+(E6*1.2))+(F6*0.6000000000000001))+(G6*0.7000000000000001)</f>
        <v>0.63</v>
      </c>
      <c s="10" r="K6">
        <f>((((C6*0)+(D6*0.6000000000000001))+(E6*0.6000000000000001))+(F6*1.4))+(G6*0.4)</f>
        <v>1.1</v>
      </c>
      <c s="4" r="L6">
        <f>((((C6*1.4)+(D6*0.6000000000000001))+(E6*0.6000000000000001))+(F6*0))+(G6*0.4)</f>
        <v>0.12</v>
      </c>
    </row>
    <row customHeight="1" r="7" ht="12.75">
      <c t="s" s="8" r="B7">
        <v>13</v>
      </c>
      <c s="8" r="C7">
        <v>0.8</v>
      </c>
      <c s="8" r="D7">
        <v>0</v>
      </c>
      <c s="8" r="E7">
        <v>0</v>
      </c>
      <c s="8" r="F7">
        <v>0.2</v>
      </c>
      <c s="8" r="G7">
        <v>0</v>
      </c>
      <c s="1" r="H7">
        <f>((((C7*0.4)+(D7*0.4))+(E7*0.4))+(F7*0.4))+(G7*1.1)</f>
        <v>0.4</v>
      </c>
      <c s="1" r="I7">
        <f>((((C7*0.6000000000000001)+(D7*1.2))+(E7*0))+(F7*0.6000000000000001))+(G7*0.30000000000000004)</f>
        <v>0.6</v>
      </c>
      <c s="4" r="J7">
        <f>((((C7*0.6000000000000001)+(D7*0))+(E7*1.2))+(F7*0.6000000000000001))+(G7*0.7000000000000001)</f>
        <v>0.6</v>
      </c>
      <c s="4" r="K7">
        <f>((((C7*0)+(D7*0.6000000000000001))+(E7*0.6000000000000001))+(F7*1.4))+(G7*0.4)</f>
        <v>0.28</v>
      </c>
      <c s="10" r="L7">
        <f>((((C7*1.4)+(D7*0.6000000000000001))+(E7*0.6000000000000001))+(F7*0))+(G7*0.4)</f>
        <v>1.12</v>
      </c>
    </row>
    <row customHeight="1" r="8" ht="12.75">
      <c t="s" s="8" r="B8">
        <v>14</v>
      </c>
      <c s="8" r="C8">
        <v>0.3</v>
      </c>
      <c s="8" r="D8">
        <v>0</v>
      </c>
      <c s="8" r="E8">
        <v>0.7</v>
      </c>
      <c s="8" r="F8">
        <v>0</v>
      </c>
      <c s="8" r="G8">
        <v>0</v>
      </c>
      <c s="1" r="H8">
        <f>((((C8*0.4)+(D8*0.4))+(E8*0.4))+(F8*0.4))+(G8*1.1)</f>
        <v>0.4</v>
      </c>
      <c s="1" r="I8">
        <f>((((C8*0.6000000000000001)+(D8*1.2))+(E8*0))+(F8*0.6000000000000001))+(G8*0.30000000000000004)</f>
        <v>0.18</v>
      </c>
      <c s="10" r="J8">
        <f>((((C8*0.6000000000000001)+(D8*0))+(E8*1.2))+(F8*0.6000000000000001))+(G8*0.7000000000000001)</f>
        <v>1.02</v>
      </c>
      <c s="4" r="K8">
        <f>((((C8*0)+(D8*0.6000000000000001))+(E8*0.6000000000000001))+(F8*1.4))+(G8*0.4)</f>
        <v>0.42</v>
      </c>
      <c s="4" r="L8">
        <f>((((C8*1.4)+(D8*0.6000000000000001))+(E8*0.6000000000000001))+(F8*0))+(G8*0.4)</f>
        <v>0.84</v>
      </c>
    </row>
    <row customHeight="1" r="9" ht="12.75">
      <c t="s" s="8" r="B9">
        <v>15</v>
      </c>
      <c s="8" r="C9">
        <v>0</v>
      </c>
      <c s="8" r="D9">
        <v>0.2</v>
      </c>
      <c s="8" r="E9">
        <v>0</v>
      </c>
      <c s="8" r="F9">
        <v>0</v>
      </c>
      <c s="8" r="G9">
        <v>0.8</v>
      </c>
      <c s="6" r="H9">
        <f>((((C9*0.4)+(D9*0.4))+(E9*0.4))+(F9*0.4))+(G9*1.1)</f>
        <v>0.96</v>
      </c>
      <c s="1" r="I9">
        <f>((((C9*0.6000000000000001)+(D9*1.2))+(E9*0))+(F9*0.6000000000000001))+(G9*0.30000000000000004)</f>
        <v>0.48</v>
      </c>
      <c s="4" r="J9">
        <f>((((C9*0.6000000000000001)+(D9*0))+(E9*1.2))+(F9*0.6000000000000001))+(G9*0.7000000000000001)</f>
        <v>0.56</v>
      </c>
      <c s="4" r="K9">
        <f>((((C9*0)+(D9*0.6000000000000001))+(E9*0.6000000000000001))+(F9*1.4))+(G9*0.4)</f>
        <v>0.44</v>
      </c>
      <c s="4" r="L9">
        <f>((((C9*1.4)+(D9*0.6000000000000001))+(E9*0.6000000000000001))+(F9*0))+(G9*0.4)</f>
        <v>0.44</v>
      </c>
    </row>
    <row customHeight="1" r="10" ht="12.75">
      <c t="s" s="8" r="B10">
        <v>16</v>
      </c>
      <c s="8" r="C10">
        <v>0</v>
      </c>
      <c s="8" r="D10">
        <v>0</v>
      </c>
      <c s="8" r="E10">
        <v>0</v>
      </c>
      <c s="8" r="F10">
        <v>0.7</v>
      </c>
      <c s="8" r="G10">
        <v>0.3</v>
      </c>
      <c s="1" r="H10">
        <f>((((C10*0.4)+(D10*0.4))+(E10*0.4))+(F10*0.4))+(G10*1.1)</f>
        <v>0.61</v>
      </c>
      <c s="1" r="I10">
        <f>((((C10*0.6000000000000001)+(D10*1.2))+(E10*0))+(F10*0.6000000000000001))+(G10*0.30000000000000004)</f>
        <v>0.51</v>
      </c>
      <c s="4" r="J10">
        <f>((((C10*0.6000000000000001)+(D10*0))+(E10*1.2))+(F10*0.6000000000000001))+(G10*0.7000000000000001)</f>
        <v>0.63</v>
      </c>
      <c s="10" r="K10">
        <f>((((C10*0)+(D10*0.6000000000000001))+(E10*0.6000000000000001))+(F10*1.4))+(G10*0.4)</f>
        <v>1.1</v>
      </c>
      <c s="4" r="L10">
        <f>((((C10*1.4)+(D10*0.6000000000000001))+(E10*0.6000000000000001))+(F10*0))+(G10*0.4)</f>
        <v>0.12</v>
      </c>
    </row>
    <row customHeight="1" r="11" ht="12.75">
      <c t="s" s="8" r="B11">
        <v>17</v>
      </c>
      <c s="8" r="C11">
        <v>0</v>
      </c>
      <c s="8" r="D11">
        <v>0.2</v>
      </c>
      <c s="8" r="E11">
        <v>0.2</v>
      </c>
      <c s="8" r="F11">
        <v>0</v>
      </c>
      <c s="8" r="G11">
        <v>0.6</v>
      </c>
      <c s="1" r="H11">
        <f>((((C11*0.4)+(D11*0.4))+(E11*0.4))+(F11*0.4))+(G11*1.1)</f>
        <v>0.82</v>
      </c>
      <c s="1" r="I11">
        <f>((((C11*0.6000000000000001)+(D11*1.2))+(E11*0))+(F11*0.6000000000000001))+(G11*0.30000000000000004)</f>
        <v>0.42</v>
      </c>
      <c s="4" r="J11">
        <f>((((C11*0.6000000000000001)+(D11*0))+(E11*1.2))+(F11*0.6000000000000001))+(G11*0.7000000000000001)</f>
        <v>0.66</v>
      </c>
      <c s="4" r="K11">
        <f>((((C11*0)+(D11*0.6000000000000001))+(E11*0.6000000000000001))+(F11*1.4))+(G11*0.4)</f>
        <v>0.48</v>
      </c>
      <c s="4" r="L11">
        <f>((((C11*1.4)+(D11*0.6000000000000001))+(E11*0.6000000000000001))+(F11*0))+(G11*0.4)</f>
        <v>0.48</v>
      </c>
    </row>
    <row customHeight="1" r="12" ht="12.75">
      <c t="s" s="8" r="B12">
        <v>18</v>
      </c>
      <c s="8" r="C12">
        <v>0</v>
      </c>
      <c s="8" r="D12">
        <v>0.8</v>
      </c>
      <c s="8" r="E12">
        <v>0</v>
      </c>
      <c s="8" r="F12">
        <v>0</v>
      </c>
      <c s="8" r="G12">
        <v>0.2</v>
      </c>
      <c s="1" r="H12">
        <f>((((C12*0.4)+(D12*0.4))+(E12*0.4))+(F12*0.4))+(G12*1.1)</f>
        <v>0.54</v>
      </c>
      <c s="6" r="I12">
        <f>((((C12*0.6000000000000001)+(D12*1.2))+(E12*0))+(F12*0.6000000000000001))+(G12*0.30000000000000004)</f>
        <v>1.02</v>
      </c>
      <c s="4" r="J12">
        <f>((((C12*0.6000000000000001)+(D12*0))+(E12*1.2))+(F12*0.6000000000000001))+(G12*0.7000000000000001)</f>
        <v>0.14</v>
      </c>
      <c s="4" r="K12">
        <f>((((C12*0)+(D12*0.6000000000000001))+(E12*0.6000000000000001))+(F12*1.4))+(G12*0.4)</f>
        <v>0.56</v>
      </c>
      <c s="4" r="L12">
        <f>((((C12*1.4)+(D12*0.6000000000000001))+(E12*0.6000000000000001))+(F12*0))+(G12*0.4)</f>
        <v>0.56</v>
      </c>
    </row>
    <row customHeight="1" r="13" ht="12.75">
      <c t="s" s="8" r="B13">
        <v>19</v>
      </c>
      <c s="8" r="C13">
        <v>0.5</v>
      </c>
      <c s="8" r="D13">
        <v>0</v>
      </c>
      <c s="8" r="E13">
        <v>0.5</v>
      </c>
      <c s="8" r="F13">
        <v>0</v>
      </c>
      <c s="8" r="G13">
        <v>0</v>
      </c>
      <c s="1" r="H13">
        <f>((((C13*0.4)+(D13*0.4))+(E13*0.4))+(F13*0.4))+(G13*1.1)</f>
        <v>0.4</v>
      </c>
      <c s="1" r="I13">
        <f>((((C13*0.6000000000000001)+(D13*1.2))+(E13*0))+(F13*0.6000000000000001))+(G13*0.30000000000000004)</f>
        <v>0.3</v>
      </c>
      <c s="4" r="J13">
        <f>((((C13*0.6000000000000001)+(D13*0))+(E13*1.2))+(F13*0.6000000000000001))+(G13*0.7000000000000001)</f>
        <v>0.9</v>
      </c>
      <c s="4" r="K13">
        <f>((((C13*0)+(D13*0.6000000000000001))+(E13*0.6000000000000001))+(F13*1.4))+(G13*0.4)</f>
        <v>0.3</v>
      </c>
      <c s="10" r="L13">
        <f>((((C13*1.4)+(D13*0.6000000000000001))+(E13*0.6000000000000001))+(F13*0))+(G13*0.4)</f>
        <v>1</v>
      </c>
    </row>
    <row customHeight="1" r="14" ht="12.75">
      <c t="s" s="8" r="B14">
        <v>20</v>
      </c>
      <c s="8" r="C14">
        <v>0.8</v>
      </c>
      <c s="8" r="D14">
        <v>0</v>
      </c>
      <c s="8" r="E14">
        <v>0</v>
      </c>
      <c s="8" r="F14">
        <v>0.2</v>
      </c>
      <c s="8" r="G14">
        <v>0</v>
      </c>
      <c s="1" r="H14">
        <f>((((C14*0.4)+(D14*0.4))+(E14*0.4))+(F14*0.4))+(G14*1.1)</f>
        <v>0.4</v>
      </c>
      <c s="1" r="I14">
        <f>((((C14*0.6000000000000001)+(D14*1.2))+(E14*0))+(F14*0.6000000000000001))+(G14*0.30000000000000004)</f>
        <v>0.6</v>
      </c>
      <c s="4" r="J14">
        <f>((((C14*0.6000000000000001)+(D14*0))+(E14*1.2))+(F14*0.6000000000000001))+(G14*0.7000000000000001)</f>
        <v>0.6</v>
      </c>
      <c s="4" r="K14">
        <f>((((C14*0)+(D14*0.6000000000000001))+(E14*0.6000000000000001))+(F14*1.4))+(G14*0.4)</f>
        <v>0.28</v>
      </c>
      <c s="10" r="L14">
        <f>((((C14*1.4)+(D14*0.6000000000000001))+(E14*0.6000000000000001))+(F14*0))+(G14*0.4)</f>
        <v>1.12</v>
      </c>
    </row>
    <row customHeight="1" r="15" ht="12.75">
      <c t="s" s="8" r="B15">
        <v>21</v>
      </c>
      <c s="8" r="C15">
        <v>0</v>
      </c>
      <c s="8" r="D15">
        <v>0.2</v>
      </c>
      <c s="8" r="E15">
        <v>0</v>
      </c>
      <c s="8" r="F15">
        <v>0</v>
      </c>
      <c s="8" r="G15">
        <v>0.8</v>
      </c>
      <c s="6" r="H15">
        <f>((((C15*0.4)+(D15*0.4))+(E15*0.4))+(F15*0.4))+(G15*1.1)</f>
        <v>0.96</v>
      </c>
      <c s="1" r="I15">
        <f>((((C15*0.6000000000000001)+(D15*1.2))+(E15*0))+(F15*0.6000000000000001))+(G15*0.30000000000000004)</f>
        <v>0.48</v>
      </c>
      <c s="4" r="J15">
        <f>((((C15*0.6000000000000001)+(D15*0))+(E15*1.2))+(F15*0.6000000000000001))+(G15*0.7000000000000001)</f>
        <v>0.56</v>
      </c>
      <c s="4" r="K15">
        <f>((((C15*0)+(D15*0.6000000000000001))+(E15*0.6000000000000001))+(F15*1.4))+(G15*0.4)</f>
        <v>0.44</v>
      </c>
      <c s="4" r="L15">
        <f>((((C15*1.4)+(D15*0.6000000000000001))+(E15*0.6000000000000001))+(F15*0))+(G15*0.4)</f>
        <v>0.44</v>
      </c>
    </row>
    <row customHeight="1" r="16" ht="12.75">
      <c t="s" s="8" r="B16">
        <v>22</v>
      </c>
      <c s="8" r="C16">
        <v>0</v>
      </c>
      <c s="8" r="D16">
        <v>0</v>
      </c>
      <c s="8" r="E16">
        <v>0.1</v>
      </c>
      <c s="8" r="F16">
        <v>0.6</v>
      </c>
      <c s="8" r="G16">
        <v>0.3</v>
      </c>
      <c s="1" r="H16">
        <f>((((C16*0.4)+(D16*0.4))+(E16*0.4))+(F16*0.4))+(G16*1.1)</f>
        <v>0.61</v>
      </c>
      <c s="1" r="I16">
        <f>((((C16*0.6000000000000001)+(D16*1.2))+(E16*0))+(F16*0.6000000000000001))+(G16*0.30000000000000004)</f>
        <v>0.45</v>
      </c>
      <c s="4" r="J16">
        <f>((((C16*0.6000000000000001)+(D16*0))+(E16*1.2))+(F16*0.6000000000000001))+(G16*0.7000000000000001)</f>
        <v>0.69</v>
      </c>
      <c s="10" r="K16">
        <f>((((C16*0)+(D16*0.6000000000000001))+(E16*0.6000000000000001))+(F16*1.4))+(G16*0.4)</f>
        <v>1.02</v>
      </c>
      <c s="4" r="L16">
        <f>((((C16*1.4)+(D16*0.6000000000000001))+(E16*0.6000000000000001))+(F16*0))+(G16*0.4)</f>
        <v>0.18</v>
      </c>
    </row>
    <row customHeight="1" r="17" ht="12.75">
      <c t="s" s="8" r="B17">
        <v>23</v>
      </c>
      <c s="8" r="C17">
        <v>0</v>
      </c>
      <c s="8" r="D17">
        <v>0.6</v>
      </c>
      <c s="8" r="E17">
        <v>0</v>
      </c>
      <c s="8" r="F17">
        <v>0.4</v>
      </c>
      <c s="8" r="G17">
        <v>0</v>
      </c>
      <c s="1" r="H17">
        <f>((((C17*0.4)+(D17*0.4))+(E17*0.4))+(F17*0.4))+(G17*1.1)</f>
        <v>0.4</v>
      </c>
      <c s="6" r="I17">
        <f>((((C17*0.6000000000000001)+(D17*1.2))+(E17*0))+(F17*0.6000000000000001))+(G17*0.30000000000000004)</f>
        <v>0.96</v>
      </c>
      <c s="4" r="J17">
        <f>((((C17*0.6000000000000001)+(D17*0))+(E17*1.2))+(F17*0.6000000000000001))+(G17*0.7000000000000001)</f>
        <v>0.24</v>
      </c>
      <c s="4" r="K17">
        <f>((((C17*0)+(D17*0.6000000000000001))+(E17*0.6000000000000001))+(F17*1.4))+(G17*0.4)</f>
        <v>0.92</v>
      </c>
      <c s="4" r="L17">
        <f>((((C17*1.4)+(D17*0.6000000000000001))+(E17*0.6000000000000001))+(F17*0))+(G17*0.4)</f>
        <v>0.36</v>
      </c>
    </row>
    <row customHeight="1" r="18" ht="12.75">
      <c t="s" s="8" r="B18">
        <v>24</v>
      </c>
      <c s="8" r="C18">
        <v>0</v>
      </c>
      <c s="8" r="D18">
        <v>0.1</v>
      </c>
      <c s="8" r="E18">
        <v>0</v>
      </c>
      <c s="8" r="F18">
        <v>0</v>
      </c>
      <c s="8" r="G18">
        <v>0.9</v>
      </c>
      <c s="6" r="H18">
        <f>((((C18*0.4)+(D18*0.4))+(E18*0.4))+(F18*0.4))+(G18*1.1)</f>
        <v>1.03</v>
      </c>
      <c s="1" r="I18">
        <f>((((C18*0.6000000000000001)+(D18*1.2))+(E18*0))+(F18*0.6000000000000001))+(G18*0.30000000000000004)</f>
        <v>0.39</v>
      </c>
      <c s="4" r="J18">
        <f>((((C18*0.6000000000000001)+(D18*0))+(E18*1.2))+(F18*0.6000000000000001))+(G18*0.7000000000000001)</f>
        <v>0.63</v>
      </c>
      <c s="4" r="K18">
        <f>((((C18*0)+(D18*0.6000000000000001))+(E18*0.6000000000000001))+(F18*1.4))+(G18*0.4)</f>
        <v>0.42</v>
      </c>
      <c s="4" r="L18">
        <f>((((C18*1.4)+(D18*0.6000000000000001))+(E18*0.6000000000000001))+(F18*0))+(G18*0.4)</f>
        <v>0.42</v>
      </c>
    </row>
    <row customHeight="1" r="19" ht="12.75">
      <c t="s" s="8" r="B19">
        <v>25</v>
      </c>
      <c s="8" r="C19">
        <v>0</v>
      </c>
      <c s="8" r="D19">
        <v>0.8</v>
      </c>
      <c s="8" r="E19">
        <v>0</v>
      </c>
      <c s="8" r="F19">
        <v>0</v>
      </c>
      <c s="8" r="G19">
        <v>0.2</v>
      </c>
      <c s="1" r="H19">
        <f>((((C19*0.4)+(D19*0.4))+(E19*0.4))+(F19*0.4))+(G19*1.1)</f>
        <v>0.54</v>
      </c>
      <c s="6" r="I19">
        <f>((((C19*0.6000000000000001)+(D19*1.2))+(E19*0))+(F19*0.6000000000000001))+(G19*0.30000000000000004)</f>
        <v>1.02</v>
      </c>
      <c s="4" r="J19">
        <f>((((C19*0.6000000000000001)+(D19*0))+(E19*1.2))+(F19*0.6000000000000001))+(G19*0.7000000000000001)</f>
        <v>0.14</v>
      </c>
      <c s="4" r="K19">
        <f>((((C19*0)+(D19*0.6000000000000001))+(E19*0.6000000000000001))+(F19*1.4))+(G19*0.4)</f>
        <v>0.56</v>
      </c>
      <c s="4" r="L19">
        <f>((((C19*1.4)+(D19*0.6000000000000001))+(E19*0.6000000000000001))+(F19*0))+(G19*0.4)</f>
        <v>0.56</v>
      </c>
    </row>
    <row customHeight="1" r="20" ht="12.75">
      <c t="s" s="8" r="B20">
        <v>26</v>
      </c>
      <c s="8" r="C20">
        <v>0</v>
      </c>
      <c s="8" r="D20">
        <v>0.1</v>
      </c>
      <c s="8" r="E20">
        <v>0</v>
      </c>
      <c s="8" r="F20">
        <v>0.1</v>
      </c>
      <c s="8" r="G20">
        <v>0.8</v>
      </c>
      <c s="6" r="H20">
        <f>((((C20*0.4)+(D20*0.4))+(E20*0.4))+(F20*0.4))+(G20*1.1)</f>
        <v>0.96</v>
      </c>
      <c s="1" r="I20">
        <f>((((C20*0.6000000000000001)+(D20*1.2))+(E20*0))+(F20*0.6000000000000001))+(G20*0.30000000000000004)</f>
        <v>0.42</v>
      </c>
      <c s="4" r="J20">
        <f>((((C20*0.6000000000000001)+(D20*0))+(E20*1.2))+(F20*0.6000000000000001))+(G20*0.7000000000000001)</f>
        <v>0.62</v>
      </c>
      <c s="4" r="K20">
        <f>((((C20*0)+(D20*0.6000000000000001))+(E20*0.6000000000000001))+(F20*1.4))+(G20*0.4)</f>
        <v>0.52</v>
      </c>
      <c s="4" r="L20">
        <f>((((C20*1.4)+(D20*0.6000000000000001))+(E20*0.6000000000000001))+(F20*0))+(G20*0.4)</f>
        <v>0.38</v>
      </c>
    </row>
    <row customHeight="1" r="21" ht="12.75">
      <c t="s" s="8" r="B21">
        <v>27</v>
      </c>
      <c s="8" r="C21">
        <v>0</v>
      </c>
      <c s="8" r="D21">
        <v>0</v>
      </c>
      <c s="8" r="E21">
        <v>0</v>
      </c>
      <c s="8" r="F21">
        <v>0.7</v>
      </c>
      <c s="8" r="G21">
        <v>0.3</v>
      </c>
      <c s="1" r="H21">
        <f>((((C21*0.4)+(D21*0.4))+(E21*0.4))+(F21*0.4))+(G21*1.1)</f>
        <v>0.61</v>
      </c>
      <c s="1" r="I21">
        <f>((((C21*0.6000000000000001)+(D21*1.2))+(E21*0))+(F21*0.6000000000000001))+(G21*0.30000000000000004)</f>
        <v>0.51</v>
      </c>
      <c s="4" r="J21">
        <f>((((C21*0.6000000000000001)+(D21*0))+(E21*1.2))+(F21*0.6000000000000001))+(G21*0.7000000000000001)</f>
        <v>0.63</v>
      </c>
      <c s="10" r="K21">
        <f>((((C21*0)+(D21*0.6000000000000001))+(E21*0.6000000000000001))+(F21*1.4))+(G21*0.4)</f>
        <v>1.1</v>
      </c>
      <c s="4" r="L21">
        <f>((((C21*1.4)+(D21*0.6000000000000001))+(E21*0.6000000000000001))+(F21*0))+(G21*0.4)</f>
        <v>0.12</v>
      </c>
    </row>
    <row customHeight="1" r="22" ht="12.75">
      <c t="s" s="8" r="B22">
        <v>28</v>
      </c>
      <c s="8" r="C22">
        <v>0</v>
      </c>
      <c s="8" r="D22">
        <v>0.1</v>
      </c>
      <c s="8" r="E22">
        <v>0</v>
      </c>
      <c s="8" r="F22">
        <v>0</v>
      </c>
      <c s="8" r="G22">
        <v>0.9</v>
      </c>
      <c s="6" r="H22">
        <f>((((C22*0.4)+(D22*0.4))+(E22*0.4))+(F22*0.4))+(G22*1.1)</f>
        <v>1.03</v>
      </c>
      <c s="1" r="I22">
        <f>((((C22*0.6000000000000001)+(D22*1.2))+(E22*0))+(F22*0.6000000000000001))+(G22*0.30000000000000004)</f>
        <v>0.39</v>
      </c>
      <c s="4" r="J22">
        <f>((((C22*0.6000000000000001)+(D22*0))+(E22*1.2))+(F22*0.6000000000000001))+(G22*0.7000000000000001)</f>
        <v>0.63</v>
      </c>
      <c s="4" r="K22">
        <f>((((C22*0)+(D22*0.6000000000000001))+(E22*0.6000000000000001))+(F22*1.4))+(G22*0.4)</f>
        <v>0.42</v>
      </c>
      <c s="4" r="L22">
        <f>((((C22*1.4)+(D22*0.6000000000000001))+(E22*0.6000000000000001))+(F22*0))+(G22*0.4)</f>
        <v>0.42</v>
      </c>
    </row>
    <row customHeight="1" r="23" ht="12.75">
      <c t="s" s="8" r="B23">
        <v>29</v>
      </c>
      <c s="8" r="C23">
        <v>0</v>
      </c>
      <c s="8" r="D23">
        <v>0.8</v>
      </c>
      <c s="8" r="E23">
        <v>0</v>
      </c>
      <c s="8" r="F23">
        <v>0</v>
      </c>
      <c s="8" r="G23">
        <v>0.2</v>
      </c>
      <c s="1" r="H23">
        <f>((((C23*0.4)+(D23*0.4))+(E23*0.4))+(F23*0.4))+(G23*1.1)</f>
        <v>0.54</v>
      </c>
      <c s="6" r="I23">
        <f>((((C23*0.6000000000000001)+(D23*1.2))+(E23*0))+(F23*0.6000000000000001))+(G23*0.30000000000000004)</f>
        <v>1.02</v>
      </c>
      <c s="4" r="J23">
        <f>((((C23*0.6000000000000001)+(D23*0))+(E23*1.2))+(F23*0.6000000000000001))+(G23*0.7000000000000001)</f>
        <v>0.14</v>
      </c>
      <c s="4" r="K23">
        <f>((((C23*0)+(D23*0.6000000000000001))+(E23*0.6000000000000001))+(F23*1.4))+(G23*0.4)</f>
        <v>0.56</v>
      </c>
      <c s="4" r="L23">
        <f>((((C23*1.4)+(D23*0.6000000000000001))+(E23*0.6000000000000001))+(F23*0))+(G23*0.4)</f>
        <v>0.56</v>
      </c>
    </row>
    <row customHeight="1" r="24" ht="12.75">
      <c t="s" s="8" r="B24">
        <v>30</v>
      </c>
      <c s="8" r="C24">
        <v>0.2</v>
      </c>
      <c s="8" r="D24">
        <v>0</v>
      </c>
      <c s="8" r="E24">
        <v>0.8</v>
      </c>
      <c s="8" r="F24">
        <v>0</v>
      </c>
      <c s="8" r="G24">
        <v>0</v>
      </c>
      <c s="1" r="H24">
        <f>((((C24*0.4)+(D24*0.4))+(E24*0.4))+(F24*0.4))+(G24*1.1)</f>
        <v>0.4</v>
      </c>
      <c s="1" r="I24">
        <f>((((C24*0.6000000000000001)+(D24*1.2))+(E24*0))+(F24*0.6000000000000001))+(G24*0.30000000000000004)</f>
        <v>0.12</v>
      </c>
      <c s="10" r="J24">
        <f>((((C24*0.6000000000000001)+(D24*0))+(E24*1.2))+(F24*0.6000000000000001))+(G24*0.7000000000000001)</f>
        <v>1.08</v>
      </c>
      <c s="4" r="K24">
        <f>((((C24*0)+(D24*0.6000000000000001))+(E24*0.6000000000000001))+(F24*1.4))+(G24*0.4)</f>
        <v>0.48</v>
      </c>
      <c s="4" r="L24">
        <f>((((C24*1.4)+(D24*0.6000000000000001))+(E24*0.6000000000000001))+(F24*0))+(G24*0.4)</f>
        <v>0.76</v>
      </c>
    </row>
    <row customHeight="1" r="25" ht="12.75">
      <c t="s" s="8" r="B25">
        <v>31</v>
      </c>
      <c s="8" r="C25">
        <v>0.3</v>
      </c>
      <c s="8" r="D25">
        <v>0</v>
      </c>
      <c s="8" r="E25">
        <v>0.7</v>
      </c>
      <c s="8" r="F25">
        <v>0</v>
      </c>
      <c s="8" r="G25">
        <v>0</v>
      </c>
      <c s="1" r="H25">
        <f>((((C25*0.4)+(D25*0.4))+(E25*0.4))+(F25*0.4))+(G25*1.1)</f>
        <v>0.4</v>
      </c>
      <c s="1" r="I25">
        <f>((((C25*0.6000000000000001)+(D25*1.2))+(E25*0))+(F25*0.6000000000000001))+(G25*0.30000000000000004)</f>
        <v>0.18</v>
      </c>
      <c s="10" r="J25">
        <f>((((C25*0.6000000000000001)+(D25*0))+(E25*1.2))+(F25*0.6000000000000001))+(G25*0.7000000000000001)</f>
        <v>1.02</v>
      </c>
      <c s="4" r="K25">
        <f>((((C25*0)+(D25*0.6000000000000001))+(E25*0.6000000000000001))+(F25*1.4))+(G25*0.4)</f>
        <v>0.42</v>
      </c>
      <c s="4" r="L25">
        <f>((((C25*1.4)+(D25*0.6000000000000001))+(E25*0.6000000000000001))+(F25*0))+(G25*0.4)</f>
        <v>0.84</v>
      </c>
    </row>
    <row customHeight="1" r="26" ht="12.75">
      <c s="8" r="C26">
        <f>SUM(C3:C23)</f>
        <v>4.5</v>
      </c>
      <c s="8" r="D26">
        <f>SUM(D3:D23)</f>
        <v>4.9</v>
      </c>
      <c s="8" r="E26">
        <f>SUM(E3:E23)</f>
        <v>3.2</v>
      </c>
      <c s="8" r="F26">
        <f>SUM(F3:F23)</f>
        <v>4.8</v>
      </c>
      <c s="8" r="G26">
        <f>SUM(G3:G23)</f>
        <v>7.6</v>
      </c>
      <c s="8" r="H26">
        <f>SUM(H4:H23)</f>
        <v>12.62</v>
      </c>
      <c s="8" r="I26">
        <f>SUM(I4:I23)</f>
        <v>11.04</v>
      </c>
      <c s="8" r="J26">
        <f>SUM(J4:J23)</f>
        <v>11.64</v>
      </c>
      <c s="8" r="K26">
        <f>SUM(K4:K23)</f>
        <v>11.62</v>
      </c>
      <c s="8" r="L26">
        <f>SUM(L4:L23)</f>
        <v>11.2</v>
      </c>
    </row>
  </sheetData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2.57" defaultRowHeight="13.5"/>
  <cols>
    <col min="1" customWidth="1" max="1" width="10.86"/>
    <col min="2" customWidth="1" max="2" width="13.71"/>
  </cols>
  <sheetData>
    <row customHeight="1" r="2" ht="12.75">
      <c t="s" s="8" r="C2">
        <v>32</v>
      </c>
      <c t="s" s="8" r="D2">
        <v>33</v>
      </c>
      <c t="s" s="8" r="E2">
        <v>34</v>
      </c>
      <c t="s" s="8" r="F2">
        <v>35</v>
      </c>
      <c t="s" s="8" r="G2">
        <v>36</v>
      </c>
      <c t="s" s="8" r="H2">
        <v>37</v>
      </c>
      <c t="s" s="8" r="I2">
        <v>38</v>
      </c>
      <c t="s" s="3" r="J2">
        <v>39</v>
      </c>
    </row>
    <row customHeight="1" r="3" ht="12.75">
      <c t="s" s="8" r="B3">
        <v>10</v>
      </c>
      <c s="5" r="C3">
        <v>2</v>
      </c>
      <c s="5" r="D3">
        <v>3</v>
      </c>
      <c s="5" r="E3">
        <v>2</v>
      </c>
      <c s="5" r="F3">
        <v>-1</v>
      </c>
      <c s="5" r="G3">
        <v>2</v>
      </c>
      <c s="5" r="H3">
        <v>-3</v>
      </c>
      <c s="5" r="I3">
        <v>-2</v>
      </c>
      <c s="2" r="J3">
        <f>SUM(C3:I3)</f>
        <v>3</v>
      </c>
    </row>
    <row customHeight="1" r="4" ht="12.75">
      <c t="s" s="8" r="B4">
        <v>11</v>
      </c>
      <c s="5" r="C4">
        <v>1</v>
      </c>
      <c s="5" r="D4">
        <v>1</v>
      </c>
      <c s="5" r="E4">
        <v>-2</v>
      </c>
      <c s="5" r="F4">
        <v>-1</v>
      </c>
      <c s="5" r="G4">
        <v>2</v>
      </c>
      <c s="5" r="H4">
        <v>2</v>
      </c>
      <c s="5" r="I4">
        <v>-1</v>
      </c>
      <c s="2" r="J4">
        <f>SUM(C4:I4)</f>
        <v>2</v>
      </c>
    </row>
    <row customHeight="1" r="5" ht="12.75">
      <c t="s" s="8" r="B5">
        <v>12</v>
      </c>
      <c s="5" r="C5">
        <v>2</v>
      </c>
      <c s="5" r="D5">
        <v>3</v>
      </c>
      <c s="5" r="E5">
        <v>1</v>
      </c>
      <c s="5" r="F5">
        <v>-1</v>
      </c>
      <c s="5" r="G5">
        <v>2</v>
      </c>
      <c s="5" r="H5">
        <v>-2</v>
      </c>
      <c s="5" r="I5">
        <v>-2</v>
      </c>
      <c s="2" r="J5">
        <f>SUM(C5:I5)</f>
        <v>3</v>
      </c>
    </row>
    <row customHeight="1" r="6" ht="12.75">
      <c t="s" s="8" r="B6">
        <v>13</v>
      </c>
      <c s="5" r="C6">
        <v>2</v>
      </c>
      <c s="5" r="D6">
        <v>3</v>
      </c>
      <c s="5" r="E6">
        <v>1</v>
      </c>
      <c s="5" r="F6">
        <v>-1</v>
      </c>
      <c s="5" r="G6">
        <v>2</v>
      </c>
      <c s="5" r="H6">
        <v>-2</v>
      </c>
      <c s="5" r="I6">
        <v>-2</v>
      </c>
      <c s="2" r="J6">
        <f>SUM(C6:I6)</f>
        <v>3</v>
      </c>
    </row>
    <row customHeight="1" r="7" ht="12.75">
      <c t="s" s="8" r="B7">
        <v>14</v>
      </c>
      <c s="5" r="C7">
        <v>1</v>
      </c>
      <c s="5" r="D7">
        <v>1</v>
      </c>
      <c s="5" r="E7">
        <v>2</v>
      </c>
      <c s="5" r="F7">
        <v>-1</v>
      </c>
      <c s="5" r="G7">
        <v>2</v>
      </c>
      <c s="5" r="H7">
        <v>2</v>
      </c>
      <c s="5" r="I7">
        <v>-1</v>
      </c>
      <c s="2" r="J7">
        <f>SUM(C7:I7)</f>
        <v>6</v>
      </c>
    </row>
    <row customHeight="1" r="8" ht="12.75">
      <c t="s" s="8" r="B8">
        <v>15</v>
      </c>
      <c s="5" r="C8">
        <v>-1</v>
      </c>
      <c s="5" r="D8">
        <v>0</v>
      </c>
      <c s="5" r="E8">
        <v>5</v>
      </c>
      <c s="5" r="F8">
        <v>2</v>
      </c>
      <c s="5" r="G8">
        <v>2</v>
      </c>
      <c s="5" r="H8">
        <v>2</v>
      </c>
      <c s="5" r="I8">
        <v>3</v>
      </c>
      <c s="2" r="J8">
        <f>SUM(C8:I8)</f>
        <v>13</v>
      </c>
    </row>
    <row customHeight="1" r="9" ht="12.75">
      <c t="s" s="8" r="B9">
        <v>16</v>
      </c>
      <c s="5" r="C9">
        <v>5</v>
      </c>
      <c s="5" r="D9">
        <v>-2</v>
      </c>
      <c s="5" r="E9">
        <v>-1</v>
      </c>
      <c s="5" r="F9">
        <v>3</v>
      </c>
      <c s="5" r="G9">
        <v>3</v>
      </c>
      <c s="5" r="H9">
        <v>3</v>
      </c>
      <c s="5" r="I9">
        <v>4</v>
      </c>
      <c s="2" r="J9">
        <f>SUM(C9:I9)</f>
        <v>15</v>
      </c>
    </row>
    <row customHeight="1" r="10" ht="12.75">
      <c t="s" s="8" r="B10">
        <v>17</v>
      </c>
      <c s="5" r="C10">
        <v>3</v>
      </c>
      <c s="5" r="D10">
        <v>-4</v>
      </c>
      <c s="5" r="E10">
        <v>-2</v>
      </c>
      <c s="5" r="F10">
        <v>1</v>
      </c>
      <c s="5" r="G10">
        <v>3</v>
      </c>
      <c s="5" r="H10">
        <v>3</v>
      </c>
      <c s="5" r="I10">
        <v>5</v>
      </c>
      <c s="2" r="J10">
        <f>SUM(C10:I10)</f>
        <v>9</v>
      </c>
    </row>
    <row customHeight="1" r="11" ht="12.75">
      <c t="s" s="8" r="B11">
        <v>18</v>
      </c>
      <c s="5" r="C11">
        <v>1</v>
      </c>
      <c s="5" r="D11">
        <v>-2</v>
      </c>
      <c s="5" r="E11">
        <v>3</v>
      </c>
      <c s="5" r="F11">
        <v>3</v>
      </c>
      <c s="5" r="G11">
        <v>-5</v>
      </c>
      <c s="5" r="H11">
        <v>-1</v>
      </c>
      <c s="5" r="I11">
        <v>1</v>
      </c>
      <c s="2" r="J11">
        <f>SUM(C11:I11)</f>
        <v>0</v>
      </c>
    </row>
    <row customHeight="1" r="12" ht="12.75">
      <c t="s" s="8" r="B12">
        <v>19</v>
      </c>
      <c s="5" r="C12">
        <v>1</v>
      </c>
      <c s="5" r="D12">
        <v>1</v>
      </c>
      <c s="5" r="E12">
        <v>-2</v>
      </c>
      <c s="5" r="F12">
        <v>-1</v>
      </c>
      <c s="5" r="G12">
        <v>2</v>
      </c>
      <c s="5" r="H12">
        <v>2</v>
      </c>
      <c s="5" r="I12">
        <v>-1</v>
      </c>
      <c s="2" r="J12">
        <f>SUM(C12:I12)</f>
        <v>2</v>
      </c>
    </row>
    <row customHeight="1" r="13" ht="12.75">
      <c t="s" s="8" r="B13">
        <v>20</v>
      </c>
      <c s="5" r="C13">
        <v>1</v>
      </c>
      <c s="5" r="D13">
        <v>1</v>
      </c>
      <c s="5" r="E13">
        <v>1</v>
      </c>
      <c s="5" r="F13">
        <v>-1</v>
      </c>
      <c s="5" r="G13">
        <v>2</v>
      </c>
      <c s="5" r="H13">
        <v>-3</v>
      </c>
      <c s="5" r="I13">
        <v>-1</v>
      </c>
      <c s="2" r="J13">
        <f>SUM(C13:I13)</f>
        <v>0</v>
      </c>
    </row>
    <row customHeight="1" r="14" ht="12.75">
      <c t="s" s="8" r="B14">
        <v>21</v>
      </c>
      <c s="5" r="C14">
        <v>-2</v>
      </c>
      <c s="5" r="D14">
        <v>-2</v>
      </c>
      <c s="5" r="E14">
        <v>1</v>
      </c>
      <c s="5" r="F14">
        <v>1</v>
      </c>
      <c s="5" r="G14">
        <v>-2</v>
      </c>
      <c s="5" r="H14">
        <v>2</v>
      </c>
      <c s="5" r="I14">
        <v>-1</v>
      </c>
      <c s="2" r="J14">
        <f>SUM(C14:I14)</f>
        <v>-3</v>
      </c>
    </row>
    <row customHeight="1" r="15" ht="12.75">
      <c t="s" s="8" r="B15">
        <v>22</v>
      </c>
      <c s="5" r="C15">
        <v>-2</v>
      </c>
      <c s="5" r="D15">
        <v>-2</v>
      </c>
      <c s="5" r="E15">
        <v>2</v>
      </c>
      <c s="5" r="F15">
        <v>0</v>
      </c>
      <c s="5" r="G15">
        <v>2</v>
      </c>
      <c s="5" r="H15">
        <v>5</v>
      </c>
      <c s="5" r="I15">
        <v>0</v>
      </c>
      <c s="2" r="J15">
        <f>SUM(C15:I15)</f>
        <v>5</v>
      </c>
    </row>
    <row customHeight="1" r="16" ht="12.75">
      <c t="s" s="8" r="B16">
        <v>23</v>
      </c>
      <c s="5" r="C16">
        <v>2</v>
      </c>
      <c s="5" r="D16">
        <v>3</v>
      </c>
      <c s="5" r="E16">
        <v>1</v>
      </c>
      <c s="5" r="F16">
        <v>-1</v>
      </c>
      <c s="5" r="G16">
        <v>2</v>
      </c>
      <c s="5" r="H16">
        <v>1</v>
      </c>
      <c s="5" r="I16">
        <v>-1</v>
      </c>
      <c s="2" r="J16">
        <f>SUM(C16:I16)</f>
        <v>7</v>
      </c>
    </row>
    <row customHeight="1" r="17" ht="12.75">
      <c t="s" s="8" r="B17">
        <v>24</v>
      </c>
      <c s="5" r="C17">
        <v>-3</v>
      </c>
      <c s="5" r="D17">
        <v>-3</v>
      </c>
      <c s="5" r="E17">
        <v>4</v>
      </c>
      <c s="5" r="F17">
        <v>3</v>
      </c>
      <c s="5" r="G17">
        <v>-2</v>
      </c>
      <c s="5" r="H17">
        <v>-4</v>
      </c>
      <c s="5" r="I17">
        <v>0</v>
      </c>
      <c s="2" r="J17">
        <f>SUM(C17:I17)</f>
        <v>-5</v>
      </c>
    </row>
    <row customHeight="1" r="18" ht="12.75">
      <c t="s" s="8" r="B18">
        <v>25</v>
      </c>
      <c s="5" r="C18">
        <v>2</v>
      </c>
      <c s="5" r="D18">
        <v>2</v>
      </c>
      <c s="5" r="E18">
        <v>1</v>
      </c>
      <c s="5" r="F18">
        <v>2</v>
      </c>
      <c s="5" r="G18">
        <v>2</v>
      </c>
      <c s="5" r="H18">
        <v>2</v>
      </c>
      <c s="5" r="I18">
        <v>1</v>
      </c>
      <c s="2" r="J18">
        <f>SUM(C18:I18)</f>
        <v>12</v>
      </c>
    </row>
    <row customHeight="1" r="19" ht="12.75">
      <c t="s" s="8" r="B19">
        <v>26</v>
      </c>
      <c s="5" r="C19">
        <v>-2</v>
      </c>
      <c s="5" r="D19">
        <v>1</v>
      </c>
      <c s="5" r="E19">
        <v>2</v>
      </c>
      <c s="5" r="F19">
        <v>5</v>
      </c>
      <c s="5" r="G19">
        <v>-2</v>
      </c>
      <c s="5" r="H19">
        <v>0</v>
      </c>
      <c s="5" r="I19">
        <v>2</v>
      </c>
      <c s="2" r="J19">
        <f>SUM(C19:I19)</f>
        <v>6</v>
      </c>
    </row>
    <row customHeight="1" r="20" ht="12.75">
      <c t="s" s="8" r="B20">
        <v>27</v>
      </c>
      <c s="5" r="C20">
        <v>-3</v>
      </c>
      <c s="5" r="D20">
        <v>-2</v>
      </c>
      <c s="5" r="E20">
        <v>1</v>
      </c>
      <c s="5" r="F20">
        <v>2</v>
      </c>
      <c s="5" r="G20">
        <v>-4</v>
      </c>
      <c s="5" r="H20">
        <v>-1</v>
      </c>
      <c s="5" r="I20">
        <v>-1</v>
      </c>
      <c s="2" r="J20">
        <f>SUM(C20:I20)</f>
        <v>-8</v>
      </c>
    </row>
    <row customHeight="1" r="21" ht="12.75">
      <c t="s" s="8" r="B21">
        <v>28</v>
      </c>
      <c s="5" r="C21">
        <v>1</v>
      </c>
      <c s="5" r="D21">
        <v>-4</v>
      </c>
      <c s="5" r="E21">
        <v>2</v>
      </c>
      <c s="5" r="F21">
        <v>4</v>
      </c>
      <c s="5" r="G21">
        <v>-2</v>
      </c>
      <c s="5" r="H21">
        <v>2</v>
      </c>
      <c s="5" r="I21">
        <v>-1</v>
      </c>
      <c s="2" r="J21">
        <f>SUM(C21:I21)</f>
        <v>2</v>
      </c>
    </row>
    <row customHeight="1" r="22" ht="12.75">
      <c t="s" s="8" r="B22">
        <v>29</v>
      </c>
      <c s="5" r="C22">
        <v>3</v>
      </c>
      <c s="5" r="D22">
        <v>-2</v>
      </c>
      <c s="5" r="E22">
        <v>1</v>
      </c>
      <c s="5" r="F22">
        <v>2</v>
      </c>
      <c s="5" r="G22">
        <v>2</v>
      </c>
      <c s="5" r="H22">
        <v>3</v>
      </c>
      <c s="5" r="I22">
        <v>1</v>
      </c>
      <c s="2" r="J22">
        <f>SUM(C22:I22)</f>
        <v>10</v>
      </c>
    </row>
    <row customHeight="1" r="23" ht="12.75">
      <c t="s" s="8" r="B23">
        <v>30</v>
      </c>
      <c s="8" r="C23">
        <v>2</v>
      </c>
      <c s="8" r="D23">
        <v>3</v>
      </c>
      <c s="8" r="E23">
        <v>1</v>
      </c>
      <c s="8" r="F23">
        <v>-1</v>
      </c>
      <c s="8" r="G23">
        <v>2</v>
      </c>
      <c s="8" r="H23">
        <v>-2</v>
      </c>
      <c s="8" r="I23">
        <v>4</v>
      </c>
      <c s="2" r="J23">
        <f>SUM(C23:I23)</f>
        <v>9</v>
      </c>
    </row>
    <row customHeight="1" r="24" ht="12.75">
      <c t="s" s="8" r="B24">
        <v>31</v>
      </c>
      <c s="8" r="C24">
        <v>3</v>
      </c>
      <c s="8" r="D24">
        <v>0</v>
      </c>
      <c s="8" r="E24">
        <v>0</v>
      </c>
      <c s="8" r="F24">
        <v>-1</v>
      </c>
      <c s="8" r="G24">
        <v>2</v>
      </c>
      <c s="8" r="H24">
        <v>-2</v>
      </c>
      <c s="8" r="I24">
        <v>1</v>
      </c>
      <c s="2" r="J24">
        <f>SUM(C24:I24)</f>
        <v>3</v>
      </c>
    </row>
    <row customHeight="1" r="25" ht="12.75">
      <c s="8" r="C25">
        <f>SUM(C3:C24)</f>
        <v>19</v>
      </c>
      <c s="8" r="D25">
        <f>SUM(D3:D24)</f>
        <v>-1</v>
      </c>
      <c s="8" r="E25">
        <f>SUM(E3:E24)</f>
        <v>24</v>
      </c>
      <c s="8" r="F25">
        <f>SUM(F3:F24)</f>
        <v>18</v>
      </c>
      <c s="8" r="G25">
        <f>SUM(G3:G24)</f>
        <v>17</v>
      </c>
      <c s="8" r="H25">
        <f>SUM(H3:H24)</f>
        <v>9</v>
      </c>
      <c s="8" r="I25">
        <f>SUM(I3:I24)</f>
        <v>8</v>
      </c>
    </row>
    <row customHeight="1" r="26" ht="12.75">
      <c s="8" r="B26">
        <f>SUM(C25:I25)</f>
        <v>94</v>
      </c>
      <c s="12" r="C26">
        <f>C25/94</f>
        <v>0.202127659574468</v>
      </c>
      <c s="12" r="D26">
        <f>D25/94</f>
        <v>-0.01063829787234</v>
      </c>
      <c s="12" r="E26">
        <f>E25/94</f>
        <v>0.25531914893617</v>
      </c>
      <c s="12" r="F26">
        <f>F25/94</f>
        <v>0.191489361702128</v>
      </c>
      <c s="12" r="G26">
        <f>G25/94</f>
        <v>0.180851063829787</v>
      </c>
      <c s="12" r="H26">
        <f>H25/94</f>
        <v>0.095744680851064</v>
      </c>
      <c s="12" r="I26">
        <f>I25/94</f>
        <v>0.085106382978723</v>
      </c>
    </row>
  </sheetData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7.14" defaultRowHeight="12.75"/>
  <cols>
    <col min="1" customWidth="1" max="1" width="1.86"/>
    <col min="2" customWidth="1" max="2" width="11.86"/>
    <col min="3" customWidth="1" max="3" width="5.14"/>
    <col min="4" customWidth="1" max="4" width="5.43"/>
    <col min="5" customWidth="1" max="5" width="5.0"/>
    <col min="6" customWidth="1" max="6" width="7.14"/>
    <col min="7" customWidth="1" max="7" width="6.0"/>
    <col min="8" customWidth="1" max="8" width="7.29"/>
    <col min="9" customWidth="1" max="9" width="5.86"/>
    <col min="10" customWidth="1" max="10" width="5.14"/>
    <col min="11" customWidth="1" max="11" width="7.71"/>
    <col min="12" customWidth="1" max="12" width="6.0"/>
    <col min="13" customWidth="1" max="13" width="5.86"/>
    <col min="14" customWidth="1" max="14" width="3.71"/>
    <col min="15" customWidth="1" max="15" width="3.14"/>
    <col min="16" customWidth="1" max="16" width="7.0"/>
    <col min="17" customWidth="1" max="17" width="6.71"/>
    <col min="18" customWidth="1" max="18" width="5.43"/>
    <col min="19" customWidth="1" max="19" width="9.29"/>
    <col min="20" customWidth="1" max="20" width="6.29"/>
    <col min="21" customWidth="1" max="21" width="8.0"/>
    <col min="22" customWidth="1" max="22" width="11.0"/>
    <col min="23" customWidth="1" max="23" width="11.86"/>
  </cols>
  <sheetData>
    <row customHeight="1" r="1" ht="13.5"/>
    <row r="2">
      <c t="s" r="C2">
        <v>40</v>
      </c>
      <c t="s" r="D2">
        <v>41</v>
      </c>
      <c t="s" r="E2">
        <v>42</v>
      </c>
      <c t="s" r="F2">
        <v>43</v>
      </c>
      <c t="s" r="G2">
        <v>44</v>
      </c>
      <c t="s" r="H2">
        <v>45</v>
      </c>
      <c t="s" r="I2">
        <v>46</v>
      </c>
      <c t="s" r="J2">
        <v>47</v>
      </c>
      <c t="s" r="K2">
        <v>48</v>
      </c>
      <c t="s" r="L2">
        <v>49</v>
      </c>
      <c t="s" r="M2">
        <v>50</v>
      </c>
      <c t="s" r="N2">
        <v>39</v>
      </c>
      <c t="s" s="8" r="P2">
        <v>32</v>
      </c>
      <c t="s" s="8" r="Q2">
        <v>33</v>
      </c>
      <c t="s" s="8" r="R2">
        <v>34</v>
      </c>
      <c t="s" s="8" r="S2">
        <v>35</v>
      </c>
      <c t="s" s="8" r="T2">
        <v>36</v>
      </c>
      <c t="s" s="8" r="U2">
        <v>37</v>
      </c>
      <c t="s" s="8" r="V2">
        <v>38</v>
      </c>
      <c t="s" s="3" r="W2">
        <v>39</v>
      </c>
    </row>
    <row r="3"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f>SUM(C3:M3)</f>
        <v>11</v>
      </c>
      <c s="11" r="P3">
        <f>(((((((((((C3*5)+(D3*10))+(E3*2))+(F3*4))-(G3*7))+(H3*4))-(I3*4))+(J3*3))+(K3*10))+(L3*5))+(M3*0))</f>
        <v>32</v>
      </c>
      <c s="13" r="Q3">
        <f>(((((((((((C3*8)+(D3*10))+(E3*2))-(F3*4))-(G3*5))+(H3*2))-(I3*3))+(J3*5))+(K3*5))+(L3*2))+(M3*2))</f>
        <v>24</v>
      </c>
      <c s="13" r="R3">
        <f>(((((((((((C3*0)+(D3*3))+(E3*10))-(F3*3))+(G3*2))+(H3*4))+(I3*5))-(J3*3))-(K3*4))-(L3*2))+(M3*2))</f>
        <v>14</v>
      </c>
      <c s="13" r="S3">
        <f>(((((((((((-C3*3)-(D3*5))+(E3*3))+(F3*1))+(G3*4))+(H3*2))+(I3*10))-(J3*3))+(K3*6))+(L3*8))+(M3*0))</f>
        <v>23</v>
      </c>
      <c s="13" r="T3">
        <f>(((((((((((C3*5)+(D3*5))-(E3*3))+(F3*7))-(G3*2))+(H3*7))-(I3*3))+(J3*5))+(K3*8))+(L3*8))+(M3*1))</f>
        <v>38</v>
      </c>
      <c s="13" r="U3">
        <f>(((((((((((-C3*4)-(D3*2))+(E3*5))+(F3*5))+(G3*2))+(H3*2))-(I3*1))+(J3*7))+(K3*1))+(L3*2))+(M3*10))</f>
        <v>27</v>
      </c>
      <c s="13" r="V3">
        <f>(((((((((((C3*2)+(D3*4))+(E3*9))+(F3*3))-(G3*3))+(H3*10))-(I3*3))+(J3*3))+(K3*8))+(L3*5))+(M3*0))</f>
        <v>38</v>
      </c>
    </row>
    <row r="4">
      <c t="s" s="8" r="B4">
        <v>10</v>
      </c>
      <c s="8" r="C4">
        <v>2</v>
      </c>
      <c s="8" r="D4">
        <v>10</v>
      </c>
      <c s="8" r="E4">
        <v>1</v>
      </c>
      <c s="8" r="F4">
        <v>-3</v>
      </c>
      <c s="8" r="G4">
        <v>0</v>
      </c>
      <c s="8" r="H4">
        <v>4</v>
      </c>
      <c s="8" r="I4">
        <v>0</v>
      </c>
      <c s="8" r="J4">
        <v>2</v>
      </c>
      <c s="8" r="K4">
        <v>4</v>
      </c>
      <c s="8" r="L4">
        <v>0</v>
      </c>
      <c s="8" r="M4">
        <v>-3</v>
      </c>
      <c r="N4">
        <f>SUM(C4:M4)</f>
        <v>17</v>
      </c>
      <c s="8" r="O4"/>
      <c s="11" r="P4">
        <f>ROUND(((((((((((((C4*5)+(D4*10))+(E4*2))+(F4*4))-(G4*7))+(H4*4))-(I4*4))+(J4*3))+(K4*10))+(L4*5))+(M4*0)) / 32))</f>
        <v>5</v>
      </c>
      <c s="13" r="Q4">
        <f>ROUND(((((((((((((C4*8)+(D4*10))+(E4*2))-(F4*4))-(G4*5))+(H4*2))-(I4*3))+(J4*5))+(K4*5))+(L4*2))+(M4*2)) / 24))</f>
        <v>7</v>
      </c>
      <c s="13" r="R4">
        <f>ROUND(((((((((((((C4*0)+(D4*3))+(E4*10))-(F4*3))+(G4*2))+(H4*4))+(I4*5))-(J4*3))-(K4*4))-(L4*2))+(M4*2)) / 14))</f>
        <v>3</v>
      </c>
      <c s="13" r="S4">
        <f>ROUND(((((((((((((-C4*3)-(D4*5))+(E4*3))+(F4*1))+(G4*4))+(H4*2))+(I4*10))-(J4*3))+(K4*6))+(L4*8))+(M4*0)) / 23))</f>
        <v>-1</v>
      </c>
      <c s="13" r="T4">
        <f>ROUND(((((((((((((C4*5)+(D4*5))-(E4*3))+(F4*7))-(G4*2))+(H4*7))-(I4*3))+(J4*5))+(K4*8))+(L4*8))+(M4*1)) / 38))</f>
        <v>3</v>
      </c>
      <c s="13" r="U4">
        <f>ROUND(((((((((((((-C4*4)-(D4*2))+(E4*5))+(F4*5))+(G4*2))+(H4*2))-(I4*1))+(J4*7))+(K4*1))+(L4*2))+(M4*10)) / 27))</f>
        <v>-2</v>
      </c>
      <c s="13" r="V4">
        <f>ROUND(((((((((((((C4*2)+(D4*4))+(E4*9))+(F4*3))-(G4*3))+(H4*10))-(I4*3))+(J4*3))+(K4*8))+(L4*5))+(M4*0)) / 38))</f>
        <v>3</v>
      </c>
      <c s="14" r="W4">
        <f>SUM(P4:V4)</f>
        <v>18</v>
      </c>
    </row>
    <row r="5">
      <c t="s" s="8" r="B5">
        <v>11</v>
      </c>
      <c s="8" r="C5">
        <v>10</v>
      </c>
      <c s="8" r="D5">
        <v>-3</v>
      </c>
      <c s="8" r="E5">
        <v>-3</v>
      </c>
      <c s="8" r="F5">
        <v>1</v>
      </c>
      <c s="8" r="G5">
        <v>0</v>
      </c>
      <c s="8" r="H5">
        <v>1</v>
      </c>
      <c s="8" r="I5">
        <v>0</v>
      </c>
      <c s="8" r="J5">
        <v>-3</v>
      </c>
      <c s="8" r="K5">
        <v>2</v>
      </c>
      <c s="8" r="L5">
        <v>0</v>
      </c>
      <c s="8" r="M5">
        <v>3</v>
      </c>
      <c r="N5">
        <f>SUM(C5:M5)</f>
        <v>8</v>
      </c>
      <c s="8" r="O5"/>
      <c s="11" r="P5">
        <f>ROUND(((((((((((((C5*5)+(D5*10))+(E5*2))+(F5*4))-(G5*7))+(H5*4))-(I5*4))+(J5*3))+(K5*10))+(L5*5))+(M5*0)) / 32))</f>
        <v>1</v>
      </c>
      <c s="13" r="Q5">
        <f>ROUND(((((((((((((C5*8)+(D5*10))+(E5*2))-(F5*4))-(G5*5))+(H5*2))-(I5*3))+(J5*5))+(K5*5))+(L5*2))+(M5*2)) / 24))</f>
        <v>2</v>
      </c>
      <c s="13" r="R5">
        <f>ROUND(((((((((((((C5*0)+(D5*3))+(E5*10))-(F5*3))+(G5*2))+(H5*4))+(I5*5))-(J5*3))-(K5*4))-(L5*2))+(M5*2)) / 14))</f>
        <v>-2</v>
      </c>
      <c s="13" r="S5">
        <f>ROUND(((((((((((((-C5*3)-(D5*5))+(E5*3))+(F5*1))+(G5*4))+(H5*2))+(I5*10))-(J5*3))+(K5*6))+(L5*8))+(M5*0)) / 23))</f>
        <v>0</v>
      </c>
      <c s="13" r="T5">
        <f>ROUND(((((((((((((C5*5)+(D5*5))-(E5*3))+(F5*7))-(G5*2))+(H5*7))-(I5*3))+(J5*5))+(K5*8))+(L5*8))+(M5*1)) / 38))</f>
        <v>2</v>
      </c>
      <c s="13" r="U5">
        <f>ROUND(((((((((((((-C5*4)-(D5*2))+(E5*5))+(F5*5))+(G5*2))+(H5*2))-(I5*1))+(J5*7))+(K5*1))+(L5*2))+(M5*10)) / 27))</f>
        <v>-1</v>
      </c>
      <c s="13" r="V5">
        <f>ROUND(((((((((((((C5*2)+(D5*4))+(E5*9))+(F5*3))-(G5*3))+(H5*10))-(I5*3))+(J5*3))+(K5*8))+(L5*5))+(M5*0)) / 38))</f>
        <v>0</v>
      </c>
      <c s="14" r="W5">
        <f>SUM(P5:V5)</f>
        <v>2</v>
      </c>
    </row>
    <row r="6">
      <c t="s" s="8" r="B6">
        <v>12</v>
      </c>
      <c s="8" r="C6">
        <v>1</v>
      </c>
      <c s="8" r="D6">
        <v>10</v>
      </c>
      <c s="8" r="E6">
        <v>1</v>
      </c>
      <c s="8" r="F6">
        <v>3</v>
      </c>
      <c s="8" r="G6">
        <v>0</v>
      </c>
      <c s="8" r="H6">
        <v>2</v>
      </c>
      <c s="8" r="I6">
        <v>0</v>
      </c>
      <c s="8" r="J6">
        <v>2</v>
      </c>
      <c s="8" r="K6">
        <v>4</v>
      </c>
      <c s="8" r="L6">
        <v>0</v>
      </c>
      <c s="8" r="M6">
        <v>0</v>
      </c>
      <c r="N6">
        <f>SUM(C6:M6)</f>
        <v>23</v>
      </c>
      <c s="8" r="O6"/>
      <c s="11" r="P6">
        <f>ROUND(((((((((((((C6*5)+(D6*10))+(E6*2))+(F6*4))-(G6*7))+(H6*4))-(I6*4))+(J6*3))+(K6*10))+(L6*5))+(M6*0)) / 32))</f>
        <v>5</v>
      </c>
      <c s="13" r="Q6">
        <f>ROUND(((((((((((((C6*8)+(D6*10))+(E6*2))-(F6*4))-(G6*5))+(H6*2))-(I6*3))+(J6*5))+(K6*5))+(L6*2))+(M6*2)) / 24))</f>
        <v>6</v>
      </c>
      <c s="13" r="R6">
        <f>ROUND(((((((((((((C6*0)+(D6*3))+(E6*10))-(F6*3))+(G6*2))+(H6*4))+(I6*5))-(J6*3))-(K6*4))-(L6*2))+(M6*2)) / 14))</f>
        <v>1</v>
      </c>
      <c s="13" r="S6">
        <f>ROUND(((((((((((((-C6*3)-(D6*5))+(E6*3))+(F6*1))+(G6*4))+(H6*2))+(I6*10))-(J6*3))+(K6*6))+(L6*8))+(M6*0)) / 23))</f>
        <v>-1</v>
      </c>
      <c s="13" r="T6">
        <f>ROUND(((((((((((((C6*5)+(D6*5))-(E6*3))+(F6*7))-(G6*2))+(H6*7))-(I6*3))+(J6*5))+(K6*8))+(L6*8))+(M6*1)) / 38))</f>
        <v>3</v>
      </c>
      <c s="13" r="U6">
        <f>ROUND(((((((((((((-C6*4)-(D6*2))+(E6*5))+(F6*5))+(G6*2))+(H6*2))-(I6*1))+(J6*7))+(K6*1))+(L6*2))+(M6*10)) / 27))</f>
        <v>1</v>
      </c>
      <c s="13" r="V6">
        <f>ROUND(((((((((((((C6*2)+(D6*4))+(E6*9))+(F6*3))-(G6*3))+(H6*10))-(I6*3))+(J6*3))+(K6*8))+(L6*5))+(M6*0)) / 38))</f>
        <v>3</v>
      </c>
      <c s="14" r="W6">
        <f>SUM(P6:V6)</f>
        <v>18</v>
      </c>
    </row>
    <row r="7">
      <c t="s" s="8" r="B7">
        <v>13</v>
      </c>
      <c s="8" r="C7">
        <v>1</v>
      </c>
      <c s="8" r="D7">
        <v>10</v>
      </c>
      <c s="8" r="E7">
        <v>1</v>
      </c>
      <c s="8" r="F7">
        <v>-2</v>
      </c>
      <c s="8" r="G7">
        <v>0</v>
      </c>
      <c s="8" r="H7">
        <v>2</v>
      </c>
      <c s="8" r="I7">
        <v>0</v>
      </c>
      <c s="8" r="J7">
        <v>2</v>
      </c>
      <c s="8" r="K7">
        <v>4</v>
      </c>
      <c s="8" r="L7">
        <v>0</v>
      </c>
      <c s="8" r="M7">
        <v>0</v>
      </c>
      <c r="N7">
        <f>SUM(C7:M7)</f>
        <v>18</v>
      </c>
      <c s="8" r="O7"/>
      <c s="11" r="P7">
        <f>ROUND(((((((((((((C7*5)+(D7*10))+(E7*2))+(F7*4))-(G7*7))+(H7*4))-(I7*4))+(J7*3))+(K7*10))+(L7*5))+(M7*0)) / 32))</f>
        <v>5</v>
      </c>
      <c s="13" r="Q7">
        <f>ROUND(((((((((((((C7*8)+(D7*10))+(E7*2))-(F7*4))-(G7*5))+(H7*2))-(I7*3))+(J7*5))+(K7*5))+(L7*2))+(M7*2)) / 24))</f>
        <v>6</v>
      </c>
      <c s="13" r="R7">
        <f>ROUND(((((((((((((C7*0)+(D7*3))+(E7*10))-(F7*3))+(G7*2))+(H7*4))+(I7*5))-(J7*3))-(K7*4))-(L7*2))+(M7*2)) / 14))</f>
        <v>2</v>
      </c>
      <c s="13" r="S7">
        <f>ROUND(((((((((((((-C7*3)-(D7*5))+(E7*3))+(F7*1))+(G7*4))+(H7*2))+(I7*10))-(J7*3))+(K7*6))+(L7*8))+(M7*0)) / 23))</f>
        <v>-1</v>
      </c>
      <c s="13" r="T7">
        <f>ROUND(((((((((((((C7*5)+(D7*5))-(E7*3))+(F7*7))-(G7*2))+(H7*7))-(I7*3))+(J7*5))+(K7*8))+(L7*8))+(M7*1)) / 38))</f>
        <v>2</v>
      </c>
      <c s="13" r="U7">
        <f>ROUND(((((((((((((-C7*4)-(D7*2))+(E7*5))+(F7*5))+(G7*2))+(H7*2))-(I7*1))+(J7*7))+(K7*1))+(L7*2))+(M7*10)) / 27))</f>
        <v>0</v>
      </c>
      <c s="13" r="V7">
        <f>ROUND(((((((((((((C7*2)+(D7*4))+(E7*9))+(F7*3))-(G7*3))+(H7*10))-(I7*3))+(J7*3))+(K7*8))+(L7*5))+(M7*0)) / 38))</f>
        <v>3</v>
      </c>
      <c s="14" r="W7">
        <f>SUM(P7:V7)</f>
        <v>17</v>
      </c>
    </row>
    <row r="8">
      <c t="s" s="8" r="B8">
        <v>14</v>
      </c>
      <c s="8" r="C8">
        <v>10</v>
      </c>
      <c s="8" r="D8">
        <v>-3</v>
      </c>
      <c s="8" r="E8">
        <v>3</v>
      </c>
      <c s="8" r="F8">
        <v>2</v>
      </c>
      <c s="8" r="G8">
        <v>0</v>
      </c>
      <c s="8" r="H8">
        <v>1</v>
      </c>
      <c s="8" r="I8">
        <v>0</v>
      </c>
      <c s="8" r="J8">
        <v>-3</v>
      </c>
      <c s="8" r="K8">
        <v>2</v>
      </c>
      <c s="8" r="L8">
        <v>0</v>
      </c>
      <c s="8" r="M8">
        <v>3</v>
      </c>
      <c r="N8">
        <f>SUM(C8:M8)</f>
        <v>15</v>
      </c>
      <c s="8" r="O8"/>
      <c s="11" r="P8">
        <f>ROUND(((((((((((((C8*5)+(D8*10))+(E8*2))+(F8*4))-(G8*7))+(H8*4))-(I8*4))+(J8*3))+(K8*10))+(L8*5))+(M8*0)) / 32))</f>
        <v>2</v>
      </c>
      <c s="13" r="Q8">
        <f>ROUND(((((((((((((C8*8)+(D8*10))+(E8*2))-(F8*4))-(G8*5))+(H8*2))-(I8*3))+(J8*5))+(K8*5))+(L8*2))+(M8*2)) / 24))</f>
        <v>2</v>
      </c>
      <c s="13" r="R8">
        <f>ROUND(((((((((((((C8*0)+(D8*3))+(E8*10))-(F8*3))+(G8*2))+(H8*4))+(I8*5))-(J8*3))-(K8*4))-(L8*2))+(M8*2)) / 14))</f>
        <v>2</v>
      </c>
      <c s="13" r="S8">
        <f>ROUND(((((((((((((-C8*3)-(D8*5))+(E8*3))+(F8*1))+(G8*4))+(H8*2))+(I8*10))-(J8*3))+(K8*6))+(L8*8))+(M8*0)) / 23))</f>
        <v>1</v>
      </c>
      <c s="13" r="T8">
        <f>ROUND(((((((((((((C8*5)+(D8*5))-(E8*3))+(F8*7))-(G8*2))+(H8*7))-(I8*3))+(J8*5))+(K8*8))+(L8*8))+(M8*1)) / 38))</f>
        <v>1</v>
      </c>
      <c s="13" r="U8">
        <f>ROUND(((((((((((((-C8*4)-(D8*2))+(E8*5))+(F8*5))+(G8*2))+(H8*2))-(I8*1))+(J8*7))+(K8*1))+(L8*2))+(M8*10)) / 27))</f>
        <v>0</v>
      </c>
      <c s="13" r="V8">
        <f>ROUND(((((((((((((C8*2)+(D8*4))+(E8*9))+(F8*3))-(G8*3))+(H8*10))-(I8*3))+(J8*3))+(K8*8))+(L8*5))+(M8*0)) / 38))</f>
        <v>2</v>
      </c>
      <c s="14" r="W8">
        <f>SUM(P8:V8)</f>
        <v>10</v>
      </c>
    </row>
    <row r="9">
      <c t="s" s="8" r="B9">
        <v>15</v>
      </c>
      <c s="8" r="C9">
        <v>-2</v>
      </c>
      <c s="8" r="D9">
        <v>-3</v>
      </c>
      <c s="8" r="E9">
        <v>10</v>
      </c>
      <c s="8" r="F9">
        <v>-4</v>
      </c>
      <c s="8" r="G9">
        <v>2</v>
      </c>
      <c s="8" r="H9">
        <v>-2</v>
      </c>
      <c s="8" r="I9">
        <v>4</v>
      </c>
      <c s="8" r="J9">
        <v>-4</v>
      </c>
      <c s="8" r="K9">
        <v>5</v>
      </c>
      <c s="8" r="L9">
        <v>3</v>
      </c>
      <c s="8" r="M9">
        <v>3</v>
      </c>
      <c r="N9">
        <f>SUM(C9:M9)</f>
        <v>12</v>
      </c>
      <c s="8" r="O9"/>
      <c s="11" r="P9">
        <f>ROUND(((((((((((((C9*5)+(D9*10))+(E9*2))+(F9*4))-(G9*7))+(H9*4))-(I9*4))+(J9*3))+(K9*10))+(L9*5))+(M9*0)) / 32))</f>
        <v>-1</v>
      </c>
      <c s="13" r="Q9">
        <f>ROUND(((((((((((((C9*8)+(D9*10))+(E9*2))-(F9*4))-(G9*5))+(H9*2))-(I9*3))+(J9*5))+(K9*5))+(L9*2))+(M9*2)) / 24))</f>
        <v>-1</v>
      </c>
      <c s="13" r="R9">
        <f>ROUND(((((((((((((C9*0)+(D9*3))+(E9*10))-(F9*3))+(G9*2))+(H9*4))+(I9*5))-(J9*3))-(K9*4))-(L9*2))+(M9*2)) / 14))</f>
        <v>8</v>
      </c>
      <c s="13" r="S9">
        <f>ROUND(((((((((((((-C9*3)-(D9*5))+(E9*3))+(F9*1))+(G9*4))+(H9*2))+(I9*10))-(J9*3))+(K9*6))+(L9*8))+(M9*0)) / 23))</f>
        <v>7</v>
      </c>
      <c s="13" r="T9">
        <f>ROUND(((((((((((((C9*5)+(D9*5))-(E9*3))+(F9*7))-(G9*2))+(H9*7))-(I9*3))+(J9*5))+(K9*8))+(L9*8))+(M9*1)) / 38))</f>
        <v>-2</v>
      </c>
      <c s="13" r="U9">
        <f>ROUND(((((((((((((-C9*4)-(D9*2))+(E9*5))+(F9*5))+(G9*2))+(H9*2))-(I9*1))+(J9*7))+(K9*1))+(L9*2))+(M9*10)) / 27))</f>
        <v>2</v>
      </c>
      <c s="13" r="V9">
        <f>ROUND(((((((((((((C9*2)+(D9*4))+(E9*9))+(F9*3))-(G9*3))+(H9*10))-(I9*3))+(J9*3))+(K9*8))+(L9*5))+(M9*0)) / 38))</f>
        <v>2</v>
      </c>
      <c s="14" r="W9">
        <f>SUM(P9:V9)</f>
        <v>15</v>
      </c>
    </row>
    <row r="10">
      <c t="s" s="8" r="B10">
        <v>16</v>
      </c>
      <c s="8" r="C10">
        <v>3</v>
      </c>
      <c s="8" r="D10">
        <v>4</v>
      </c>
      <c s="8" r="E10">
        <v>-3</v>
      </c>
      <c s="8" r="F10">
        <v>3</v>
      </c>
      <c s="8" r="G10">
        <v>-4</v>
      </c>
      <c s="8" r="H10">
        <v>4</v>
      </c>
      <c s="8" r="I10">
        <v>-3</v>
      </c>
      <c s="8" r="J10">
        <v>2</v>
      </c>
      <c s="8" r="K10">
        <v>10</v>
      </c>
      <c s="8" r="L10">
        <v>4</v>
      </c>
      <c s="8" r="M10">
        <v>2</v>
      </c>
      <c r="N10">
        <f>SUM(C10:M10)</f>
        <v>22</v>
      </c>
      <c s="8" r="O10"/>
      <c s="11" r="P10">
        <f>ROUND(((((((((((((C10*5)+(D10*10))+(E10*2))+(F10*4))-(G10*7))+(H10*4))-(I10*4))+(J10*3))+(K10*10))+(L10*5))+(M10*0)) / 32))</f>
        <v>8</v>
      </c>
      <c s="13" r="Q10">
        <f>ROUND(((((((((((((C10*8)+(D10*10))+(E10*2))-(F10*4))-(G10*5))+(H10*2))-(I10*3))+(J10*5))+(K10*5))+(L10*2))+(M10*2)) / 24))</f>
        <v>6</v>
      </c>
      <c s="13" r="R10">
        <f>ROUND(((((((((((((C10*0)+(D10*3))+(E10*10))-(F10*3))+(G10*2))+(H10*4))+(I10*5))-(J10*3))-(K10*4))-(L10*2))+(M10*2)) / 14))</f>
        <v>-6</v>
      </c>
      <c s="13" r="S10">
        <f>ROUND(((((((((((((-C10*3)-(D10*5))+(E10*3))+(F10*1))+(G10*4))+(H10*2))+(I10*10))-(J10*3))+(K10*6))+(L10*8))+(M10*0)) / 23))</f>
        <v>1</v>
      </c>
      <c s="13" r="T10">
        <f>ROUND(((((((((((((C10*5)+(D10*5))-(E10*3))+(F10*7))-(G10*2))+(H10*7))-(I10*3))+(J10*5))+(K10*8))+(L10*8))+(M10*1)) / 38))</f>
        <v>6</v>
      </c>
      <c s="13" r="U10">
        <f>ROUND(((((((((((((-C10*4)-(D10*2))+(E10*5))+(F10*5))+(G10*2))+(H10*2))-(I10*1))+(J10*7))+(K10*1))+(L10*2))+(M10*10)) / 27))</f>
        <v>1</v>
      </c>
      <c s="13" r="V10">
        <f>ROUND(((((((((((((C10*2)+(D10*4))+(E10*9))+(F10*3))-(G10*3))+(H10*10))-(I10*3))+(J10*3))+(K10*8))+(L10*5))+(M10*0)) / 38))</f>
        <v>5</v>
      </c>
      <c s="14" r="W10">
        <f>SUM(P10:V10)</f>
        <v>21</v>
      </c>
    </row>
    <row r="11">
      <c t="s" s="8" r="B11">
        <v>17</v>
      </c>
      <c s="8" r="C11">
        <v>-3</v>
      </c>
      <c s="8" r="D11">
        <v>-2</v>
      </c>
      <c s="8" r="E11">
        <v>-4</v>
      </c>
      <c s="8" r="F11">
        <v>9</v>
      </c>
      <c s="8" r="G11">
        <v>-2</v>
      </c>
      <c s="8" r="H11">
        <v>9</v>
      </c>
      <c s="8" r="I11">
        <v>-2</v>
      </c>
      <c s="8" r="J11">
        <v>0</v>
      </c>
      <c s="8" r="K11">
        <v>7</v>
      </c>
      <c s="8" r="L11">
        <v>10</v>
      </c>
      <c s="8" r="M11">
        <v>-3</v>
      </c>
      <c r="N11">
        <f>SUM(C11:M11)</f>
        <v>19</v>
      </c>
      <c s="8" r="O11"/>
      <c s="11" r="P11">
        <f>ROUND(((((((((((((C11*5)+(D11*10))+(E11*2))+(F11*4))-(G11*7))+(H11*4))-(I11*4))+(J11*3))+(K11*10))+(L11*5))+(M11*0)) / 32))</f>
        <v>5</v>
      </c>
      <c s="13" r="Q11">
        <f>ROUND(((((((((((((C11*8)+(D11*10))+(E11*2))-(F11*4))-(G11*5))+(H11*2))-(I11*3))+(J11*5))+(K11*5))+(L11*2))+(M11*2)) / 24))</f>
        <v>0</v>
      </c>
      <c s="13" r="R11">
        <f>ROUND(((((((((((((C11*0)+(D11*3))+(E11*10))-(F11*3))+(G11*2))+(H11*4))+(I11*5))-(J11*3))-(K11*4))-(L11*2))+(M11*2)) / 14))</f>
        <v>-7</v>
      </c>
      <c s="13" r="S11">
        <f>ROUND(((((((((((((-C11*3)-(D11*5))+(E11*3))+(F11*1))+(G11*4))+(H11*2))+(I11*10))-(J11*3))+(K11*6))+(L11*8))+(M11*0)) / 23))</f>
        <v>6</v>
      </c>
      <c s="13" r="T11">
        <f>ROUND(((((((((((((C11*5)+(D11*5))-(E11*3))+(F11*7))-(G11*2))+(H11*7))-(I11*3))+(J11*5))+(K11*8))+(L11*8))+(M11*1)) / 38))</f>
        <v>7</v>
      </c>
      <c s="13" r="U11">
        <f>ROUND(((((((((((((-C11*4)-(D11*2))+(E11*5))+(F11*5))+(G11*2))+(H11*2))-(I11*1))+(J11*7))+(K11*1))+(L11*2))+(M11*10)) / 27))</f>
        <v>2</v>
      </c>
      <c s="13" r="V11">
        <f>ROUND(((((((((((((C11*2)+(D11*4))+(E11*9))+(F11*3))-(G11*3))+(H11*10))-(I11*3))+(J11*3))+(K11*8))+(L11*5))+(M11*0)) / 38))</f>
        <v>5</v>
      </c>
      <c s="14" r="W11">
        <f>SUM(P11:V11)</f>
        <v>18</v>
      </c>
    </row>
    <row r="12">
      <c t="s" s="8" r="B12">
        <v>18</v>
      </c>
      <c s="8" r="C12">
        <v>0</v>
      </c>
      <c s="8" r="D12">
        <v>-2</v>
      </c>
      <c s="8" r="E12">
        <v>-3</v>
      </c>
      <c s="8" r="F12">
        <v>5</v>
      </c>
      <c s="8" r="G12">
        <v>-3</v>
      </c>
      <c s="8" r="H12">
        <v>0</v>
      </c>
      <c s="8" r="I12">
        <v>5</v>
      </c>
      <c s="8" r="J12">
        <v>1</v>
      </c>
      <c s="8" r="K12">
        <v>2</v>
      </c>
      <c s="8" r="L12">
        <v>3</v>
      </c>
      <c s="8" r="M12">
        <v>-1</v>
      </c>
      <c r="N12">
        <f>SUM(C12:M12)</f>
        <v>7</v>
      </c>
      <c s="8" r="O12"/>
      <c s="11" r="P12">
        <f>ROUND(((((((((((((C12*5)+(D12*10))+(E12*2))+(F12*4))-(G12*7))+(H12*4))-(I12*4))+(J12*3))+(K12*10))+(L12*5))+(M12*0)) / 32))</f>
        <v>1</v>
      </c>
      <c s="13" r="Q12">
        <f>ROUND(((((((((((((C12*8)+(D12*10))+(E12*2))-(F12*4))-(G12*5))+(H12*2))-(I12*3))+(J12*5))+(K12*5))+(L12*2))+(M12*2)) / 24))</f>
        <v>-1</v>
      </c>
      <c s="13" r="R12">
        <f>ROUND(((((((((((((C12*0)+(D12*3))+(E12*10))-(F12*3))+(G12*2))+(H12*4))+(I12*5))-(J12*3))-(K12*4))-(L12*2))+(M12*2)) / 14))</f>
        <v>-4</v>
      </c>
      <c s="13" r="S12">
        <f>ROUND(((((((((((((-C12*3)-(D12*5))+(E12*3))+(F12*1))+(G12*4))+(H12*2))+(I12*10))-(J12*3))+(K12*6))+(L12*8))+(M12*0)) / 23))</f>
        <v>3</v>
      </c>
      <c s="13" r="T12">
        <f>ROUND(((((((((((((C12*5)+(D12*5))-(E12*3))+(F12*7))-(G12*2))+(H12*7))-(I12*3))+(J12*5))+(K12*8))+(L12*8))+(M12*1)) / 38))</f>
        <v>2</v>
      </c>
      <c s="13" r="U12">
        <f>ROUND(((((((((((((-C12*4)-(D12*2))+(E12*5))+(F12*5))+(G12*2))+(H12*2))-(I12*1))+(J12*7))+(K12*1))+(L12*2))+(M12*10)) / 27))</f>
        <v>0</v>
      </c>
      <c s="13" r="V12">
        <f>ROUND(((((((((((((C12*2)+(D12*4))+(E12*9))+(F12*3))-(G12*3))+(H12*10))-(I12*3))+(J12*3))+(K12*8))+(L12*5))+(M12*0)) / 38))</f>
        <v>0</v>
      </c>
      <c s="14" r="W12">
        <f>SUM(P12:V12)</f>
        <v>1</v>
      </c>
    </row>
    <row r="13">
      <c t="s" s="8" r="B13">
        <v>19</v>
      </c>
      <c s="8" r="C13">
        <v>10</v>
      </c>
      <c s="8" r="D13">
        <v>-3</v>
      </c>
      <c s="8" r="E13">
        <v>-3</v>
      </c>
      <c s="8" r="F13">
        <v>1</v>
      </c>
      <c s="8" r="G13">
        <v>0</v>
      </c>
      <c s="8" r="H13">
        <v>1</v>
      </c>
      <c s="8" r="I13">
        <v>0</v>
      </c>
      <c s="8" r="J13">
        <v>-3</v>
      </c>
      <c s="8" r="K13">
        <v>2</v>
      </c>
      <c s="8" r="L13">
        <v>-3</v>
      </c>
      <c s="8" r="M13">
        <v>4</v>
      </c>
      <c r="N13">
        <f>SUM(C13:M13)</f>
        <v>6</v>
      </c>
      <c s="8" r="O13"/>
      <c s="11" r="P13">
        <f>ROUND(((((((((((((C13*5)+(D13*10))+(E13*2))+(F13*4))-(G13*7))+(H13*4))-(I13*4))+(J13*3))+(K13*10))+(L13*5))+(M13*0)) / 32))</f>
        <v>1</v>
      </c>
      <c s="13" r="Q13">
        <f>ROUND(((((((((((((C13*8)+(D13*10))+(E13*2))-(F13*4))-(G13*5))+(H13*2))-(I13*3))+(J13*5))+(K13*5))+(L13*2))+(M13*2)) / 24))</f>
        <v>2</v>
      </c>
      <c s="13" r="R13">
        <f>ROUND(((((((((((((C13*0)+(D13*3))+(E13*10))-(F13*3))+(G13*2))+(H13*4))+(I13*5))-(J13*3))-(K13*4))-(L13*2))+(M13*2)) / 14))</f>
        <v>-2</v>
      </c>
      <c s="13" r="S13">
        <f>ROUND(((((((((((((-C13*3)-(D13*5))+(E13*3))+(F13*1))+(G13*4))+(H13*2))+(I13*10))-(J13*3))+(K13*6))+(L13*8))+(M13*0)) / 23))</f>
        <v>-1</v>
      </c>
      <c s="13" r="T13">
        <f>ROUND(((((((((((((C13*5)+(D13*5))-(E13*3))+(F13*7))-(G13*2))+(H13*7))-(I13*3))+(J13*5))+(K13*8))+(L13*8))+(M13*1)) / 38))</f>
        <v>1</v>
      </c>
      <c s="13" r="U13">
        <f>ROUND(((((((((((((-C13*4)-(D13*2))+(E13*5))+(F13*5))+(G13*2))+(H13*2))-(I13*1))+(J13*7))+(K13*1))+(L13*2))+(M13*10)) / 27))</f>
        <v>-1</v>
      </c>
      <c s="13" r="V13">
        <f>ROUND(((((((((((((C13*2)+(D13*4))+(E13*9))+(F13*3))-(G13*3))+(H13*10))-(I13*3))+(J13*3))+(K13*8))+(L13*5))+(M13*0)) / 38))</f>
        <v>0</v>
      </c>
      <c s="14" r="W13">
        <f>SUM(P13:V13)</f>
        <v>0</v>
      </c>
    </row>
    <row r="14">
      <c t="s" s="8" r="B14">
        <v>20</v>
      </c>
      <c s="8" r="C14">
        <v>10</v>
      </c>
      <c s="8" r="D14">
        <v>2</v>
      </c>
      <c s="8" r="E14">
        <v>-2</v>
      </c>
      <c s="8" r="F14">
        <v>-5</v>
      </c>
      <c s="8" r="G14">
        <v>0</v>
      </c>
      <c s="8" r="H14">
        <v>1</v>
      </c>
      <c s="8" r="I14">
        <v>0</v>
      </c>
      <c s="8" r="J14">
        <v>-3</v>
      </c>
      <c s="8" r="K14">
        <v>2</v>
      </c>
      <c s="8" r="L14">
        <v>-3</v>
      </c>
      <c s="8" r="M14">
        <v>-5</v>
      </c>
      <c r="N14">
        <f>SUM(C14:M14)</f>
        <v>-3</v>
      </c>
      <c s="8" r="O14"/>
      <c s="11" r="P14">
        <f>ROUND(((((((((((((C14*5)+(D14*10))+(E14*2))+(F14*4))-(G14*7))+(H14*4))-(I14*4))+(J14*3))+(K14*10))+(L14*5))+(M14*0)) / 32))</f>
        <v>1</v>
      </c>
      <c s="13" r="Q14">
        <f>ROUND(((((((((((((C14*8)+(D14*10))+(E14*2))-(F14*4))-(G14*5))+(H14*2))-(I14*3))+(J14*5))+(K14*5))+(L14*2))+(M14*2)) / 24))</f>
        <v>4</v>
      </c>
      <c s="13" r="R14">
        <f>ROUND(((((((((((((C14*0)+(D14*3))+(E14*10))-(F14*3))+(G14*2))+(H14*4))+(I14*5))-(J14*3))-(K14*4))-(L14*2))+(M14*2)) / 14))</f>
        <v>0</v>
      </c>
      <c s="13" r="S14">
        <f>ROUND(((((((((((((-C14*3)-(D14*5))+(E14*3))+(F14*1))+(G14*4))+(H14*2))+(I14*10))-(J14*3))+(K14*6))+(L14*8))+(M14*0)) / 23))</f>
        <v>-2</v>
      </c>
      <c s="13" r="T14">
        <f>ROUND(((((((((((((C14*5)+(D14*5))-(E14*3))+(F14*7))-(G14*2))+(H14*7))-(I14*3))+(J14*5))+(K14*8))+(L14*8))+(M14*1)) / 38))</f>
        <v>0</v>
      </c>
      <c s="13" r="U14">
        <f>ROUND(((((((((((((-C14*4)-(D14*2))+(E14*5))+(F14*5))+(G14*2))+(H14*2))-(I14*1))+(J14*7))+(K14*1))+(L14*2))+(M14*10)) / 27))</f>
        <v>-6</v>
      </c>
      <c s="13" r="V14">
        <f>ROUND(((((((((((((C14*2)+(D14*4))+(E14*9))+(F14*3))-(G14*3))+(H14*10))-(I14*3))+(J14*3))+(K14*8))+(L14*5))+(M14*0)) / 38))</f>
        <v>0</v>
      </c>
      <c s="14" r="W14">
        <f>SUM(P14:V14)</f>
        <v>-3</v>
      </c>
    </row>
    <row r="15">
      <c t="s" s="8" r="B15">
        <v>21</v>
      </c>
      <c s="8" r="C15">
        <v>-1</v>
      </c>
      <c s="8" r="D15">
        <v>3</v>
      </c>
      <c s="8" r="E15">
        <v>2</v>
      </c>
      <c s="8" r="F15">
        <v>-7</v>
      </c>
      <c s="8" r="G15">
        <v>10</v>
      </c>
      <c s="8" r="H15">
        <v>1</v>
      </c>
      <c s="8" r="I15">
        <v>3</v>
      </c>
      <c s="8" r="J15">
        <v>-10</v>
      </c>
      <c s="8" r="K15">
        <v>-4</v>
      </c>
      <c s="8" r="L15">
        <v>3</v>
      </c>
      <c s="8" r="M15">
        <v>3</v>
      </c>
      <c r="N15">
        <f>SUM(C15:M15)</f>
        <v>3</v>
      </c>
      <c s="8" r="O15"/>
      <c s="11" r="P15">
        <f>ROUND(((((((((((((C15*5)+(D15*10))+(E15*2))+(F15*4))-(G15*7))+(H15*4))-(I15*4))+(J15*3))+(K15*10))+(L15*5))+(M15*0)) / 32))</f>
        <v>-4</v>
      </c>
      <c s="13" r="Q15">
        <f>ROUND(((((((((((((C15*8)+(D15*10))+(E15*2))-(F15*4))-(G15*5))+(H15*2))-(I15*3))+(J15*5))+(K15*5))+(L15*2))+(M15*2)) / 24))</f>
        <v>-3</v>
      </c>
      <c s="13" r="R15">
        <f>ROUND(((((((((((((C15*0)+(D15*3))+(E15*10))-(F15*3))+(G15*2))+(H15*4))+(I15*5))-(J15*3))-(K15*4))-(L15*2))+(M15*2)) / 14))</f>
        <v>10</v>
      </c>
      <c s="13" r="S15">
        <f>ROUND(((((((((((((-C15*3)-(D15*5))+(E15*3))+(F15*1))+(G15*4))+(H15*2))+(I15*10))-(J15*3))+(K15*6))+(L15*8))+(M15*0)) / 23))</f>
        <v>4</v>
      </c>
      <c s="13" r="T15">
        <f>ROUND(((((((((((((C15*5)+(D15*5))-(E15*3))+(F15*7))-(G15*2))+(H15*7))-(I15*3))+(J15*5))+(K15*8))+(L15*8))+(M15*1)) / 38))</f>
        <v>-3</v>
      </c>
      <c s="13" r="U15">
        <f>ROUND(((((((((((((-C15*4)-(D15*2))+(E15*5))+(F15*5))+(G15*2))+(H15*2))-(I15*1))+(J15*7))+(K15*1))+(L15*2))+(M15*10)) / 27))</f>
        <v>-2</v>
      </c>
      <c s="13" r="V15">
        <f>ROUND(((((((((((((C15*2)+(D15*4))+(E15*9))+(F15*3))-(G15*3))+(H15*10))-(I15*3))+(J15*3))+(K15*8))+(L15*5))+(M15*0)) / 38))</f>
        <v>-2</v>
      </c>
      <c s="14" r="W15">
        <f>SUM(P15:V15)</f>
        <v>0</v>
      </c>
    </row>
    <row r="16">
      <c t="s" s="8" r="B16">
        <v>22</v>
      </c>
      <c s="8" r="C16">
        <v>-5</v>
      </c>
      <c s="8" r="D16">
        <v>-3</v>
      </c>
      <c s="8" r="E16">
        <v>2</v>
      </c>
      <c s="8" r="F16">
        <v>-3</v>
      </c>
      <c s="8" r="G16">
        <v>-2</v>
      </c>
      <c s="8" r="H16">
        <v>-3</v>
      </c>
      <c s="8" r="I16">
        <v>0</v>
      </c>
      <c s="8" r="J16">
        <v>7</v>
      </c>
      <c s="8" r="K16">
        <v>2</v>
      </c>
      <c s="8" r="L16">
        <v>7</v>
      </c>
      <c s="8" r="M16">
        <v>10</v>
      </c>
      <c r="N16">
        <f>SUM(C16:M16)</f>
        <v>12</v>
      </c>
      <c s="8" r="O16"/>
      <c s="11" r="P16">
        <f>ROUND(((((((((((((C16*5)+(D16*10))+(E16*2))+(F16*4))-(G16*7))+(H16*4))-(I16*4))+(J16*3))+(K16*10))+(L16*5))+(M16*0)) / 32))</f>
        <v>0</v>
      </c>
      <c s="13" r="Q16">
        <f>ROUND(((((((((((((C16*8)+(D16*10))+(E16*2))-(F16*4))-(G16*5))+(H16*2))-(I16*3))+(J16*5))+(K16*5))+(L16*2))+(M16*2)) / 24))</f>
        <v>1</v>
      </c>
      <c s="13" r="R16">
        <f>ROUND(((((((((((((C16*0)+(D16*3))+(E16*10))-(F16*3))+(G16*2))+(H16*4))+(I16*5))-(J16*3))-(K16*4))-(L16*2))+(M16*2)) / 14))</f>
        <v>-1</v>
      </c>
      <c s="13" r="S16">
        <f>ROUND(((((((((((((-C16*3)-(D16*5))+(E16*3))+(F16*1))+(G16*4))+(H16*2))+(I16*10))-(J16*3))+(K16*6))+(L16*8))+(M16*0)) / 23))</f>
        <v>3</v>
      </c>
      <c s="13" r="T16">
        <f>ROUND(((((((((((((C16*5)+(D16*5))-(E16*3))+(F16*7))-(G16*2))+(H16*7))-(I16*3))+(J16*5))+(K16*8))+(L16*8))+(M16*1)) / 38))</f>
        <v>1</v>
      </c>
      <c s="13" r="U16">
        <f>ROUND(((((((((((((-C16*4)-(D16*2))+(E16*5))+(F16*5))+(G16*2))+(H16*2))-(I16*1))+(J16*7))+(K16*1))+(L16*2))+(M16*10)) / 27))</f>
        <v>7</v>
      </c>
      <c s="13" r="V16">
        <f>ROUND(((((((((((((C16*2)+(D16*4))+(E16*9))+(F16*3))-(G16*3))+(H16*10))-(I16*3))+(J16*3))+(K16*8))+(L16*5))+(M16*0)) / 38))</f>
        <v>1</v>
      </c>
      <c s="14" r="W16">
        <f>SUM(P16:V16)</f>
        <v>12</v>
      </c>
    </row>
    <row r="17">
      <c t="s" s="8" r="B17">
        <v>23</v>
      </c>
      <c s="8" r="C17">
        <v>-3</v>
      </c>
      <c s="8" r="D17">
        <v>10</v>
      </c>
      <c s="8" r="E17">
        <v>1</v>
      </c>
      <c s="8" r="F17">
        <v>2</v>
      </c>
      <c s="8" r="G17">
        <v>-5</v>
      </c>
      <c s="8" r="H17">
        <v>2</v>
      </c>
      <c s="8" r="I17">
        <v>0</v>
      </c>
      <c s="8" r="J17">
        <v>7</v>
      </c>
      <c s="8" r="K17">
        <v>4</v>
      </c>
      <c s="8" r="L17">
        <v>0</v>
      </c>
      <c s="8" r="M17">
        <v>2</v>
      </c>
      <c r="N17">
        <f>SUM(C17:M17)</f>
        <v>20</v>
      </c>
      <c s="8" r="O17"/>
      <c s="11" r="P17">
        <f>ROUND(((((((((((((C17*5)+(D17*10))+(E17*2))+(F17*4))-(G17*7))+(H17*4))-(I17*4))+(J17*3))+(K17*10))+(L17*5))+(M17*0)) / 32))</f>
        <v>6</v>
      </c>
      <c s="13" r="Q17">
        <f>ROUND(((((((((((((C17*8)+(D17*10))+(E17*2))-(F17*4))-(G17*5))+(H17*2))-(I17*3))+(J17*5))+(K17*5))+(L17*2))+(M17*2)) / 24))</f>
        <v>7</v>
      </c>
      <c s="13" r="R17">
        <f>ROUND(((((((((((((C17*0)+(D17*3))+(E17*10))-(F17*3))+(G17*2))+(H17*4))+(I17*5))-(J17*3))-(K17*4))-(L17*2))+(M17*2)) / 14))</f>
        <v>0</v>
      </c>
      <c s="13" r="S17">
        <f>ROUND(((((((((((((-C17*3)-(D17*5))+(E17*3))+(F17*1))+(G17*4))+(H17*2))+(I17*10))-(J17*3))+(K17*6))+(L17*8))+(M17*0)) / 23))</f>
        <v>-2</v>
      </c>
      <c s="13" r="T17">
        <f>ROUND(((((((((((((C17*5)+(D17*5))-(E17*3))+(F17*7))-(G17*2))+(H17*7))-(I17*3))+(J17*5))+(K17*8))+(L17*8))+(M17*1)) / 38))</f>
        <v>4</v>
      </c>
      <c s="13" r="U17">
        <f>ROUND(((((((((((((-C17*4)-(D17*2))+(E17*5))+(F17*5))+(G17*2))+(H17*2))-(I17*1))+(J17*7))+(K17*1))+(L17*2))+(M17*10)) / 27))</f>
        <v>3</v>
      </c>
      <c s="13" r="V17">
        <f>ROUND(((((((((((((C17*2)+(D17*4))+(E17*9))+(F17*3))-(G17*3))+(H17*10))-(I17*3))+(J17*3))+(K17*8))+(L17*5))+(M17*0)) / 38))</f>
        <v>4</v>
      </c>
      <c s="14" r="W17">
        <f>SUM(P17:V17)</f>
        <v>22</v>
      </c>
    </row>
    <row r="18">
      <c t="s" s="8" r="B18">
        <v>24</v>
      </c>
      <c s="8" r="C18">
        <v>0</v>
      </c>
      <c s="8" r="D18">
        <v>0</v>
      </c>
      <c s="8" r="E18">
        <v>7</v>
      </c>
      <c s="8" r="F18">
        <v>3</v>
      </c>
      <c s="8" r="G18">
        <v>1</v>
      </c>
      <c s="8" r="H18">
        <v>0</v>
      </c>
      <c s="8" r="I18">
        <v>8</v>
      </c>
      <c s="8" r="J18">
        <v>-2</v>
      </c>
      <c s="8" r="K18">
        <v>-2</v>
      </c>
      <c s="8" r="L18">
        <v>-7</v>
      </c>
      <c s="8" r="M18">
        <v>0</v>
      </c>
      <c r="N18">
        <f>SUM(C18:M18)</f>
        <v>8</v>
      </c>
      <c s="8" r="O18"/>
      <c s="11" r="P18">
        <f>ROUND(((((((((((((C18*5)+(D18*10))+(E18*2))+(F18*4))-(G18*7))+(H18*4))-(I18*4))+(J18*3))+(K18*10))+(L18*5))+(M18*0)) / 32))</f>
        <v>-2</v>
      </c>
      <c s="13" r="Q18">
        <f>ROUND(((((((((((((C18*8)+(D18*10))+(E18*2))-(F18*4))-(G18*5))+(H18*2))-(I18*3))+(J18*5))+(K18*5))+(L18*2))+(M18*2)) / 24))</f>
        <v>-3</v>
      </c>
      <c s="13" r="R18">
        <f>ROUND(((((((((((((C18*0)+(D18*3))+(E18*10))-(F18*3))+(G18*2))+(H18*4))+(I18*5))-(J18*3))-(K18*4))-(L18*2))+(M18*2)) / 14))</f>
        <v>9</v>
      </c>
      <c s="13" r="S18">
        <f>ROUND(((((((((((((-C18*3)-(D18*5))+(E18*3))+(F18*1))+(G18*4))+(H18*2))+(I18*10))-(J18*3))+(K18*6))+(L18*8))+(M18*0)) / 23))</f>
        <v>2</v>
      </c>
      <c s="13" r="T18">
        <f>ROUND(((((((((((((C18*5)+(D18*5))-(E18*3))+(F18*7))-(G18*2))+(H18*7))-(I18*3))+(J18*5))+(K18*8))+(L18*8))+(M18*1)) / 38))</f>
        <v>-3</v>
      </c>
      <c s="13" r="U18">
        <f>ROUND(((((((((((((-C18*4)-(D18*2))+(E18*5))+(F18*5))+(G18*2))+(H18*2))-(I18*1))+(J18*7))+(K18*1))+(L18*2))+(M18*10)) / 27))</f>
        <v>1</v>
      </c>
      <c s="13" r="V18">
        <f>ROUND(((((((((((((C18*2)+(D18*4))+(E18*9))+(F18*3))-(G18*3))+(H18*10))-(I18*3))+(J18*3))+(K18*8))+(L18*5))+(M18*0)) / 38))</f>
        <v>0</v>
      </c>
      <c s="14" r="W18">
        <f>SUM(P18:V18)</f>
        <v>4</v>
      </c>
    </row>
    <row r="19">
      <c t="s" s="8" r="B19">
        <v>25</v>
      </c>
      <c s="8" r="C19">
        <v>2</v>
      </c>
      <c s="8" r="D19">
        <v>4</v>
      </c>
      <c s="8" r="E19">
        <v>-2</v>
      </c>
      <c s="8" r="F19">
        <v>4</v>
      </c>
      <c s="8" r="G19">
        <v>-10</v>
      </c>
      <c s="8" r="H19">
        <v>1</v>
      </c>
      <c s="8" r="I19">
        <v>4</v>
      </c>
      <c s="8" r="J19">
        <v>10</v>
      </c>
      <c s="8" r="K19">
        <v>3</v>
      </c>
      <c s="8" r="L19">
        <v>-3</v>
      </c>
      <c s="8" r="M19">
        <v>2</v>
      </c>
      <c r="N19">
        <f>SUM(C19:M19)</f>
        <v>15</v>
      </c>
      <c s="8" r="O19"/>
      <c s="11" r="P19">
        <f>ROUND(((((((((((((C19*5)+(D19*10))+(E19*2))+(F19*4))-(G19*7))+(H19*4))-(I19*4))+(J19*3))+(K19*10))+(L19*5))+(M19*0)) / 32))</f>
        <v>5</v>
      </c>
      <c s="13" r="Q19">
        <f>ROUND(((((((((((((C19*8)+(D19*10))+(E19*2))-(F19*4))-(G19*5))+(H19*2))-(I19*3))+(J19*5))+(K19*5))+(L19*2))+(M19*2)) / 24))</f>
        <v>6</v>
      </c>
      <c s="13" r="R19">
        <f>ROUND(((((((((((((C19*0)+(D19*3))+(E19*10))-(F19*3))+(G19*2))+(H19*4))+(I19*5))-(J19*3))-(K19*4))-(L19*2))+(M19*2)) / 14))</f>
        <v>-3</v>
      </c>
      <c s="13" r="S19">
        <f>ROUND(((((((((((((-C19*3)-(D19*5))+(E19*3))+(F19*1))+(G19*4))+(H19*2))+(I19*10))-(J19*3))+(K19*6))+(L19*8))+(M19*0)) / 23))</f>
        <v>-3</v>
      </c>
      <c s="13" r="T19">
        <f>ROUND(((((((((((((C19*5)+(D19*5))-(E19*3))+(F19*7))-(G19*2))+(H19*7))-(I19*3))+(J19*5))+(K19*8))+(L19*8))+(M19*1)) / 38))</f>
        <v>3</v>
      </c>
      <c s="13" r="U19">
        <f>ROUND(((((((((((((-C19*4)-(D19*2))+(E19*5))+(F19*5))+(G19*2))+(H19*2))-(I19*1))+(J19*7))+(K19*1))+(L19*2))+(M19*10)) / 27))</f>
        <v>2</v>
      </c>
      <c s="13" r="V19">
        <f>ROUND(((((((((((((C19*2)+(D19*4))+(E19*9))+(F19*3))-(G19*3))+(H19*10))-(I19*3))+(J19*3))+(K19*8))+(L19*5))+(M19*0)) / 38))</f>
        <v>2</v>
      </c>
      <c s="14" r="W19">
        <f>SUM(P19:V19)</f>
        <v>12</v>
      </c>
    </row>
    <row r="20">
      <c t="s" s="8" r="B20">
        <v>26</v>
      </c>
      <c s="8" r="C20">
        <v>1</v>
      </c>
      <c s="8" r="D20">
        <v>2</v>
      </c>
      <c s="8" r="E20">
        <v>3</v>
      </c>
      <c s="8" r="F20">
        <v>-2</v>
      </c>
      <c s="8" r="G20">
        <v>4</v>
      </c>
      <c s="8" r="H20">
        <v>1</v>
      </c>
      <c s="8" r="I20">
        <v>10</v>
      </c>
      <c s="8" r="J20">
        <v>-3</v>
      </c>
      <c s="8" r="K20">
        <v>4</v>
      </c>
      <c s="8" r="L20">
        <v>7</v>
      </c>
      <c s="8" r="M20">
        <v>1</v>
      </c>
      <c r="N20">
        <f>SUM(C20:M20)</f>
        <v>28</v>
      </c>
      <c s="8" r="O20"/>
      <c s="11" r="P20">
        <f>ROUND(((((((((((((C20*5)+(D20*10))+(E20*2))+(F20*4))-(G20*7))+(H20*4))-(I20*4))+(J20*3))+(K20*10))+(L20*5))+(M20*0)) / 32))</f>
        <v>1</v>
      </c>
      <c s="13" r="Q20">
        <f>ROUND(((((((((((((C20*8)+(D20*10))+(E20*2))-(F20*4))-(G20*5))+(H20*2))-(I20*3))+(J20*5))+(K20*5))+(L20*2))+(M20*2)) / 24))</f>
        <v>1</v>
      </c>
      <c s="13" r="R20">
        <f>ROUND(((((((((((((C20*0)+(D20*3))+(E20*10))-(F20*3))+(G20*2))+(H20*4))+(I20*5))-(J20*3))-(K20*4))-(L20*2))+(M20*2)) / 14))</f>
        <v>6</v>
      </c>
      <c s="13" r="S20">
        <f>ROUND(((((((((((((-C20*3)-(D20*5))+(E20*3))+(F20*1))+(G20*4))+(H20*2))+(I20*10))-(J20*3))+(K20*6))+(L20*8))+(M20*0)) / 23))</f>
        <v>9</v>
      </c>
      <c s="13" r="T20">
        <f>ROUND(((((((((((((C20*5)+(D20*5))-(E20*3))+(F20*7))-(G20*2))+(H20*7))-(I20*3))+(J20*5))+(K20*8))+(L20*8))+(M20*1)) / 38))</f>
        <v>1</v>
      </c>
      <c s="13" r="U20">
        <f>ROUND(((((((((((((-C20*4)-(D20*2))+(E20*5))+(F20*5))+(G20*2))+(H20*2))-(I20*1))+(J20*7))+(K20*1))+(L20*2))+(M20*10)) / 27))</f>
        <v>0</v>
      </c>
      <c s="13" r="V20">
        <f>ROUND(((((((((((((C20*2)+(D20*4))+(E20*9))+(F20*3))-(G20*3))+(H20*10))-(I20*3))+(J20*3))+(K20*8))+(L20*5))+(M20*0)) / 38))</f>
        <v>2</v>
      </c>
      <c s="14" r="W20">
        <f>SUM(P20:V20)</f>
        <v>20</v>
      </c>
    </row>
    <row r="21">
      <c t="s" s="8" r="B21">
        <v>27</v>
      </c>
      <c s="8" r="C21">
        <v>-1</v>
      </c>
      <c s="8" r="D21">
        <v>-2</v>
      </c>
      <c s="8" r="E21">
        <v>-3</v>
      </c>
      <c s="8" r="F21">
        <v>-4</v>
      </c>
      <c s="8" r="G21">
        <v>1</v>
      </c>
      <c s="8" r="H21">
        <v>-3</v>
      </c>
      <c s="8" r="I21">
        <v>6</v>
      </c>
      <c s="8" r="J21">
        <v>-7</v>
      </c>
      <c s="8" r="K21">
        <v>-3</v>
      </c>
      <c s="8" r="L21">
        <v>4</v>
      </c>
      <c s="8" r="M21">
        <v>0</v>
      </c>
      <c r="N21">
        <f>SUM(C21:M21)</f>
        <v>-12</v>
      </c>
      <c s="8" r="O21"/>
      <c s="11" r="P21">
        <f>ROUND(((((((((((((C21*5)+(D21*10))+(E21*2))+(F21*4))-(G21*7))+(H21*4))-(I21*4))+(J21*3))+(K21*10))+(L21*5))+(M21*0)) / 32))</f>
        <v>-4</v>
      </c>
      <c s="13" r="Q21">
        <f>ROUND(((((((((((((C21*8)+(D21*10))+(E21*2))-(F21*4))-(G21*5))+(H21*2))-(I21*3))+(J21*5))+(K21*5))+(L21*2))+(M21*2)) / 24))</f>
        <v>-4</v>
      </c>
      <c s="13" r="R21">
        <f>ROUND(((((((((((((C21*0)+(D21*3))+(E21*10))-(F21*3))+(G21*2))+(H21*4))+(I21*5))-(J21*3))-(K21*4))-(L21*2))+(M21*2)) / 14))</f>
        <v>2</v>
      </c>
      <c s="13" r="S21">
        <f>ROUND(((((((((((((-C21*3)-(D21*5))+(E21*3))+(F21*1))+(G21*4))+(H21*2))+(I21*10))-(J21*3))+(K21*6))+(L21*8))+(M21*0)) / 23))</f>
        <v>4</v>
      </c>
      <c s="13" r="T21">
        <f>ROUND(((((((((((((C21*5)+(D21*5))-(E21*3))+(F21*7))-(G21*2))+(H21*7))-(I21*3))+(J21*5))+(K21*8))+(L21*8))+(M21*1)) / 38))</f>
        <v>-3</v>
      </c>
      <c s="13" r="U21">
        <f>ROUND(((((((((((((-C21*4)-(D21*2))+(E21*5))+(F21*5))+(G21*2))+(H21*2))-(I21*1))+(J21*7))+(K21*1))+(L21*2))+(M21*10)) / 27))</f>
        <v>-3</v>
      </c>
      <c s="13" r="V21">
        <f>ROUND(((((((((((((C21*2)+(D21*4))+(E21*9))+(F21*3))-(G21*3))+(H21*10))-(I21*3))+(J21*3))+(K21*8))+(L21*5))+(M21*0)) / 38))</f>
        <v>-3</v>
      </c>
      <c s="14" r="W21">
        <f>SUM(P21:V21)</f>
        <v>-11</v>
      </c>
    </row>
    <row r="22">
      <c t="s" s="8" r="B22">
        <v>28</v>
      </c>
      <c s="8" r="C22">
        <v>-7</v>
      </c>
      <c s="8" r="D22">
        <v>-4</v>
      </c>
      <c s="8" r="E22">
        <v>-5</v>
      </c>
      <c s="8" r="F22">
        <v>4</v>
      </c>
      <c s="8" r="G22">
        <v>-3</v>
      </c>
      <c s="8" r="H22">
        <v>2</v>
      </c>
      <c s="8" r="I22">
        <v>10</v>
      </c>
      <c s="8" r="J22">
        <v>-5</v>
      </c>
      <c s="8" r="K22">
        <v>6</v>
      </c>
      <c s="8" r="L22">
        <v>6</v>
      </c>
      <c s="8" r="M22">
        <v>-2</v>
      </c>
      <c r="N22">
        <f>SUM(C22:M22)</f>
        <v>2</v>
      </c>
      <c s="8" r="O22"/>
      <c s="11" r="P22">
        <f>ROUND(((((((((((((C22*5)+(D22*10))+(E22*2))+(F22*4))-(G22*7))+(H22*4))-(I22*4))+(J22*3))+(K22*10))+(L22*5))+(M22*0)) / 32))</f>
        <v>0</v>
      </c>
      <c s="13" r="Q22">
        <f>ROUND(((((((((((((C22*8)+(D22*10))+(E22*2))-(F22*4))-(G22*5))+(H22*2))-(I22*3))+(J22*5))+(K22*5))+(L22*2))+(M22*2)) / 24))</f>
        <v>-5</v>
      </c>
      <c s="13" r="R22">
        <f>ROUND(((((((((((((C22*0)+(D22*3))+(E22*10))-(F22*3))+(G22*2))+(H22*4))+(I22*5))-(J22*3))-(K22*4))-(L22*2))+(M22*2)) / 14))</f>
        <v>-3</v>
      </c>
      <c s="13" r="S22">
        <f>ROUND(((((((((((((-C22*3)-(D22*5))+(E22*3))+(F22*1))+(G22*4))+(H22*2))+(I22*10))-(J22*3))+(K22*6))+(L22*8))+(M22*0)) / 23))</f>
        <v>10</v>
      </c>
      <c s="13" r="T22">
        <f>ROUND(((((((((((((C22*5)+(D22*5))-(E22*3))+(F22*7))-(G22*2))+(H22*7))-(I22*3))+(J22*5))+(K22*8))+(L22*8))+(M22*1)) / 38))</f>
        <v>1</v>
      </c>
      <c s="13" r="U22">
        <f>ROUND(((((((((((((-C22*4)-(D22*2))+(E22*5))+(F22*5))+(G22*2))+(H22*2))-(I22*1))+(J22*7))+(K22*1))+(L22*2))+(M22*10)) / 27))</f>
        <v>-1</v>
      </c>
      <c s="13" r="V22">
        <f>ROUND(((((((((((((C22*2)+(D22*4))+(E22*9))+(F22*3))-(G22*3))+(H22*10))-(I22*3))+(J22*3))+(K22*8))+(L22*5))+(M22*0)) / 38))</f>
        <v>0</v>
      </c>
      <c s="14" r="W22">
        <f>SUM(P22:V22)</f>
        <v>2</v>
      </c>
    </row>
    <row r="23">
      <c t="s" s="8" r="B23">
        <v>29</v>
      </c>
      <c s="8" r="C23">
        <v>0</v>
      </c>
      <c s="8" r="D23">
        <v>0</v>
      </c>
      <c s="8" r="E23">
        <v>-3</v>
      </c>
      <c s="8" r="F23">
        <v>10</v>
      </c>
      <c s="8" r="G23">
        <v>-6</v>
      </c>
      <c s="8" r="H23">
        <v>3</v>
      </c>
      <c s="8" r="I23">
        <v>-2</v>
      </c>
      <c s="8" r="J23">
        <v>0</v>
      </c>
      <c s="8" r="K23">
        <v>3</v>
      </c>
      <c s="8" r="L23">
        <v>10</v>
      </c>
      <c s="8" r="M23">
        <v>-2</v>
      </c>
      <c r="N23">
        <f>SUM(C23:M23)</f>
        <v>13</v>
      </c>
      <c s="8" r="O23"/>
      <c s="11" r="P23">
        <f>ROUND(((((((((((((C23*5)+(D23*10))+(E23*2))+(F23*4))-(G23*7))+(H23*4))-(I23*4))+(J23*3))+(K23*10))+(L23*5))+(M23*0)) / 32))</f>
        <v>6</v>
      </c>
      <c s="13" r="Q23">
        <f>ROUND(((((((((((((C23*8)+(D23*10))+(E23*2))-(F23*4))-(G23*5))+(H23*2))-(I23*3))+(J23*5))+(K23*5))+(L23*2))+(M23*2)) / 24))</f>
        <v>1</v>
      </c>
      <c s="13" r="R23">
        <f>ROUND(((((((((((((C23*0)+(D23*3))+(E23*10))-(F23*3))+(G23*2))+(H23*4))+(I23*5))-(J23*3))-(K23*4))-(L23*2))+(M23*2)) / 14))</f>
        <v>-8</v>
      </c>
      <c s="13" r="S23">
        <f>ROUND(((((((((((((-C23*3)-(D23*5))+(E23*3))+(F23*1))+(G23*4))+(H23*2))+(I23*10))-(J23*3))+(K23*6))+(L23*8))+(M23*0)) / 23))</f>
        <v>3</v>
      </c>
      <c s="13" r="T23">
        <f>ROUND(((((((((((((C23*5)+(D23*5))-(E23*3))+(F23*7))-(G23*2))+(H23*7))-(I23*3))+(J23*5))+(K23*8))+(L23*8))+(M23*1)) / 38))</f>
        <v>6</v>
      </c>
      <c s="13" r="U23">
        <f>ROUND(((((((((((((-C23*4)-(D23*2))+(E23*5))+(F23*5))+(G23*2))+(H23*2))-(I23*1))+(J23*7))+(K23*1))+(L23*2))+(M23*10)) / 27))</f>
        <v>1</v>
      </c>
      <c s="13" r="V23">
        <f>ROUND(((((((((((((C23*2)+(D23*4))+(E23*9))+(F23*3))-(G23*3))+(H23*10))-(I23*3))+(J23*3))+(K23*8))+(L23*5))+(M23*0)) / 38))</f>
        <v>3</v>
      </c>
      <c s="14" r="W23">
        <f>SUM(P23:V23)</f>
        <v>12</v>
      </c>
    </row>
    <row r="24">
      <c t="s" s="8" r="B24">
        <v>30</v>
      </c>
      <c s="8" r="C24">
        <v>-2</v>
      </c>
      <c s="8" r="D24">
        <v>10</v>
      </c>
      <c s="8" r="E24">
        <v>-2</v>
      </c>
      <c s="8" r="F24">
        <v>4</v>
      </c>
      <c s="8" r="G24">
        <v>0</v>
      </c>
      <c s="8" r="H24">
        <v>10</v>
      </c>
      <c s="8" r="I24">
        <v>0</v>
      </c>
      <c s="8" r="J24">
        <v>0</v>
      </c>
      <c s="8" r="K24">
        <v>4</v>
      </c>
      <c s="8" r="L24">
        <v>0</v>
      </c>
      <c s="8" r="M24">
        <v>0</v>
      </c>
      <c r="N24">
        <f>SUM(C24:M24)</f>
        <v>24</v>
      </c>
      <c s="8" r="O24"/>
      <c s="11" r="P24">
        <f>ROUND(((((((((((((C24*5)+(D24*10))+(E24*2))+(F24*4))-(G24*7))+(H24*4))-(I24*4))+(J24*3))+(K24*10))+(L24*5))+(M24*0)) / 32))</f>
        <v>6</v>
      </c>
      <c s="13" r="Q24">
        <f>ROUND(((((((((((((C24*8)+(D24*10))+(E24*2))-(F24*4))-(G24*5))+(H24*2))-(I24*3))+(J24*5))+(K24*5))+(L24*2))+(M24*2)) / 24))</f>
        <v>4</v>
      </c>
      <c s="13" r="R24">
        <f>ROUND(((((((((((((C24*0)+(D24*3))+(E24*10))-(F24*3))+(G24*2))+(H24*4))+(I24*5))-(J24*3))-(K24*4))-(L24*2))+(M24*2)) / 14))</f>
        <v>2</v>
      </c>
      <c s="13" r="S24">
        <f>ROUND(((((((((((((-C24*3)-(D24*5))+(E24*3))+(F24*1))+(G24*4))+(H24*2))+(I24*10))-(J24*3))+(K24*6))+(L24*8))+(M24*0)) / 23))</f>
        <v>0</v>
      </c>
      <c s="13" r="T24">
        <f>ROUND(((((((((((((C24*5)+(D24*5))-(E24*3))+(F24*7))-(G24*2))+(H24*7))-(I24*3))+(J24*5))+(K24*8))+(L24*8))+(M24*1)) / 38))</f>
        <v>5</v>
      </c>
      <c s="13" r="U24">
        <f>ROUND(((((((((((((-C24*4)-(D24*2))+(E24*5))+(F24*5))+(G24*2))+(H24*2))-(I24*1))+(J24*7))+(K24*1))+(L24*2))+(M24*10)) / 27))</f>
        <v>1</v>
      </c>
      <c s="13" r="V24">
        <f>ROUND(((((((((((((C24*2)+(D24*4))+(E24*9))+(F24*3))-(G24*3))+(H24*10))-(I24*3))+(J24*3))+(K24*8))+(L24*5))+(M24*0)) / 38))</f>
        <v>4</v>
      </c>
      <c s="14" r="W24">
        <f>SUM(P24:V24)</f>
        <v>22</v>
      </c>
    </row>
    <row r="25">
      <c t="s" s="8" r="B25">
        <v>31</v>
      </c>
      <c s="8" r="C25">
        <v>10</v>
      </c>
      <c s="8" r="D25">
        <v>2</v>
      </c>
      <c s="8" r="E25">
        <v>1</v>
      </c>
      <c s="8" r="F25">
        <v>-3</v>
      </c>
      <c s="8" r="G25">
        <v>0</v>
      </c>
      <c s="8" r="H25">
        <v>7</v>
      </c>
      <c s="8" r="I25">
        <v>0</v>
      </c>
      <c s="8" r="J25">
        <v>-3</v>
      </c>
      <c s="8" r="K25">
        <v>2</v>
      </c>
      <c s="8" r="L25">
        <v>-3</v>
      </c>
      <c s="8" r="M25">
        <v>0</v>
      </c>
      <c r="N25">
        <f>SUM(C25:M25)</f>
        <v>13</v>
      </c>
      <c s="8" r="O25"/>
      <c s="11" r="P25">
        <f>ROUND(((((((((((((C25*5)+(D25*10))+(E25*2))+(F25*4))-(G25*7))+(H25*4))-(I25*4))+(J25*3))+(K25*10))+(L25*5))+(M25*0)) / 32))</f>
        <v>3</v>
      </c>
      <c s="13" r="Q25">
        <f>ROUND(((((((((((((C25*8)+(D25*10))+(E25*2))-(F25*4))-(G25*5))+(H25*2))-(I25*3))+(J25*5))+(K25*5))+(L25*2))+(M25*2)) / 24))</f>
        <v>5</v>
      </c>
      <c s="13" r="R25">
        <f>ROUND(((((((((((((C25*0)+(D25*3))+(E25*10))-(F25*3))+(G25*2))+(H25*4))+(I25*5))-(J25*3))-(K25*4))-(L25*2))+(M25*2)) / 14))</f>
        <v>4</v>
      </c>
      <c s="13" r="S25">
        <f>ROUND(((((((((((((-C25*3)-(D25*5))+(E25*3))+(F25*1))+(G25*4))+(H25*2))+(I25*10))-(J25*3))+(K25*6))+(L25*8))+(M25*0)) / 23))</f>
        <v>-1</v>
      </c>
      <c s="13" r="T25">
        <f>ROUND(((((((((((((C25*5)+(D25*5))-(E25*3))+(F25*7))-(G25*2))+(H25*7))-(I25*3))+(J25*5))+(K25*8))+(L25*8))+(M25*1)) / 38))</f>
        <v>2</v>
      </c>
      <c s="13" r="U25">
        <f>ROUND(((((((((((((-C25*4)-(D25*2))+(E25*5))+(F25*5))+(G25*2))+(H25*2))-(I25*1))+(J25*7))+(K25*1))+(L25*2))+(M25*10)) / 27))</f>
        <v>-2</v>
      </c>
      <c s="13" r="V25">
        <f>ROUND(((((((((((((C25*2)+(D25*4))+(E25*9))+(F25*3))-(G25*3))+(H25*10))-(I25*3))+(J25*3))+(K25*8))+(L25*5))+(M25*0)) / 38))</f>
        <v>2</v>
      </c>
      <c s="14" r="W25">
        <f>SUM(P25:V25)</f>
        <v>13</v>
      </c>
    </row>
    <row r="26">
      <c s="8" r="P26">
        <f>SUM(P4:P25)</f>
        <v>50</v>
      </c>
      <c s="8" r="Q26">
        <f>SUM(Q4:Q25)</f>
        <v>43</v>
      </c>
      <c s="8" r="R26">
        <f>SUM(R4:R25)</f>
        <v>13</v>
      </c>
      <c s="8" r="S26">
        <f>SUM(S4:S25)</f>
        <v>41</v>
      </c>
      <c s="8" r="T26">
        <f>SUM(T4:T25)</f>
        <v>39</v>
      </c>
      <c s="8" r="U26">
        <f>SUM(U4:U25)</f>
        <v>3</v>
      </c>
      <c s="8" r="V26">
        <f>SUM(V4:V25)</f>
        <v>36</v>
      </c>
    </row>
    <row r="27">
      <c s="8" r="B27">
        <f>SUM(P26:V26)</f>
        <v>225</v>
      </c>
      <c s="8" r="C27"/>
      <c s="8" r="D27"/>
      <c s="8" r="E27"/>
      <c s="8" r="F27"/>
      <c s="8" r="G27"/>
      <c s="8" r="H27"/>
      <c s="8" r="I27"/>
      <c s="8" r="J27"/>
      <c s="8" r="K27"/>
      <c s="8" r="L27"/>
      <c s="8" r="M27"/>
      <c s="8" r="N27"/>
      <c s="8" r="O27"/>
      <c s="12" r="P27">
        <f>P26/167</f>
        <v>0.29940119760479</v>
      </c>
      <c s="12" r="Q27">
        <f>Q26/167</f>
        <v>0.25748502994012</v>
      </c>
      <c s="12" r="R27">
        <f>R26/167</f>
        <v>0.077844311377246</v>
      </c>
      <c s="12" r="S27">
        <f>S26/167</f>
        <v>0.245508982035928</v>
      </c>
      <c s="12" r="T27">
        <f>T26/167</f>
        <v>0.233532934131737</v>
      </c>
      <c s="12" r="U27">
        <f>U26/167</f>
        <v>0.017964071856287</v>
      </c>
      <c s="12" r="V27">
        <f>V26/167</f>
        <v>0.215568862275449</v>
      </c>
    </row>
  </sheetData>
</worksheet>
</file>