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Профы" sheetId="1" state="visible" r:id="rId2"/>
    <sheet name="Города" sheetId="2" state="visible" r:id="rId3"/>
    <sheet name="Copy of Города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<sst xmlns="http://schemas.openxmlformats.org/spreadsheetml/2006/main" count="117" uniqueCount="58">
  <si>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</si>
  <si>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</si>
  <si>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</si>
  <si>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</si>
  <si>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</si>
  <si>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</si>
  <si>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</si>
  <si>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</si>
  <si>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</si>
  <si>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</si>
  <si>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</si>
  <si>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</si>
  <si>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</si>
  <si>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</si>
  <si>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</si>
  <si>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</si>
  <si>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</si>
  <si>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</si>
  <si>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</si>
  <si>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</si>
  <si>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</si>
  <si>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</si>
  <si>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</si>
  <si>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</si>
  <si>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</si>
  <si>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</si>
  <si>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</si>
  <si>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</si>
  <si>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</si>
  <si>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</si>
  <si>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</si>
  <si>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</si>
  <si>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</si>
  <si>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</si>
  <si>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</si>
  <si>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</si>
  <si>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</si>
  <si>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</si>
  <si>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</si>
  <si>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</si>
  <si>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параметры профессий</t>
  </si>
  <si>
    <t>влияние на типы городов</t>
  </si>
  <si>
    <t>влияние на параметры городов</t>
  </si>
  <si>
    <t>ресурс</t>
  </si>
  <si>
    <t>изделие</t>
  </si>
  <si>
    <t>порядок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</si>
  <si>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</si>
  <si>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</si>
  <si>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</si>
  <si>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</si>
  <si>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</si>
  <si>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</si>
  <si>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</si>
  <si>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</si>
  <si>
    <t>PRODUCTION</t>
  </si>
  <si>
    <t>SAFETY</t>
  </si>
  <si>
    <t>FREEDOM</t>
  </si>
  <si>
    <t>SUM</t>
  </si>
</sst>
</file>

<file path=xl/styles.xml><?xml version="1.0" encoding="utf-8"?>
<styleSheet xmlns="http://schemas.openxmlformats.org/spreadsheetml/2006/main">
  <numFmts count="6">
    <numFmt formatCode="GENERAL" numFmtId="164"/>
    <numFmt formatCode="0.0" numFmtId="165"/>
    <numFmt formatCode="0;\-0" numFmtId="166"/>
    <numFmt formatCode="#,##0.00" numFmtId="167"/>
    <numFmt formatCode="GENERAL" numFmtId="168"/>
    <numFmt formatCode="#,##0" numFmtId="169"/>
  </numFmts>
  <fonts count="4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9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2" activeCellId="0" pane="topLeft" sqref="12:12"/>
    </sheetView>
  </sheetViews>
  <sheetFormatPr defaultRowHeight="13.5"/>
  <cols>
    <col collapsed="false" hidden="false" max="1" min="1" style="0" width="10.8622448979592"/>
    <col collapsed="false" hidden="false" max="2" min="2" style="0" width="12.1377551020408"/>
    <col collapsed="false" hidden="false" max="3" min="3" style="0" width="6.29081632653061"/>
    <col collapsed="false" hidden="false" max="4" min="4" style="0" width="5.57142857142857"/>
    <col collapsed="false" hidden="false" max="5" min="5" style="0" width="6.4234693877551"/>
    <col collapsed="false" hidden="false" max="6" min="6" style="0" width="6.29081632653061"/>
    <col collapsed="false" hidden="false" max="7" min="7" style="0" width="5.57142857142857"/>
    <col collapsed="false" hidden="false" max="1025" min="8" style="0" width="12.5714285714286"/>
  </cols>
  <sheetData>
    <row collapsed="false" customFormat="false" customHeight="true" hidden="false" ht="12.75" outlineLevel="0"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collapsed="false" customFormat="false" customHeight="true" hidden="false" ht="12.75" outlineLevel="0" r="3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collapsed="false" customFormat="false" customHeight="true" hidden="false" ht="12.75" outlineLevel="0" r="4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collapsed="false" customFormat="false" customHeight="true" hidden="false" ht="12.75" outlineLevel="0" r="5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collapsed="false" customFormat="false" customHeight="true" hidden="false" ht="12.75" outlineLevel="0" r="6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collapsed="false" customFormat="false" customHeight="true" hidden="false" ht="12.75" outlineLevel="0" r="7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collapsed="false" customFormat="false" customHeight="true" hidden="false" ht="12.75" outlineLevel="0" r="8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collapsed="false" customFormat="false" customHeight="true" hidden="false" ht="12.75" outlineLevel="0" r="9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collapsed="false" customFormat="false" customHeight="true" hidden="false" ht="12.75" outlineLevel="0" r="10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collapsed="false" customFormat="false" customHeight="true" hidden="false" ht="12.75" outlineLevel="0" r="11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collapsed="false" customFormat="false" customHeight="true" hidden="false" ht="12.75" outlineLevel="0" r="12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collapsed="false" customFormat="false" customHeight="true" hidden="false" ht="12.75" outlineLevel="0" r="13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collapsed="false" customFormat="false" customHeight="true" hidden="false" ht="12.75" outlineLevel="0" r="14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collapsed="false" customFormat="false" customHeight="true" hidden="false" ht="12.75" outlineLevel="0" r="15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collapsed="false" customFormat="false" customHeight="true" hidden="false" ht="12.75" outlineLevel="0" r="16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collapsed="false" customFormat="false" customHeight="true" hidden="false" ht="12.75" outlineLevel="0" r="17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collapsed="false" customFormat="false" customHeight="true" hidden="false" ht="12.75" outlineLevel="0" r="18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collapsed="false" customFormat="false" customHeight="true" hidden="false" ht="12.75" outlineLevel="0" r="19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collapsed="false" customFormat="false" customHeight="true" hidden="false" ht="12.75" outlineLevel="0" r="20">
      <c r="B20" s="1" t="s">
        <v>26</v>
      </c>
      <c r="C20" s="1" t="n">
        <v>0</v>
      </c>
      <c r="D20" s="1" t="n">
        <v>0</v>
      </c>
      <c r="E20" s="1" t="n">
        <v>0</v>
      </c>
      <c r="F20" s="1" t="n">
        <v>0.1</v>
      </c>
      <c r="G20" s="1" t="n">
        <v>0.9</v>
      </c>
      <c r="H20" s="7" t="n">
        <f aca="false">((((C20*0.4)+(D20*0.4))+(E20*0.4))+(F20*0.4))+(G20*1.1)</f>
        <v>1.03</v>
      </c>
      <c r="I20" s="4" t="n">
        <f aca="false">((((C20*0.6)+(D20*1.2))+(E20*0))+(F20*0.6))+(G20*0.3)</f>
        <v>0.33</v>
      </c>
      <c r="J20" s="5" t="n">
        <f aca="false">((((C20*0.6)+(D20*0))+(E20*1.2))+(F20*0.6))+(G20*0.7)</f>
        <v>0.69</v>
      </c>
      <c r="K20" s="5" t="n">
        <f aca="false">((((C20*0)+(D20*0.6))+(E20*0.6))+(F20*1.4))+(G20*0.4)</f>
        <v>0.5</v>
      </c>
      <c r="L20" s="5" t="n">
        <f aca="false">((((C20*1.4)+(D20*0.6))+(E20*0.6))+(F20*0))+(G20*0.4)</f>
        <v>0.36</v>
      </c>
    </row>
    <row collapsed="false" customFormat="false" customHeight="true" hidden="false" ht="12.75" outlineLevel="0" r="21">
      <c r="B21" s="1" t="s">
        <v>27</v>
      </c>
      <c r="C21" s="1" t="n">
        <v>0</v>
      </c>
      <c r="D21" s="1" t="n">
        <v>0</v>
      </c>
      <c r="E21" s="1" t="n">
        <v>0</v>
      </c>
      <c r="F21" s="1" t="n">
        <v>0.5</v>
      </c>
      <c r="G21" s="1" t="n">
        <v>0.5</v>
      </c>
      <c r="H21" s="4" t="n">
        <f aca="false">((((C21*0.4)+(D21*0.4))+(E21*0.4))+(F21*0.4))+(G21*1.1)</f>
        <v>0.75</v>
      </c>
      <c r="I21" s="4" t="n">
        <f aca="false">((((C21*0.6)+(D21*1.2))+(E21*0))+(F21*0.6))+(G21*0.3)</f>
        <v>0.45</v>
      </c>
      <c r="J21" s="5" t="n">
        <f aca="false">((((C21*0.6)+(D21*0))+(E21*1.2))+(F21*0.6))+(G21*0.7)</f>
        <v>0.65</v>
      </c>
      <c r="K21" s="6" t="n">
        <f aca="false">((((C21*0)+(D21*0.6))+(E21*0.6))+(F21*1.4))+(G21*0.4)</f>
        <v>0.9</v>
      </c>
      <c r="L21" s="5" t="n">
        <f aca="false">((((C21*1.4)+(D21*0.6))+(E21*0.6))+(F21*0))+(G21*0.4)</f>
        <v>0.2</v>
      </c>
    </row>
    <row collapsed="false" customFormat="false" customHeight="true" hidden="false" ht="12.75" outlineLevel="0" r="22">
      <c r="B22" s="1" t="s">
        <v>28</v>
      </c>
      <c r="C22" s="1" t="n">
        <v>0</v>
      </c>
      <c r="D22" s="1" t="n">
        <v>0.1</v>
      </c>
      <c r="E22" s="1" t="n">
        <v>0</v>
      </c>
      <c r="F22" s="1" t="n">
        <v>0</v>
      </c>
      <c r="G22" s="1" t="n">
        <v>0.9</v>
      </c>
      <c r="H22" s="7" t="n">
        <f aca="false">((((C22*0.4)+(D22*0.4))+(E22*0.4))+(F22*0.4))+(G22*1.1)</f>
        <v>1.03</v>
      </c>
      <c r="I22" s="4" t="n">
        <f aca="false">((((C22*0.6)+(D22*1.2))+(E22*0))+(F22*0.6))+(G22*0.3)</f>
        <v>0.39</v>
      </c>
      <c r="J22" s="5" t="n">
        <f aca="false">((((C22*0.6)+(D22*0))+(E22*1.2))+(F22*0.6))+(G22*0.7)</f>
        <v>0.63</v>
      </c>
      <c r="K22" s="5" t="n">
        <f aca="false">((((C22*0)+(D22*0.6))+(E22*0.6))+(F22*1.4))+(G22*0.4)</f>
        <v>0.42</v>
      </c>
      <c r="L22" s="5" t="n">
        <f aca="false">((((C22*1.4)+(D22*0.6))+(E22*0.6))+(F22*0))+(G22*0.4)</f>
        <v>0.42</v>
      </c>
    </row>
    <row collapsed="false" customFormat="false" customHeight="true" hidden="false" ht="12.75" outlineLevel="0" r="23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collapsed="false" customFormat="false" customHeight="true" hidden="false" ht="12.75" outlineLevel="0" r="24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collapsed="false" customFormat="false" customHeight="true" hidden="false" ht="12.75" outlineLevel="0" r="25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collapsed="false" customFormat="false" customHeight="true" hidden="false" ht="12.75" outlineLevel="0" r="26">
      <c r="C26" s="1" t="n">
        <f aca="false">SUM(C3:C23)</f>
        <v>5.2</v>
      </c>
      <c r="D26" s="1" t="n">
        <f aca="false">SUM(D3:D23)</f>
        <v>4.1</v>
      </c>
      <c r="E26" s="1" t="n">
        <f aca="false">SUM(E3:E23)</f>
        <v>3.3</v>
      </c>
      <c r="F26" s="1" t="n">
        <f aca="false">SUM(F3:F23)</f>
        <v>4.3</v>
      </c>
      <c r="G26" s="1" t="n">
        <f aca="false">SUM(G3:G23)</f>
        <v>8.2</v>
      </c>
      <c r="H26" s="1" t="n">
        <f aca="false">SUM(H4:H23)</f>
        <v>13.08</v>
      </c>
      <c r="I26" s="1" t="n">
        <f aca="false">SUM(I4:I23)</f>
        <v>10.38</v>
      </c>
      <c r="J26" s="1" t="n">
        <f aca="false">SUM(J4:J23)</f>
        <v>12.3</v>
      </c>
      <c r="K26" s="1" t="n">
        <f aca="false">SUM(K4:K23)</f>
        <v>10.74</v>
      </c>
      <c r="L26" s="1" t="n">
        <f aca="false">SUM(L4:L23)</f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12:12 A1"/>
    </sheetView>
  </sheetViews>
  <sheetFormatPr defaultRowHeight="13.5"/>
  <cols>
    <col collapsed="false" hidden="false" max="1" min="1" style="0" width="10.8622448979592"/>
    <col collapsed="false" hidden="false" max="2" min="2" style="0" width="13.7040816326531"/>
    <col collapsed="false" hidden="false" max="1025" min="3" style="0" width="12.5714285714286"/>
  </cols>
  <sheetData>
    <row collapsed="false" customFormat="false" customHeight="true" hidden="false" ht="12.75" outlineLevel="0" r="2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collapsed="false" customFormat="false" customHeight="true" hidden="false" ht="12.75" outlineLevel="0" r="3">
      <c r="B3" s="1" t="s">
        <v>10</v>
      </c>
      <c r="C3" s="8" t="n">
        <v>2</v>
      </c>
      <c r="D3" s="8" t="n">
        <v>3</v>
      </c>
      <c r="E3" s="8" t="n">
        <v>2</v>
      </c>
      <c r="F3" s="8" t="n">
        <v>-1</v>
      </c>
      <c r="G3" s="8" t="n">
        <v>2</v>
      </c>
      <c r="H3" s="8" t="n">
        <v>-3</v>
      </c>
      <c r="I3" s="8" t="n">
        <v>-2</v>
      </c>
      <c r="J3" s="9" t="n">
        <f aca="false">SUM(C3:I3)</f>
        <v>3</v>
      </c>
    </row>
    <row collapsed="false" customFormat="false" customHeight="true" hidden="false" ht="12.75" outlineLevel="0" r="4">
      <c r="B4" s="1" t="s">
        <v>11</v>
      </c>
      <c r="C4" s="8" t="n">
        <v>1</v>
      </c>
      <c r="D4" s="8" t="n">
        <v>1</v>
      </c>
      <c r="E4" s="8" t="n">
        <v>-2</v>
      </c>
      <c r="F4" s="8" t="n">
        <v>-1</v>
      </c>
      <c r="G4" s="8" t="n">
        <v>2</v>
      </c>
      <c r="H4" s="8" t="n">
        <v>2</v>
      </c>
      <c r="I4" s="8" t="n">
        <v>-1</v>
      </c>
      <c r="J4" s="9" t="n">
        <f aca="false">SUM(C4:I4)</f>
        <v>2</v>
      </c>
    </row>
    <row collapsed="false" customFormat="false" customHeight="true" hidden="false" ht="12.75" outlineLevel="0" r="5">
      <c r="B5" s="1" t="s">
        <v>12</v>
      </c>
      <c r="C5" s="8" t="n">
        <v>2</v>
      </c>
      <c r="D5" s="8" t="n">
        <v>3</v>
      </c>
      <c r="E5" s="8" t="n">
        <v>1</v>
      </c>
      <c r="F5" s="8" t="n">
        <v>-1</v>
      </c>
      <c r="G5" s="8" t="n">
        <v>2</v>
      </c>
      <c r="H5" s="8" t="n">
        <v>-2</v>
      </c>
      <c r="I5" s="8" t="n">
        <v>-2</v>
      </c>
      <c r="J5" s="9" t="n">
        <f aca="false">SUM(C5:I5)</f>
        <v>3</v>
      </c>
    </row>
    <row collapsed="false" customFormat="false" customHeight="true" hidden="false" ht="12.75" outlineLevel="0" r="6">
      <c r="B6" s="1" t="s">
        <v>13</v>
      </c>
      <c r="C6" s="8" t="n">
        <v>2</v>
      </c>
      <c r="D6" s="8" t="n">
        <v>3</v>
      </c>
      <c r="E6" s="8" t="n">
        <v>1</v>
      </c>
      <c r="F6" s="8" t="n">
        <v>-1</v>
      </c>
      <c r="G6" s="8" t="n">
        <v>2</v>
      </c>
      <c r="H6" s="8" t="n">
        <v>-2</v>
      </c>
      <c r="I6" s="8" t="n">
        <v>-2</v>
      </c>
      <c r="J6" s="9" t="n">
        <f aca="false">SUM(C6:I6)</f>
        <v>3</v>
      </c>
    </row>
    <row collapsed="false" customFormat="false" customHeight="true" hidden="false" ht="12.75" outlineLevel="0" r="7">
      <c r="B7" s="1" t="s">
        <v>14</v>
      </c>
      <c r="C7" s="8" t="n">
        <v>1</v>
      </c>
      <c r="D7" s="8" t="n">
        <v>1</v>
      </c>
      <c r="E7" s="8" t="n">
        <v>2</v>
      </c>
      <c r="F7" s="8" t="n">
        <v>-1</v>
      </c>
      <c r="G7" s="8" t="n">
        <v>2</v>
      </c>
      <c r="H7" s="8" t="n">
        <v>2</v>
      </c>
      <c r="I7" s="8" t="n">
        <v>-1</v>
      </c>
      <c r="J7" s="9" t="n">
        <f aca="false">SUM(C7:I7)</f>
        <v>6</v>
      </c>
    </row>
    <row collapsed="false" customFormat="false" customHeight="true" hidden="false" ht="12.75" outlineLevel="0" r="8">
      <c r="B8" s="1" t="s">
        <v>15</v>
      </c>
      <c r="C8" s="8" t="n">
        <v>-1</v>
      </c>
      <c r="D8" s="8" t="n">
        <v>0</v>
      </c>
      <c r="E8" s="8" t="n">
        <v>5</v>
      </c>
      <c r="F8" s="8" t="n">
        <v>2</v>
      </c>
      <c r="G8" s="8" t="n">
        <v>2</v>
      </c>
      <c r="H8" s="8" t="n">
        <v>2</v>
      </c>
      <c r="I8" s="8" t="n">
        <v>3</v>
      </c>
      <c r="J8" s="9" t="n">
        <f aca="false">SUM(C8:I8)</f>
        <v>13</v>
      </c>
    </row>
    <row collapsed="false" customFormat="false" customHeight="true" hidden="false" ht="12.75" outlineLevel="0" r="9">
      <c r="B9" s="1" t="s">
        <v>16</v>
      </c>
      <c r="C9" s="8" t="n">
        <v>5</v>
      </c>
      <c r="D9" s="8" t="n">
        <v>-2</v>
      </c>
      <c r="E9" s="8" t="n">
        <v>-1</v>
      </c>
      <c r="F9" s="8" t="n">
        <v>3</v>
      </c>
      <c r="G9" s="8" t="n">
        <v>3</v>
      </c>
      <c r="H9" s="8" t="n">
        <v>3</v>
      </c>
      <c r="I9" s="8" t="n">
        <v>4</v>
      </c>
      <c r="J9" s="9" t="n">
        <f aca="false">SUM(C9:I9)</f>
        <v>15</v>
      </c>
    </row>
    <row collapsed="false" customFormat="false" customHeight="true" hidden="false" ht="12.75" outlineLevel="0" r="10">
      <c r="B10" s="1" t="s">
        <v>17</v>
      </c>
      <c r="C10" s="8" t="n">
        <v>3</v>
      </c>
      <c r="D10" s="8" t="n">
        <v>-4</v>
      </c>
      <c r="E10" s="8" t="n">
        <v>-2</v>
      </c>
      <c r="F10" s="8" t="n">
        <v>1</v>
      </c>
      <c r="G10" s="8" t="n">
        <v>3</v>
      </c>
      <c r="H10" s="8" t="n">
        <v>3</v>
      </c>
      <c r="I10" s="8" t="n">
        <v>5</v>
      </c>
      <c r="J10" s="9" t="n">
        <f aca="false">SUM(C10:I10)</f>
        <v>9</v>
      </c>
    </row>
    <row collapsed="false" customFormat="false" customHeight="true" hidden="false" ht="12.75" outlineLevel="0" r="11">
      <c r="B11" s="1" t="s">
        <v>18</v>
      </c>
      <c r="C11" s="8" t="n">
        <v>1</v>
      </c>
      <c r="D11" s="8" t="n">
        <v>-2</v>
      </c>
      <c r="E11" s="8" t="n">
        <v>3</v>
      </c>
      <c r="F11" s="8" t="n">
        <v>3</v>
      </c>
      <c r="G11" s="8" t="n">
        <v>-5</v>
      </c>
      <c r="H11" s="8" t="n">
        <v>-1</v>
      </c>
      <c r="I11" s="8" t="n">
        <v>1</v>
      </c>
      <c r="J11" s="9" t="n">
        <f aca="false">SUM(C11:I11)</f>
        <v>0</v>
      </c>
    </row>
    <row collapsed="false" customFormat="false" customHeight="true" hidden="false" ht="12.75" outlineLevel="0" r="12">
      <c r="B12" s="1" t="s">
        <v>19</v>
      </c>
      <c r="C12" s="8" t="n">
        <v>1</v>
      </c>
      <c r="D12" s="8" t="n">
        <v>1</v>
      </c>
      <c r="E12" s="8" t="n">
        <v>-2</v>
      </c>
      <c r="F12" s="8" t="n">
        <v>-1</v>
      </c>
      <c r="G12" s="8" t="n">
        <v>2</v>
      </c>
      <c r="H12" s="8" t="n">
        <v>2</v>
      </c>
      <c r="I12" s="8" t="n">
        <v>-1</v>
      </c>
      <c r="J12" s="9" t="n">
        <f aca="false">SUM(C12:I12)</f>
        <v>2</v>
      </c>
    </row>
    <row collapsed="false" customFormat="false" customHeight="true" hidden="false" ht="12.75" outlineLevel="0" r="13">
      <c r="B13" s="1" t="s">
        <v>20</v>
      </c>
      <c r="C13" s="8" t="n">
        <v>1</v>
      </c>
      <c r="D13" s="8" t="n">
        <v>1</v>
      </c>
      <c r="E13" s="8" t="n">
        <v>1</v>
      </c>
      <c r="F13" s="8" t="n">
        <v>-1</v>
      </c>
      <c r="G13" s="8" t="n">
        <v>2</v>
      </c>
      <c r="H13" s="8" t="n">
        <v>-3</v>
      </c>
      <c r="I13" s="8" t="n">
        <v>-1</v>
      </c>
      <c r="J13" s="9" t="n">
        <f aca="false">SUM(C13:I13)</f>
        <v>0</v>
      </c>
    </row>
    <row collapsed="false" customFormat="false" customHeight="true" hidden="false" ht="12.75" outlineLevel="0" r="14">
      <c r="B14" s="1" t="s">
        <v>21</v>
      </c>
      <c r="C14" s="8" t="n">
        <v>-2</v>
      </c>
      <c r="D14" s="8" t="n">
        <v>-2</v>
      </c>
      <c r="E14" s="8" t="n">
        <v>1</v>
      </c>
      <c r="F14" s="8" t="n">
        <v>1</v>
      </c>
      <c r="G14" s="8" t="n">
        <v>-2</v>
      </c>
      <c r="H14" s="8" t="n">
        <v>2</v>
      </c>
      <c r="I14" s="8" t="n">
        <v>-1</v>
      </c>
      <c r="J14" s="9" t="n">
        <f aca="false">SUM(C14:I14)</f>
        <v>-3</v>
      </c>
    </row>
    <row collapsed="false" customFormat="false" customHeight="true" hidden="false" ht="12.75" outlineLevel="0" r="15">
      <c r="B15" s="1" t="s">
        <v>22</v>
      </c>
      <c r="C15" s="8" t="n">
        <v>-2</v>
      </c>
      <c r="D15" s="8" t="n">
        <v>-2</v>
      </c>
      <c r="E15" s="8" t="n">
        <v>2</v>
      </c>
      <c r="F15" s="8" t="n">
        <v>0</v>
      </c>
      <c r="G15" s="8" t="n">
        <v>2</v>
      </c>
      <c r="H15" s="8" t="n">
        <v>5</v>
      </c>
      <c r="I15" s="8" t="n">
        <v>0</v>
      </c>
      <c r="J15" s="9" t="n">
        <f aca="false">SUM(C15:I15)</f>
        <v>5</v>
      </c>
    </row>
    <row collapsed="false" customFormat="false" customHeight="true" hidden="false" ht="12.75" outlineLevel="0" r="16">
      <c r="B16" s="1" t="s">
        <v>23</v>
      </c>
      <c r="C16" s="8" t="n">
        <v>2</v>
      </c>
      <c r="D16" s="8" t="n">
        <v>3</v>
      </c>
      <c r="E16" s="8" t="n">
        <v>1</v>
      </c>
      <c r="F16" s="8" t="n">
        <v>-1</v>
      </c>
      <c r="G16" s="8" t="n">
        <v>2</v>
      </c>
      <c r="H16" s="8" t="n">
        <v>1</v>
      </c>
      <c r="I16" s="8" t="n">
        <v>-1</v>
      </c>
      <c r="J16" s="9" t="n">
        <f aca="false">SUM(C16:I16)</f>
        <v>7</v>
      </c>
    </row>
    <row collapsed="false" customFormat="false" customHeight="true" hidden="false" ht="12.75" outlineLevel="0" r="17">
      <c r="B17" s="1" t="s">
        <v>24</v>
      </c>
      <c r="C17" s="8" t="n">
        <v>-3</v>
      </c>
      <c r="D17" s="8" t="n">
        <v>-3</v>
      </c>
      <c r="E17" s="8" t="n">
        <v>4</v>
      </c>
      <c r="F17" s="8" t="n">
        <v>3</v>
      </c>
      <c r="G17" s="8" t="n">
        <v>-2</v>
      </c>
      <c r="H17" s="8" t="n">
        <v>-4</v>
      </c>
      <c r="I17" s="8" t="n">
        <v>0</v>
      </c>
      <c r="J17" s="9" t="n">
        <f aca="false">SUM(C17:I17)</f>
        <v>-5</v>
      </c>
    </row>
    <row collapsed="false" customFormat="false" customHeight="true" hidden="false" ht="12.75" outlineLevel="0" r="18">
      <c r="B18" s="1" t="s">
        <v>25</v>
      </c>
      <c r="C18" s="8" t="n">
        <v>2</v>
      </c>
      <c r="D18" s="8" t="n">
        <v>2</v>
      </c>
      <c r="E18" s="8" t="n">
        <v>1</v>
      </c>
      <c r="F18" s="8" t="n">
        <v>2</v>
      </c>
      <c r="G18" s="8" t="n">
        <v>2</v>
      </c>
      <c r="H18" s="8" t="n">
        <v>2</v>
      </c>
      <c r="I18" s="8" t="n">
        <v>1</v>
      </c>
      <c r="J18" s="9" t="n">
        <f aca="false">SUM(C18:I18)</f>
        <v>12</v>
      </c>
    </row>
    <row collapsed="false" customFormat="false" customHeight="true" hidden="false" ht="12.75" outlineLevel="0" r="19">
      <c r="B19" s="1" t="s">
        <v>26</v>
      </c>
      <c r="C19" s="8" t="n">
        <v>-2</v>
      </c>
      <c r="D19" s="8" t="n">
        <v>1</v>
      </c>
      <c r="E19" s="8" t="n">
        <v>2</v>
      </c>
      <c r="F19" s="8" t="n">
        <v>5</v>
      </c>
      <c r="G19" s="8" t="n">
        <v>-2</v>
      </c>
      <c r="H19" s="8" t="n">
        <v>0</v>
      </c>
      <c r="I19" s="8" t="n">
        <v>2</v>
      </c>
      <c r="J19" s="9" t="n">
        <f aca="false">SUM(C19:I19)</f>
        <v>6</v>
      </c>
    </row>
    <row collapsed="false" customFormat="false" customHeight="true" hidden="false" ht="12.75" outlineLevel="0" r="20">
      <c r="B20" s="1" t="s">
        <v>27</v>
      </c>
      <c r="C20" s="8" t="n">
        <v>-3</v>
      </c>
      <c r="D20" s="8" t="n">
        <v>-2</v>
      </c>
      <c r="E20" s="8" t="n">
        <v>1</v>
      </c>
      <c r="F20" s="8" t="n">
        <v>2</v>
      </c>
      <c r="G20" s="8" t="n">
        <v>-4</v>
      </c>
      <c r="H20" s="8" t="n">
        <v>-1</v>
      </c>
      <c r="I20" s="8" t="n">
        <v>-1</v>
      </c>
      <c r="J20" s="9" t="n">
        <f aca="false">SUM(C20:I20)</f>
        <v>-8</v>
      </c>
    </row>
    <row collapsed="false" customFormat="false" customHeight="true" hidden="false" ht="12.75" outlineLevel="0" r="21">
      <c r="B21" s="1" t="s">
        <v>28</v>
      </c>
      <c r="C21" s="8" t="n">
        <v>1</v>
      </c>
      <c r="D21" s="8" t="n">
        <v>-4</v>
      </c>
      <c r="E21" s="8" t="n">
        <v>2</v>
      </c>
      <c r="F21" s="8" t="n">
        <v>4</v>
      </c>
      <c r="G21" s="8" t="n">
        <v>-2</v>
      </c>
      <c r="H21" s="8" t="n">
        <v>2</v>
      </c>
      <c r="I21" s="8" t="n">
        <v>-1</v>
      </c>
      <c r="J21" s="9" t="n">
        <f aca="false">SUM(C21:I21)</f>
        <v>2</v>
      </c>
    </row>
    <row collapsed="false" customFormat="false" customHeight="true" hidden="false" ht="12.75" outlineLevel="0" r="22">
      <c r="B22" s="1" t="s">
        <v>29</v>
      </c>
      <c r="C22" s="8" t="n">
        <v>3</v>
      </c>
      <c r="D22" s="8" t="n">
        <v>-2</v>
      </c>
      <c r="E22" s="8" t="n">
        <v>1</v>
      </c>
      <c r="F22" s="8" t="n">
        <v>2</v>
      </c>
      <c r="G22" s="8" t="n">
        <v>2</v>
      </c>
      <c r="H22" s="8" t="n">
        <v>3</v>
      </c>
      <c r="I22" s="8" t="n">
        <v>1</v>
      </c>
      <c r="J22" s="9" t="n">
        <f aca="false">SUM(C22:I22)</f>
        <v>10</v>
      </c>
    </row>
    <row collapsed="false" customFormat="false" customHeight="true" hidden="false" ht="12.75" outlineLevel="0" r="23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9" t="n">
        <f aca="false">SUM(C23:I23)</f>
        <v>9</v>
      </c>
    </row>
    <row collapsed="false" customFormat="false" customHeight="true" hidden="false" ht="12.75" outlineLevel="0" r="24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9" t="n">
        <f aca="false">SUM(C24:I24)</f>
        <v>3</v>
      </c>
    </row>
    <row collapsed="false" customFormat="false" customHeight="true" hidden="false" ht="12.75" outlineLevel="0" r="25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collapsed="false" customFormat="false" customHeight="true" hidden="false" ht="12.75" outlineLevel="0" r="26">
      <c r="B26" s="1" t="n">
        <f aca="false">SUM(C25:I25)</f>
        <v>94</v>
      </c>
      <c r="C26" s="10" t="n">
        <f aca="false">C25/94</f>
        <v>0.202127659574468</v>
      </c>
      <c r="D26" s="10" t="n">
        <f aca="false">D25/94</f>
        <v>-0.01063829787234</v>
      </c>
      <c r="E26" s="10" t="n">
        <f aca="false">E25/94</f>
        <v>0.25531914893617</v>
      </c>
      <c r="F26" s="10" t="n">
        <f aca="false">F25/94</f>
        <v>0.191489361702128</v>
      </c>
      <c r="G26" s="10" t="n">
        <f aca="false">G25/94</f>
        <v>0.180851063829787</v>
      </c>
      <c r="H26" s="10" t="n">
        <f aca="false">H25/94</f>
        <v>0.095744680851064</v>
      </c>
      <c r="I26" s="10" t="n">
        <f aca="false">I25/94</f>
        <v>0.085106382978723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H27"/>
  <sheetViews>
    <sheetView colorId="64" defaultGridColor="true" rightToLeft="false" showFormulas="false" showGridLines="true" showOutlineSymbols="true" showRowColHeaders="true" showZeros="true" tabSelected="true" topLeftCell="T1" view="normal" windowProtection="false" workbookViewId="0" zoomScale="100" zoomScaleNormal="100" zoomScalePageLayoutView="100">
      <selection activeCell="A12" activeCellId="0" pane="topLeft" sqref="12:12"/>
    </sheetView>
  </sheetViews>
  <sheetFormatPr defaultRowHeight="12.75"/>
  <cols>
    <col collapsed="false" hidden="false" max="1" min="1" style="0" width="1.86224489795918"/>
    <col collapsed="false" hidden="false" max="2" min="2" style="0" width="11.8622448979592"/>
    <col collapsed="false" hidden="false" max="3" min="3" style="0" width="5.13775510204082"/>
    <col collapsed="false" hidden="false" max="4" min="4" style="0" width="5.42857142857143"/>
    <col collapsed="false" hidden="false" max="5" min="5" style="0" width="5.27551020408163"/>
    <col collapsed="false" hidden="false" max="6" min="6" style="0" width="7.13775510204082"/>
    <col collapsed="false" hidden="false" max="7" min="7" style="0" width="6.00510204081633"/>
    <col collapsed="false" hidden="false" max="8" min="8" style="0" width="7.29081632653061"/>
    <col collapsed="false" hidden="false" max="9" min="9" style="0" width="5.85714285714286"/>
    <col collapsed="false" hidden="false" max="10" min="10" style="0" width="5.13775510204082"/>
    <col collapsed="false" hidden="false" max="11" min="11" style="0" width="7.71428571428571"/>
    <col collapsed="false" hidden="false" max="12" min="12" style="0" width="6.00510204081633"/>
    <col collapsed="false" hidden="false" max="13" min="13" style="0" width="5.85714285714286"/>
    <col collapsed="false" hidden="false" max="14" min="14" style="0" width="3.70918367346939"/>
    <col collapsed="false" hidden="false" max="15" min="15" style="0" width="3.14285714285714"/>
    <col collapsed="false" hidden="false" max="16" min="16" style="0" width="7"/>
    <col collapsed="false" hidden="false" max="17" min="17" style="0" width="6.71428571428571"/>
    <col collapsed="false" hidden="false" max="18" min="18" style="0" width="5.42857142857143"/>
    <col collapsed="false" hidden="false" max="19" min="19" style="0" width="9.28571428571429"/>
    <col collapsed="false" hidden="false" max="20" min="20" style="0" width="6.29081632653061"/>
    <col collapsed="false" hidden="false" max="21" min="21" style="0" width="8"/>
    <col collapsed="false" hidden="false" max="22" min="22" style="0" width="10.9948979591837"/>
    <col collapsed="false" hidden="false" max="23" min="23" style="0" width="11.8622448979592"/>
    <col collapsed="false" hidden="false" max="24" min="24" style="0" width="5.27551020408163"/>
    <col collapsed="false" hidden="false" max="25" min="25" style="0" width="13.3367346938776"/>
    <col collapsed="false" hidden="false" max="26" min="26" style="0" width="8.46938775510204"/>
    <col collapsed="false" hidden="false" max="27" min="27" style="0" width="10.1428571428571"/>
    <col collapsed="false" hidden="false" max="28" min="28" style="0" width="12.9132653061225"/>
    <col collapsed="false" hidden="false" max="29" min="29" style="0" width="7.08163265306122"/>
    <col collapsed="false" hidden="false" max="1025" min="30" style="0" width="17.1326530612245"/>
  </cols>
  <sheetData>
    <row collapsed="false" customFormat="false" customHeight="true" hidden="false" ht="13.5" outlineLevel="0" r="1">
      <c r="C1" s="0" t="s">
        <v>40</v>
      </c>
      <c r="P1" s="0" t="s">
        <v>41</v>
      </c>
      <c r="Y1" s="0" t="s">
        <v>42</v>
      </c>
    </row>
    <row collapsed="false" customFormat="false" customHeight="false" hidden="false" ht="12.65" outlineLevel="0" r="2"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0" t="s">
        <v>53</v>
      </c>
      <c r="N2" s="0" t="s">
        <v>39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2" t="s">
        <v>39</v>
      </c>
      <c r="Y2" s="0" t="s">
        <v>54</v>
      </c>
      <c r="Z2" s="0" t="s">
        <v>55</v>
      </c>
      <c r="AA2" s="0" t="s">
        <v>56</v>
      </c>
      <c r="AB2" s="1" t="s">
        <v>38</v>
      </c>
      <c r="AC2" s="0" t="s">
        <v>57</v>
      </c>
      <c r="AD2" s="0" t="s">
        <v>54</v>
      </c>
      <c r="AE2" s="0" t="s">
        <v>55</v>
      </c>
      <c r="AF2" s="0" t="s">
        <v>56</v>
      </c>
      <c r="AG2" s="1" t="s">
        <v>38</v>
      </c>
      <c r="AH2" s="0" t="s">
        <v>57</v>
      </c>
    </row>
    <row collapsed="false" customFormat="false" customHeight="false" hidden="false" ht="12.1" outlineLevel="0" r="3"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11" t="n">
        <f aca="false">SUM(C3:M3)</f>
        <v>11</v>
      </c>
      <c r="P3" s="12" t="n">
        <f aca="false">(((((((((((C3*5)+(D3*10))+(E3*2))+(F3*4))-(G3*7))+(H3*4))-(I3*4))+(J3*3))+(K3*10))+(L3*5))+(M3*0))</f>
        <v>32</v>
      </c>
      <c r="Q3" s="13" t="n">
        <f aca="false">(((((((((((C3*8)+(D3*10))+(E3*2))-(F3*4))-(G3*5))+(H3*2))-(I3*3))+(J3*5))+(K3*5))+(L3*2))+(M3*2))</f>
        <v>24</v>
      </c>
      <c r="R3" s="13" t="n">
        <f aca="false">(((((((((((C3*0)+(D3*3))+(E3*10))-(F3*3))+(G3*2))+(H3*4))+(I3*5))-(J3*3))-(K3*4))-(L3*2))+(M3*2))</f>
        <v>14</v>
      </c>
      <c r="S3" s="13" t="n">
        <f aca="false">(((((((((((-C3*3)-(D3*5))+(E3*3))+(F3*1))+(G3*4))+(H3*2))+(I3*10))-(J3*3))+(K3*6))+(L3*8))+(M3*0))</f>
        <v>23</v>
      </c>
      <c r="T3" s="13" t="n">
        <f aca="false">(((((((((((C3*5)+(D3*5))-(E3*3))+(F3*7))-(G3*2))+(H3*7))-(I3*3))+(J3*5))+(K3*8))+(L3*8))+(M3*1))</f>
        <v>38</v>
      </c>
      <c r="U3" s="13" t="n">
        <f aca="false">(((((((((((-C3*4)-(D3*2))+(E3*5))+(F3*5))+(G3*2))+(H3*2))-(I3*1))+(J3*7))+(K3*1))+(L3*2))+(M3*10))</f>
        <v>27</v>
      </c>
      <c r="V3" s="13" t="n">
        <f aca="false">(((((((((((C3*2)+(D3*4))+(E3*9))+(F3*3))-(G3*3))+(H3*10))-(I3*3))+(J3*3))+(K3*8))+(L3*5))+(M3*0))</f>
        <v>38</v>
      </c>
      <c r="Y3" s="11" t="n">
        <f aca="false">C3+D3</f>
        <v>2</v>
      </c>
      <c r="Z3" s="11" t="n">
        <f aca="false">E3+G3+I3+M3</f>
        <v>4</v>
      </c>
      <c r="AA3" s="11" t="n">
        <f aca="false">F3+J3+K3+L3</f>
        <v>4</v>
      </c>
      <c r="AB3" s="11" t="n">
        <f aca="false">H3</f>
        <v>1</v>
      </c>
      <c r="AC3" s="11" t="n">
        <f aca="false">ABS(Y3)+ABS(Z3)+ABS(AA3)+ABS(AB3)</f>
        <v>11</v>
      </c>
      <c r="AD3" s="11" t="n">
        <f aca="false">ROUND(Y3/AC3, 2)</f>
        <v>0.18</v>
      </c>
      <c r="AE3" s="11" t="n">
        <f aca="false">ROUND(Z3/AC3, 2)</f>
        <v>0.36</v>
      </c>
      <c r="AF3" s="11" t="n">
        <f aca="false">ROUND(AA3/AC3, 2)</f>
        <v>0.36</v>
      </c>
      <c r="AG3" s="11" t="n">
        <f aca="false">ROUND(AB3/AC3, 2)</f>
        <v>0.09</v>
      </c>
      <c r="AH3" s="11" t="n">
        <f aca="false">ABS(AD3)+ABS(AE3)+ABS(AF3)+ABS(AG3)</f>
        <v>0.99</v>
      </c>
    </row>
    <row collapsed="false" customFormat="false" customHeight="false" hidden="false" ht="12.1" outlineLevel="0" r="4">
      <c r="B4" s="1" t="s">
        <v>10</v>
      </c>
      <c r="C4" s="1" t="n">
        <v>2</v>
      </c>
      <c r="D4" s="1" t="n">
        <v>10</v>
      </c>
      <c r="E4" s="1" t="n">
        <v>1</v>
      </c>
      <c r="F4" s="1" t="n">
        <v>-3</v>
      </c>
      <c r="G4" s="1" t="n">
        <v>0</v>
      </c>
      <c r="H4" s="1" t="n">
        <v>4</v>
      </c>
      <c r="I4" s="1" t="n">
        <v>0</v>
      </c>
      <c r="J4" s="1" t="n">
        <v>2</v>
      </c>
      <c r="K4" s="1" t="n">
        <v>4</v>
      </c>
      <c r="L4" s="1" t="n">
        <v>0</v>
      </c>
      <c r="M4" s="1" t="n">
        <v>-3</v>
      </c>
      <c r="N4" s="11" t="n">
        <f aca="false">SUM(C4:M4)</f>
        <v>17</v>
      </c>
      <c r="O4" s="1"/>
      <c r="P4" s="12" t="n">
        <f aca="false">ROUND(((((((((((((C4*5)+(D4*10))+(E4*2))+(F4*4))-(G4*7))+(H4*4))-(I4*4))+(J4*3))+(K4*10))+(L4*5))+(M4*0)) / 32))</f>
        <v>5</v>
      </c>
      <c r="Q4" s="13" t="n">
        <f aca="false">ROUND(((((((((((((C4*8)+(D4*10))+(E4*2))-(F4*4))-(G4*5))+(H4*2))-(I4*3))+(J4*5))+(K4*5))+(L4*2))+(M4*2)) / 24))</f>
        <v>7</v>
      </c>
      <c r="R4" s="13" t="n">
        <f aca="false">ROUND(((((((((((((C4*0)+(D4*3))+(E4*10))-(F4*3))+(G4*2))+(H4*4))+(I4*5))-(J4*3))-(K4*4))-(L4*2))+(M4*2)) / 14))</f>
        <v>3</v>
      </c>
      <c r="S4" s="13" t="n">
        <f aca="false">ROUND(((((((((((((-C4*3)-(D4*5))+(E4*3))+(F4*1))+(G4*4))+(H4*2))+(I4*10))-(J4*3))+(K4*6))+(L4*8))+(M4*0)) / 23))</f>
        <v>-1</v>
      </c>
      <c r="T4" s="13" t="n">
        <f aca="false">ROUND(((((((((((((C4*5)+(D4*5))-(E4*3))+(F4*7))-(G4*2))+(H4*7))-(I4*3))+(J4*5))+(K4*8))+(L4*8))+(M4*1)) / 38))</f>
        <v>3</v>
      </c>
      <c r="U4" s="13" t="n">
        <f aca="false">ROUND(((((((((((((-C4*4)-(D4*2))+(E4*5))+(F4*5))+(G4*2))+(H4*2))-(I4*1))+(J4*7))+(K4*1))+(L4*2))+(M4*10)) / 27))</f>
        <v>-2</v>
      </c>
      <c r="V4" s="13" t="n">
        <f aca="false">ROUND(((((((((((((C4*2)+(D4*4))+(E4*9))+(F4*3))-(G4*3))+(H4*10))-(I4*3))+(J4*3))+(K4*8))+(L4*5))+(M4*0)) / 38))</f>
        <v>3</v>
      </c>
      <c r="W4" s="14" t="n">
        <f aca="false">SUM(P4:V4)</f>
        <v>18</v>
      </c>
      <c r="Y4" s="11" t="n">
        <f aca="false">C4+D4</f>
        <v>12</v>
      </c>
      <c r="Z4" s="11" t="n">
        <f aca="false">E4+G4+I4+M4</f>
        <v>-2</v>
      </c>
      <c r="AA4" s="11" t="n">
        <f aca="false">F4+J4+K4+L4</f>
        <v>3</v>
      </c>
      <c r="AB4" s="11" t="n">
        <f aca="false">H4</f>
        <v>4</v>
      </c>
      <c r="AC4" s="11" t="n">
        <f aca="false">ABS(Y4)+ABS(Z4)+ABS(AA4)+ABS(AB4)</f>
        <v>21</v>
      </c>
      <c r="AD4" s="11" t="n">
        <f aca="false">ROUND(Y4/AC4, 2)</f>
        <v>0.57</v>
      </c>
      <c r="AE4" s="11" t="n">
        <f aca="false">ROUND(Z4/AC4, 2)</f>
        <v>-0.1</v>
      </c>
      <c r="AF4" s="11" t="n">
        <f aca="false">ROUND(AA4/AC4, 2)</f>
        <v>0.14</v>
      </c>
      <c r="AG4" s="11" t="n">
        <f aca="false">ROUND(AB4/AC4, 2)</f>
        <v>0.19</v>
      </c>
      <c r="AH4" s="11" t="n">
        <f aca="false">ABS(AD4)+ABS(AE4)+ABS(AF4)+ABS(AG4)</f>
        <v>1</v>
      </c>
    </row>
    <row collapsed="false" customFormat="false" customHeight="false" hidden="false" ht="12.1" outlineLevel="0" r="5">
      <c r="B5" s="1" t="s">
        <v>11</v>
      </c>
      <c r="C5" s="1" t="n">
        <v>10</v>
      </c>
      <c r="D5" s="1" t="n">
        <v>-3</v>
      </c>
      <c r="E5" s="1" t="n">
        <v>-3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-3</v>
      </c>
      <c r="K5" s="1" t="n">
        <v>2</v>
      </c>
      <c r="L5" s="1" t="n">
        <v>0</v>
      </c>
      <c r="M5" s="1" t="n">
        <v>3</v>
      </c>
      <c r="N5" s="11" t="n">
        <f aca="false">SUM(C5:M5)</f>
        <v>8</v>
      </c>
      <c r="O5" s="1"/>
      <c r="P5" s="12" t="n">
        <f aca="false">ROUND(((((((((((((C5*5)+(D5*10))+(E5*2))+(F5*4))-(G5*7))+(H5*4))-(I5*4))+(J5*3))+(K5*10))+(L5*5))+(M5*0)) / 32))</f>
        <v>1</v>
      </c>
      <c r="Q5" s="13" t="n">
        <f aca="false">ROUND(((((((((((((C5*8)+(D5*10))+(E5*2))-(F5*4))-(G5*5))+(H5*2))-(I5*3))+(J5*5))+(K5*5))+(L5*2))+(M5*2)) / 24))</f>
        <v>2</v>
      </c>
      <c r="R5" s="13" t="n">
        <f aca="false">ROUND(((((((((((((C5*0)+(D5*3))+(E5*10))-(F5*3))+(G5*2))+(H5*4))+(I5*5))-(J5*3))-(K5*4))-(L5*2))+(M5*2)) / 14))</f>
        <v>-2</v>
      </c>
      <c r="S5" s="13" t="n">
        <f aca="false">ROUND(((((((((((((-C5*3)-(D5*5))+(E5*3))+(F5*1))+(G5*4))+(H5*2))+(I5*10))-(J5*3))+(K5*6))+(L5*8))+(M5*0)) / 23))</f>
        <v>0</v>
      </c>
      <c r="T5" s="13" t="n">
        <f aca="false">ROUND(((((((((((((C5*5)+(D5*5))-(E5*3))+(F5*7))-(G5*2))+(H5*7))-(I5*3))+(J5*5))+(K5*8))+(L5*8))+(M5*1)) / 38))</f>
        <v>2</v>
      </c>
      <c r="U5" s="13" t="n">
        <f aca="false">ROUND(((((((((((((-C5*4)-(D5*2))+(E5*5))+(F5*5))+(G5*2))+(H5*2))-(I5*1))+(J5*7))+(K5*1))+(L5*2))+(M5*10)) / 27))</f>
        <v>-1</v>
      </c>
      <c r="V5" s="13" t="n">
        <f aca="false">ROUND(((((((((((((C5*2)+(D5*4))+(E5*9))+(F5*3))-(G5*3))+(H5*10))-(I5*3))+(J5*3))+(K5*8))+(L5*5))+(M5*0)) / 38))</f>
        <v>0</v>
      </c>
      <c r="W5" s="14" t="n">
        <f aca="false">SUM(P5:V5)</f>
        <v>2</v>
      </c>
      <c r="Y5" s="11" t="n">
        <f aca="false">C5+D5</f>
        <v>7</v>
      </c>
      <c r="Z5" s="11" t="n">
        <f aca="false">E5+G5+I5+M5</f>
        <v>0</v>
      </c>
      <c r="AA5" s="11" t="n">
        <f aca="false">F5+J5+K5+L5</f>
        <v>0</v>
      </c>
      <c r="AB5" s="11" t="n">
        <f aca="false">H5</f>
        <v>1</v>
      </c>
      <c r="AC5" s="11" t="n">
        <f aca="false">ABS(Y5)+ABS(Z5)+ABS(AA5)+ABS(AB5)</f>
        <v>8</v>
      </c>
      <c r="AD5" s="11" t="n">
        <f aca="false">ROUND(Y5/AC5, 2)</f>
        <v>0.88</v>
      </c>
      <c r="AE5" s="11" t="n">
        <f aca="false">ROUND(Z5/AC5, 2)</f>
        <v>0</v>
      </c>
      <c r="AF5" s="11" t="n">
        <f aca="false">ROUND(AA5/AC5, 2)</f>
        <v>0</v>
      </c>
      <c r="AG5" s="11" t="n">
        <f aca="false">ROUND(AB5/AC5, 2)</f>
        <v>0.13</v>
      </c>
      <c r="AH5" s="11" t="n">
        <f aca="false">ABS(AD5)+ABS(AE5)+ABS(AF5)+ABS(AG5)</f>
        <v>1.01</v>
      </c>
    </row>
    <row collapsed="false" customFormat="false" customHeight="false" hidden="false" ht="12.1" outlineLevel="0" r="6">
      <c r="B6" s="1" t="s">
        <v>12</v>
      </c>
      <c r="C6" s="1" t="n">
        <v>1</v>
      </c>
      <c r="D6" s="1" t="n">
        <v>10</v>
      </c>
      <c r="E6" s="1" t="n">
        <v>1</v>
      </c>
      <c r="F6" s="1" t="n">
        <v>3</v>
      </c>
      <c r="G6" s="1" t="n">
        <v>0</v>
      </c>
      <c r="H6" s="1" t="n">
        <v>2</v>
      </c>
      <c r="I6" s="1" t="n">
        <v>0</v>
      </c>
      <c r="J6" s="1" t="n">
        <v>2</v>
      </c>
      <c r="K6" s="1" t="n">
        <v>4</v>
      </c>
      <c r="L6" s="1" t="n">
        <v>0</v>
      </c>
      <c r="M6" s="1" t="n">
        <v>0</v>
      </c>
      <c r="N6" s="11" t="n">
        <f aca="false">SUM(C6:M6)</f>
        <v>23</v>
      </c>
      <c r="O6" s="1"/>
      <c r="P6" s="12" t="n">
        <f aca="false">ROUND(((((((((((((C6*5)+(D6*10))+(E6*2))+(F6*4))-(G6*7))+(H6*4))-(I6*4))+(J6*3))+(K6*10))+(L6*5))+(M6*0)) / 32))</f>
        <v>5</v>
      </c>
      <c r="Q6" s="13" t="n">
        <f aca="false">ROUND(((((((((((((C6*8)+(D6*10))+(E6*2))-(F6*4))-(G6*5))+(H6*2))-(I6*3))+(J6*5))+(K6*5))+(L6*2))+(M6*2)) / 24))</f>
        <v>6</v>
      </c>
      <c r="R6" s="13" t="n">
        <f aca="false">ROUND(((((((((((((C6*0)+(D6*3))+(E6*10))-(F6*3))+(G6*2))+(H6*4))+(I6*5))-(J6*3))-(K6*4))-(L6*2))+(M6*2)) / 14))</f>
        <v>1</v>
      </c>
      <c r="S6" s="13" t="n">
        <f aca="false">ROUND(((((((((((((-C6*3)-(D6*5))+(E6*3))+(F6*1))+(G6*4))+(H6*2))+(I6*10))-(J6*3))+(K6*6))+(L6*8))+(M6*0)) / 23))</f>
        <v>-1</v>
      </c>
      <c r="T6" s="13" t="n">
        <f aca="false">ROUND(((((((((((((C6*5)+(D6*5))-(E6*3))+(F6*7))-(G6*2))+(H6*7))-(I6*3))+(J6*5))+(K6*8))+(L6*8))+(M6*1)) / 38))</f>
        <v>3</v>
      </c>
      <c r="U6" s="13" t="n">
        <f aca="false">ROUND(((((((((((((-C6*4)-(D6*2))+(E6*5))+(F6*5))+(G6*2))+(H6*2))-(I6*1))+(J6*7))+(K6*1))+(L6*2))+(M6*10)) / 27))</f>
        <v>1</v>
      </c>
      <c r="V6" s="13" t="n">
        <f aca="false">ROUND(((((((((((((C6*2)+(D6*4))+(E6*9))+(F6*3))-(G6*3))+(H6*10))-(I6*3))+(J6*3))+(K6*8))+(L6*5))+(M6*0)) / 38))</f>
        <v>3</v>
      </c>
      <c r="W6" s="14" t="n">
        <f aca="false">SUM(P6:V6)</f>
        <v>18</v>
      </c>
      <c r="Y6" s="11" t="n">
        <f aca="false">C6+D6</f>
        <v>11</v>
      </c>
      <c r="Z6" s="11" t="n">
        <f aca="false">E6+G6+I6+M6</f>
        <v>1</v>
      </c>
      <c r="AA6" s="11" t="n">
        <f aca="false">F6+J6+K6+L6</f>
        <v>9</v>
      </c>
      <c r="AB6" s="11" t="n">
        <f aca="false">H6</f>
        <v>2</v>
      </c>
      <c r="AC6" s="11" t="n">
        <f aca="false">ABS(Y6)+ABS(Z6)+ABS(AA6)+ABS(AB6)</f>
        <v>23</v>
      </c>
      <c r="AD6" s="11" t="n">
        <f aca="false">ROUND(Y6/AC6, 2)</f>
        <v>0.48</v>
      </c>
      <c r="AE6" s="11" t="n">
        <f aca="false">ROUND(Z6/AC6, 2)</f>
        <v>0.04</v>
      </c>
      <c r="AF6" s="11" t="n">
        <f aca="false">ROUND(AA6/AC6, 2)</f>
        <v>0.39</v>
      </c>
      <c r="AG6" s="11" t="n">
        <f aca="false">ROUND(AB6/AC6, 2)</f>
        <v>0.09</v>
      </c>
      <c r="AH6" s="11" t="n">
        <f aca="false">ABS(AD6)+ABS(AE6)+ABS(AF6)+ABS(AG6)</f>
        <v>1</v>
      </c>
    </row>
    <row collapsed="false" customFormat="false" customHeight="false" hidden="false" ht="12.1" outlineLevel="0" r="7">
      <c r="B7" s="1" t="s">
        <v>13</v>
      </c>
      <c r="C7" s="1" t="n">
        <v>1</v>
      </c>
      <c r="D7" s="1" t="n">
        <v>10</v>
      </c>
      <c r="E7" s="1" t="n">
        <v>1</v>
      </c>
      <c r="F7" s="1" t="n">
        <v>-2</v>
      </c>
      <c r="G7" s="1" t="n">
        <v>0</v>
      </c>
      <c r="H7" s="1" t="n">
        <v>2</v>
      </c>
      <c r="I7" s="1" t="n">
        <v>0</v>
      </c>
      <c r="J7" s="1" t="n">
        <v>2</v>
      </c>
      <c r="K7" s="1" t="n">
        <v>4</v>
      </c>
      <c r="L7" s="1" t="n">
        <v>0</v>
      </c>
      <c r="M7" s="1" t="n">
        <v>0</v>
      </c>
      <c r="N7" s="11" t="n">
        <f aca="false">SUM(C7:M7)</f>
        <v>18</v>
      </c>
      <c r="O7" s="1"/>
      <c r="P7" s="12" t="n">
        <f aca="false">ROUND(((((((((((((C7*5)+(D7*10))+(E7*2))+(F7*4))-(G7*7))+(H7*4))-(I7*4))+(J7*3))+(K7*10))+(L7*5))+(M7*0)) / 32))</f>
        <v>5</v>
      </c>
      <c r="Q7" s="13" t="n">
        <f aca="false">ROUND(((((((((((((C7*8)+(D7*10))+(E7*2))-(F7*4))-(G7*5))+(H7*2))-(I7*3))+(J7*5))+(K7*5))+(L7*2))+(M7*2)) / 24))</f>
        <v>6</v>
      </c>
      <c r="R7" s="13" t="n">
        <f aca="false">ROUND(((((((((((((C7*0)+(D7*3))+(E7*10))-(F7*3))+(G7*2))+(H7*4))+(I7*5))-(J7*3))-(K7*4))-(L7*2))+(M7*2)) / 14))</f>
        <v>2</v>
      </c>
      <c r="S7" s="13" t="n">
        <f aca="false">ROUND(((((((((((((-C7*3)-(D7*5))+(E7*3))+(F7*1))+(G7*4))+(H7*2))+(I7*10))-(J7*3))+(K7*6))+(L7*8))+(M7*0)) / 23))</f>
        <v>-1</v>
      </c>
      <c r="T7" s="13" t="n">
        <f aca="false">ROUND(((((((((((((C7*5)+(D7*5))-(E7*3))+(F7*7))-(G7*2))+(H7*7))-(I7*3))+(J7*5))+(K7*8))+(L7*8))+(M7*1)) / 38))</f>
        <v>2</v>
      </c>
      <c r="U7" s="13" t="n">
        <f aca="false">ROUND(((((((((((((-C7*4)-(D7*2))+(E7*5))+(F7*5))+(G7*2))+(H7*2))-(I7*1))+(J7*7))+(K7*1))+(L7*2))+(M7*10)) / 27))</f>
        <v>0</v>
      </c>
      <c r="V7" s="13" t="n">
        <f aca="false">ROUND(((((((((((((C7*2)+(D7*4))+(E7*9))+(F7*3))-(G7*3))+(H7*10))-(I7*3))+(J7*3))+(K7*8))+(L7*5))+(M7*0)) / 38))</f>
        <v>3</v>
      </c>
      <c r="W7" s="14" t="n">
        <f aca="false">SUM(P7:V7)</f>
        <v>17</v>
      </c>
      <c r="Y7" s="11" t="n">
        <f aca="false">C7+D7</f>
        <v>11</v>
      </c>
      <c r="Z7" s="11" t="n">
        <f aca="false">E7+G7+I7+M7</f>
        <v>1</v>
      </c>
      <c r="AA7" s="11" t="n">
        <f aca="false">F7+J7+K7+L7</f>
        <v>4</v>
      </c>
      <c r="AB7" s="11" t="n">
        <f aca="false">H7</f>
        <v>2</v>
      </c>
      <c r="AC7" s="11" t="n">
        <f aca="false">ABS(Y7)+ABS(Z7)+ABS(AA7)+ABS(AB7)</f>
        <v>18</v>
      </c>
      <c r="AD7" s="11" t="n">
        <f aca="false">ROUND(Y7/AC7, 2)</f>
        <v>0.61</v>
      </c>
      <c r="AE7" s="11" t="n">
        <f aca="false">ROUND(Z7/AC7, 2)</f>
        <v>0.06</v>
      </c>
      <c r="AF7" s="11" t="n">
        <f aca="false">ROUND(AA7/AC7, 2)</f>
        <v>0.22</v>
      </c>
      <c r="AG7" s="11" t="n">
        <f aca="false">ROUND(AB7/AC7, 2)</f>
        <v>0.11</v>
      </c>
      <c r="AH7" s="11" t="n">
        <f aca="false">ABS(AD7)+ABS(AE7)+ABS(AF7)+ABS(AG7)</f>
        <v>1</v>
      </c>
    </row>
    <row collapsed="false" customFormat="false" customHeight="false" hidden="false" ht="12.1" outlineLevel="0" r="8">
      <c r="B8" s="1" t="s">
        <v>14</v>
      </c>
      <c r="C8" s="1" t="n">
        <v>10</v>
      </c>
      <c r="D8" s="1" t="n">
        <v>-3</v>
      </c>
      <c r="E8" s="1" t="n">
        <v>3</v>
      </c>
      <c r="F8" s="1" t="n">
        <v>2</v>
      </c>
      <c r="G8" s="1" t="n">
        <v>0</v>
      </c>
      <c r="H8" s="1" t="n">
        <v>1</v>
      </c>
      <c r="I8" s="1" t="n">
        <v>0</v>
      </c>
      <c r="J8" s="1" t="n">
        <v>-3</v>
      </c>
      <c r="K8" s="1" t="n">
        <v>2</v>
      </c>
      <c r="L8" s="1" t="n">
        <v>0</v>
      </c>
      <c r="M8" s="1" t="n">
        <v>3</v>
      </c>
      <c r="N8" s="11" t="n">
        <f aca="false">SUM(C8:M8)</f>
        <v>15</v>
      </c>
      <c r="O8" s="1"/>
      <c r="P8" s="12" t="n">
        <f aca="false">ROUND(((((((((((((C8*5)+(D8*10))+(E8*2))+(F8*4))-(G8*7))+(H8*4))-(I8*4))+(J8*3))+(K8*10))+(L8*5))+(M8*0)) / 32))</f>
        <v>2</v>
      </c>
      <c r="Q8" s="13" t="n">
        <f aca="false">ROUND(((((((((((((C8*8)+(D8*10))+(E8*2))-(F8*4))-(G8*5))+(H8*2))-(I8*3))+(J8*5))+(K8*5))+(L8*2))+(M8*2)) / 24))</f>
        <v>2</v>
      </c>
      <c r="R8" s="13" t="n">
        <f aca="false">ROUND(((((((((((((C8*0)+(D8*3))+(E8*10))-(F8*3))+(G8*2))+(H8*4))+(I8*5))-(J8*3))-(K8*4))-(L8*2))+(M8*2)) / 14))</f>
        <v>2</v>
      </c>
      <c r="S8" s="13" t="n">
        <f aca="false">ROUND(((((((((((((-C8*3)-(D8*5))+(E8*3))+(F8*1))+(G8*4))+(H8*2))+(I8*10))-(J8*3))+(K8*6))+(L8*8))+(M8*0)) / 23))</f>
        <v>1</v>
      </c>
      <c r="T8" s="13" t="n">
        <f aca="false">ROUND(((((((((((((C8*5)+(D8*5))-(E8*3))+(F8*7))-(G8*2))+(H8*7))-(I8*3))+(J8*5))+(K8*8))+(L8*8))+(M8*1)) / 38))</f>
        <v>1</v>
      </c>
      <c r="U8" s="13" t="n">
        <f aca="false">ROUND(((((((((((((-C8*4)-(D8*2))+(E8*5))+(F8*5))+(G8*2))+(H8*2))-(I8*1))+(J8*7))+(K8*1))+(L8*2))+(M8*10)) / 27))</f>
        <v>0</v>
      </c>
      <c r="V8" s="13" t="n">
        <f aca="false">ROUND(((((((((((((C8*2)+(D8*4))+(E8*9))+(F8*3))-(G8*3))+(H8*10))-(I8*3))+(J8*3))+(K8*8))+(L8*5))+(M8*0)) / 38))</f>
        <v>2</v>
      </c>
      <c r="W8" s="14" t="n">
        <f aca="false">SUM(P8:V8)</f>
        <v>10</v>
      </c>
      <c r="Y8" s="11" t="n">
        <f aca="false">C8+D8</f>
        <v>7</v>
      </c>
      <c r="Z8" s="11" t="n">
        <f aca="false">E8+G8+I8+M8</f>
        <v>6</v>
      </c>
      <c r="AA8" s="11" t="n">
        <f aca="false">F8+J8+K8+L8</f>
        <v>1</v>
      </c>
      <c r="AB8" s="11" t="n">
        <f aca="false">H8</f>
        <v>1</v>
      </c>
      <c r="AC8" s="11" t="n">
        <f aca="false">ABS(Y8)+ABS(Z8)+ABS(AA8)+ABS(AB8)</f>
        <v>15</v>
      </c>
      <c r="AD8" s="11" t="n">
        <f aca="false">ROUND(Y8/AC8, 2)</f>
        <v>0.47</v>
      </c>
      <c r="AE8" s="11" t="n">
        <f aca="false">ROUND(Z8/AC8, 2)</f>
        <v>0.4</v>
      </c>
      <c r="AF8" s="11" t="n">
        <f aca="false">ROUND(AA8/AC8, 2)</f>
        <v>0.07</v>
      </c>
      <c r="AG8" s="11" t="n">
        <f aca="false">ROUND(AB8/AC8, 2)</f>
        <v>0.07</v>
      </c>
      <c r="AH8" s="11" t="n">
        <f aca="false">ABS(AD8)+ABS(AE8)+ABS(AF8)+ABS(AG8)</f>
        <v>1.01</v>
      </c>
    </row>
    <row collapsed="false" customFormat="false" customHeight="false" hidden="false" ht="12.1" outlineLevel="0" r="9">
      <c r="B9" s="1" t="s">
        <v>15</v>
      </c>
      <c r="C9" s="1" t="n">
        <v>-2</v>
      </c>
      <c r="D9" s="1" t="n">
        <v>-3</v>
      </c>
      <c r="E9" s="1" t="n">
        <v>10</v>
      </c>
      <c r="F9" s="1" t="n">
        <v>-4</v>
      </c>
      <c r="G9" s="1" t="n">
        <v>2</v>
      </c>
      <c r="H9" s="1" t="n">
        <v>-2</v>
      </c>
      <c r="I9" s="1" t="n">
        <v>4</v>
      </c>
      <c r="J9" s="1" t="n">
        <v>-4</v>
      </c>
      <c r="K9" s="1" t="n">
        <v>5</v>
      </c>
      <c r="L9" s="1" t="n">
        <v>3</v>
      </c>
      <c r="M9" s="1" t="n">
        <v>3</v>
      </c>
      <c r="N9" s="11" t="n">
        <f aca="false">SUM(C9:M9)</f>
        <v>12</v>
      </c>
      <c r="O9" s="1"/>
      <c r="P9" s="12" t="n">
        <f aca="false">ROUND(((((((((((((C9*5)+(D9*10))+(E9*2))+(F9*4))-(G9*7))+(H9*4))-(I9*4))+(J9*3))+(K9*10))+(L9*5))+(M9*0)) / 32))</f>
        <v>-1</v>
      </c>
      <c r="Q9" s="13" t="n">
        <f aca="false">ROUND(((((((((((((C9*8)+(D9*10))+(E9*2))-(F9*4))-(G9*5))+(H9*2))-(I9*3))+(J9*5))+(K9*5))+(L9*2))+(M9*2)) / 24))</f>
        <v>-1</v>
      </c>
      <c r="R9" s="13" t="n">
        <f aca="false">ROUND(((((((((((((C9*0)+(D9*3))+(E9*10))-(F9*3))+(G9*2))+(H9*4))+(I9*5))-(J9*3))-(K9*4))-(L9*2))+(M9*2)) / 14))</f>
        <v>8</v>
      </c>
      <c r="S9" s="13" t="n">
        <f aca="false">ROUND(((((((((((((-C9*3)-(D9*5))+(E9*3))+(F9*1))+(G9*4))+(H9*2))+(I9*10))-(J9*3))+(K9*6))+(L9*8))+(M9*0)) / 23))</f>
        <v>7</v>
      </c>
      <c r="T9" s="13" t="n">
        <f aca="false">ROUND(((((((((((((C9*5)+(D9*5))-(E9*3))+(F9*7))-(G9*2))+(H9*7))-(I9*3))+(J9*5))+(K9*8))+(L9*8))+(M9*1)) / 38))</f>
        <v>-2</v>
      </c>
      <c r="U9" s="13" t="n">
        <f aca="false">ROUND(((((((((((((-C9*4)-(D9*2))+(E9*5))+(F9*5))+(G9*2))+(H9*2))-(I9*1))+(J9*7))+(K9*1))+(L9*2))+(M9*10)) / 27))</f>
        <v>2</v>
      </c>
      <c r="V9" s="13" t="n">
        <f aca="false">ROUND(((((((((((((C9*2)+(D9*4))+(E9*9))+(F9*3))-(G9*3))+(H9*10))-(I9*3))+(J9*3))+(K9*8))+(L9*5))+(M9*0)) / 38))</f>
        <v>2</v>
      </c>
      <c r="W9" s="14" t="n">
        <f aca="false">SUM(P9:V9)</f>
        <v>15</v>
      </c>
      <c r="Y9" s="11" t="n">
        <f aca="false">C9+D9</f>
        <v>-5</v>
      </c>
      <c r="Z9" s="11" t="n">
        <f aca="false">E9+G9+I9+M9</f>
        <v>19</v>
      </c>
      <c r="AA9" s="11" t="n">
        <f aca="false">F9+J9+K9+L9</f>
        <v>0</v>
      </c>
      <c r="AB9" s="11" t="n">
        <f aca="false">H9</f>
        <v>-2</v>
      </c>
      <c r="AC9" s="11" t="n">
        <f aca="false">ABS(Y9)+ABS(Z9)+ABS(AA9)+ABS(AB9)</f>
        <v>26</v>
      </c>
      <c r="AD9" s="11" t="n">
        <f aca="false">ROUND(Y9/AC9, 2)</f>
        <v>-0.19</v>
      </c>
      <c r="AE9" s="11" t="n">
        <f aca="false">ROUND(Z9/AC9, 2)</f>
        <v>0.73</v>
      </c>
      <c r="AF9" s="11" t="n">
        <f aca="false">ROUND(AA9/AC9, 2)</f>
        <v>0</v>
      </c>
      <c r="AG9" s="11" t="n">
        <f aca="false">ROUND(AB9/AC9, 2)</f>
        <v>-0.08</v>
      </c>
      <c r="AH9" s="11" t="n">
        <f aca="false">ABS(AD9)+ABS(AE9)+ABS(AF9)+ABS(AG9)</f>
        <v>1</v>
      </c>
    </row>
    <row collapsed="false" customFormat="false" customHeight="false" hidden="false" ht="12.1" outlineLevel="0" r="10">
      <c r="B10" s="1" t="s">
        <v>16</v>
      </c>
      <c r="C10" s="1" t="n">
        <v>3</v>
      </c>
      <c r="D10" s="1" t="n">
        <v>4</v>
      </c>
      <c r="E10" s="1" t="n">
        <v>-3</v>
      </c>
      <c r="F10" s="1" t="n">
        <v>3</v>
      </c>
      <c r="G10" s="1" t="n">
        <v>-4</v>
      </c>
      <c r="H10" s="1" t="n">
        <v>4</v>
      </c>
      <c r="I10" s="1" t="n">
        <v>-3</v>
      </c>
      <c r="J10" s="1" t="n">
        <v>2</v>
      </c>
      <c r="K10" s="1" t="n">
        <v>10</v>
      </c>
      <c r="L10" s="1" t="n">
        <v>4</v>
      </c>
      <c r="M10" s="1" t="n">
        <v>2</v>
      </c>
      <c r="N10" s="11" t="n">
        <f aca="false">SUM(C10:M10)</f>
        <v>22</v>
      </c>
      <c r="O10" s="1"/>
      <c r="P10" s="12" t="n">
        <f aca="false">ROUND(((((((((((((C10*5)+(D10*10))+(E10*2))+(F10*4))-(G10*7))+(H10*4))-(I10*4))+(J10*3))+(K10*10))+(L10*5))+(M10*0)) / 32))</f>
        <v>8</v>
      </c>
      <c r="Q10" s="13" t="n">
        <f aca="false">ROUND(((((((((((((C10*8)+(D10*10))+(E10*2))-(F10*4))-(G10*5))+(H10*2))-(I10*3))+(J10*5))+(K10*5))+(L10*2))+(M10*2)) / 24))</f>
        <v>6</v>
      </c>
      <c r="R10" s="13" t="n">
        <f aca="false">ROUND(((((((((((((C10*0)+(D10*3))+(E10*10))-(F10*3))+(G10*2))+(H10*4))+(I10*5))-(J10*3))-(K10*4))-(L10*2))+(M10*2)) / 14))</f>
        <v>-6</v>
      </c>
      <c r="S10" s="13" t="n">
        <f aca="false">ROUND(((((((((((((-C10*3)-(D10*5))+(E10*3))+(F10*1))+(G10*4))+(H10*2))+(I10*10))-(J10*3))+(K10*6))+(L10*8))+(M10*0)) / 23))</f>
        <v>1</v>
      </c>
      <c r="T10" s="13" t="n">
        <f aca="false">ROUND(((((((((((((C10*5)+(D10*5))-(E10*3))+(F10*7))-(G10*2))+(H10*7))-(I10*3))+(J10*5))+(K10*8))+(L10*8))+(M10*1)) / 38))</f>
        <v>6</v>
      </c>
      <c r="U10" s="13" t="n">
        <f aca="false">ROUND(((((((((((((-C10*4)-(D10*2))+(E10*5))+(F10*5))+(G10*2))+(H10*2))-(I10*1))+(J10*7))+(K10*1))+(L10*2))+(M10*10)) / 27))</f>
        <v>1</v>
      </c>
      <c r="V10" s="13" t="n">
        <f aca="false">ROUND(((((((((((((C10*2)+(D10*4))+(E10*9))+(F10*3))-(G10*3))+(H10*10))-(I10*3))+(J10*3))+(K10*8))+(L10*5))+(M10*0)) / 38))</f>
        <v>5</v>
      </c>
      <c r="W10" s="14" t="n">
        <f aca="false">SUM(P10:V10)</f>
        <v>21</v>
      </c>
      <c r="Y10" s="11" t="n">
        <f aca="false">C10+D10</f>
        <v>7</v>
      </c>
      <c r="Z10" s="11" t="n">
        <f aca="false">E10+G10+I10+M10</f>
        <v>-8</v>
      </c>
      <c r="AA10" s="11" t="n">
        <f aca="false">F10+J10+K10+L10</f>
        <v>19</v>
      </c>
      <c r="AB10" s="11" t="n">
        <f aca="false">H10</f>
        <v>4</v>
      </c>
      <c r="AC10" s="11" t="n">
        <f aca="false">ABS(Y10)+ABS(Z10)+ABS(AA10)+ABS(AB10)</f>
        <v>38</v>
      </c>
      <c r="AD10" s="11" t="n">
        <f aca="false">ROUND(Y10/AC10, 2)</f>
        <v>0.18</v>
      </c>
      <c r="AE10" s="11" t="n">
        <f aca="false">ROUND(Z10/AC10, 2)</f>
        <v>-0.21</v>
      </c>
      <c r="AF10" s="11" t="n">
        <f aca="false">ROUND(AA10/AC10, 2)</f>
        <v>0.5</v>
      </c>
      <c r="AG10" s="11" t="n">
        <f aca="false">ROUND(AB10/AC10, 2)</f>
        <v>0.11</v>
      </c>
      <c r="AH10" s="11" t="n">
        <f aca="false">ABS(AD10)+ABS(AE10)+ABS(AF10)+ABS(AG10)</f>
        <v>1</v>
      </c>
    </row>
    <row collapsed="false" customFormat="false" customHeight="false" hidden="false" ht="12.1" outlineLevel="0" r="11">
      <c r="B11" s="1" t="s">
        <v>17</v>
      </c>
      <c r="C11" s="1" t="n">
        <v>-2</v>
      </c>
      <c r="D11" s="1" t="n">
        <v>-2</v>
      </c>
      <c r="E11" s="1" t="n">
        <v>-4</v>
      </c>
      <c r="F11" s="1" t="n">
        <v>9</v>
      </c>
      <c r="G11" s="1" t="n">
        <v>-2</v>
      </c>
      <c r="H11" s="1" t="n">
        <v>7</v>
      </c>
      <c r="I11" s="1" t="n">
        <v>-2</v>
      </c>
      <c r="J11" s="1" t="n">
        <v>0</v>
      </c>
      <c r="K11" s="1" t="n">
        <v>7</v>
      </c>
      <c r="L11" s="1" t="n">
        <v>10</v>
      </c>
      <c r="M11" s="1" t="n">
        <v>-3</v>
      </c>
      <c r="N11" s="11" t="n">
        <f aca="false">SUM(C11:M11)</f>
        <v>18</v>
      </c>
      <c r="O11" s="1"/>
      <c r="P11" s="12" t="n">
        <f aca="false">ROUND(((((((((((((C11*5)+(D11*10))+(E11*2))+(F11*4))-(G11*7))+(H11*4))-(I11*4))+(J11*3))+(K11*10))+(L11*5))+(M11*0)) / 32))</f>
        <v>5</v>
      </c>
      <c r="Q11" s="13" t="n">
        <f aca="false">ROUND(((((((((((((C11*8)+(D11*10))+(E11*2))-(F11*4))-(G11*5))+(H11*2))-(I11*3))+(J11*5))+(K11*5))+(L11*2))+(M11*2)) / 24))</f>
        <v>0</v>
      </c>
      <c r="R11" s="13" t="n">
        <f aca="false">ROUND(((((((((((((C11*0)+(D11*3))+(E11*10))-(F11*3))+(G11*2))+(H11*4))+(I11*5))-(J11*3))-(K11*4))-(L11*2))+(M11*2)) / 14))</f>
        <v>-8</v>
      </c>
      <c r="S11" s="13" t="n">
        <f aca="false">ROUND(((((((((((((-C11*3)-(D11*5))+(E11*3))+(F11*1))+(G11*4))+(H11*2))+(I11*10))-(J11*3))+(K11*6))+(L11*8))+(M11*0)) / 23))</f>
        <v>5</v>
      </c>
      <c r="T11" s="13" t="n">
        <f aca="false">ROUND(((((((((((((C11*5)+(D11*5))-(E11*3))+(F11*7))-(G11*2))+(H11*7))-(I11*3))+(J11*5))+(K11*8))+(L11*8))+(M11*1)) / 38))</f>
        <v>7</v>
      </c>
      <c r="U11" s="13" t="n">
        <f aca="false">ROUND(((((((((((((-C11*4)-(D11*2))+(E11*5))+(F11*5))+(G11*2))+(H11*2))-(I11*1))+(J11*7))+(K11*1))+(L11*2))+(M11*10)) / 27))</f>
        <v>2</v>
      </c>
      <c r="V11" s="13" t="n">
        <f aca="false">ROUND(((((((((((((C11*2)+(D11*4))+(E11*9))+(F11*3))-(G11*3))+(H11*10))-(I11*3))+(J11*3))+(K11*8))+(L11*5))+(M11*0)) / 38))</f>
        <v>4</v>
      </c>
      <c r="W11" s="14" t="n">
        <f aca="false">SUM(P11:V11)</f>
        <v>15</v>
      </c>
      <c r="Y11" s="11" t="n">
        <f aca="false">C11+D11</f>
        <v>-4</v>
      </c>
      <c r="Z11" s="11" t="n">
        <f aca="false">E11+G11+I11+M11</f>
        <v>-11</v>
      </c>
      <c r="AA11" s="11" t="n">
        <f aca="false">F11+J11+K11+L11</f>
        <v>26</v>
      </c>
      <c r="AB11" s="11" t="n">
        <f aca="false">H11</f>
        <v>7</v>
      </c>
      <c r="AC11" s="11" t="n">
        <f aca="false">ABS(Y11)+ABS(Z11)+ABS(AA11)+ABS(AB11)</f>
        <v>48</v>
      </c>
      <c r="AD11" s="11" t="n">
        <f aca="false">ROUND(Y11/AC11, 2)</f>
        <v>-0.08</v>
      </c>
      <c r="AE11" s="11" t="n">
        <f aca="false">ROUND(Z11/AC11, 2)</f>
        <v>-0.23</v>
      </c>
      <c r="AF11" s="11" t="n">
        <f aca="false">ROUND(AA11/AC11, 2)</f>
        <v>0.54</v>
      </c>
      <c r="AG11" s="11" t="n">
        <f aca="false">ROUND(AB11/AC11, 2)</f>
        <v>0.15</v>
      </c>
      <c r="AH11" s="11" t="n">
        <f aca="false">ABS(AD11)+ABS(AE11)+ABS(AF11)+ABS(AG11)</f>
        <v>1</v>
      </c>
    </row>
    <row collapsed="false" customFormat="false" customHeight="false" hidden="false" ht="12.1" outlineLevel="0" r="12">
      <c r="B12" s="1" t="s">
        <v>18</v>
      </c>
      <c r="C12" s="1" t="n">
        <v>0</v>
      </c>
      <c r="D12" s="1" t="n">
        <v>-2</v>
      </c>
      <c r="E12" s="1" t="n">
        <v>-3</v>
      </c>
      <c r="F12" s="1" t="n">
        <v>5</v>
      </c>
      <c r="G12" s="1" t="n">
        <v>-3</v>
      </c>
      <c r="H12" s="1" t="n">
        <v>0</v>
      </c>
      <c r="I12" s="1" t="n">
        <v>5</v>
      </c>
      <c r="J12" s="1" t="n">
        <v>1</v>
      </c>
      <c r="K12" s="1" t="n">
        <v>2</v>
      </c>
      <c r="L12" s="1" t="n">
        <v>3</v>
      </c>
      <c r="M12" s="1" t="n">
        <v>-1</v>
      </c>
      <c r="N12" s="11" t="n">
        <f aca="false">SUM(C12:M12)</f>
        <v>7</v>
      </c>
      <c r="O12" s="1"/>
      <c r="P12" s="12" t="n">
        <f aca="false">ROUND(((((((((((((C12*5)+(D12*10))+(E12*2))+(F12*4))-(G12*7))+(H12*4))-(I12*4))+(J12*3))+(K12*10))+(L12*5))+(M12*0)) / 32))</f>
        <v>1</v>
      </c>
      <c r="Q12" s="13" t="n">
        <f aca="false">ROUND(((((((((((((C12*8)+(D12*10))+(E12*2))-(F12*4))-(G12*5))+(H12*2))-(I12*3))+(J12*5))+(K12*5))+(L12*2))+(M12*2)) / 24))</f>
        <v>-1</v>
      </c>
      <c r="R12" s="13" t="n">
        <f aca="false">ROUND(((((((((((((C12*0)+(D12*3))+(E12*10))-(F12*3))+(G12*2))+(H12*4))+(I12*5))-(J12*3))-(K12*4))-(L12*2))+(M12*2)) / 14))</f>
        <v>-4</v>
      </c>
      <c r="S12" s="13" t="n">
        <f aca="false">ROUND(((((((((((((-C12*3)-(D12*5))+(E12*3))+(F12*1))+(G12*4))+(H12*2))+(I12*10))-(J12*3))+(K12*6))+(L12*8))+(M12*0)) / 23))</f>
        <v>3</v>
      </c>
      <c r="T12" s="13" t="n">
        <f aca="false">ROUND(((((((((((((C12*5)+(D12*5))-(E12*3))+(F12*7))-(G12*2))+(H12*7))-(I12*3))+(J12*5))+(K12*8))+(L12*8))+(M12*1)) / 38))</f>
        <v>2</v>
      </c>
      <c r="U12" s="13" t="n">
        <f aca="false">ROUND(((((((((((((-C12*4)-(D12*2))+(E12*5))+(F12*5))+(G12*2))+(H12*2))-(I12*1))+(J12*7))+(K12*1))+(L12*2))+(M12*10)) / 27))</f>
        <v>0</v>
      </c>
      <c r="V12" s="13" t="n">
        <f aca="false">ROUND(((((((((((((C12*2)+(D12*4))+(E12*9))+(F12*3))-(G12*3))+(H12*10))-(I12*3))+(J12*3))+(K12*8))+(L12*5))+(M12*0)) / 38))</f>
        <v>0</v>
      </c>
      <c r="W12" s="14" t="n">
        <f aca="false">SUM(P12:V12)</f>
        <v>1</v>
      </c>
      <c r="Y12" s="11" t="n">
        <f aca="false">C12+D12</f>
        <v>-2</v>
      </c>
      <c r="Z12" s="11" t="n">
        <f aca="false">E12+G12+I12+M12</f>
        <v>-2</v>
      </c>
      <c r="AA12" s="11" t="n">
        <f aca="false">F12+J12+K12+L12</f>
        <v>11</v>
      </c>
      <c r="AB12" s="11" t="n">
        <f aca="false">H12</f>
        <v>0</v>
      </c>
      <c r="AC12" s="11" t="n">
        <f aca="false">ABS(Y12)+ABS(Z12)+ABS(AA12)+ABS(AB12)</f>
        <v>15</v>
      </c>
      <c r="AD12" s="11" t="n">
        <f aca="false">ROUND(Y12/AC12, 2)</f>
        <v>-0.13</v>
      </c>
      <c r="AE12" s="11" t="n">
        <f aca="false">ROUND(Z12/AC12, 2)</f>
        <v>-0.13</v>
      </c>
      <c r="AF12" s="11" t="n">
        <f aca="false">ROUND(AA12/AC12, 2)</f>
        <v>0.73</v>
      </c>
      <c r="AG12" s="11" t="n">
        <f aca="false">ROUND(AB12/AC12, 2)</f>
        <v>0</v>
      </c>
      <c r="AH12" s="11" t="n">
        <f aca="false">ABS(AD12)+ABS(AE12)+ABS(AF12)+ABS(AG12)</f>
        <v>0.99</v>
      </c>
    </row>
    <row collapsed="false" customFormat="false" customHeight="false" hidden="false" ht="12.1" outlineLevel="0" r="13">
      <c r="B13" s="1" t="s">
        <v>19</v>
      </c>
      <c r="C13" s="1" t="n">
        <v>10</v>
      </c>
      <c r="D13" s="1" t="n">
        <v>-3</v>
      </c>
      <c r="E13" s="1" t="n">
        <v>-3</v>
      </c>
      <c r="F13" s="1" t="n">
        <v>1</v>
      </c>
      <c r="G13" s="1" t="n">
        <v>0</v>
      </c>
      <c r="H13" s="1" t="n">
        <v>1</v>
      </c>
      <c r="I13" s="1" t="n">
        <v>0</v>
      </c>
      <c r="J13" s="1" t="n">
        <v>-3</v>
      </c>
      <c r="K13" s="1" t="n">
        <v>2</v>
      </c>
      <c r="L13" s="1" t="n">
        <v>-3</v>
      </c>
      <c r="M13" s="1" t="n">
        <v>4</v>
      </c>
      <c r="N13" s="11" t="n">
        <f aca="false">SUM(C13:M13)</f>
        <v>6</v>
      </c>
      <c r="O13" s="1"/>
      <c r="P13" s="12" t="n">
        <f aca="false">ROUND(((((((((((((C13*5)+(D13*10))+(E13*2))+(F13*4))-(G13*7))+(H13*4))-(I13*4))+(J13*3))+(K13*10))+(L13*5))+(M13*0)) / 32))</f>
        <v>1</v>
      </c>
      <c r="Q13" s="13" t="n">
        <f aca="false">ROUND(((((((((((((C13*8)+(D13*10))+(E13*2))-(F13*4))-(G13*5))+(H13*2))-(I13*3))+(J13*5))+(K13*5))+(L13*2))+(M13*2)) / 24))</f>
        <v>2</v>
      </c>
      <c r="R13" s="13" t="n">
        <f aca="false">ROUND(((((((((((((C13*0)+(D13*3))+(E13*10))-(F13*3))+(G13*2))+(H13*4))+(I13*5))-(J13*3))-(K13*4))-(L13*2))+(M13*2)) / 14))</f>
        <v>-2</v>
      </c>
      <c r="S13" s="13" t="n">
        <f aca="false">ROUND(((((((((((((-C13*3)-(D13*5))+(E13*3))+(F13*1))+(G13*4))+(H13*2))+(I13*10))-(J13*3))+(K13*6))+(L13*8))+(M13*0)) / 23))</f>
        <v>-1</v>
      </c>
      <c r="T13" s="13" t="n">
        <f aca="false">ROUND(((((((((((((C13*5)+(D13*5))-(E13*3))+(F13*7))-(G13*2))+(H13*7))-(I13*3))+(J13*5))+(K13*8))+(L13*8))+(M13*1)) / 38))</f>
        <v>1</v>
      </c>
      <c r="U13" s="13" t="n">
        <f aca="false">ROUND(((((((((((((-C13*4)-(D13*2))+(E13*5))+(F13*5))+(G13*2))+(H13*2))-(I13*1))+(J13*7))+(K13*1))+(L13*2))+(M13*10)) / 27))</f>
        <v>-1</v>
      </c>
      <c r="V13" s="13" t="n">
        <f aca="false">ROUND(((((((((((((C13*2)+(D13*4))+(E13*9))+(F13*3))-(G13*3))+(H13*10))-(I13*3))+(J13*3))+(K13*8))+(L13*5))+(M13*0)) / 38))</f>
        <v>0</v>
      </c>
      <c r="W13" s="14" t="n">
        <f aca="false">SUM(P13:V13)</f>
        <v>0</v>
      </c>
      <c r="Y13" s="11" t="n">
        <f aca="false">C13+D13</f>
        <v>7</v>
      </c>
      <c r="Z13" s="11" t="n">
        <f aca="false">E13+G13+I13+M13</f>
        <v>1</v>
      </c>
      <c r="AA13" s="11" t="n">
        <f aca="false">F13+J13+K13+L13</f>
        <v>-3</v>
      </c>
      <c r="AB13" s="11" t="n">
        <f aca="false">H13</f>
        <v>1</v>
      </c>
      <c r="AC13" s="11" t="n">
        <f aca="false">ABS(Y13)+ABS(Z13)+ABS(AA13)+ABS(AB13)</f>
        <v>12</v>
      </c>
      <c r="AD13" s="11" t="n">
        <f aca="false">ROUND(Y13/AC13, 2)</f>
        <v>0.58</v>
      </c>
      <c r="AE13" s="11" t="n">
        <f aca="false">ROUND(Z13/AC13, 2)</f>
        <v>0.08</v>
      </c>
      <c r="AF13" s="11" t="n">
        <f aca="false">ROUND(AA13/AC13, 2)</f>
        <v>-0.25</v>
      </c>
      <c r="AG13" s="11" t="n">
        <f aca="false">ROUND(AB13/AC13, 2)</f>
        <v>0.08</v>
      </c>
      <c r="AH13" s="11" t="n">
        <f aca="false">ABS(AD13)+ABS(AE13)+ABS(AF13)+ABS(AG13)</f>
        <v>0.99</v>
      </c>
    </row>
    <row collapsed="false" customFormat="false" customHeight="false" hidden="false" ht="12.1" outlineLevel="0" r="14">
      <c r="B14" s="1" t="s">
        <v>20</v>
      </c>
      <c r="C14" s="1" t="n">
        <v>10</v>
      </c>
      <c r="D14" s="1" t="n">
        <v>2</v>
      </c>
      <c r="E14" s="1" t="n">
        <v>-2</v>
      </c>
      <c r="F14" s="1" t="n">
        <v>-5</v>
      </c>
      <c r="G14" s="1" t="n">
        <v>0</v>
      </c>
      <c r="H14" s="1" t="n">
        <v>1</v>
      </c>
      <c r="I14" s="1" t="n">
        <v>0</v>
      </c>
      <c r="J14" s="1" t="n">
        <v>-3</v>
      </c>
      <c r="K14" s="1" t="n">
        <v>2</v>
      </c>
      <c r="L14" s="1" t="n">
        <v>-3</v>
      </c>
      <c r="M14" s="1" t="n">
        <v>-5</v>
      </c>
      <c r="N14" s="11" t="n">
        <f aca="false">SUM(C14:M14)</f>
        <v>-3</v>
      </c>
      <c r="O14" s="1"/>
      <c r="P14" s="12" t="n">
        <f aca="false">ROUND(((((((((((((C14*5)+(D14*10))+(E14*2))+(F14*4))-(G14*7))+(H14*4))-(I14*4))+(J14*3))+(K14*10))+(L14*5))+(M14*0)) / 32))</f>
        <v>1</v>
      </c>
      <c r="Q14" s="13" t="n">
        <f aca="false">ROUND(((((((((((((C14*8)+(D14*10))+(E14*2))-(F14*4))-(G14*5))+(H14*2))-(I14*3))+(J14*5))+(K14*5))+(L14*2))+(M14*2)) / 24))</f>
        <v>4</v>
      </c>
      <c r="R14" s="13" t="n">
        <f aca="false">ROUND(((((((((((((C14*0)+(D14*3))+(E14*10))-(F14*3))+(G14*2))+(H14*4))+(I14*5))-(J14*3))-(K14*4))-(L14*2))+(M14*2)) / 14))</f>
        <v>0</v>
      </c>
      <c r="S14" s="13" t="n">
        <f aca="false">ROUND(((((((((((((-C14*3)-(D14*5))+(E14*3))+(F14*1))+(G14*4))+(H14*2))+(I14*10))-(J14*3))+(K14*6))+(L14*8))+(M14*0)) / 23))</f>
        <v>-2</v>
      </c>
      <c r="T14" s="13" t="n">
        <f aca="false">ROUND(((((((((((((C14*5)+(D14*5))-(E14*3))+(F14*7))-(G14*2))+(H14*7))-(I14*3))+(J14*5))+(K14*8))+(L14*8))+(M14*1)) / 38))</f>
        <v>0</v>
      </c>
      <c r="U14" s="13" t="n">
        <f aca="false">ROUND(((((((((((((-C14*4)-(D14*2))+(E14*5))+(F14*5))+(G14*2))+(H14*2))-(I14*1))+(J14*7))+(K14*1))+(L14*2))+(M14*10)) / 27))</f>
        <v>-6</v>
      </c>
      <c r="V14" s="13" t="n">
        <f aca="false">ROUND(((((((((((((C14*2)+(D14*4))+(E14*9))+(F14*3))-(G14*3))+(H14*10))-(I14*3))+(J14*3))+(K14*8))+(L14*5))+(M14*0)) / 38))</f>
        <v>0</v>
      </c>
      <c r="W14" s="14" t="n">
        <f aca="false">SUM(P14:V14)</f>
        <v>-3</v>
      </c>
      <c r="Y14" s="11" t="n">
        <f aca="false">C14+D14</f>
        <v>12</v>
      </c>
      <c r="Z14" s="11" t="n">
        <f aca="false">E14+G14+I14+M14</f>
        <v>-7</v>
      </c>
      <c r="AA14" s="11" t="n">
        <f aca="false">F14+J14+K14+L14</f>
        <v>-9</v>
      </c>
      <c r="AB14" s="11" t="n">
        <f aca="false">H14</f>
        <v>1</v>
      </c>
      <c r="AC14" s="11" t="n">
        <f aca="false">ABS(Y14)+ABS(Z14)+ABS(AA14)+ABS(AB14)</f>
        <v>29</v>
      </c>
      <c r="AD14" s="11" t="n">
        <f aca="false">ROUND(Y14/AC14, 2)</f>
        <v>0.41</v>
      </c>
      <c r="AE14" s="11" t="n">
        <f aca="false">ROUND(Z14/AC14, 2)</f>
        <v>-0.24</v>
      </c>
      <c r="AF14" s="11" t="n">
        <f aca="false">ROUND(AA14/AC14, 2)</f>
        <v>-0.31</v>
      </c>
      <c r="AG14" s="11" t="n">
        <f aca="false">ROUND(AB14/AC14, 2)</f>
        <v>0.03</v>
      </c>
      <c r="AH14" s="11" t="n">
        <f aca="false">ABS(AD14)+ABS(AE14)+ABS(AF14)+ABS(AG14)</f>
        <v>0.99</v>
      </c>
    </row>
    <row collapsed="false" customFormat="false" customHeight="false" hidden="false" ht="12.1" outlineLevel="0" r="15">
      <c r="B15" s="1" t="s">
        <v>21</v>
      </c>
      <c r="C15" s="1" t="n">
        <v>-1</v>
      </c>
      <c r="D15" s="1" t="n">
        <v>3</v>
      </c>
      <c r="E15" s="1" t="n">
        <v>2</v>
      </c>
      <c r="F15" s="1" t="n">
        <v>-7</v>
      </c>
      <c r="G15" s="1" t="n">
        <v>10</v>
      </c>
      <c r="H15" s="1" t="n">
        <v>1</v>
      </c>
      <c r="I15" s="1" t="n">
        <v>3</v>
      </c>
      <c r="J15" s="1" t="n">
        <v>-10</v>
      </c>
      <c r="K15" s="1" t="n">
        <v>-4</v>
      </c>
      <c r="L15" s="1" t="n">
        <v>3</v>
      </c>
      <c r="M15" s="1" t="n">
        <v>3</v>
      </c>
      <c r="N15" s="11" t="n">
        <f aca="false">SUM(C15:M15)</f>
        <v>3</v>
      </c>
      <c r="O15" s="1"/>
      <c r="P15" s="12" t="n">
        <f aca="false">ROUND(((((((((((((C15*5)+(D15*10))+(E15*2))+(F15*4))-(G15*7))+(H15*4))-(I15*4))+(J15*3))+(K15*10))+(L15*5))+(M15*0)) / 32))</f>
        <v>-4</v>
      </c>
      <c r="Q15" s="13" t="n">
        <f aca="false">ROUND(((((((((((((C15*8)+(D15*10))+(E15*2))-(F15*4))-(G15*5))+(H15*2))-(I15*3))+(J15*5))+(K15*5))+(L15*2))+(M15*2)) / 24))</f>
        <v>-3</v>
      </c>
      <c r="R15" s="13" t="n">
        <f aca="false">ROUND(((((((((((((C15*0)+(D15*3))+(E15*10))-(F15*3))+(G15*2))+(H15*4))+(I15*5))-(J15*3))-(K15*4))-(L15*2))+(M15*2)) / 14))</f>
        <v>10</v>
      </c>
      <c r="S15" s="13" t="n">
        <f aca="false">ROUND(((((((((((((-C15*3)-(D15*5))+(E15*3))+(F15*1))+(G15*4))+(H15*2))+(I15*10))-(J15*3))+(K15*6))+(L15*8))+(M15*0)) / 23))</f>
        <v>4</v>
      </c>
      <c r="T15" s="13" t="n">
        <f aca="false">ROUND(((((((((((((C15*5)+(D15*5))-(E15*3))+(F15*7))-(G15*2))+(H15*7))-(I15*3))+(J15*5))+(K15*8))+(L15*8))+(M15*1)) / 38))</f>
        <v>-3</v>
      </c>
      <c r="U15" s="13" t="n">
        <f aca="false">ROUND(((((((((((((-C15*4)-(D15*2))+(E15*5))+(F15*5))+(G15*2))+(H15*2))-(I15*1))+(J15*7))+(K15*1))+(L15*2))+(M15*10)) / 27))</f>
        <v>-2</v>
      </c>
      <c r="V15" s="13" t="n">
        <f aca="false">ROUND(((((((((((((C15*2)+(D15*4))+(E15*9))+(F15*3))-(G15*3))+(H15*10))-(I15*3))+(J15*3))+(K15*8))+(L15*5))+(M15*0)) / 38))</f>
        <v>-2</v>
      </c>
      <c r="W15" s="14" t="n">
        <f aca="false">SUM(P15:V15)</f>
        <v>0</v>
      </c>
      <c r="Y15" s="11" t="n">
        <f aca="false">C15+D15</f>
        <v>2</v>
      </c>
      <c r="Z15" s="11" t="n">
        <f aca="false">E15+G15+I15+M15</f>
        <v>18</v>
      </c>
      <c r="AA15" s="11" t="n">
        <f aca="false">F15+J15+K15+L15</f>
        <v>-18</v>
      </c>
      <c r="AB15" s="11" t="n">
        <f aca="false">H15</f>
        <v>1</v>
      </c>
      <c r="AC15" s="11" t="n">
        <f aca="false">ABS(Y15)+ABS(Z15)+ABS(AA15)+ABS(AB15)</f>
        <v>39</v>
      </c>
      <c r="AD15" s="11" t="n">
        <f aca="false">ROUND(Y15/AC15, 2)</f>
        <v>0.05</v>
      </c>
      <c r="AE15" s="11" t="n">
        <f aca="false">ROUND(Z15/AC15, 2)</f>
        <v>0.46</v>
      </c>
      <c r="AF15" s="11" t="n">
        <f aca="false">ROUND(AA15/AC15, 2)</f>
        <v>-0.46</v>
      </c>
      <c r="AG15" s="11" t="n">
        <f aca="false">ROUND(AB15/AC15, 2)</f>
        <v>0.03</v>
      </c>
      <c r="AH15" s="11" t="n">
        <f aca="false">ABS(AD15)+ABS(AE15)+ABS(AF15)+ABS(AG15)</f>
        <v>1</v>
      </c>
    </row>
    <row collapsed="false" customFormat="false" customHeight="false" hidden="false" ht="12.1" outlineLevel="0" r="16">
      <c r="B16" s="1" t="s">
        <v>22</v>
      </c>
      <c r="C16" s="1" t="n">
        <v>-5</v>
      </c>
      <c r="D16" s="1" t="n">
        <v>-3</v>
      </c>
      <c r="E16" s="1" t="n">
        <v>2</v>
      </c>
      <c r="F16" s="1" t="n">
        <v>-3</v>
      </c>
      <c r="G16" s="1" t="n">
        <v>-2</v>
      </c>
      <c r="H16" s="1" t="n">
        <v>-3</v>
      </c>
      <c r="I16" s="1" t="n">
        <v>0</v>
      </c>
      <c r="J16" s="1" t="n">
        <v>7</v>
      </c>
      <c r="K16" s="1" t="n">
        <v>2</v>
      </c>
      <c r="L16" s="1" t="n">
        <v>7</v>
      </c>
      <c r="M16" s="1" t="n">
        <v>10</v>
      </c>
      <c r="N16" s="11" t="n">
        <f aca="false">SUM(C16:M16)</f>
        <v>12</v>
      </c>
      <c r="O16" s="1"/>
      <c r="P16" s="12" t="n">
        <f aca="false">ROUND(((((((((((((C16*5)+(D16*10))+(E16*2))+(F16*4))-(G16*7))+(H16*4))-(I16*4))+(J16*3))+(K16*10))+(L16*5))+(M16*0)) / 32))</f>
        <v>0</v>
      </c>
      <c r="Q16" s="13" t="n">
        <f aca="false">ROUND(((((((((((((C16*8)+(D16*10))+(E16*2))-(F16*4))-(G16*5))+(H16*2))-(I16*3))+(J16*5))+(K16*5))+(L16*2))+(M16*2)) / 24))</f>
        <v>1</v>
      </c>
      <c r="R16" s="13" t="n">
        <f aca="false">ROUND(((((((((((((C16*0)+(D16*3))+(E16*10))-(F16*3))+(G16*2))+(H16*4))+(I16*5))-(J16*3))-(K16*4))-(L16*2))+(M16*2)) / 14))</f>
        <v>-1</v>
      </c>
      <c r="S16" s="13" t="n">
        <f aca="false">ROUND(((((((((((((-C16*3)-(D16*5))+(E16*3))+(F16*1))+(G16*4))+(H16*2))+(I16*10))-(J16*3))+(K16*6))+(L16*8))+(M16*0)) / 23))</f>
        <v>3</v>
      </c>
      <c r="T16" s="13" t="n">
        <f aca="false">ROUND(((((((((((((C16*5)+(D16*5))-(E16*3))+(F16*7))-(G16*2))+(H16*7))-(I16*3))+(J16*5))+(K16*8))+(L16*8))+(M16*1)) / 38))</f>
        <v>1</v>
      </c>
      <c r="U16" s="13" t="n">
        <f aca="false">ROUND(((((((((((((-C16*4)-(D16*2))+(E16*5))+(F16*5))+(G16*2))+(H16*2))-(I16*1))+(J16*7))+(K16*1))+(L16*2))+(M16*10)) / 27))</f>
        <v>7</v>
      </c>
      <c r="V16" s="13" t="n">
        <f aca="false">ROUND(((((((((((((C16*2)+(D16*4))+(E16*9))+(F16*3))-(G16*3))+(H16*10))-(I16*3))+(J16*3))+(K16*8))+(L16*5))+(M16*0)) / 38))</f>
        <v>1</v>
      </c>
      <c r="W16" s="14" t="n">
        <f aca="false">SUM(P16:V16)</f>
        <v>12</v>
      </c>
      <c r="Y16" s="11" t="n">
        <f aca="false">C16+D16</f>
        <v>-8</v>
      </c>
      <c r="Z16" s="11" t="n">
        <f aca="false">E16+G16+I16+M16</f>
        <v>10</v>
      </c>
      <c r="AA16" s="11" t="n">
        <f aca="false">F16+J16+K16+L16</f>
        <v>13</v>
      </c>
      <c r="AB16" s="11" t="n">
        <f aca="false">H16</f>
        <v>-3</v>
      </c>
      <c r="AC16" s="11" t="n">
        <f aca="false">ABS(Y16)+ABS(Z16)+ABS(AA16)+ABS(AB16)</f>
        <v>34</v>
      </c>
      <c r="AD16" s="11" t="n">
        <f aca="false">ROUND(Y16/AC16, 2)</f>
        <v>-0.24</v>
      </c>
      <c r="AE16" s="11" t="n">
        <f aca="false">ROUND(Z16/AC16, 2)</f>
        <v>0.29</v>
      </c>
      <c r="AF16" s="11" t="n">
        <f aca="false">ROUND(AA16/AC16, 2)</f>
        <v>0.38</v>
      </c>
      <c r="AG16" s="11" t="n">
        <f aca="false">ROUND(AB16/AC16, 2)</f>
        <v>-0.09</v>
      </c>
      <c r="AH16" s="11" t="n">
        <f aca="false">ABS(AD16)+ABS(AE16)+ABS(AF16)+ABS(AG16)</f>
        <v>1</v>
      </c>
    </row>
    <row collapsed="false" customFormat="false" customHeight="false" hidden="false" ht="12.1" outlineLevel="0" r="17">
      <c r="B17" s="1" t="s">
        <v>23</v>
      </c>
      <c r="C17" s="1" t="n">
        <v>-3</v>
      </c>
      <c r="D17" s="1" t="n">
        <v>10</v>
      </c>
      <c r="E17" s="1" t="n">
        <v>1</v>
      </c>
      <c r="F17" s="1" t="n">
        <v>2</v>
      </c>
      <c r="G17" s="1" t="n">
        <v>-5</v>
      </c>
      <c r="H17" s="1" t="n">
        <v>2</v>
      </c>
      <c r="I17" s="1" t="n">
        <v>0</v>
      </c>
      <c r="J17" s="1" t="n">
        <v>7</v>
      </c>
      <c r="K17" s="1" t="n">
        <v>4</v>
      </c>
      <c r="L17" s="1" t="n">
        <v>0</v>
      </c>
      <c r="M17" s="1" t="n">
        <v>2</v>
      </c>
      <c r="N17" s="11" t="n">
        <f aca="false">SUM(C17:M17)</f>
        <v>20</v>
      </c>
      <c r="O17" s="1"/>
      <c r="P17" s="12" t="n">
        <f aca="false">ROUND(((((((((((((C17*5)+(D17*10))+(E17*2))+(F17*4))-(G17*7))+(H17*4))-(I17*4))+(J17*3))+(K17*10))+(L17*5))+(M17*0)) / 32))</f>
        <v>6</v>
      </c>
      <c r="Q17" s="13" t="n">
        <f aca="false">ROUND(((((((((((((C17*8)+(D17*10))+(E17*2))-(F17*4))-(G17*5))+(H17*2))-(I17*3))+(J17*5))+(K17*5))+(L17*2))+(M17*2)) / 24))</f>
        <v>7</v>
      </c>
      <c r="R17" s="13" t="n">
        <f aca="false">ROUND(((((((((((((C17*0)+(D17*3))+(E17*10))-(F17*3))+(G17*2))+(H17*4))+(I17*5))-(J17*3))-(K17*4))-(L17*2))+(M17*2)) / 14))</f>
        <v>0</v>
      </c>
      <c r="S17" s="13" t="n">
        <f aca="false">ROUND(((((((((((((-C17*3)-(D17*5))+(E17*3))+(F17*1))+(G17*4))+(H17*2))+(I17*10))-(J17*3))+(K17*6))+(L17*8))+(M17*0)) / 23))</f>
        <v>-2</v>
      </c>
      <c r="T17" s="13" t="n">
        <f aca="false">ROUND(((((((((((((C17*5)+(D17*5))-(E17*3))+(F17*7))-(G17*2))+(H17*7))-(I17*3))+(J17*5))+(K17*8))+(L17*8))+(M17*1)) / 38))</f>
        <v>4</v>
      </c>
      <c r="U17" s="13" t="n">
        <f aca="false">ROUND(((((((((((((-C17*4)-(D17*2))+(E17*5))+(F17*5))+(G17*2))+(H17*2))-(I17*1))+(J17*7))+(K17*1))+(L17*2))+(M17*10)) / 27))</f>
        <v>3</v>
      </c>
      <c r="V17" s="13" t="n">
        <f aca="false">ROUND(((((((((((((C17*2)+(D17*4))+(E17*9))+(F17*3))-(G17*3))+(H17*10))-(I17*3))+(J17*3))+(K17*8))+(L17*5))+(M17*0)) / 38))</f>
        <v>4</v>
      </c>
      <c r="W17" s="14" t="n">
        <f aca="false">SUM(P17:V17)</f>
        <v>22</v>
      </c>
      <c r="Y17" s="11" t="n">
        <f aca="false">C17+D17</f>
        <v>7</v>
      </c>
      <c r="Z17" s="11" t="n">
        <f aca="false">E17+G17+I17+M17</f>
        <v>-2</v>
      </c>
      <c r="AA17" s="11" t="n">
        <f aca="false">F17+J17+K17+L17</f>
        <v>13</v>
      </c>
      <c r="AB17" s="11" t="n">
        <f aca="false">H17</f>
        <v>2</v>
      </c>
      <c r="AC17" s="11" t="n">
        <f aca="false">ABS(Y17)+ABS(Z17)+ABS(AA17)+ABS(AB17)</f>
        <v>24</v>
      </c>
      <c r="AD17" s="11" t="n">
        <f aca="false">ROUND(Y17/AC17, 2)</f>
        <v>0.29</v>
      </c>
      <c r="AE17" s="11" t="n">
        <f aca="false">ROUND(Z17/AC17, 2)</f>
        <v>-0.08</v>
      </c>
      <c r="AF17" s="11" t="n">
        <f aca="false">ROUND(AA17/AC17, 2)</f>
        <v>0.54</v>
      </c>
      <c r="AG17" s="11" t="n">
        <f aca="false">ROUND(AB17/AC17, 2)</f>
        <v>0.08</v>
      </c>
      <c r="AH17" s="11" t="n">
        <f aca="false">ABS(AD17)+ABS(AE17)+ABS(AF17)+ABS(AG17)</f>
        <v>0.99</v>
      </c>
    </row>
    <row collapsed="false" customFormat="false" customHeight="false" hidden="false" ht="12.1" outlineLevel="0" r="18">
      <c r="B18" s="1" t="s">
        <v>24</v>
      </c>
      <c r="C18" s="1" t="n">
        <v>0</v>
      </c>
      <c r="D18" s="1" t="n">
        <v>0</v>
      </c>
      <c r="E18" s="1" t="n">
        <v>7</v>
      </c>
      <c r="F18" s="1" t="n">
        <v>3</v>
      </c>
      <c r="G18" s="1" t="n">
        <v>1</v>
      </c>
      <c r="H18" s="1" t="n">
        <v>0</v>
      </c>
      <c r="I18" s="1" t="n">
        <v>8</v>
      </c>
      <c r="J18" s="1" t="n">
        <v>-2</v>
      </c>
      <c r="K18" s="1" t="n">
        <v>-2</v>
      </c>
      <c r="L18" s="1" t="n">
        <v>-7</v>
      </c>
      <c r="M18" s="1" t="n">
        <v>0</v>
      </c>
      <c r="N18" s="11" t="n">
        <f aca="false">SUM(C18:M18)</f>
        <v>8</v>
      </c>
      <c r="O18" s="1"/>
      <c r="P18" s="12" t="n">
        <f aca="false">ROUND(((((((((((((C18*5)+(D18*10))+(E18*2))+(F18*4))-(G18*7))+(H18*4))-(I18*4))+(J18*3))+(K18*10))+(L18*5))+(M18*0)) / 32))</f>
        <v>-2</v>
      </c>
      <c r="Q18" s="13" t="n">
        <f aca="false">ROUND(((((((((((((C18*8)+(D18*10))+(E18*2))-(F18*4))-(G18*5))+(H18*2))-(I18*3))+(J18*5))+(K18*5))+(L18*2))+(M18*2)) / 24))</f>
        <v>-3</v>
      </c>
      <c r="R18" s="13" t="n">
        <f aca="false">ROUND(((((((((((((C18*0)+(D18*3))+(E18*10))-(F18*3))+(G18*2))+(H18*4))+(I18*5))-(J18*3))-(K18*4))-(L18*2))+(M18*2)) / 14))</f>
        <v>9</v>
      </c>
      <c r="S18" s="13" t="n">
        <f aca="false">ROUND(((((((((((((-C18*3)-(D18*5))+(E18*3))+(F18*1))+(G18*4))+(H18*2))+(I18*10))-(J18*3))+(K18*6))+(L18*8))+(M18*0)) / 23))</f>
        <v>2</v>
      </c>
      <c r="T18" s="13" t="n">
        <f aca="false">ROUND(((((((((((((C18*5)+(D18*5))-(E18*3))+(F18*7))-(G18*2))+(H18*7))-(I18*3))+(J18*5))+(K18*8))+(L18*8))+(M18*1)) / 38))</f>
        <v>-3</v>
      </c>
      <c r="U18" s="13" t="n">
        <f aca="false">ROUND(((((((((((((-C18*4)-(D18*2))+(E18*5))+(F18*5))+(G18*2))+(H18*2))-(I18*1))+(J18*7))+(K18*1))+(L18*2))+(M18*10)) / 27))</f>
        <v>1</v>
      </c>
      <c r="V18" s="13" t="n">
        <f aca="false">ROUND(((((((((((((C18*2)+(D18*4))+(E18*9))+(F18*3))-(G18*3))+(H18*10))-(I18*3))+(J18*3))+(K18*8))+(L18*5))+(M18*0)) / 38))</f>
        <v>0</v>
      </c>
      <c r="W18" s="14" t="n">
        <f aca="false">SUM(P18:V18)</f>
        <v>4</v>
      </c>
      <c r="Y18" s="11" t="n">
        <f aca="false">C18+D18</f>
        <v>0</v>
      </c>
      <c r="Z18" s="11" t="n">
        <f aca="false">E18+G18+I18+M18</f>
        <v>16</v>
      </c>
      <c r="AA18" s="11" t="n">
        <f aca="false">F18+J18+K18+L18</f>
        <v>-8</v>
      </c>
      <c r="AB18" s="11" t="n">
        <f aca="false">H18</f>
        <v>0</v>
      </c>
      <c r="AC18" s="11" t="n">
        <f aca="false">ABS(Y18)+ABS(Z18)+ABS(AA18)+ABS(AB18)</f>
        <v>24</v>
      </c>
      <c r="AD18" s="11" t="n">
        <f aca="false">ROUND(Y18/AC18, 2)</f>
        <v>0</v>
      </c>
      <c r="AE18" s="11" t="n">
        <f aca="false">ROUND(Z18/AC18, 2)</f>
        <v>0.67</v>
      </c>
      <c r="AF18" s="11" t="n">
        <f aca="false">ROUND(AA18/AC18, 2)</f>
        <v>-0.33</v>
      </c>
      <c r="AG18" s="11" t="n">
        <f aca="false">ROUND(AB18/AC18, 2)</f>
        <v>0</v>
      </c>
      <c r="AH18" s="11" t="n">
        <f aca="false">ABS(AD18)+ABS(AE18)+ABS(AF18)+ABS(AG18)</f>
        <v>1</v>
      </c>
    </row>
    <row collapsed="false" customFormat="false" customHeight="false" hidden="false" ht="12.1" outlineLevel="0" r="19">
      <c r="B19" s="1" t="s">
        <v>25</v>
      </c>
      <c r="C19" s="1" t="n">
        <v>2</v>
      </c>
      <c r="D19" s="1" t="n">
        <v>4</v>
      </c>
      <c r="E19" s="1" t="n">
        <v>-2</v>
      </c>
      <c r="F19" s="1" t="n">
        <v>4</v>
      </c>
      <c r="G19" s="1" t="n">
        <v>-10</v>
      </c>
      <c r="H19" s="1" t="n">
        <v>1</v>
      </c>
      <c r="I19" s="1" t="n">
        <v>4</v>
      </c>
      <c r="J19" s="1" t="n">
        <v>10</v>
      </c>
      <c r="K19" s="1" t="n">
        <v>3</v>
      </c>
      <c r="L19" s="1" t="n">
        <v>-3</v>
      </c>
      <c r="M19" s="1" t="n">
        <v>2</v>
      </c>
      <c r="N19" s="11" t="n">
        <f aca="false">SUM(C19:M19)</f>
        <v>15</v>
      </c>
      <c r="O19" s="1"/>
      <c r="P19" s="12" t="n">
        <f aca="false">ROUND(((((((((((((C19*5)+(D19*10))+(E19*2))+(F19*4))-(G19*7))+(H19*4))-(I19*4))+(J19*3))+(K19*10))+(L19*5))+(M19*0)) / 32))</f>
        <v>5</v>
      </c>
      <c r="Q19" s="13" t="n">
        <f aca="false">ROUND(((((((((((((C19*8)+(D19*10))+(E19*2))-(F19*4))-(G19*5))+(H19*2))-(I19*3))+(J19*5))+(K19*5))+(L19*2))+(M19*2)) / 24))</f>
        <v>6</v>
      </c>
      <c r="R19" s="13" t="n">
        <f aca="false">ROUND(((((((((((((C19*0)+(D19*3))+(E19*10))-(F19*3))+(G19*2))+(H19*4))+(I19*5))-(J19*3))-(K19*4))-(L19*2))+(M19*2)) / 14))</f>
        <v>-3</v>
      </c>
      <c r="S19" s="13" t="n">
        <f aca="false">ROUND(((((((((((((-C19*3)-(D19*5))+(E19*3))+(F19*1))+(G19*4))+(H19*2))+(I19*10))-(J19*3))+(K19*6))+(L19*8))+(M19*0)) / 23))</f>
        <v>-3</v>
      </c>
      <c r="T19" s="13" t="n">
        <f aca="false">ROUND(((((((((((((C19*5)+(D19*5))-(E19*3))+(F19*7))-(G19*2))+(H19*7))-(I19*3))+(J19*5))+(K19*8))+(L19*8))+(M19*1)) / 38))</f>
        <v>3</v>
      </c>
      <c r="U19" s="13" t="n">
        <f aca="false">ROUND(((((((((((((-C19*4)-(D19*2))+(E19*5))+(F19*5))+(G19*2))+(H19*2))-(I19*1))+(J19*7))+(K19*1))+(L19*2))+(M19*10)) / 27))</f>
        <v>2</v>
      </c>
      <c r="V19" s="13" t="n">
        <f aca="false">ROUND(((((((((((((C19*2)+(D19*4))+(E19*9))+(F19*3))-(G19*3))+(H19*10))-(I19*3))+(J19*3))+(K19*8))+(L19*5))+(M19*0)) / 38))</f>
        <v>2</v>
      </c>
      <c r="W19" s="14" t="n">
        <f aca="false">SUM(P19:V19)</f>
        <v>12</v>
      </c>
      <c r="Y19" s="11" t="n">
        <f aca="false">C19+D19</f>
        <v>6</v>
      </c>
      <c r="Z19" s="11" t="n">
        <f aca="false">E19+G19+I19+M19</f>
        <v>-6</v>
      </c>
      <c r="AA19" s="11" t="n">
        <f aca="false">F19+J19+K19+L19</f>
        <v>14</v>
      </c>
      <c r="AB19" s="11" t="n">
        <f aca="false">H19</f>
        <v>1</v>
      </c>
      <c r="AC19" s="11" t="n">
        <f aca="false">ABS(Y19)+ABS(Z19)+ABS(AA19)+ABS(AB19)</f>
        <v>27</v>
      </c>
      <c r="AD19" s="11" t="n">
        <f aca="false">ROUND(Y19/AC19, 2)</f>
        <v>0.22</v>
      </c>
      <c r="AE19" s="11" t="n">
        <f aca="false">ROUND(Z19/AC19, 2)</f>
        <v>-0.22</v>
      </c>
      <c r="AF19" s="11" t="n">
        <f aca="false">ROUND(AA19/AC19, 2)</f>
        <v>0.52</v>
      </c>
      <c r="AG19" s="11" t="n">
        <f aca="false">ROUND(AB19/AC19, 2)</f>
        <v>0.04</v>
      </c>
      <c r="AH19" s="11" t="n">
        <f aca="false">ABS(AD19)+ABS(AE19)+ABS(AF19)+ABS(AG19)</f>
        <v>1</v>
      </c>
    </row>
    <row collapsed="false" customFormat="false" customHeight="false" hidden="false" ht="12.1" outlineLevel="0" r="20">
      <c r="B20" s="1" t="s">
        <v>26</v>
      </c>
      <c r="C20" s="1" t="n">
        <v>1</v>
      </c>
      <c r="D20" s="1" t="n">
        <v>2</v>
      </c>
      <c r="E20" s="1" t="n">
        <v>3</v>
      </c>
      <c r="F20" s="1" t="n">
        <v>-2</v>
      </c>
      <c r="G20" s="1" t="n">
        <v>4</v>
      </c>
      <c r="H20" s="1" t="n">
        <v>1</v>
      </c>
      <c r="I20" s="1" t="n">
        <v>10</v>
      </c>
      <c r="J20" s="1" t="n">
        <v>-3</v>
      </c>
      <c r="K20" s="1" t="n">
        <v>4</v>
      </c>
      <c r="L20" s="1" t="n">
        <v>7</v>
      </c>
      <c r="M20" s="1" t="n">
        <v>1</v>
      </c>
      <c r="N20" s="11" t="n">
        <f aca="false">SUM(C20:M20)</f>
        <v>28</v>
      </c>
      <c r="O20" s="1"/>
      <c r="P20" s="12" t="n">
        <f aca="false">ROUND(((((((((((((C20*5)+(D20*10))+(E20*2))+(F20*4))-(G20*7))+(H20*4))-(I20*4))+(J20*3))+(K20*10))+(L20*5))+(M20*0)) / 32))</f>
        <v>1</v>
      </c>
      <c r="Q20" s="13" t="n">
        <f aca="false">ROUND(((((((((((((C20*8)+(D20*10))+(E20*2))-(F20*4))-(G20*5))+(H20*2))-(I20*3))+(J20*5))+(K20*5))+(L20*2))+(M20*2)) / 24))</f>
        <v>1</v>
      </c>
      <c r="R20" s="13" t="n">
        <f aca="false">ROUND(((((((((((((C20*0)+(D20*3))+(E20*10))-(F20*3))+(G20*2))+(H20*4))+(I20*5))-(J20*3))-(K20*4))-(L20*2))+(M20*2)) / 14))</f>
        <v>6</v>
      </c>
      <c r="S20" s="13" t="n">
        <f aca="false">ROUND(((((((((((((-C20*3)-(D20*5))+(E20*3))+(F20*1))+(G20*4))+(H20*2))+(I20*10))-(J20*3))+(K20*6))+(L20*8))+(M20*0)) / 23))</f>
        <v>9</v>
      </c>
      <c r="T20" s="13" t="n">
        <f aca="false">ROUND(((((((((((((C20*5)+(D20*5))-(E20*3))+(F20*7))-(G20*2))+(H20*7))-(I20*3))+(J20*5))+(K20*8))+(L20*8))+(M20*1)) / 38))</f>
        <v>1</v>
      </c>
      <c r="U20" s="13" t="n">
        <f aca="false">ROUND(((((((((((((-C20*4)-(D20*2))+(E20*5))+(F20*5))+(G20*2))+(H20*2))-(I20*1))+(J20*7))+(K20*1))+(L20*2))+(M20*10)) / 27))</f>
        <v>0</v>
      </c>
      <c r="V20" s="13" t="n">
        <f aca="false">ROUND(((((((((((((C20*2)+(D20*4))+(E20*9))+(F20*3))-(G20*3))+(H20*10))-(I20*3))+(J20*3))+(K20*8))+(L20*5))+(M20*0)) / 38))</f>
        <v>2</v>
      </c>
      <c r="W20" s="14" t="n">
        <f aca="false">SUM(P20:V20)</f>
        <v>20</v>
      </c>
      <c r="Y20" s="11" t="n">
        <f aca="false">C20+D20</f>
        <v>3</v>
      </c>
      <c r="Z20" s="11" t="n">
        <f aca="false">E20+G20+I20+M20</f>
        <v>18</v>
      </c>
      <c r="AA20" s="11" t="n">
        <f aca="false">F20+J20+K20+L20</f>
        <v>6</v>
      </c>
      <c r="AB20" s="11" t="n">
        <f aca="false">H20</f>
        <v>1</v>
      </c>
      <c r="AC20" s="11" t="n">
        <f aca="false">ABS(Y20)+ABS(Z20)+ABS(AA20)+ABS(AB20)</f>
        <v>28</v>
      </c>
      <c r="AD20" s="11" t="n">
        <f aca="false">ROUND(Y20/AC20, 2)</f>
        <v>0.11</v>
      </c>
      <c r="AE20" s="11" t="n">
        <f aca="false">ROUND(Z20/AC20, 2)</f>
        <v>0.64</v>
      </c>
      <c r="AF20" s="11" t="n">
        <f aca="false">ROUND(AA20/AC20, 2)</f>
        <v>0.21</v>
      </c>
      <c r="AG20" s="11" t="n">
        <f aca="false">ROUND(AB20/AC20, 2)</f>
        <v>0.04</v>
      </c>
      <c r="AH20" s="11" t="n">
        <f aca="false">ABS(AD20)+ABS(AE20)+ABS(AF20)+ABS(AG20)</f>
        <v>1</v>
      </c>
    </row>
    <row collapsed="false" customFormat="false" customHeight="false" hidden="false" ht="12.1" outlineLevel="0" r="21">
      <c r="B21" s="1" t="s">
        <v>27</v>
      </c>
      <c r="C21" s="1" t="n">
        <v>-1</v>
      </c>
      <c r="D21" s="1" t="n">
        <v>-2</v>
      </c>
      <c r="E21" s="1" t="n">
        <v>-3</v>
      </c>
      <c r="F21" s="1" t="n">
        <v>-4</v>
      </c>
      <c r="G21" s="1" t="n">
        <v>1</v>
      </c>
      <c r="H21" s="1" t="n">
        <v>-3</v>
      </c>
      <c r="I21" s="1" t="n">
        <v>6</v>
      </c>
      <c r="J21" s="1" t="n">
        <v>-7</v>
      </c>
      <c r="K21" s="1" t="n">
        <v>-3</v>
      </c>
      <c r="L21" s="1" t="n">
        <v>4</v>
      </c>
      <c r="M21" s="1" t="n">
        <v>0</v>
      </c>
      <c r="N21" s="11" t="n">
        <f aca="false">SUM(C21:M21)</f>
        <v>-12</v>
      </c>
      <c r="O21" s="1"/>
      <c r="P21" s="12" t="n">
        <f aca="false">ROUND(((((((((((((C21*5)+(D21*10))+(E21*2))+(F21*4))-(G21*7))+(H21*4))-(I21*4))+(J21*3))+(K21*10))+(L21*5))+(M21*0)) / 32))</f>
        <v>-4</v>
      </c>
      <c r="Q21" s="13" t="n">
        <f aca="false">ROUND(((((((((((((C21*8)+(D21*10))+(E21*2))-(F21*4))-(G21*5))+(H21*2))-(I21*3))+(J21*5))+(K21*5))+(L21*2))+(M21*2)) / 24))</f>
        <v>-4</v>
      </c>
      <c r="R21" s="13" t="n">
        <f aca="false">ROUND(((((((((((((C21*0)+(D21*3))+(E21*10))-(F21*3))+(G21*2))+(H21*4))+(I21*5))-(J21*3))-(K21*4))-(L21*2))+(M21*2)) / 14))</f>
        <v>2</v>
      </c>
      <c r="S21" s="13" t="n">
        <f aca="false">ROUND(((((((((((((-C21*3)-(D21*5))+(E21*3))+(F21*1))+(G21*4))+(H21*2))+(I21*10))-(J21*3))+(K21*6))+(L21*8))+(M21*0)) / 23))</f>
        <v>4</v>
      </c>
      <c r="T21" s="13" t="n">
        <f aca="false">ROUND(((((((((((((C21*5)+(D21*5))-(E21*3))+(F21*7))-(G21*2))+(H21*7))-(I21*3))+(J21*5))+(K21*8))+(L21*8))+(M21*1)) / 38))</f>
        <v>-3</v>
      </c>
      <c r="U21" s="13" t="n">
        <f aca="false">ROUND(((((((((((((-C21*4)-(D21*2))+(E21*5))+(F21*5))+(G21*2))+(H21*2))-(I21*1))+(J21*7))+(K21*1))+(L21*2))+(M21*10)) / 27))</f>
        <v>-3</v>
      </c>
      <c r="V21" s="13" t="n">
        <f aca="false">ROUND(((((((((((((C21*2)+(D21*4))+(E21*9))+(F21*3))-(G21*3))+(H21*10))-(I21*3))+(J21*3))+(K21*8))+(L21*5))+(M21*0)) / 38))</f>
        <v>-3</v>
      </c>
      <c r="W21" s="14" t="n">
        <f aca="false">SUM(P21:V21)</f>
        <v>-11</v>
      </c>
      <c r="Y21" s="11" t="n">
        <f aca="false">C21+D21</f>
        <v>-3</v>
      </c>
      <c r="Z21" s="11" t="n">
        <f aca="false">E21+G21+I21+M21</f>
        <v>4</v>
      </c>
      <c r="AA21" s="11" t="n">
        <f aca="false">F21+J21+K21+L21</f>
        <v>-10</v>
      </c>
      <c r="AB21" s="11" t="n">
        <f aca="false">H21</f>
        <v>-3</v>
      </c>
      <c r="AC21" s="11" t="n">
        <f aca="false">ABS(Y21)+ABS(Z21)+ABS(AA21)+ABS(AB21)</f>
        <v>20</v>
      </c>
      <c r="AD21" s="11" t="n">
        <f aca="false">ROUND(Y21/AC21, 2)</f>
        <v>-0.15</v>
      </c>
      <c r="AE21" s="11" t="n">
        <f aca="false">ROUND(Z21/AC21, 2)</f>
        <v>0.2</v>
      </c>
      <c r="AF21" s="11" t="n">
        <f aca="false">ROUND(AA21/AC21, 2)</f>
        <v>-0.5</v>
      </c>
      <c r="AG21" s="11" t="n">
        <f aca="false">ROUND(AB21/AC21, 2)</f>
        <v>-0.15</v>
      </c>
      <c r="AH21" s="11" t="n">
        <f aca="false">ABS(AD21)+ABS(AE21)+ABS(AF21)+ABS(AG21)</f>
        <v>1</v>
      </c>
    </row>
    <row collapsed="false" customFormat="false" customHeight="false" hidden="false" ht="12.1" outlineLevel="0" r="22">
      <c r="B22" s="1" t="s">
        <v>28</v>
      </c>
      <c r="C22" s="1" t="n">
        <v>-7</v>
      </c>
      <c r="D22" s="1" t="n">
        <v>-4</v>
      </c>
      <c r="E22" s="1" t="n">
        <v>-5</v>
      </c>
      <c r="F22" s="1" t="n">
        <v>4</v>
      </c>
      <c r="G22" s="1" t="n">
        <v>-3</v>
      </c>
      <c r="H22" s="1" t="n">
        <v>2</v>
      </c>
      <c r="I22" s="1" t="n">
        <v>10</v>
      </c>
      <c r="J22" s="1" t="n">
        <v>-5</v>
      </c>
      <c r="K22" s="1" t="n">
        <v>6</v>
      </c>
      <c r="L22" s="1" t="n">
        <v>6</v>
      </c>
      <c r="M22" s="1" t="n">
        <v>-2</v>
      </c>
      <c r="N22" s="11" t="n">
        <f aca="false">SUM(C22:M22)</f>
        <v>2</v>
      </c>
      <c r="O22" s="1"/>
      <c r="P22" s="12" t="n">
        <f aca="false">ROUND(((((((((((((C22*5)+(D22*10))+(E22*2))+(F22*4))-(G22*7))+(H22*4))-(I22*4))+(J22*3))+(K22*10))+(L22*5))+(M22*0)) / 32))</f>
        <v>0</v>
      </c>
      <c r="Q22" s="13" t="n">
        <f aca="false">ROUND(((((((((((((C22*8)+(D22*10))+(E22*2))-(F22*4))-(G22*5))+(H22*2))-(I22*3))+(J22*5))+(K22*5))+(L22*2))+(M22*2)) / 24))</f>
        <v>-5</v>
      </c>
      <c r="R22" s="13" t="n">
        <f aca="false">ROUND(((((((((((((C22*0)+(D22*3))+(E22*10))-(F22*3))+(G22*2))+(H22*4))+(I22*5))-(J22*3))-(K22*4))-(L22*2))+(M22*2)) / 14))</f>
        <v>-3</v>
      </c>
      <c r="S22" s="13" t="n">
        <f aca="false">ROUND(((((((((((((-C22*3)-(D22*5))+(E22*3))+(F22*1))+(G22*4))+(H22*2))+(I22*10))-(J22*3))+(K22*6))+(L22*8))+(M22*0)) / 23))</f>
        <v>10</v>
      </c>
      <c r="T22" s="13" t="n">
        <f aca="false">ROUND(((((((((((((C22*5)+(D22*5))-(E22*3))+(F22*7))-(G22*2))+(H22*7))-(I22*3))+(J22*5))+(K22*8))+(L22*8))+(M22*1)) / 38))</f>
        <v>1</v>
      </c>
      <c r="U22" s="13" t="n">
        <f aca="false">ROUND(((((((((((((-C22*4)-(D22*2))+(E22*5))+(F22*5))+(G22*2))+(H22*2))-(I22*1))+(J22*7))+(K22*1))+(L22*2))+(M22*10)) / 27))</f>
        <v>-1</v>
      </c>
      <c r="V22" s="13" t="n">
        <f aca="false">ROUND(((((((((((((C22*2)+(D22*4))+(E22*9))+(F22*3))-(G22*3))+(H22*10))-(I22*3))+(J22*3))+(K22*8))+(L22*5))+(M22*0)) / 38))</f>
        <v>0</v>
      </c>
      <c r="W22" s="14" t="n">
        <f aca="false">SUM(P22:V22)</f>
        <v>2</v>
      </c>
      <c r="Y22" s="11" t="n">
        <f aca="false">C22+D22</f>
        <v>-11</v>
      </c>
      <c r="Z22" s="11" t="n">
        <f aca="false">E22+G22+I22+M22</f>
        <v>0</v>
      </c>
      <c r="AA22" s="11" t="n">
        <f aca="false">F22+J22+K22+L22</f>
        <v>11</v>
      </c>
      <c r="AB22" s="11" t="n">
        <f aca="false">H22</f>
        <v>2</v>
      </c>
      <c r="AC22" s="11" t="n">
        <f aca="false">ABS(Y22)+ABS(Z22)+ABS(AA22)+ABS(AB22)</f>
        <v>24</v>
      </c>
      <c r="AD22" s="11" t="n">
        <f aca="false">ROUND(Y22/AC22, 2)</f>
        <v>-0.46</v>
      </c>
      <c r="AE22" s="11" t="n">
        <f aca="false">ROUND(Z22/AC22, 2)</f>
        <v>0</v>
      </c>
      <c r="AF22" s="11" t="n">
        <f aca="false">ROUND(AA22/AC22, 2)</f>
        <v>0.46</v>
      </c>
      <c r="AG22" s="11" t="n">
        <f aca="false">ROUND(AB22/AC22, 2)</f>
        <v>0.08</v>
      </c>
      <c r="AH22" s="11" t="n">
        <f aca="false">ABS(AD22)+ABS(AE22)+ABS(AF22)+ABS(AG22)</f>
        <v>1</v>
      </c>
    </row>
    <row collapsed="false" customFormat="false" customHeight="false" hidden="false" ht="12.1" outlineLevel="0" r="23">
      <c r="B23" s="1" t="s">
        <v>29</v>
      </c>
      <c r="C23" s="1" t="n">
        <v>0</v>
      </c>
      <c r="D23" s="1" t="n">
        <v>0</v>
      </c>
      <c r="E23" s="1" t="n">
        <v>-3</v>
      </c>
      <c r="F23" s="1" t="n">
        <v>10</v>
      </c>
      <c r="G23" s="1" t="n">
        <v>-6</v>
      </c>
      <c r="H23" s="1" t="n">
        <v>3</v>
      </c>
      <c r="I23" s="1" t="n">
        <v>-2</v>
      </c>
      <c r="J23" s="1" t="n">
        <v>0</v>
      </c>
      <c r="K23" s="1" t="n">
        <v>3</v>
      </c>
      <c r="L23" s="1" t="n">
        <v>10</v>
      </c>
      <c r="M23" s="1" t="n">
        <v>-2</v>
      </c>
      <c r="N23" s="11" t="n">
        <f aca="false">SUM(C23:M23)</f>
        <v>13</v>
      </c>
      <c r="O23" s="1"/>
      <c r="P23" s="12" t="n">
        <f aca="false">ROUND(((((((((((((C23*5)+(D23*10))+(E23*2))+(F23*4))-(G23*7))+(H23*4))-(I23*4))+(J23*3))+(K23*10))+(L23*5))+(M23*0)) / 32))</f>
        <v>6</v>
      </c>
      <c r="Q23" s="13" t="n">
        <f aca="false">ROUND(((((((((((((C23*8)+(D23*10))+(E23*2))-(F23*4))-(G23*5))+(H23*2))-(I23*3))+(J23*5))+(K23*5))+(L23*2))+(M23*2)) / 24))</f>
        <v>1</v>
      </c>
      <c r="R23" s="13" t="n">
        <f aca="false">ROUND(((((((((((((C23*0)+(D23*3))+(E23*10))-(F23*3))+(G23*2))+(H23*4))+(I23*5))-(J23*3))-(K23*4))-(L23*2))+(M23*2)) / 14))</f>
        <v>-8</v>
      </c>
      <c r="S23" s="13" t="n">
        <f aca="false">ROUND(((((((((((((-C23*3)-(D23*5))+(E23*3))+(F23*1))+(G23*4))+(H23*2))+(I23*10))-(J23*3))+(K23*6))+(L23*8))+(M23*0)) / 23))</f>
        <v>3</v>
      </c>
      <c r="T23" s="13" t="n">
        <f aca="false">ROUND(((((((((((((C23*5)+(D23*5))-(E23*3))+(F23*7))-(G23*2))+(H23*7))-(I23*3))+(J23*5))+(K23*8))+(L23*8))+(M23*1)) / 38))</f>
        <v>6</v>
      </c>
      <c r="U23" s="13" t="n">
        <f aca="false">ROUND(((((((((((((-C23*4)-(D23*2))+(E23*5))+(F23*5))+(G23*2))+(H23*2))-(I23*1))+(J23*7))+(K23*1))+(L23*2))+(M23*10)) / 27))</f>
        <v>1</v>
      </c>
      <c r="V23" s="13" t="n">
        <f aca="false">ROUND(((((((((((((C23*2)+(D23*4))+(E23*9))+(F23*3))-(G23*3))+(H23*10))-(I23*3))+(J23*3))+(K23*8))+(L23*5))+(M23*0)) / 38))</f>
        <v>3</v>
      </c>
      <c r="W23" s="14" t="n">
        <f aca="false">SUM(P23:V23)</f>
        <v>12</v>
      </c>
      <c r="Y23" s="11" t="n">
        <f aca="false">C23+D23</f>
        <v>0</v>
      </c>
      <c r="Z23" s="11" t="n">
        <f aca="false">E23+G23+I23+M23</f>
        <v>-13</v>
      </c>
      <c r="AA23" s="11" t="n">
        <f aca="false">F23+J23+K23+L23</f>
        <v>23</v>
      </c>
      <c r="AB23" s="11" t="n">
        <f aca="false">H23</f>
        <v>3</v>
      </c>
      <c r="AC23" s="11" t="n">
        <f aca="false">ABS(Y23)+ABS(Z23)+ABS(AA23)+ABS(AB23)</f>
        <v>39</v>
      </c>
      <c r="AD23" s="11" t="n">
        <f aca="false">ROUND(Y23/AC23, 2)</f>
        <v>0</v>
      </c>
      <c r="AE23" s="11" t="n">
        <f aca="false">ROUND(Z23/AC23, 2)</f>
        <v>-0.33</v>
      </c>
      <c r="AF23" s="11" t="n">
        <f aca="false">ROUND(AA23/AC23, 2)</f>
        <v>0.59</v>
      </c>
      <c r="AG23" s="11" t="n">
        <f aca="false">ROUND(AB23/AC23, 2)</f>
        <v>0.08</v>
      </c>
      <c r="AH23" s="11" t="n">
        <f aca="false">ABS(AD23)+ABS(AE23)+ABS(AF23)+ABS(AG23)</f>
        <v>1</v>
      </c>
    </row>
    <row collapsed="false" customFormat="false" customHeight="false" hidden="false" ht="12.1" outlineLevel="0" r="24">
      <c r="B24" s="1" t="s">
        <v>30</v>
      </c>
      <c r="C24" s="1" t="n">
        <v>-2</v>
      </c>
      <c r="D24" s="1" t="n">
        <v>10</v>
      </c>
      <c r="E24" s="1" t="n">
        <v>-2</v>
      </c>
      <c r="F24" s="1" t="n">
        <v>4</v>
      </c>
      <c r="G24" s="1" t="n">
        <v>0</v>
      </c>
      <c r="H24" s="1" t="n">
        <v>7</v>
      </c>
      <c r="I24" s="1" t="n">
        <v>0</v>
      </c>
      <c r="J24" s="1" t="n">
        <v>0</v>
      </c>
      <c r="K24" s="1" t="n">
        <v>4</v>
      </c>
      <c r="L24" s="1" t="n">
        <v>0</v>
      </c>
      <c r="M24" s="1" t="n">
        <v>0</v>
      </c>
      <c r="N24" s="11" t="n">
        <f aca="false">SUM(C24:M24)</f>
        <v>21</v>
      </c>
      <c r="O24" s="1"/>
      <c r="P24" s="12" t="n">
        <f aca="false">ROUND(((((((((((((C24*5)+(D24*10))+(E24*2))+(F24*4))-(G24*7))+(H24*4))-(I24*4))+(J24*3))+(K24*10))+(L24*5))+(M24*0)) / 32))</f>
        <v>5</v>
      </c>
      <c r="Q24" s="13" t="n">
        <f aca="false">ROUND(((((((((((((C24*8)+(D24*10))+(E24*2))-(F24*4))-(G24*5))+(H24*2))-(I24*3))+(J24*5))+(K24*5))+(L24*2))+(M24*2)) / 24))</f>
        <v>4</v>
      </c>
      <c r="R24" s="13" t="n">
        <f aca="false">ROUND(((((((((((((C24*0)+(D24*3))+(E24*10))-(F24*3))+(G24*2))+(H24*4))+(I24*5))-(J24*3))-(K24*4))-(L24*2))+(M24*2)) / 14))</f>
        <v>1</v>
      </c>
      <c r="S24" s="13" t="n">
        <f aca="false">ROUND(((((((((((((-C24*3)-(D24*5))+(E24*3))+(F24*1))+(G24*4))+(H24*2))+(I24*10))-(J24*3))+(K24*6))+(L24*8))+(M24*0)) / 23))</f>
        <v>0</v>
      </c>
      <c r="T24" s="13" t="n">
        <f aca="false">ROUND(((((((((((((C24*5)+(D24*5))-(E24*3))+(F24*7))-(G24*2))+(H24*7))-(I24*3))+(J24*5))+(K24*8))+(L24*8))+(M24*1)) / 38))</f>
        <v>4</v>
      </c>
      <c r="U24" s="13" t="n">
        <f aca="false">ROUND(((((((((((((-C24*4)-(D24*2))+(E24*5))+(F24*5))+(G24*2))+(H24*2))-(I24*1))+(J24*7))+(K24*1))+(L24*2))+(M24*10)) / 27))</f>
        <v>1</v>
      </c>
      <c r="V24" s="13" t="n">
        <f aca="false">ROUND(((((((((((((C24*2)+(D24*4))+(E24*9))+(F24*3))-(G24*3))+(H24*10))-(I24*3))+(J24*3))+(K24*8))+(L24*5))+(M24*0)) / 38))</f>
        <v>3</v>
      </c>
      <c r="W24" s="14" t="n">
        <f aca="false">SUM(P24:V24)</f>
        <v>18</v>
      </c>
      <c r="Y24" s="11" t="n">
        <f aca="false">C24+D24</f>
        <v>8</v>
      </c>
      <c r="Z24" s="11" t="n">
        <f aca="false">E24+G24+I24+M24</f>
        <v>-2</v>
      </c>
      <c r="AA24" s="11" t="n">
        <f aca="false">F24+J24+K24+L24</f>
        <v>8</v>
      </c>
      <c r="AB24" s="11" t="n">
        <f aca="false">H24</f>
        <v>7</v>
      </c>
      <c r="AC24" s="11" t="n">
        <f aca="false">ABS(Y24)+ABS(Z24)+ABS(AA24)+ABS(AB24)</f>
        <v>25</v>
      </c>
      <c r="AD24" s="11" t="n">
        <f aca="false">ROUND(Y24/AC24, 2)</f>
        <v>0.32</v>
      </c>
      <c r="AE24" s="11" t="n">
        <f aca="false">ROUND(Z24/AC24, 2)</f>
        <v>-0.08</v>
      </c>
      <c r="AF24" s="11" t="n">
        <f aca="false">ROUND(AA24/AC24, 2)</f>
        <v>0.32</v>
      </c>
      <c r="AG24" s="11" t="n">
        <f aca="false">ROUND(AB24/AC24, 2)</f>
        <v>0.28</v>
      </c>
      <c r="AH24" s="11" t="n">
        <f aca="false">ABS(AD24)+ABS(AE24)+ABS(AF24)+ABS(AG24)</f>
        <v>1</v>
      </c>
    </row>
    <row collapsed="false" customFormat="false" customHeight="false" hidden="false" ht="12.1" outlineLevel="0" r="25">
      <c r="B25" s="1" t="s">
        <v>31</v>
      </c>
      <c r="C25" s="1" t="n">
        <v>10</v>
      </c>
      <c r="D25" s="1" t="n">
        <v>2</v>
      </c>
      <c r="E25" s="1" t="n">
        <v>1</v>
      </c>
      <c r="F25" s="1" t="n">
        <v>-3</v>
      </c>
      <c r="G25" s="1" t="n">
        <v>0</v>
      </c>
      <c r="H25" s="1" t="n">
        <v>7</v>
      </c>
      <c r="I25" s="1" t="n">
        <v>0</v>
      </c>
      <c r="J25" s="1" t="n">
        <v>-3</v>
      </c>
      <c r="K25" s="1" t="n">
        <v>2</v>
      </c>
      <c r="L25" s="1" t="n">
        <v>-3</v>
      </c>
      <c r="M25" s="1" t="n">
        <v>0</v>
      </c>
      <c r="N25" s="11" t="n">
        <f aca="false">SUM(C25:M25)</f>
        <v>13</v>
      </c>
      <c r="O25" s="1"/>
      <c r="P25" s="12" t="n">
        <f aca="false">ROUND(((((((((((((C25*5)+(D25*10))+(E25*2))+(F25*4))-(G25*7))+(H25*4))-(I25*4))+(J25*3))+(K25*10))+(L25*5))+(M25*0)) / 32))</f>
        <v>3</v>
      </c>
      <c r="Q25" s="13" t="n">
        <f aca="false">ROUND(((((((((((((C25*8)+(D25*10))+(E25*2))-(F25*4))-(G25*5))+(H25*2))-(I25*3))+(J25*5))+(K25*5))+(L25*2))+(M25*2)) / 24))</f>
        <v>5</v>
      </c>
      <c r="R25" s="13" t="n">
        <f aca="false">ROUND(((((((((((((C25*0)+(D25*3))+(E25*10))-(F25*3))+(G25*2))+(H25*4))+(I25*5))-(J25*3))-(K25*4))-(L25*2))+(M25*2)) / 14))</f>
        <v>4</v>
      </c>
      <c r="S25" s="13" t="n">
        <f aca="false">ROUND(((((((((((((-C25*3)-(D25*5))+(E25*3))+(F25*1))+(G25*4))+(H25*2))+(I25*10))-(J25*3))+(K25*6))+(L25*8))+(M25*0)) / 23))</f>
        <v>-1</v>
      </c>
      <c r="T25" s="13" t="n">
        <f aca="false">ROUND(((((((((((((C25*5)+(D25*5))-(E25*3))+(F25*7))-(G25*2))+(H25*7))-(I25*3))+(J25*5))+(K25*8))+(L25*8))+(M25*1)) / 38))</f>
        <v>2</v>
      </c>
      <c r="U25" s="13" t="n">
        <f aca="false">ROUND(((((((((((((-C25*4)-(D25*2))+(E25*5))+(F25*5))+(G25*2))+(H25*2))-(I25*1))+(J25*7))+(K25*1))+(L25*2))+(M25*10)) / 27))</f>
        <v>-2</v>
      </c>
      <c r="V25" s="13" t="n">
        <f aca="false">ROUND(((((((((((((C25*2)+(D25*4))+(E25*9))+(F25*3))-(G25*3))+(H25*10))-(I25*3))+(J25*3))+(K25*8))+(L25*5))+(M25*0)) / 38))</f>
        <v>2</v>
      </c>
      <c r="W25" s="14" t="n">
        <f aca="false">SUM(P25:V25)</f>
        <v>13</v>
      </c>
      <c r="Y25" s="11" t="n">
        <f aca="false">C25+D25</f>
        <v>12</v>
      </c>
      <c r="Z25" s="11" t="n">
        <f aca="false">E25+G25+I25+M25</f>
        <v>1</v>
      </c>
      <c r="AA25" s="11" t="n">
        <f aca="false">F25+J25+K25+L25</f>
        <v>-7</v>
      </c>
      <c r="AB25" s="11" t="n">
        <f aca="false">H25</f>
        <v>7</v>
      </c>
      <c r="AC25" s="11" t="n">
        <f aca="false">ABS(Y25)+ABS(Z25)+ABS(AA25)+ABS(AB25)</f>
        <v>27</v>
      </c>
      <c r="AD25" s="11" t="n">
        <f aca="false">ROUND(Y25/AC25, 2)</f>
        <v>0.44</v>
      </c>
      <c r="AE25" s="11" t="n">
        <f aca="false">ROUND(Z25/AC25, 2)</f>
        <v>0.04</v>
      </c>
      <c r="AF25" s="11" t="n">
        <f aca="false">ROUND(AA25/AC25, 2)</f>
        <v>-0.26</v>
      </c>
      <c r="AG25" s="11" t="n">
        <f aca="false">ROUND(AB25/AC25, 2)</f>
        <v>0.26</v>
      </c>
      <c r="AH25" s="11" t="n">
        <f aca="false">ABS(AD25)+ABS(AE25)+ABS(AF25)+ABS(AG25)</f>
        <v>1</v>
      </c>
    </row>
    <row collapsed="false" customFormat="false" customHeight="false" hidden="false" ht="12.75" outlineLevel="0" r="26">
      <c r="P26" s="1" t="n">
        <f aca="false">SUM(P4:P25)</f>
        <v>49</v>
      </c>
      <c r="Q26" s="1" t="n">
        <f aca="false">SUM(Q4:Q25)</f>
        <v>43</v>
      </c>
      <c r="R26" s="1" t="n">
        <f aca="false">SUM(R4:R25)</f>
        <v>11</v>
      </c>
      <c r="S26" s="1" t="n">
        <f aca="false">SUM(S4:S25)</f>
        <v>40</v>
      </c>
      <c r="T26" s="1" t="n">
        <f aca="false">SUM(T4:T25)</f>
        <v>38</v>
      </c>
      <c r="U26" s="1" t="n">
        <f aca="false">SUM(U4:U25)</f>
        <v>3</v>
      </c>
      <c r="V26" s="1" t="n">
        <f aca="false">SUM(V4:V25)</f>
        <v>34</v>
      </c>
    </row>
    <row collapsed="false" customFormat="false" customHeight="false" hidden="false" ht="12.75" outlineLevel="0" r="27">
      <c r="B27" s="1" t="n">
        <f aca="false">SUM(P26:V26)</f>
        <v>218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" t="n">
        <f aca="false">P26/167</f>
        <v>0.293413173652695</v>
      </c>
      <c r="Q27" s="10" t="n">
        <f aca="false">Q26/167</f>
        <v>0.25748502994012</v>
      </c>
      <c r="R27" s="10" t="n">
        <f aca="false">R26/167</f>
        <v>0.065868263473054</v>
      </c>
      <c r="S27" s="10" t="n">
        <f aca="false">S26/167</f>
        <v>0.239520958083832</v>
      </c>
      <c r="T27" s="10" t="n">
        <f aca="false">T26/167</f>
        <v>0.227544910179641</v>
      </c>
      <c r="U27" s="10" t="n">
        <f aca="false">U26/167</f>
        <v>0.017964071856287</v>
      </c>
      <c r="V27" s="10" t="n">
        <f aca="false">V26/167</f>
        <v>0.203592814371257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