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Профы" sheetId="1" state="visible" r:id="rId2"/>
    <sheet name="Города" sheetId="2" state="visible" r:id="rId3"/>
    <sheet name="Copy of Города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<sst xmlns="http://schemas.openxmlformats.org/spreadsheetml/2006/main" count="118" uniqueCount="60">
  <si>
    <t>nature</t>
  </si>
  <si>
    <t>spirit</t>
  </si>
  <si>
    <t>animal</t>
  </si>
  <si>
    <t>scince</t>
  </si>
  <si>
    <t>social</t>
  </si>
  <si>
    <t>HUM</t>
  </si>
  <si>
    <t>ELF</t>
  </si>
  <si>
    <t>ORC</t>
  </si>
  <si>
    <t>GOB</t>
  </si>
  <si>
    <t>DWA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</si>
  <si>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</si>
  <si>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</si>
  <si>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</si>
  <si>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</si>
  <si>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</si>
  <si>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</si>
  <si>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</si>
  <si>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</si>
  <si>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</si>
  <si>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</si>
  <si>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</si>
  <si>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</si>
  <si>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</si>
  <si>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</si>
  <si>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</si>
  <si>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</si>
  <si>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MAYOR</t>
  </si>
  <si>
    <t>BUREAUCRAT</t>
  </si>
  <si>
    <t>ARISTOCRAT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</si>
  <si>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</si>
  <si>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</si>
  <si>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</si>
  <si>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</si>
  <si>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</si>
  <si>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</si>
  <si>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</si>
  <si>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</si>
  <si>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</si>
  <si>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</si>
  <si>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</si>
  <si>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параметры профессий</t>
  </si>
  <si>
    <t>влияние на типы городов (делим на сумму модулей коофициентов!)</t>
  </si>
  <si>
    <t>влияние на параметры городов</t>
  </si>
  <si>
    <t>делим на 10, т.к. Максимальное значение – 10 (т.е. Нормируем)</t>
  </si>
  <si>
    <t>ресурс</t>
  </si>
  <si>
    <t>изделие</t>
  </si>
  <si>
    <t>порядок</t>
  </si>
  <si>
    <t>развлечение</t>
  </si>
  <si>
    <t>религия</t>
  </si>
  <si>
    <t>транспорт</t>
  </si>
  <si>
    <t>власть</t>
  </si>
  <si>
    <t>наука</t>
  </si>
  <si>
    <t>экономика</t>
  </si>
  <si>
    <t>социальность</t>
  </si>
  <si>
    <t>здоровье</t>
  </si>
  <si>
    <t>OUTLAWS</t>
  </si>
  <si>
    <t>PRODUCTION</t>
  </si>
  <si>
    <t>SAFETY</t>
  </si>
  <si>
    <t>FREEDOM</t>
  </si>
  <si>
    <t>SUM</t>
  </si>
</sst>
</file>

<file path=xl/styles.xml><?xml version="1.0" encoding="utf-8"?>
<styleSheet xmlns="http://schemas.openxmlformats.org/spreadsheetml/2006/main">
  <numFmts count="5">
    <numFmt formatCode="GENERAL" numFmtId="164"/>
    <numFmt formatCode="0.0" numFmtId="165"/>
    <numFmt formatCode="0;\-0" numFmtId="166"/>
    <numFmt formatCode="#,##0.00" numFmtId="167"/>
    <numFmt formatCode="#,##0" numFmtId="168"/>
  </numFmts>
  <fonts count="4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2" activeCellId="0" pane="topLeft" sqref="J12"/>
    </sheetView>
  </sheetViews>
  <sheetFormatPr defaultRowHeight="13.5"/>
  <cols>
    <col collapsed="false" hidden="false" max="1" min="1" style="0" width="10.8622448979592"/>
    <col collapsed="false" hidden="false" max="2" min="2" style="0" width="12.1377551020408"/>
    <col collapsed="false" hidden="false" max="3" min="3" style="0" width="6.29081632653061"/>
    <col collapsed="false" hidden="false" max="4" min="4" style="0" width="5.57142857142857"/>
    <col collapsed="false" hidden="false" max="5" min="5" style="0" width="6.4234693877551"/>
    <col collapsed="false" hidden="false" max="6" min="6" style="0" width="6.29081632653061"/>
    <col collapsed="false" hidden="false" max="7" min="7" style="0" width="5.57142857142857"/>
    <col collapsed="false" hidden="false" max="1025" min="8" style="0" width="12.5714285714286"/>
  </cols>
  <sheetData>
    <row collapsed="false" customFormat="false" customHeight="true" hidden="false" ht="12.75" outlineLevel="0"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collapsed="false" customFormat="false" customHeight="true" hidden="false" ht="12.75" outlineLevel="0" r="3"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f aca="false">((((C3*0.4)+(D3*0.4))+(E3*0.4))+(F3*0.4))+(G3*1.4)</f>
        <v>3</v>
      </c>
      <c r="I3" s="1" t="n">
        <f aca="false">((((C3*0.6)+(D3*1.2))+(E3*0))+(F3*0.6))+(G3*0.6)</f>
        <v>3</v>
      </c>
      <c r="J3" s="3" t="n">
        <f aca="false">((((C3*0.6)+(D3*0))+(E3*1.2))+(F3*0.6))+(G3*0.6)</f>
        <v>3</v>
      </c>
      <c r="K3" s="3" t="n">
        <f aca="false">((((C3*0)+(D3*0.6))+(E3*0.6))+(F3*1.4))+(G3*0.4)</f>
        <v>3</v>
      </c>
      <c r="L3" s="3" t="n">
        <f aca="false">((((C3*1.4)+(D3*0.6))+(E3*0.6))+(F3*0))+(G3*0.4)</f>
        <v>3</v>
      </c>
    </row>
    <row collapsed="false" customFormat="false" customHeight="true" hidden="false" ht="12.75" outlineLevel="0" r="4">
      <c r="B4" s="1" t="s">
        <v>10</v>
      </c>
      <c r="C4" s="1" t="n">
        <v>0.8</v>
      </c>
      <c r="D4" s="1" t="n">
        <v>0</v>
      </c>
      <c r="E4" s="1" t="n">
        <v>0</v>
      </c>
      <c r="F4" s="1" t="n">
        <v>0.2</v>
      </c>
      <c r="G4" s="1" t="n">
        <v>0</v>
      </c>
      <c r="H4" s="4" t="n">
        <f aca="false">((((C4*0.4)+(D4*0.4))+(E4*0.4))+(F4*0.4))+(G4*1.1)</f>
        <v>0.4</v>
      </c>
      <c r="I4" s="4" t="n">
        <f aca="false">((((C4*0.6)+(D4*1.2))+(E4*0))+(F4*0.6))+(G4*0.3)</f>
        <v>0.6</v>
      </c>
      <c r="J4" s="5" t="n">
        <f aca="false">((((C4*0.6)+(D4*0))+(E4*1.2))+(F4*0.6))+(G4*0.7)</f>
        <v>0.6</v>
      </c>
      <c r="K4" s="5" t="n">
        <f aca="false">((((C4*0)+(D4*0.6))+(E4*0.6))+(F4*1.4))+(G4*0.4)</f>
        <v>0.28</v>
      </c>
      <c r="L4" s="6" t="n">
        <f aca="false">((((C4*1.4)+(D4*0.6))+(E4*0.6))+(F4*0))+(G4*0.4)</f>
        <v>1.12</v>
      </c>
    </row>
    <row collapsed="false" customFormat="false" customHeight="true" hidden="false" ht="12.75" outlineLevel="0" r="5">
      <c r="B5" s="1" t="s">
        <v>11</v>
      </c>
      <c r="C5" s="1" t="n">
        <v>0.3</v>
      </c>
      <c r="D5" s="1" t="n">
        <v>0</v>
      </c>
      <c r="E5" s="1" t="n">
        <v>0.7</v>
      </c>
      <c r="F5" s="1" t="n">
        <v>0</v>
      </c>
      <c r="G5" s="1" t="n">
        <v>0</v>
      </c>
      <c r="H5" s="4" t="n">
        <f aca="false">((((C5*0.4)+(D5*0.4))+(E5*0.4))+(F5*0.4))+(G5*1.1)</f>
        <v>0.4</v>
      </c>
      <c r="I5" s="4" t="n">
        <f aca="false">((((C5*0.6)+(D5*1.2))+(E5*0))+(F5*0.6))+(G5*0.3)</f>
        <v>0.18</v>
      </c>
      <c r="J5" s="6" t="n">
        <f aca="false">((((C5*0.6)+(D5*0))+(E5*1.2))+(F5*0.6))+(G5*0.7)</f>
        <v>1.02</v>
      </c>
      <c r="K5" s="5" t="n">
        <f aca="false">((((C5*0)+(D5*0.6))+(E5*0.6))+(F5*1.4))+(G5*0.4)</f>
        <v>0.42</v>
      </c>
      <c r="L5" s="5" t="n">
        <f aca="false">((((C5*1.4)+(D5*0.6))+(E5*0.6))+(F5*0))+(G5*0.4)</f>
        <v>0.84</v>
      </c>
    </row>
    <row collapsed="false" customFormat="false" customHeight="true" hidden="false" ht="12.75" outlineLevel="0" r="6">
      <c r="B6" s="1" t="s">
        <v>12</v>
      </c>
      <c r="C6" s="1" t="n">
        <v>0.7</v>
      </c>
      <c r="D6" s="1" t="n">
        <v>0</v>
      </c>
      <c r="E6" s="1" t="n">
        <v>0</v>
      </c>
      <c r="F6" s="1" t="n">
        <v>0.2</v>
      </c>
      <c r="G6" s="1" t="n">
        <v>0.1</v>
      </c>
      <c r="H6" s="4" t="n">
        <f aca="false">((((C6*0.4)+(D6*0.4))+(E6*0.4))+(F6*0.4))+(G6*1.1)</f>
        <v>0.47</v>
      </c>
      <c r="I6" s="4" t="n">
        <f aca="false">((((C6*0.6)+(D6*1.2))+(E6*0))+(F6*0.6))+(G6*0.3)</f>
        <v>0.57</v>
      </c>
      <c r="J6" s="5" t="n">
        <f aca="false">((((C6*0.6)+(D6*0))+(E6*1.2))+(F6*0.6))+(G6*0.7)</f>
        <v>0.61</v>
      </c>
      <c r="K6" s="6" t="n">
        <f aca="false">((((C6*0)+(D6*0.6))+(E6*0.6))+(F6*1.4))+(G6*0.4)</f>
        <v>0.32</v>
      </c>
      <c r="L6" s="5" t="n">
        <f aca="false">((((C6*1.4)+(D6*0.6))+(E6*0.6))+(F6*0))+(G6*0.4)</f>
        <v>1.02</v>
      </c>
    </row>
    <row collapsed="false" customFormat="false" customHeight="true" hidden="false" ht="12.75" outlineLevel="0" r="7">
      <c r="B7" s="1" t="s">
        <v>13</v>
      </c>
      <c r="C7" s="1" t="n">
        <v>0.8</v>
      </c>
      <c r="D7" s="1" t="n">
        <v>0</v>
      </c>
      <c r="E7" s="1" t="n">
        <v>0</v>
      </c>
      <c r="F7" s="1" t="n">
        <v>0.2</v>
      </c>
      <c r="G7" s="1" t="n">
        <v>0</v>
      </c>
      <c r="H7" s="4" t="n">
        <f aca="false">((((C7*0.4)+(D7*0.4))+(E7*0.4))+(F7*0.4))+(G7*1.1)</f>
        <v>0.4</v>
      </c>
      <c r="I7" s="4" t="n">
        <f aca="false">((((C7*0.6)+(D7*1.2))+(E7*0))+(F7*0.6))+(G7*0.3)</f>
        <v>0.6</v>
      </c>
      <c r="J7" s="5" t="n">
        <f aca="false">((((C7*0.6)+(D7*0))+(E7*1.2))+(F7*0.6))+(G7*0.7)</f>
        <v>0.6</v>
      </c>
      <c r="K7" s="5" t="n">
        <f aca="false">((((C7*0)+(D7*0.6))+(E7*0.6))+(F7*1.4))+(G7*0.4)</f>
        <v>0.28</v>
      </c>
      <c r="L7" s="6" t="n">
        <f aca="false">((((C7*1.4)+(D7*0.6))+(E7*0.6))+(F7*0))+(G7*0.4)</f>
        <v>1.12</v>
      </c>
    </row>
    <row collapsed="false" customFormat="false" customHeight="true" hidden="false" ht="12.75" outlineLevel="0" r="8">
      <c r="B8" s="1" t="s">
        <v>14</v>
      </c>
      <c r="C8" s="1" t="n">
        <v>0.2</v>
      </c>
      <c r="D8" s="1" t="n">
        <v>0</v>
      </c>
      <c r="E8" s="1" t="n">
        <v>0.8</v>
      </c>
      <c r="F8" s="1" t="n">
        <v>0</v>
      </c>
      <c r="G8" s="1" t="n">
        <v>0</v>
      </c>
      <c r="H8" s="4" t="n">
        <f aca="false">((((C8*0.4)+(D8*0.4))+(E8*0.4))+(F8*0.4))+(G8*1.1)</f>
        <v>0.4</v>
      </c>
      <c r="I8" s="4" t="n">
        <f aca="false">((((C8*0.6)+(D8*1.2))+(E8*0))+(F8*0.6))+(G8*0.3)</f>
        <v>0.12</v>
      </c>
      <c r="J8" s="6" t="n">
        <f aca="false">((((C8*0.6)+(D8*0))+(E8*1.2))+(F8*0.6))+(G8*0.7)</f>
        <v>1.08</v>
      </c>
      <c r="K8" s="5" t="n">
        <f aca="false">((((C8*0)+(D8*0.6))+(E8*0.6))+(F8*1.4))+(G8*0.4)</f>
        <v>0.48</v>
      </c>
      <c r="L8" s="5" t="n">
        <f aca="false">((((C8*1.4)+(D8*0.6))+(E8*0.6))+(F8*0))+(G8*0.4)</f>
        <v>0.76</v>
      </c>
    </row>
    <row collapsed="false" customFormat="false" customHeight="true" hidden="false" ht="12.75" outlineLevel="0" r="9">
      <c r="B9" s="1" t="s">
        <v>15</v>
      </c>
      <c r="C9" s="1" t="n">
        <v>0.1</v>
      </c>
      <c r="D9" s="1" t="n">
        <v>0.1</v>
      </c>
      <c r="E9" s="1" t="n">
        <v>0</v>
      </c>
      <c r="F9" s="1" t="n">
        <v>0</v>
      </c>
      <c r="G9" s="1" t="n">
        <v>0.8</v>
      </c>
      <c r="H9" s="7" t="n">
        <f aca="false">((((C9*0.4)+(D9*0.4))+(E9*0.4))+(F9*0.4))+(G9*1.1)</f>
        <v>0.96</v>
      </c>
      <c r="I9" s="4" t="n">
        <f aca="false">((((C9*0.6)+(D9*1.2))+(E9*0))+(F9*0.6))+(G9*0.3)</f>
        <v>0.42</v>
      </c>
      <c r="J9" s="5" t="n">
        <f aca="false">((((C9*0.6)+(D9*0))+(E9*1.2))+(F9*0.6))+(G9*0.7)</f>
        <v>0.62</v>
      </c>
      <c r="K9" s="5" t="n">
        <f aca="false">((((C9*0)+(D9*0.6))+(E9*0.6))+(F9*1.4))+(G9*0.4)</f>
        <v>0.38</v>
      </c>
      <c r="L9" s="5" t="n">
        <f aca="false">((((C9*1.4)+(D9*0.6))+(E9*0.6))+(F9*0))+(G9*0.4)</f>
        <v>0.52</v>
      </c>
    </row>
    <row collapsed="false" customFormat="false" customHeight="true" hidden="false" ht="12.75" outlineLevel="0" r="10">
      <c r="B10" s="1" t="s">
        <v>16</v>
      </c>
      <c r="C10" s="1" t="n">
        <v>0</v>
      </c>
      <c r="D10" s="1" t="n">
        <v>0</v>
      </c>
      <c r="E10" s="1" t="n">
        <v>0</v>
      </c>
      <c r="F10" s="1" t="n">
        <v>0.7</v>
      </c>
      <c r="G10" s="1" t="n">
        <v>0.3</v>
      </c>
      <c r="H10" s="4" t="n">
        <f aca="false">((((C10*0.4)+(D10*0.4))+(E10*0.4))+(F10*0.4))+(G10*1.1)</f>
        <v>0.61</v>
      </c>
      <c r="I10" s="4" t="n">
        <f aca="false">((((C10*0.6)+(D10*1.2))+(E10*0))+(F10*0.6))+(G10*0.3)</f>
        <v>0.51</v>
      </c>
      <c r="J10" s="5" t="n">
        <f aca="false">((((C10*0.6)+(D10*0))+(E10*1.2))+(F10*0.6))+(G10*0.7)</f>
        <v>0.63</v>
      </c>
      <c r="K10" s="6" t="n">
        <f aca="false">((((C10*0)+(D10*0.6))+(E10*0.6))+(F10*1.4))+(G10*0.4)</f>
        <v>1.1</v>
      </c>
      <c r="L10" s="5" t="n">
        <f aca="false">((((C10*1.4)+(D10*0.6))+(E10*0.6))+(F10*0))+(G10*0.4)</f>
        <v>0.12</v>
      </c>
    </row>
    <row collapsed="false" customFormat="false" customHeight="true" hidden="false" ht="12.75" outlineLevel="0" r="11">
      <c r="B11" s="1" t="s">
        <v>17</v>
      </c>
      <c r="C11" s="1" t="n">
        <v>0</v>
      </c>
      <c r="D11" s="1" t="n">
        <v>0.1</v>
      </c>
      <c r="E11" s="1" t="n">
        <v>0.2</v>
      </c>
      <c r="F11" s="1" t="n">
        <v>0.1</v>
      </c>
      <c r="G11" s="1" t="n">
        <v>0.7</v>
      </c>
      <c r="H11" s="4" t="n">
        <f aca="false">((((C11*0.4)+(D11*0.4))+(E11*0.4))+(F11*0.4))+(G11*1.1)</f>
        <v>0.93</v>
      </c>
      <c r="I11" s="4" t="n">
        <f aca="false">((((C11*0.6)+(D11*1.2))+(E11*0))+(F11*0.6))+(G11*0.3)</f>
        <v>0.39</v>
      </c>
      <c r="J11" s="5" t="n">
        <f aca="false">((((C11*0.6)+(D11*0))+(E11*1.2))+(F11*0.6))+(G11*0.7)</f>
        <v>0.79</v>
      </c>
      <c r="K11" s="5" t="n">
        <f aca="false">((((C11*0)+(D11*0.6))+(E11*0.6))+(F11*1.4))+(G11*0.4)</f>
        <v>0.6</v>
      </c>
      <c r="L11" s="5" t="n">
        <f aca="false">((((C11*1.4)+(D11*0.6))+(E11*0.6))+(F11*0))+(G11*0.4)</f>
        <v>0.46</v>
      </c>
    </row>
    <row collapsed="false" customFormat="false" customHeight="true" hidden="false" ht="12.75" outlineLevel="0" r="12">
      <c r="B12" s="1" t="s">
        <v>18</v>
      </c>
      <c r="C12" s="1" t="n">
        <v>0</v>
      </c>
      <c r="D12" s="1" t="n">
        <v>0.8</v>
      </c>
      <c r="E12" s="1" t="n">
        <v>0</v>
      </c>
      <c r="F12" s="1" t="n">
        <v>0</v>
      </c>
      <c r="G12" s="1" t="n">
        <v>0.2</v>
      </c>
      <c r="H12" s="4" t="n">
        <f aca="false">((((C12*0.4)+(D12*0.4))+(E12*0.4))+(F12*0.4))+(G12*1.1)</f>
        <v>0.54</v>
      </c>
      <c r="I12" s="7" t="n">
        <f aca="false">((((C12*0.6)+(D12*1.2))+(E12*0))+(F12*0.6))+(G12*0.3)</f>
        <v>1.02</v>
      </c>
      <c r="J12" s="5" t="n">
        <f aca="false">((((C12*0.6)+(D12*0))+(E12*1.2))+(F12*0.6))+(G12*0.7)</f>
        <v>0.14</v>
      </c>
      <c r="K12" s="5" t="n">
        <f aca="false">((((C12*0)+(D12*0.6))+(E12*0.6))+(F12*1.4))+(G12*0.4)</f>
        <v>0.56</v>
      </c>
      <c r="L12" s="5" t="n">
        <f aca="false">((((C12*1.4)+(D12*0.6))+(E12*0.6))+(F12*0))+(G12*0.4)</f>
        <v>0.56</v>
      </c>
    </row>
    <row collapsed="false" customFormat="false" customHeight="true" hidden="false" ht="12.75" outlineLevel="0" r="13">
      <c r="B13" s="1" t="s">
        <v>19</v>
      </c>
      <c r="C13" s="1" t="n">
        <v>0.5</v>
      </c>
      <c r="D13" s="1" t="n">
        <v>0</v>
      </c>
      <c r="E13" s="1" t="n">
        <v>0.5</v>
      </c>
      <c r="F13" s="1" t="n">
        <v>0</v>
      </c>
      <c r="G13" s="1" t="n">
        <v>0</v>
      </c>
      <c r="H13" s="4" t="n">
        <f aca="false">((((C13*0.4)+(D13*0.4))+(E13*0.4))+(F13*0.4))+(G13*1.1)</f>
        <v>0.4</v>
      </c>
      <c r="I13" s="4" t="n">
        <f aca="false">((((C13*0.6)+(D13*1.2))+(E13*0))+(F13*0.6))+(G13*0.3)</f>
        <v>0.3</v>
      </c>
      <c r="J13" s="5" t="n">
        <f aca="false">((((C13*0.6)+(D13*0))+(E13*1.2))+(F13*0.6))+(G13*0.7)</f>
        <v>0.9</v>
      </c>
      <c r="K13" s="5" t="n">
        <f aca="false">((((C13*0)+(D13*0.6))+(E13*0.6))+(F13*1.4))+(G13*0.4)</f>
        <v>0.3</v>
      </c>
      <c r="L13" s="6" t="n">
        <f aca="false">((((C13*1.4)+(D13*0.6))+(E13*0.6))+(F13*0))+(G13*0.4)</f>
        <v>1</v>
      </c>
    </row>
    <row collapsed="false" customFormat="false" customHeight="true" hidden="false" ht="12.75" outlineLevel="0" r="14">
      <c r="B14" s="1" t="s">
        <v>20</v>
      </c>
      <c r="C14" s="1" t="n">
        <v>0.8</v>
      </c>
      <c r="D14" s="1" t="n">
        <v>0</v>
      </c>
      <c r="E14" s="1" t="n">
        <v>0</v>
      </c>
      <c r="F14" s="1" t="n">
        <v>0.2</v>
      </c>
      <c r="G14" s="1" t="n">
        <v>0</v>
      </c>
      <c r="H14" s="4" t="n">
        <f aca="false">((((C14*0.4)+(D14*0.4))+(E14*0.4))+(F14*0.4))+(G14*1.1)</f>
        <v>0.4</v>
      </c>
      <c r="I14" s="4" t="n">
        <f aca="false">((((C14*0.6)+(D14*1.2))+(E14*0))+(F14*0.6))+(G14*0.3)</f>
        <v>0.6</v>
      </c>
      <c r="J14" s="5" t="n">
        <f aca="false">((((C14*0.6)+(D14*0))+(E14*1.2))+(F14*0.6))+(G14*0.7)</f>
        <v>0.6</v>
      </c>
      <c r="K14" s="5" t="n">
        <f aca="false">((((C14*0)+(D14*0.6))+(E14*0.6))+(F14*1.4))+(G14*0.4)</f>
        <v>0.28</v>
      </c>
      <c r="L14" s="6" t="n">
        <f aca="false">((((C14*1.4)+(D14*0.6))+(E14*0.6))+(F14*0))+(G14*0.4)</f>
        <v>1.12</v>
      </c>
    </row>
    <row collapsed="false" customFormat="false" customHeight="true" hidden="false" ht="12.75" outlineLevel="0" r="15">
      <c r="B15" s="1" t="s">
        <v>21</v>
      </c>
      <c r="C15" s="1" t="n">
        <v>0</v>
      </c>
      <c r="D15" s="1" t="n">
        <v>0.2</v>
      </c>
      <c r="E15" s="1" t="n">
        <v>0</v>
      </c>
      <c r="F15" s="1" t="n">
        <v>0</v>
      </c>
      <c r="G15" s="1" t="n">
        <v>0.8</v>
      </c>
      <c r="H15" s="7" t="n">
        <f aca="false">((((C15*0.4)+(D15*0.4))+(E15*0.4))+(F15*0.4))+(G15*1.1)</f>
        <v>0.96</v>
      </c>
      <c r="I15" s="4" t="n">
        <f aca="false">((((C15*0.6)+(D15*1.2))+(E15*0))+(F15*0.6))+(G15*0.3)</f>
        <v>0.48</v>
      </c>
      <c r="J15" s="5" t="n">
        <f aca="false">((((C15*0.6)+(D15*0))+(E15*1.2))+(F15*0.6))+(G15*0.7)</f>
        <v>0.56</v>
      </c>
      <c r="K15" s="5" t="n">
        <f aca="false">((((C15*0)+(D15*0.6))+(E15*0.6))+(F15*1.4))+(G15*0.4)</f>
        <v>0.44</v>
      </c>
      <c r="L15" s="5" t="n">
        <f aca="false">((((C15*1.4)+(D15*0.6))+(E15*0.6))+(F15*0))+(G15*0.4)</f>
        <v>0.44</v>
      </c>
    </row>
    <row collapsed="false" customFormat="false" customHeight="true" hidden="false" ht="12.75" outlineLevel="0" r="16">
      <c r="B16" s="1" t="s">
        <v>22</v>
      </c>
      <c r="C16" s="1" t="n">
        <v>0</v>
      </c>
      <c r="D16" s="1" t="n">
        <v>0</v>
      </c>
      <c r="E16" s="1" t="n">
        <v>0.1</v>
      </c>
      <c r="F16" s="1" t="n">
        <v>0.7</v>
      </c>
      <c r="G16" s="1" t="n">
        <v>0.2</v>
      </c>
      <c r="H16" s="4" t="n">
        <f aca="false">((((C16*0.4)+(D16*0.4))+(E16*0.4))+(F16*0.4))+(G16*1.1)</f>
        <v>0.54</v>
      </c>
      <c r="I16" s="4" t="n">
        <f aca="false">((((C16*0.6)+(D16*1.2))+(E16*0))+(F16*0.6))+(G16*0.3)</f>
        <v>0.48</v>
      </c>
      <c r="J16" s="5" t="n">
        <f aca="false">((((C16*0.6)+(D16*0))+(E16*1.2))+(F16*0.6))+(G16*0.7)</f>
        <v>0.68</v>
      </c>
      <c r="K16" s="6" t="n">
        <f aca="false">((((C16*0)+(D16*0.6))+(E16*0.6))+(F16*1.4))+(G16*0.4)</f>
        <v>1.12</v>
      </c>
      <c r="L16" s="5" t="n">
        <f aca="false">((((C16*1.4)+(D16*0.6))+(E16*0.6))+(F16*0))+(G16*0.4)</f>
        <v>0.14</v>
      </c>
    </row>
    <row collapsed="false" customFormat="false" customHeight="true" hidden="false" ht="12.75" outlineLevel="0" r="17">
      <c r="B17" s="1" t="s">
        <v>23</v>
      </c>
      <c r="C17" s="1" t="n">
        <v>0</v>
      </c>
      <c r="D17" s="1" t="n">
        <v>0.6</v>
      </c>
      <c r="E17" s="1" t="n">
        <v>0</v>
      </c>
      <c r="F17" s="1" t="n">
        <v>0.4</v>
      </c>
      <c r="G17" s="1" t="n">
        <v>0</v>
      </c>
      <c r="H17" s="4" t="n">
        <f aca="false">((((C17*0.4)+(D17*0.4))+(E17*0.4))+(F17*0.4))+(G17*1.1)</f>
        <v>0.4</v>
      </c>
      <c r="I17" s="7" t="n">
        <f aca="false">((((C17*0.6)+(D17*1.2))+(E17*0))+(F17*0.6))+(G17*0.3)</f>
        <v>0.96</v>
      </c>
      <c r="J17" s="5" t="n">
        <f aca="false">((((C17*0.6)+(D17*0))+(E17*1.2))+(F17*0.6))+(G17*0.7)</f>
        <v>0.24</v>
      </c>
      <c r="K17" s="5" t="n">
        <f aca="false">((((C17*0)+(D17*0.6))+(E17*0.6))+(F17*1.4))+(G17*0.4)</f>
        <v>0.92</v>
      </c>
      <c r="L17" s="5" t="n">
        <f aca="false">((((C17*1.4)+(D17*0.6))+(E17*0.6))+(F17*0))+(G17*0.4)</f>
        <v>0.36</v>
      </c>
    </row>
    <row collapsed="false" customFormat="false" customHeight="true" hidden="false" ht="12.75" outlineLevel="0" r="18">
      <c r="B18" s="1" t="s">
        <v>24</v>
      </c>
      <c r="C18" s="1" t="n">
        <v>0</v>
      </c>
      <c r="D18" s="1" t="n">
        <v>0.1</v>
      </c>
      <c r="E18" s="1" t="n">
        <v>0</v>
      </c>
      <c r="F18" s="1" t="n">
        <v>0</v>
      </c>
      <c r="G18" s="1" t="n">
        <v>0.9</v>
      </c>
      <c r="H18" s="7" t="n">
        <f aca="false">((((C18*0.4)+(D18*0.4))+(E18*0.4))+(F18*0.4))+(G18*1.1)</f>
        <v>1.03</v>
      </c>
      <c r="I18" s="4" t="n">
        <f aca="false">((((C18*0.6)+(D18*1.2))+(E18*0))+(F18*0.6))+(G18*0.3)</f>
        <v>0.39</v>
      </c>
      <c r="J18" s="5" t="n">
        <f aca="false">((((C18*0.6)+(D18*0))+(E18*1.2))+(F18*0.6))+(G18*0.7)</f>
        <v>0.63</v>
      </c>
      <c r="K18" s="5" t="n">
        <f aca="false">((((C18*0)+(D18*0.6))+(E18*0.6))+(F18*1.4))+(G18*0.4)</f>
        <v>0.42</v>
      </c>
      <c r="L18" s="5" t="n">
        <f aca="false">((((C18*1.4)+(D18*0.6))+(E18*0.6))+(F18*0))+(G18*0.4)</f>
        <v>0.42</v>
      </c>
    </row>
    <row collapsed="false" customFormat="false" customHeight="true" hidden="false" ht="12.75" outlineLevel="0" r="19">
      <c r="B19" s="1" t="s">
        <v>25</v>
      </c>
      <c r="C19" s="1" t="n">
        <v>0</v>
      </c>
      <c r="D19" s="1" t="n">
        <v>0.8</v>
      </c>
      <c r="E19" s="1" t="n">
        <v>0</v>
      </c>
      <c r="F19" s="1" t="n">
        <v>0</v>
      </c>
      <c r="G19" s="1" t="n">
        <v>0.2</v>
      </c>
      <c r="H19" s="4" t="n">
        <f aca="false">((((C19*0.4)+(D19*0.4))+(E19*0.4))+(F19*0.4))+(G19*1.1)</f>
        <v>0.54</v>
      </c>
      <c r="I19" s="7" t="n">
        <f aca="false">((((C19*0.6)+(D19*1.2))+(E19*0))+(F19*0.6))+(G19*0.3)</f>
        <v>1.02</v>
      </c>
      <c r="J19" s="5" t="n">
        <f aca="false">((((C19*0.6)+(D19*0))+(E19*1.2))+(F19*0.6))+(G19*0.7)</f>
        <v>0.14</v>
      </c>
      <c r="K19" s="5" t="n">
        <f aca="false">((((C19*0)+(D19*0.6))+(E19*0.6))+(F19*1.4))+(G19*0.4)</f>
        <v>0.56</v>
      </c>
      <c r="L19" s="5" t="n">
        <f aca="false">((((C19*1.4)+(D19*0.6))+(E19*0.6))+(F19*0))+(G19*0.4)</f>
        <v>0.56</v>
      </c>
    </row>
    <row collapsed="false" customFormat="false" customHeight="true" hidden="false" ht="12.75" outlineLevel="0" r="20">
      <c r="B20" s="1" t="s">
        <v>26</v>
      </c>
      <c r="C20" s="1" t="n">
        <v>0</v>
      </c>
      <c r="D20" s="1" t="n">
        <v>0</v>
      </c>
      <c r="E20" s="1" t="n">
        <v>0</v>
      </c>
      <c r="F20" s="1" t="n">
        <v>0.1</v>
      </c>
      <c r="G20" s="1" t="n">
        <v>0.9</v>
      </c>
      <c r="H20" s="7" t="n">
        <f aca="false">((((C20*0.4)+(D20*0.4))+(E20*0.4))+(F20*0.4))+(G20*1.1)</f>
        <v>1.03</v>
      </c>
      <c r="I20" s="4" t="n">
        <f aca="false">((((C20*0.6)+(D20*1.2))+(E20*0))+(F20*0.6))+(G20*0.3)</f>
        <v>0.33</v>
      </c>
      <c r="J20" s="5" t="n">
        <f aca="false">((((C20*0.6)+(D20*0))+(E20*1.2))+(F20*0.6))+(G20*0.7)</f>
        <v>0.69</v>
      </c>
      <c r="K20" s="5" t="n">
        <f aca="false">((((C20*0)+(D20*0.6))+(E20*0.6))+(F20*1.4))+(G20*0.4)</f>
        <v>0.5</v>
      </c>
      <c r="L20" s="5" t="n">
        <f aca="false">((((C20*1.4)+(D20*0.6))+(E20*0.6))+(F20*0))+(G20*0.4)</f>
        <v>0.36</v>
      </c>
    </row>
    <row collapsed="false" customFormat="false" customHeight="true" hidden="false" ht="12.75" outlineLevel="0" r="21">
      <c r="B21" s="1" t="s">
        <v>27</v>
      </c>
      <c r="C21" s="1" t="n">
        <v>0</v>
      </c>
      <c r="D21" s="1" t="n">
        <v>0</v>
      </c>
      <c r="E21" s="1" t="n">
        <v>0</v>
      </c>
      <c r="F21" s="1" t="n">
        <v>0.5</v>
      </c>
      <c r="G21" s="1" t="n">
        <v>0.5</v>
      </c>
      <c r="H21" s="4" t="n">
        <f aca="false">((((C21*0.4)+(D21*0.4))+(E21*0.4))+(F21*0.4))+(G21*1.1)</f>
        <v>0.75</v>
      </c>
      <c r="I21" s="4" t="n">
        <f aca="false">((((C21*0.6)+(D21*1.2))+(E21*0))+(F21*0.6))+(G21*0.3)</f>
        <v>0.45</v>
      </c>
      <c r="J21" s="5" t="n">
        <f aca="false">((((C21*0.6)+(D21*0))+(E21*1.2))+(F21*0.6))+(G21*0.7)</f>
        <v>0.65</v>
      </c>
      <c r="K21" s="6" t="n">
        <f aca="false">((((C21*0)+(D21*0.6))+(E21*0.6))+(F21*1.4))+(G21*0.4)</f>
        <v>0.9</v>
      </c>
      <c r="L21" s="5" t="n">
        <f aca="false">((((C21*1.4)+(D21*0.6))+(E21*0.6))+(F21*0))+(G21*0.4)</f>
        <v>0.2</v>
      </c>
    </row>
    <row collapsed="false" customFormat="false" customHeight="true" hidden="false" ht="12.75" outlineLevel="0" r="22">
      <c r="B22" s="1" t="s">
        <v>28</v>
      </c>
      <c r="C22" s="1" t="n">
        <v>0</v>
      </c>
      <c r="D22" s="1" t="n">
        <v>0.1</v>
      </c>
      <c r="E22" s="1" t="n">
        <v>0</v>
      </c>
      <c r="F22" s="1" t="n">
        <v>0</v>
      </c>
      <c r="G22" s="1" t="n">
        <v>0.9</v>
      </c>
      <c r="H22" s="7" t="n">
        <f aca="false">((((C22*0.4)+(D22*0.4))+(E22*0.4))+(F22*0.4))+(G22*1.1)</f>
        <v>1.03</v>
      </c>
      <c r="I22" s="4" t="n">
        <f aca="false">((((C22*0.6)+(D22*1.2))+(E22*0))+(F22*0.6))+(G22*0.3)</f>
        <v>0.39</v>
      </c>
      <c r="J22" s="5" t="n">
        <f aca="false">((((C22*0.6)+(D22*0))+(E22*1.2))+(F22*0.6))+(G22*0.7)</f>
        <v>0.63</v>
      </c>
      <c r="K22" s="5" t="n">
        <f aca="false">((((C22*0)+(D22*0.6))+(E22*0.6))+(F22*1.4))+(G22*0.4)</f>
        <v>0.42</v>
      </c>
      <c r="L22" s="5" t="n">
        <f aca="false">((((C22*1.4)+(D22*0.6))+(E22*0.6))+(F22*0))+(G22*0.4)</f>
        <v>0.42</v>
      </c>
    </row>
    <row collapsed="false" customFormat="false" customHeight="true" hidden="false" ht="12.75" outlineLevel="0" r="23">
      <c r="B23" s="1" t="s">
        <v>29</v>
      </c>
      <c r="C23" s="1" t="n">
        <v>0</v>
      </c>
      <c r="D23" s="1" t="n">
        <v>0.3</v>
      </c>
      <c r="E23" s="1" t="n">
        <v>0</v>
      </c>
      <c r="F23" s="1" t="n">
        <v>0</v>
      </c>
      <c r="G23" s="1" t="n">
        <v>0.7</v>
      </c>
      <c r="H23" s="4" t="n">
        <f aca="false">((((C23*0.4)+(D23*0.4))+(E23*0.4))+(F23*0.4))+(G23*1.1)</f>
        <v>0.89</v>
      </c>
      <c r="I23" s="7" t="n">
        <f aca="false">((((C23*0.6)+(D23*1.2))+(E23*0))+(F23*0.6))+(G23*0.3)</f>
        <v>0.57</v>
      </c>
      <c r="J23" s="5" t="n">
        <f aca="false">((((C23*0.6)+(D23*0))+(E23*1.2))+(F23*0.6))+(G23*0.7)</f>
        <v>0.49</v>
      </c>
      <c r="K23" s="5" t="n">
        <f aca="false">((((C23*0)+(D23*0.6))+(E23*0.6))+(F23*1.4))+(G23*0.4)</f>
        <v>0.46</v>
      </c>
      <c r="L23" s="5" t="n">
        <f aca="false">((((C23*1.4)+(D23*0.6))+(E23*0.6))+(F23*0))+(G23*0.4)</f>
        <v>0.46</v>
      </c>
    </row>
    <row collapsed="false" customFormat="false" customHeight="true" hidden="false" ht="12.75" outlineLevel="0" r="24">
      <c r="B24" s="1" t="s">
        <v>30</v>
      </c>
      <c r="C24" s="1" t="n">
        <v>0.1</v>
      </c>
      <c r="D24" s="1" t="n">
        <v>0.1</v>
      </c>
      <c r="E24" s="1" t="n">
        <v>0.7</v>
      </c>
      <c r="F24" s="1" t="n">
        <v>0.1</v>
      </c>
      <c r="G24" s="1" t="n">
        <v>0</v>
      </c>
      <c r="H24" s="4" t="n">
        <f aca="false">((((C24*0.4)+(D24*0.4))+(E24*0.4))+(F24*0.4))+(G24*1.1)</f>
        <v>0.4</v>
      </c>
      <c r="I24" s="4" t="n">
        <f aca="false">((((C24*0.6)+(D24*1.2))+(E24*0))+(F24*0.6))+(G24*0.3)</f>
        <v>0.24</v>
      </c>
      <c r="J24" s="6" t="n">
        <f aca="false">((((C24*0.6)+(D24*0))+(E24*1.2))+(F24*0.6))+(G24*0.7)</f>
        <v>0.96</v>
      </c>
      <c r="K24" s="5" t="n">
        <f aca="false">((((C24*0)+(D24*0.6))+(E24*0.6))+(F24*1.4))+(G24*0.4)</f>
        <v>0.62</v>
      </c>
      <c r="L24" s="5" t="n">
        <f aca="false">((((C24*1.4)+(D24*0.6))+(E24*0.6))+(F24*0))+(G24*0.4)</f>
        <v>0.62</v>
      </c>
    </row>
    <row collapsed="false" customFormat="false" customHeight="true" hidden="false" ht="12.75" outlineLevel="0" r="25">
      <c r="B25" s="1" t="s">
        <v>31</v>
      </c>
      <c r="C25" s="1" t="n">
        <v>0.2</v>
      </c>
      <c r="D25" s="1" t="n">
        <v>0</v>
      </c>
      <c r="E25" s="1" t="n">
        <v>0.8</v>
      </c>
      <c r="F25" s="1" t="n">
        <v>0</v>
      </c>
      <c r="G25" s="1" t="n">
        <v>0</v>
      </c>
      <c r="H25" s="4" t="n">
        <f aca="false">((((C25*0.4)+(D25*0.4))+(E25*0.4))+(F25*0.4))+(G25*1.1)</f>
        <v>0.4</v>
      </c>
      <c r="I25" s="4" t="n">
        <f aca="false">((((C25*0.6)+(D25*1.2))+(E25*0))+(F25*0.6))+(G25*0.3)</f>
        <v>0.12</v>
      </c>
      <c r="J25" s="6" t="n">
        <f aca="false">((((C25*0.6)+(D25*0))+(E25*1.2))+(F25*0.6))+(G25*0.7)</f>
        <v>1.08</v>
      </c>
      <c r="K25" s="5" t="n">
        <f aca="false">((((C25*0)+(D25*0.6))+(E25*0.6))+(F25*1.4))+(G25*0.4)</f>
        <v>0.48</v>
      </c>
      <c r="L25" s="5" t="n">
        <f aca="false">((((C25*1.4)+(D25*0.6))+(E25*0.6))+(F25*0))+(G25*0.4)</f>
        <v>0.76</v>
      </c>
    </row>
    <row collapsed="false" customFormat="false" customHeight="true" hidden="false" ht="12.75" outlineLevel="0" r="26">
      <c r="C26" s="1" t="n">
        <f aca="false">SUM(C3:C23)</f>
        <v>5.2</v>
      </c>
      <c r="D26" s="1" t="n">
        <f aca="false">SUM(D3:D23)</f>
        <v>4.1</v>
      </c>
      <c r="E26" s="1" t="n">
        <f aca="false">SUM(E3:E23)</f>
        <v>3.3</v>
      </c>
      <c r="F26" s="1" t="n">
        <f aca="false">SUM(F3:F23)</f>
        <v>4.3</v>
      </c>
      <c r="G26" s="1" t="n">
        <f aca="false">SUM(G3:G23)</f>
        <v>8.2</v>
      </c>
      <c r="H26" s="1" t="n">
        <f aca="false">SUM(H4:H23)</f>
        <v>13.08</v>
      </c>
      <c r="I26" s="1" t="n">
        <f aca="false">SUM(I4:I23)</f>
        <v>10.38</v>
      </c>
      <c r="J26" s="1" t="n">
        <f aca="false">SUM(J4:J23)</f>
        <v>12.3</v>
      </c>
      <c r="K26" s="1" t="n">
        <f aca="false">SUM(K4:K23)</f>
        <v>10.74</v>
      </c>
      <c r="L26" s="1" t="n">
        <f aca="false">SUM(L4:L23)</f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5"/>
  <cols>
    <col collapsed="false" hidden="false" max="1" min="1" style="0" width="10.8622448979592"/>
    <col collapsed="false" hidden="false" max="2" min="2" style="0" width="13.7040816326531"/>
    <col collapsed="false" hidden="false" max="1025" min="3" style="0" width="12.5714285714286"/>
  </cols>
  <sheetData>
    <row collapsed="false" customFormat="false" customHeight="true" hidden="false" ht="12.75" outlineLevel="0" r="2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2" t="s">
        <v>39</v>
      </c>
    </row>
    <row collapsed="false" customFormat="false" customHeight="true" hidden="false" ht="12.75" outlineLevel="0" r="3">
      <c r="B3" s="1" t="s">
        <v>10</v>
      </c>
      <c r="C3" s="8" t="n">
        <v>2</v>
      </c>
      <c r="D3" s="8" t="n">
        <v>3</v>
      </c>
      <c r="E3" s="8" t="n">
        <v>2</v>
      </c>
      <c r="F3" s="8" t="n">
        <v>-1</v>
      </c>
      <c r="G3" s="8" t="n">
        <v>2</v>
      </c>
      <c r="H3" s="8" t="n">
        <v>-3</v>
      </c>
      <c r="I3" s="8" t="n">
        <v>-2</v>
      </c>
      <c r="J3" s="9" t="n">
        <f aca="false">SUM(C3:I3)</f>
        <v>3</v>
      </c>
    </row>
    <row collapsed="false" customFormat="false" customHeight="true" hidden="false" ht="12.75" outlineLevel="0" r="4">
      <c r="B4" s="1" t="s">
        <v>11</v>
      </c>
      <c r="C4" s="8" t="n">
        <v>1</v>
      </c>
      <c r="D4" s="8" t="n">
        <v>1</v>
      </c>
      <c r="E4" s="8" t="n">
        <v>-2</v>
      </c>
      <c r="F4" s="8" t="n">
        <v>-1</v>
      </c>
      <c r="G4" s="8" t="n">
        <v>2</v>
      </c>
      <c r="H4" s="8" t="n">
        <v>2</v>
      </c>
      <c r="I4" s="8" t="n">
        <v>-1</v>
      </c>
      <c r="J4" s="9" t="n">
        <f aca="false">SUM(C4:I4)</f>
        <v>2</v>
      </c>
    </row>
    <row collapsed="false" customFormat="false" customHeight="true" hidden="false" ht="12.75" outlineLevel="0" r="5">
      <c r="B5" s="1" t="s">
        <v>12</v>
      </c>
      <c r="C5" s="8" t="n">
        <v>2</v>
      </c>
      <c r="D5" s="8" t="n">
        <v>3</v>
      </c>
      <c r="E5" s="8" t="n">
        <v>1</v>
      </c>
      <c r="F5" s="8" t="n">
        <v>-1</v>
      </c>
      <c r="G5" s="8" t="n">
        <v>2</v>
      </c>
      <c r="H5" s="8" t="n">
        <v>-2</v>
      </c>
      <c r="I5" s="8" t="n">
        <v>-2</v>
      </c>
      <c r="J5" s="9" t="n">
        <f aca="false">SUM(C5:I5)</f>
        <v>3</v>
      </c>
    </row>
    <row collapsed="false" customFormat="false" customHeight="true" hidden="false" ht="12.75" outlineLevel="0" r="6">
      <c r="B6" s="1" t="s">
        <v>13</v>
      </c>
      <c r="C6" s="8" t="n">
        <v>2</v>
      </c>
      <c r="D6" s="8" t="n">
        <v>3</v>
      </c>
      <c r="E6" s="8" t="n">
        <v>1</v>
      </c>
      <c r="F6" s="8" t="n">
        <v>-1</v>
      </c>
      <c r="G6" s="8" t="n">
        <v>2</v>
      </c>
      <c r="H6" s="8" t="n">
        <v>-2</v>
      </c>
      <c r="I6" s="8" t="n">
        <v>-2</v>
      </c>
      <c r="J6" s="9" t="n">
        <f aca="false">SUM(C6:I6)</f>
        <v>3</v>
      </c>
    </row>
    <row collapsed="false" customFormat="false" customHeight="true" hidden="false" ht="12.75" outlineLevel="0" r="7">
      <c r="B7" s="1" t="s">
        <v>14</v>
      </c>
      <c r="C7" s="8" t="n">
        <v>1</v>
      </c>
      <c r="D7" s="8" t="n">
        <v>1</v>
      </c>
      <c r="E7" s="8" t="n">
        <v>2</v>
      </c>
      <c r="F7" s="8" t="n">
        <v>-1</v>
      </c>
      <c r="G7" s="8" t="n">
        <v>2</v>
      </c>
      <c r="H7" s="8" t="n">
        <v>2</v>
      </c>
      <c r="I7" s="8" t="n">
        <v>-1</v>
      </c>
      <c r="J7" s="9" t="n">
        <f aca="false">SUM(C7:I7)</f>
        <v>6</v>
      </c>
    </row>
    <row collapsed="false" customFormat="false" customHeight="true" hidden="false" ht="12.75" outlineLevel="0" r="8">
      <c r="B8" s="1" t="s">
        <v>15</v>
      </c>
      <c r="C8" s="8" t="n">
        <v>-1</v>
      </c>
      <c r="D8" s="8" t="n">
        <v>0</v>
      </c>
      <c r="E8" s="8" t="n">
        <v>5</v>
      </c>
      <c r="F8" s="8" t="n">
        <v>2</v>
      </c>
      <c r="G8" s="8" t="n">
        <v>2</v>
      </c>
      <c r="H8" s="8" t="n">
        <v>2</v>
      </c>
      <c r="I8" s="8" t="n">
        <v>3</v>
      </c>
      <c r="J8" s="9" t="n">
        <f aca="false">SUM(C8:I8)</f>
        <v>13</v>
      </c>
    </row>
    <row collapsed="false" customFormat="false" customHeight="true" hidden="false" ht="12.75" outlineLevel="0" r="9">
      <c r="B9" s="1" t="s">
        <v>16</v>
      </c>
      <c r="C9" s="8" t="n">
        <v>5</v>
      </c>
      <c r="D9" s="8" t="n">
        <v>-2</v>
      </c>
      <c r="E9" s="8" t="n">
        <v>-1</v>
      </c>
      <c r="F9" s="8" t="n">
        <v>3</v>
      </c>
      <c r="G9" s="8" t="n">
        <v>3</v>
      </c>
      <c r="H9" s="8" t="n">
        <v>3</v>
      </c>
      <c r="I9" s="8" t="n">
        <v>4</v>
      </c>
      <c r="J9" s="9" t="n">
        <f aca="false">SUM(C9:I9)</f>
        <v>15</v>
      </c>
    </row>
    <row collapsed="false" customFormat="false" customHeight="true" hidden="false" ht="12.75" outlineLevel="0" r="10">
      <c r="B10" s="1" t="s">
        <v>17</v>
      </c>
      <c r="C10" s="8" t="n">
        <v>3</v>
      </c>
      <c r="D10" s="8" t="n">
        <v>-4</v>
      </c>
      <c r="E10" s="8" t="n">
        <v>-2</v>
      </c>
      <c r="F10" s="8" t="n">
        <v>1</v>
      </c>
      <c r="G10" s="8" t="n">
        <v>3</v>
      </c>
      <c r="H10" s="8" t="n">
        <v>3</v>
      </c>
      <c r="I10" s="8" t="n">
        <v>5</v>
      </c>
      <c r="J10" s="9" t="n">
        <f aca="false">SUM(C10:I10)</f>
        <v>9</v>
      </c>
    </row>
    <row collapsed="false" customFormat="false" customHeight="true" hidden="false" ht="12.75" outlineLevel="0" r="11">
      <c r="B11" s="1" t="s">
        <v>18</v>
      </c>
      <c r="C11" s="8" t="n">
        <v>1</v>
      </c>
      <c r="D11" s="8" t="n">
        <v>-2</v>
      </c>
      <c r="E11" s="8" t="n">
        <v>3</v>
      </c>
      <c r="F11" s="8" t="n">
        <v>3</v>
      </c>
      <c r="G11" s="8" t="n">
        <v>-5</v>
      </c>
      <c r="H11" s="8" t="n">
        <v>-1</v>
      </c>
      <c r="I11" s="8" t="n">
        <v>1</v>
      </c>
      <c r="J11" s="9" t="n">
        <f aca="false">SUM(C11:I11)</f>
        <v>0</v>
      </c>
    </row>
    <row collapsed="false" customFormat="false" customHeight="true" hidden="false" ht="12.75" outlineLevel="0" r="12">
      <c r="B12" s="1" t="s">
        <v>19</v>
      </c>
      <c r="C12" s="8" t="n">
        <v>1</v>
      </c>
      <c r="D12" s="8" t="n">
        <v>1</v>
      </c>
      <c r="E12" s="8" t="n">
        <v>-2</v>
      </c>
      <c r="F12" s="8" t="n">
        <v>-1</v>
      </c>
      <c r="G12" s="8" t="n">
        <v>2</v>
      </c>
      <c r="H12" s="8" t="n">
        <v>2</v>
      </c>
      <c r="I12" s="8" t="n">
        <v>-1</v>
      </c>
      <c r="J12" s="9" t="n">
        <f aca="false">SUM(C12:I12)</f>
        <v>2</v>
      </c>
    </row>
    <row collapsed="false" customFormat="false" customHeight="true" hidden="false" ht="12.75" outlineLevel="0" r="13">
      <c r="B13" s="1" t="s">
        <v>20</v>
      </c>
      <c r="C13" s="8" t="n">
        <v>1</v>
      </c>
      <c r="D13" s="8" t="n">
        <v>1</v>
      </c>
      <c r="E13" s="8" t="n">
        <v>1</v>
      </c>
      <c r="F13" s="8" t="n">
        <v>-1</v>
      </c>
      <c r="G13" s="8" t="n">
        <v>2</v>
      </c>
      <c r="H13" s="8" t="n">
        <v>-3</v>
      </c>
      <c r="I13" s="8" t="n">
        <v>-1</v>
      </c>
      <c r="J13" s="9" t="n">
        <f aca="false">SUM(C13:I13)</f>
        <v>0</v>
      </c>
    </row>
    <row collapsed="false" customFormat="false" customHeight="true" hidden="false" ht="12.75" outlineLevel="0" r="14">
      <c r="B14" s="1" t="s">
        <v>21</v>
      </c>
      <c r="C14" s="8" t="n">
        <v>-2</v>
      </c>
      <c r="D14" s="8" t="n">
        <v>-2</v>
      </c>
      <c r="E14" s="8" t="n">
        <v>1</v>
      </c>
      <c r="F14" s="8" t="n">
        <v>1</v>
      </c>
      <c r="G14" s="8" t="n">
        <v>-2</v>
      </c>
      <c r="H14" s="8" t="n">
        <v>2</v>
      </c>
      <c r="I14" s="8" t="n">
        <v>-1</v>
      </c>
      <c r="J14" s="9" t="n">
        <f aca="false">SUM(C14:I14)</f>
        <v>-3</v>
      </c>
    </row>
    <row collapsed="false" customFormat="false" customHeight="true" hidden="false" ht="12.75" outlineLevel="0" r="15">
      <c r="B15" s="1" t="s">
        <v>22</v>
      </c>
      <c r="C15" s="8" t="n">
        <v>-2</v>
      </c>
      <c r="D15" s="8" t="n">
        <v>-2</v>
      </c>
      <c r="E15" s="8" t="n">
        <v>2</v>
      </c>
      <c r="F15" s="8" t="n">
        <v>0</v>
      </c>
      <c r="G15" s="8" t="n">
        <v>2</v>
      </c>
      <c r="H15" s="8" t="n">
        <v>5</v>
      </c>
      <c r="I15" s="8" t="n">
        <v>0</v>
      </c>
      <c r="J15" s="9" t="n">
        <f aca="false">SUM(C15:I15)</f>
        <v>5</v>
      </c>
    </row>
    <row collapsed="false" customFormat="false" customHeight="true" hidden="false" ht="12.75" outlineLevel="0" r="16">
      <c r="B16" s="1" t="s">
        <v>23</v>
      </c>
      <c r="C16" s="8" t="n">
        <v>2</v>
      </c>
      <c r="D16" s="8" t="n">
        <v>3</v>
      </c>
      <c r="E16" s="8" t="n">
        <v>1</v>
      </c>
      <c r="F16" s="8" t="n">
        <v>-1</v>
      </c>
      <c r="G16" s="8" t="n">
        <v>2</v>
      </c>
      <c r="H16" s="8" t="n">
        <v>1</v>
      </c>
      <c r="I16" s="8" t="n">
        <v>-1</v>
      </c>
      <c r="J16" s="9" t="n">
        <f aca="false">SUM(C16:I16)</f>
        <v>7</v>
      </c>
    </row>
    <row collapsed="false" customFormat="false" customHeight="true" hidden="false" ht="12.75" outlineLevel="0" r="17">
      <c r="B17" s="1" t="s">
        <v>24</v>
      </c>
      <c r="C17" s="8" t="n">
        <v>-3</v>
      </c>
      <c r="D17" s="8" t="n">
        <v>-3</v>
      </c>
      <c r="E17" s="8" t="n">
        <v>4</v>
      </c>
      <c r="F17" s="8" t="n">
        <v>3</v>
      </c>
      <c r="G17" s="8" t="n">
        <v>-2</v>
      </c>
      <c r="H17" s="8" t="n">
        <v>-4</v>
      </c>
      <c r="I17" s="8" t="n">
        <v>0</v>
      </c>
      <c r="J17" s="9" t="n">
        <f aca="false">SUM(C17:I17)</f>
        <v>-5</v>
      </c>
    </row>
    <row collapsed="false" customFormat="false" customHeight="true" hidden="false" ht="12.75" outlineLevel="0" r="18">
      <c r="B18" s="1" t="s">
        <v>25</v>
      </c>
      <c r="C18" s="8" t="n">
        <v>2</v>
      </c>
      <c r="D18" s="8" t="n">
        <v>2</v>
      </c>
      <c r="E18" s="8" t="n">
        <v>1</v>
      </c>
      <c r="F18" s="8" t="n">
        <v>2</v>
      </c>
      <c r="G18" s="8" t="n">
        <v>2</v>
      </c>
      <c r="H18" s="8" t="n">
        <v>2</v>
      </c>
      <c r="I18" s="8" t="n">
        <v>1</v>
      </c>
      <c r="J18" s="9" t="n">
        <f aca="false">SUM(C18:I18)</f>
        <v>12</v>
      </c>
    </row>
    <row collapsed="false" customFormat="false" customHeight="true" hidden="false" ht="12.75" outlineLevel="0" r="19">
      <c r="B19" s="1" t="s">
        <v>26</v>
      </c>
      <c r="C19" s="8" t="n">
        <v>-2</v>
      </c>
      <c r="D19" s="8" t="n">
        <v>1</v>
      </c>
      <c r="E19" s="8" t="n">
        <v>2</v>
      </c>
      <c r="F19" s="8" t="n">
        <v>5</v>
      </c>
      <c r="G19" s="8" t="n">
        <v>-2</v>
      </c>
      <c r="H19" s="8" t="n">
        <v>0</v>
      </c>
      <c r="I19" s="8" t="n">
        <v>2</v>
      </c>
      <c r="J19" s="9" t="n">
        <f aca="false">SUM(C19:I19)</f>
        <v>6</v>
      </c>
    </row>
    <row collapsed="false" customFormat="false" customHeight="true" hidden="false" ht="12.75" outlineLevel="0" r="20">
      <c r="B20" s="1" t="s">
        <v>27</v>
      </c>
      <c r="C20" s="8" t="n">
        <v>-3</v>
      </c>
      <c r="D20" s="8" t="n">
        <v>-2</v>
      </c>
      <c r="E20" s="8" t="n">
        <v>1</v>
      </c>
      <c r="F20" s="8" t="n">
        <v>2</v>
      </c>
      <c r="G20" s="8" t="n">
        <v>-4</v>
      </c>
      <c r="H20" s="8" t="n">
        <v>-1</v>
      </c>
      <c r="I20" s="8" t="n">
        <v>-1</v>
      </c>
      <c r="J20" s="9" t="n">
        <f aca="false">SUM(C20:I20)</f>
        <v>-8</v>
      </c>
    </row>
    <row collapsed="false" customFormat="false" customHeight="true" hidden="false" ht="12.75" outlineLevel="0" r="21">
      <c r="B21" s="1" t="s">
        <v>28</v>
      </c>
      <c r="C21" s="8" t="n">
        <v>1</v>
      </c>
      <c r="D21" s="8" t="n">
        <v>-4</v>
      </c>
      <c r="E21" s="8" t="n">
        <v>2</v>
      </c>
      <c r="F21" s="8" t="n">
        <v>4</v>
      </c>
      <c r="G21" s="8" t="n">
        <v>-2</v>
      </c>
      <c r="H21" s="8" t="n">
        <v>2</v>
      </c>
      <c r="I21" s="8" t="n">
        <v>-1</v>
      </c>
      <c r="J21" s="9" t="n">
        <f aca="false">SUM(C21:I21)</f>
        <v>2</v>
      </c>
    </row>
    <row collapsed="false" customFormat="false" customHeight="true" hidden="false" ht="12.75" outlineLevel="0" r="22">
      <c r="B22" s="1" t="s">
        <v>29</v>
      </c>
      <c r="C22" s="8" t="n">
        <v>3</v>
      </c>
      <c r="D22" s="8" t="n">
        <v>-2</v>
      </c>
      <c r="E22" s="8" t="n">
        <v>1</v>
      </c>
      <c r="F22" s="8" t="n">
        <v>2</v>
      </c>
      <c r="G22" s="8" t="n">
        <v>2</v>
      </c>
      <c r="H22" s="8" t="n">
        <v>3</v>
      </c>
      <c r="I22" s="8" t="n">
        <v>1</v>
      </c>
      <c r="J22" s="9" t="n">
        <f aca="false">SUM(C22:I22)</f>
        <v>10</v>
      </c>
    </row>
    <row collapsed="false" customFormat="false" customHeight="true" hidden="false" ht="12.75" outlineLevel="0" r="23">
      <c r="B23" s="1" t="s">
        <v>30</v>
      </c>
      <c r="C23" s="1" t="n">
        <v>2</v>
      </c>
      <c r="D23" s="1" t="n">
        <v>3</v>
      </c>
      <c r="E23" s="1" t="n">
        <v>1</v>
      </c>
      <c r="F23" s="1" t="n">
        <v>-1</v>
      </c>
      <c r="G23" s="1" t="n">
        <v>2</v>
      </c>
      <c r="H23" s="1" t="n">
        <v>-2</v>
      </c>
      <c r="I23" s="1" t="n">
        <v>4</v>
      </c>
      <c r="J23" s="9" t="n">
        <f aca="false">SUM(C23:I23)</f>
        <v>9</v>
      </c>
    </row>
    <row collapsed="false" customFormat="false" customHeight="true" hidden="false" ht="12.75" outlineLevel="0" r="24">
      <c r="B24" s="1" t="s">
        <v>31</v>
      </c>
      <c r="C24" s="1" t="n">
        <v>3</v>
      </c>
      <c r="D24" s="1" t="n">
        <v>0</v>
      </c>
      <c r="E24" s="1" t="n">
        <v>0</v>
      </c>
      <c r="F24" s="1" t="n">
        <v>-1</v>
      </c>
      <c r="G24" s="1" t="n">
        <v>2</v>
      </c>
      <c r="H24" s="1" t="n">
        <v>-2</v>
      </c>
      <c r="I24" s="1" t="n">
        <v>1</v>
      </c>
      <c r="J24" s="9" t="n">
        <f aca="false">SUM(C24:I24)</f>
        <v>3</v>
      </c>
    </row>
    <row collapsed="false" customFormat="false" customHeight="true" hidden="false" ht="12.75" outlineLevel="0" r="25">
      <c r="C25" s="1" t="n">
        <f aca="false">SUM(C3:C24)</f>
        <v>19</v>
      </c>
      <c r="D25" s="1" t="n">
        <f aca="false">SUM(D3:D24)</f>
        <v>-1</v>
      </c>
      <c r="E25" s="1" t="n">
        <f aca="false">SUM(E3:E24)</f>
        <v>24</v>
      </c>
      <c r="F25" s="1" t="n">
        <f aca="false">SUM(F3:F24)</f>
        <v>18</v>
      </c>
      <c r="G25" s="1" t="n">
        <f aca="false">SUM(G3:G24)</f>
        <v>17</v>
      </c>
      <c r="H25" s="1" t="n">
        <f aca="false">SUM(H3:H24)</f>
        <v>9</v>
      </c>
      <c r="I25" s="1" t="n">
        <f aca="false">SUM(I3:I24)</f>
        <v>8</v>
      </c>
    </row>
    <row collapsed="false" customFormat="false" customHeight="true" hidden="false" ht="12.75" outlineLevel="0" r="26">
      <c r="B26" s="1" t="n">
        <f aca="false">SUM(C25:I25)</f>
        <v>94</v>
      </c>
      <c r="C26" s="10" t="n">
        <f aca="false">C25/94</f>
        <v>0.202127659574468</v>
      </c>
      <c r="D26" s="10" t="n">
        <f aca="false">D25/94</f>
        <v>-0.0106382978723404</v>
      </c>
      <c r="E26" s="10" t="n">
        <f aca="false">E25/94</f>
        <v>0.25531914893617</v>
      </c>
      <c r="F26" s="10" t="n">
        <f aca="false">F25/94</f>
        <v>0.191489361702128</v>
      </c>
      <c r="G26" s="10" t="n">
        <f aca="false">G25/94</f>
        <v>0.180851063829787</v>
      </c>
      <c r="H26" s="10" t="n">
        <f aca="false">H25/94</f>
        <v>0.0957446808510638</v>
      </c>
      <c r="I26" s="10" t="n">
        <f aca="false">I25/94</f>
        <v>0.0851063829787234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T12" activeCellId="0" pane="topLeft" sqref="T12"/>
    </sheetView>
  </sheetViews>
  <sheetFormatPr defaultRowHeight="12.1"/>
  <cols>
    <col collapsed="false" hidden="false" max="1" min="1" style="0" width="1.86224489795918"/>
    <col collapsed="false" hidden="false" max="2" min="2" style="0" width="11.8622448979592"/>
    <col collapsed="false" hidden="false" max="3" min="3" style="0" width="5.13775510204082"/>
    <col collapsed="false" hidden="false" max="4" min="4" style="0" width="5.42857142857143"/>
    <col collapsed="false" hidden="false" max="5" min="5" style="0" width="5.27551020408163"/>
    <col collapsed="false" hidden="false" max="6" min="6" style="0" width="7.13775510204082"/>
    <col collapsed="false" hidden="false" max="7" min="7" style="0" width="6.00510204081633"/>
    <col collapsed="false" hidden="false" max="8" min="8" style="0" width="7.29081632653061"/>
    <col collapsed="false" hidden="false" max="9" min="9" style="0" width="5.85714285714286"/>
    <col collapsed="false" hidden="false" max="10" min="10" style="0" width="5.13775510204082"/>
    <col collapsed="false" hidden="false" max="11" min="11" style="0" width="7.71428571428571"/>
    <col collapsed="false" hidden="false" max="12" min="12" style="0" width="6.00510204081633"/>
    <col collapsed="false" hidden="false" max="13" min="13" style="0" width="5.85714285714286"/>
    <col collapsed="false" hidden="false" max="14" min="14" style="0" width="3.70918367346939"/>
    <col collapsed="false" hidden="false" max="15" min="15" style="0" width="3.14285714285714"/>
    <col collapsed="false" hidden="false" max="16" min="16" style="0" width="7"/>
    <col collapsed="false" hidden="false" max="17" min="17" style="0" width="6.71428571428571"/>
    <col collapsed="false" hidden="false" max="18" min="18" style="0" width="5.42857142857143"/>
    <col collapsed="false" hidden="false" max="19" min="19" style="0" width="9.28571428571429"/>
    <col collapsed="false" hidden="false" max="20" min="20" style="0" width="6.29081632653061"/>
    <col collapsed="false" hidden="false" max="21" min="21" style="0" width="8"/>
    <col collapsed="false" hidden="false" max="22" min="22" style="0" width="10.9948979591837"/>
    <col collapsed="false" hidden="false" max="24" min="23" style="0" width="11.8622448979592"/>
    <col collapsed="false" hidden="false" max="25" min="25" style="0" width="5.27551020408163"/>
    <col collapsed="false" hidden="false" max="26" min="26" style="0" width="13.3367346938776"/>
    <col collapsed="false" hidden="false" max="27" min="27" style="0" width="8.46938775510204"/>
    <col collapsed="false" hidden="false" max="28" min="28" style="0" width="10.1428571428571"/>
    <col collapsed="false" hidden="false" max="29" min="29" style="0" width="12.9132653061225"/>
    <col collapsed="false" hidden="false" max="30" min="30" style="0" width="7.08163265306122"/>
    <col collapsed="false" hidden="false" max="1025" min="31" style="0" width="17.1326530612245"/>
  </cols>
  <sheetData>
    <row collapsed="false" customFormat="false" customHeight="true" hidden="false" ht="13.5" outlineLevel="0" r="1">
      <c r="C1" s="0" t="s">
        <v>40</v>
      </c>
      <c r="P1" s="0" t="s">
        <v>41</v>
      </c>
      <c r="Z1" s="0" t="s">
        <v>42</v>
      </c>
      <c r="AE1" s="0" t="s">
        <v>43</v>
      </c>
    </row>
    <row collapsed="false" customFormat="false" customHeight="false" hidden="false" ht="12.65" outlineLevel="0" r="2"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39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55</v>
      </c>
      <c r="X2" s="2" t="s">
        <v>39</v>
      </c>
      <c r="Z2" s="0" t="s">
        <v>56</v>
      </c>
      <c r="AA2" s="0" t="s">
        <v>57</v>
      </c>
      <c r="AB2" s="0" t="s">
        <v>58</v>
      </c>
      <c r="AC2" s="1" t="s">
        <v>38</v>
      </c>
      <c r="AE2" s="0" t="s">
        <v>56</v>
      </c>
      <c r="AF2" s="0" t="s">
        <v>57</v>
      </c>
      <c r="AG2" s="0" t="s">
        <v>58</v>
      </c>
      <c r="AH2" s="1" t="s">
        <v>38</v>
      </c>
      <c r="AI2" s="0" t="s">
        <v>59</v>
      </c>
    </row>
    <row collapsed="false" customFormat="false" customHeight="false" hidden="false" ht="12.1" outlineLevel="0" r="3"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f aca="false">SUM(C3:M3)</f>
        <v>11</v>
      </c>
      <c r="P3" s="11"/>
      <c r="Q3" s="12"/>
      <c r="R3" s="12"/>
      <c r="S3" s="12"/>
      <c r="T3" s="12"/>
      <c r="U3" s="12"/>
      <c r="V3" s="12"/>
      <c r="W3" s="12"/>
      <c r="Z3" s="0" t="n">
        <f aca="false">0.5*C3+0.5*D3</f>
        <v>1</v>
      </c>
      <c r="AA3" s="0" t="n">
        <f aca="false">0.4*E3+0.1*G3+0.3*I3+0.2*M3</f>
        <v>1</v>
      </c>
      <c r="AB3" s="0" t="n">
        <f aca="false">0.3*F3+0.2*J3+0.2*K3+0.3*L3</f>
        <v>1</v>
      </c>
      <c r="AC3" s="0" t="n">
        <f aca="false">1*H3</f>
        <v>1</v>
      </c>
      <c r="AE3" s="0" t="n">
        <f aca="false">ROUND(Z3/10, 2)</f>
        <v>0.1</v>
      </c>
      <c r="AF3" s="0" t="n">
        <f aca="false">ROUND(AA3/10, 2)</f>
        <v>0.1</v>
      </c>
      <c r="AG3" s="0" t="n">
        <f aca="false">ROUND(AB3/10, 2)</f>
        <v>0.1</v>
      </c>
      <c r="AH3" s="0" t="n">
        <f aca="false">ROUND(AC3/10, 2)</f>
        <v>0.1</v>
      </c>
      <c r="AI3" s="0" t="n">
        <f aca="false">AE3+AF3+AG3+AH3</f>
        <v>0.4</v>
      </c>
    </row>
    <row collapsed="false" customFormat="false" customHeight="false" hidden="false" ht="12.1" outlineLevel="0" r="4">
      <c r="B4" s="1" t="s">
        <v>10</v>
      </c>
      <c r="C4" s="1" t="n">
        <v>2</v>
      </c>
      <c r="D4" s="1" t="n">
        <v>10</v>
      </c>
      <c r="E4" s="1" t="n">
        <v>1</v>
      </c>
      <c r="F4" s="1" t="n">
        <v>-3</v>
      </c>
      <c r="G4" s="1" t="n">
        <v>0</v>
      </c>
      <c r="H4" s="1" t="n">
        <v>4</v>
      </c>
      <c r="I4" s="1" t="n">
        <v>0</v>
      </c>
      <c r="J4" s="1" t="n">
        <v>2</v>
      </c>
      <c r="K4" s="1" t="n">
        <v>4</v>
      </c>
      <c r="L4" s="1" t="n">
        <v>0</v>
      </c>
      <c r="M4" s="1" t="n">
        <v>-3</v>
      </c>
      <c r="N4" s="0" t="n">
        <f aca="false">SUM(C4:M4)</f>
        <v>17</v>
      </c>
      <c r="O4" s="1"/>
      <c r="P4" s="11" t="n">
        <f aca="false">ROUND((C4*5+D4*10+E4*2+F4*4-G4*7+H4*4-I4*4+J4*3+K4*10+L4*5+M4*0) / 54)</f>
        <v>3</v>
      </c>
      <c r="Q4" s="12" t="n">
        <f aca="false">ROUND((C4*8+D4*10+E4*2-F4*4-G4*5+H4*2-I4*3+J4*5+K4*5+L4*2+M4*2) / 48)</f>
        <v>3</v>
      </c>
      <c r="R4" s="12" t="n">
        <f aca="false">ROUND((C4*0+D4*3+E4*10-F4*3+G4*2+H4*4+I4*5-J4*3-K4*4-L4*2+M4*2) / 38)</f>
        <v>1</v>
      </c>
      <c r="S4" s="12" t="n">
        <f aca="false">ROUND((-C4*3-D4*5+E4*3+F4*1+G4*4+H4*2+I4*10-J4*3+K4*6+L4*8+M4*0) / 45)</f>
        <v>-1</v>
      </c>
      <c r="T4" s="12" t="n">
        <f aca="false">ROUND((C4*5+D4*5-E4*3+F4*7-G4*2+H4*7-I4*3+J4*5+K4*8+L4*8+M4*1) / 54)</f>
        <v>2</v>
      </c>
      <c r="U4" s="12" t="n">
        <f aca="false">ROUND((-C4*4-D4*2+E4*5+F4*5+G4*2+H4*2-I4*1+J4*7+K4*1+L4*2+M4*10) / 41)</f>
        <v>-1</v>
      </c>
      <c r="V4" s="12" t="n">
        <f aca="false">ROUND((C4*2+D4*4+E4*9+F4*3-G4*3+H4*10-I4*3+J4*3+K4*8+L4*5+M4*0) / 50)</f>
        <v>2</v>
      </c>
      <c r="W4" s="12" t="n">
        <f aca="false">ROUND((3*C4-1*D4-10*E4+3*F4-6*G4+6*H4-7*I4+2*J4+1*K4+8*L4-2*M4)/50)</f>
        <v>0</v>
      </c>
      <c r="X4" s="13" t="n">
        <f aca="false">SUM(P4:W4)</f>
        <v>9</v>
      </c>
      <c r="Z4" s="0" t="n">
        <f aca="false">0.5*C4+0.5*D4</f>
        <v>6</v>
      </c>
      <c r="AA4" s="0" t="n">
        <f aca="false">0.4*E4+0.1*G4+0.3*I4+0.2*M4</f>
        <v>-0.2</v>
      </c>
      <c r="AB4" s="0" t="n">
        <f aca="false">0.3*F4+0.2*J4+0.2*K4+0.3*L4</f>
        <v>0.3</v>
      </c>
      <c r="AC4" s="0" t="n">
        <f aca="false">1*H4</f>
        <v>4</v>
      </c>
      <c r="AE4" s="0" t="n">
        <f aca="false">ROUND(Z4/10, 2)</f>
        <v>0.6</v>
      </c>
      <c r="AF4" s="0" t="n">
        <f aca="false">ROUND(AA4/10, 2)</f>
        <v>-0.02</v>
      </c>
      <c r="AG4" s="0" t="n">
        <f aca="false">ROUND(AB4/10, 2)</f>
        <v>0.03</v>
      </c>
      <c r="AH4" s="0" t="n">
        <f aca="false">ROUND(AC4/10, 2)</f>
        <v>0.4</v>
      </c>
      <c r="AI4" s="0" t="n">
        <f aca="false">AE4+AF4+AG4+AH4</f>
        <v>1.01</v>
      </c>
    </row>
    <row collapsed="false" customFormat="false" customHeight="false" hidden="false" ht="12.1" outlineLevel="0" r="5">
      <c r="B5" s="1" t="s">
        <v>11</v>
      </c>
      <c r="C5" s="1" t="n">
        <v>10</v>
      </c>
      <c r="D5" s="1" t="n">
        <v>-3</v>
      </c>
      <c r="E5" s="1" t="n">
        <v>-3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-3</v>
      </c>
      <c r="K5" s="1" t="n">
        <v>2</v>
      </c>
      <c r="L5" s="1" t="n">
        <v>0</v>
      </c>
      <c r="M5" s="1" t="n">
        <v>3</v>
      </c>
      <c r="N5" s="0" t="n">
        <f aca="false">SUM(C5:M5)</f>
        <v>8</v>
      </c>
      <c r="O5" s="1"/>
      <c r="P5" s="11" t="n">
        <f aca="false">ROUND((C5*5+D5*10+E5*2+F5*4-G5*7+H5*4-I5*4+J5*3+K5*10+L5*5+M5*0) / 54)</f>
        <v>1</v>
      </c>
      <c r="Q5" s="12" t="n">
        <f aca="false">ROUND((C5*8+D5*10+E5*2-F5*4-G5*5+H5*2-I5*3+J5*5+K5*5+L5*2+M5*2) / 48)</f>
        <v>1</v>
      </c>
      <c r="R5" s="12" t="n">
        <f aca="false">ROUND((C5*0+D5*3+E5*10-F5*3+G5*2+H5*4+I5*5-J5*3-K5*4-L5*2+M5*2) / 38)</f>
        <v>-1</v>
      </c>
      <c r="S5" s="12" t="n">
        <f aca="false">ROUND((-C5*3-D5*5+E5*3+F5*1+G5*4+H5*2+I5*10-J5*3+K5*6+L5*8+M5*0) / 45)</f>
        <v>0</v>
      </c>
      <c r="T5" s="12" t="n">
        <f aca="false">ROUND((C5*5+D5*5-E5*3+F5*7-G5*2+H5*7-I5*3+J5*5+K5*8+L5*8+M5*1) / 54)</f>
        <v>1</v>
      </c>
      <c r="U5" s="12" t="n">
        <f aca="false">ROUND((-C5*4-D5*2+E5*5+F5*5+G5*2+H5*2-I5*1+J5*7+K5*1+L5*2+M5*10) / 41)</f>
        <v>-1</v>
      </c>
      <c r="V5" s="12" t="n">
        <f aca="false">ROUND((C5*2+D5*4+E5*9+F5*3-G5*3+H5*10-I5*3+J5*3+K5*8+L5*5+M5*0) / 50)</f>
        <v>0</v>
      </c>
      <c r="W5" s="12" t="n">
        <f aca="false">ROUND((3*C5-1*D5-10*E5+3*F5-6*G5+6*H5-7*I5+2*J5+1*K5+8*L5-2*M5)/50)</f>
        <v>1</v>
      </c>
      <c r="X5" s="13" t="n">
        <f aca="false">SUM(P5:W5)</f>
        <v>2</v>
      </c>
      <c r="Z5" s="0" t="n">
        <f aca="false">0.5*C5+0.5*D5</f>
        <v>3.5</v>
      </c>
      <c r="AA5" s="0" t="n">
        <f aca="false">0.4*E5+0.1*G5+0.3*I5+0.2*M5</f>
        <v>-0.6</v>
      </c>
      <c r="AB5" s="0" t="n">
        <f aca="false">0.3*F5+0.2*J5+0.2*K5+0.3*L5</f>
        <v>0.1</v>
      </c>
      <c r="AC5" s="0" t="n">
        <f aca="false">1*H5</f>
        <v>1</v>
      </c>
      <c r="AE5" s="0" t="n">
        <f aca="false">ROUND(Z5/10, 2)</f>
        <v>0.35</v>
      </c>
      <c r="AF5" s="0" t="n">
        <f aca="false">ROUND(AA5/10, 2)</f>
        <v>-0.06</v>
      </c>
      <c r="AG5" s="0" t="n">
        <f aca="false">ROUND(AB5/10, 2)</f>
        <v>0.01</v>
      </c>
      <c r="AH5" s="0" t="n">
        <f aca="false">ROUND(AC5/10, 2)</f>
        <v>0.1</v>
      </c>
      <c r="AI5" s="0" t="n">
        <f aca="false">AE5+AF5+AG5+AH5</f>
        <v>0.4</v>
      </c>
    </row>
    <row collapsed="false" customFormat="false" customHeight="false" hidden="false" ht="12.1" outlineLevel="0" r="6">
      <c r="B6" s="1" t="s">
        <v>12</v>
      </c>
      <c r="C6" s="1" t="n">
        <v>1</v>
      </c>
      <c r="D6" s="1" t="n">
        <v>10</v>
      </c>
      <c r="E6" s="1" t="n">
        <v>1</v>
      </c>
      <c r="F6" s="1" t="n">
        <v>3</v>
      </c>
      <c r="G6" s="1" t="n">
        <v>0</v>
      </c>
      <c r="H6" s="1" t="n">
        <v>2</v>
      </c>
      <c r="I6" s="1" t="n">
        <v>0</v>
      </c>
      <c r="J6" s="1" t="n">
        <v>2</v>
      </c>
      <c r="K6" s="1" t="n">
        <v>4</v>
      </c>
      <c r="L6" s="1" t="n">
        <v>0</v>
      </c>
      <c r="M6" s="1" t="n">
        <v>0</v>
      </c>
      <c r="N6" s="0" t="n">
        <f aca="false">SUM(C6:M6)</f>
        <v>23</v>
      </c>
      <c r="O6" s="1"/>
      <c r="P6" s="11" t="n">
        <f aca="false">ROUND((C6*5+D6*10+E6*2+F6*4-G6*7+H6*4-I6*4+J6*3+K6*10+L6*5+M6*0) / 54)</f>
        <v>3</v>
      </c>
      <c r="Q6" s="12" t="n">
        <f aca="false">ROUND((C6*8+D6*10+E6*2-F6*4-G6*5+H6*2-I6*3+J6*5+K6*5+L6*2+M6*2) / 48)</f>
        <v>3</v>
      </c>
      <c r="R6" s="12" t="n">
        <f aca="false">ROUND((C6*0+D6*3+E6*10-F6*3+G6*2+H6*4+I6*5-J6*3-K6*4-L6*2+M6*2) / 38)</f>
        <v>0</v>
      </c>
      <c r="S6" s="12" t="n">
        <f aca="false">ROUND((-C6*3-D6*5+E6*3+F6*1+G6*4+H6*2+I6*10-J6*3+K6*6+L6*8+M6*0) / 45)</f>
        <v>-1</v>
      </c>
      <c r="T6" s="12" t="n">
        <f aca="false">ROUND((C6*5+D6*5-E6*3+F6*7-G6*2+H6*7-I6*3+J6*5+K6*8+L6*8+M6*1) / 54)</f>
        <v>2</v>
      </c>
      <c r="U6" s="12" t="n">
        <f aca="false">ROUND((-C6*4-D6*2+E6*5+F6*5+G6*2+H6*2-I6*1+J6*7+K6*1+L6*2+M6*10) / 41)</f>
        <v>0</v>
      </c>
      <c r="V6" s="12" t="n">
        <f aca="false">ROUND((C6*2+D6*4+E6*9+F6*3-G6*3+H6*10-I6*3+J6*3+K6*8+L6*5+M6*0) / 50)</f>
        <v>2</v>
      </c>
      <c r="W6" s="12" t="n">
        <f aca="false">ROUND((3*C6-1*D6-10*E6+3*F6-6*G6+6*H6-7*I6+2*J6+1*K6+8*L6-2*M6)/50)</f>
        <v>0</v>
      </c>
      <c r="X6" s="13" t="n">
        <f aca="false">SUM(P6:W6)</f>
        <v>9</v>
      </c>
      <c r="Z6" s="0" t="n">
        <f aca="false">0.5*C6+0.5*D6</f>
        <v>5.5</v>
      </c>
      <c r="AA6" s="0" t="n">
        <f aca="false">0.4*E6+0.1*G6+0.3*I6+0.2*M6</f>
        <v>0.4</v>
      </c>
      <c r="AB6" s="0" t="n">
        <f aca="false">0.3*F6+0.2*J6+0.2*K6+0.3*L6</f>
        <v>2.1</v>
      </c>
      <c r="AC6" s="0" t="n">
        <f aca="false">1*H6</f>
        <v>2</v>
      </c>
      <c r="AE6" s="0" t="n">
        <f aca="false">ROUND(Z6/10, 2)</f>
        <v>0.55</v>
      </c>
      <c r="AF6" s="0" t="n">
        <f aca="false">ROUND(AA6/10, 2)</f>
        <v>0.04</v>
      </c>
      <c r="AG6" s="0" t="n">
        <f aca="false">ROUND(AB6/10, 2)</f>
        <v>0.21</v>
      </c>
      <c r="AH6" s="0" t="n">
        <f aca="false">ROUND(AC6/10, 2)</f>
        <v>0.2</v>
      </c>
      <c r="AI6" s="0" t="n">
        <f aca="false">AE6+AF6+AG6+AH6</f>
        <v>1</v>
      </c>
    </row>
    <row collapsed="false" customFormat="false" customHeight="false" hidden="false" ht="12.1" outlineLevel="0" r="7">
      <c r="B7" s="1" t="s">
        <v>13</v>
      </c>
      <c r="C7" s="1" t="n">
        <v>1</v>
      </c>
      <c r="D7" s="1" t="n">
        <v>10</v>
      </c>
      <c r="E7" s="1" t="n">
        <v>1</v>
      </c>
      <c r="F7" s="1" t="n">
        <v>-2</v>
      </c>
      <c r="G7" s="1" t="n">
        <v>0</v>
      </c>
      <c r="H7" s="1" t="n">
        <v>2</v>
      </c>
      <c r="I7" s="1" t="n">
        <v>0</v>
      </c>
      <c r="J7" s="1" t="n">
        <v>2</v>
      </c>
      <c r="K7" s="1" t="n">
        <v>4</v>
      </c>
      <c r="L7" s="1" t="n">
        <v>0</v>
      </c>
      <c r="M7" s="1" t="n">
        <v>0</v>
      </c>
      <c r="N7" s="0" t="n">
        <f aca="false">SUM(C7:M7)</f>
        <v>18</v>
      </c>
      <c r="O7" s="1"/>
      <c r="P7" s="11" t="n">
        <f aca="false">ROUND((C7*5+D7*10+E7*2+F7*4-G7*7+H7*4-I7*4+J7*3+K7*10+L7*5+M7*0) / 54)</f>
        <v>3</v>
      </c>
      <c r="Q7" s="12" t="n">
        <f aca="false">ROUND((C7*8+D7*10+E7*2-F7*4-G7*5+H7*2-I7*3+J7*5+K7*5+L7*2+M7*2) / 48)</f>
        <v>3</v>
      </c>
      <c r="R7" s="12" t="n">
        <f aca="false">ROUND((C7*0+D7*3+E7*10-F7*3+G7*2+H7*4+I7*5-J7*3-K7*4-L7*2+M7*2) / 38)</f>
        <v>1</v>
      </c>
      <c r="S7" s="12" t="n">
        <f aca="false">ROUND((-C7*3-D7*5+E7*3+F7*1+G7*4+H7*2+I7*10-J7*3+K7*6+L7*8+M7*0) / 45)</f>
        <v>-1</v>
      </c>
      <c r="T7" s="12" t="n">
        <f aca="false">ROUND((C7*5+D7*5-E7*3+F7*7-G7*2+H7*7-I7*3+J7*5+K7*8+L7*8+M7*1) / 54)</f>
        <v>2</v>
      </c>
      <c r="U7" s="12" t="n">
        <f aca="false">ROUND((-C7*4-D7*2+E7*5+F7*5+G7*2+H7*2-I7*1+J7*7+K7*1+L7*2+M7*10) / 41)</f>
        <v>-0</v>
      </c>
      <c r="V7" s="12" t="n">
        <f aca="false">ROUND((C7*2+D7*4+E7*9+F7*3-G7*3+H7*10-I7*3+J7*3+K7*8+L7*5+M7*0) / 50)</f>
        <v>2</v>
      </c>
      <c r="W7" s="12" t="n">
        <f aca="false">ROUND((3*C7-1*D7-10*E7+3*F7-6*G7+6*H7-7*I7+2*J7+1*K7+8*L7-2*M7)/50)</f>
        <v>-0</v>
      </c>
      <c r="X7" s="13" t="n">
        <f aca="false">SUM(P7:W7)</f>
        <v>10</v>
      </c>
      <c r="Z7" s="0" t="n">
        <f aca="false">0.5*C7+0.5*D7</f>
        <v>5.5</v>
      </c>
      <c r="AA7" s="0" t="n">
        <f aca="false">0.4*E7+0.1*G7+0.3*I7+0.2*M7</f>
        <v>0.4</v>
      </c>
      <c r="AB7" s="0" t="n">
        <f aca="false">0.3*F7+0.2*J7+0.2*K7+0.3*L7</f>
        <v>0.6</v>
      </c>
      <c r="AC7" s="0" t="n">
        <f aca="false">1*H7</f>
        <v>2</v>
      </c>
      <c r="AE7" s="0" t="n">
        <f aca="false">ROUND(Z7/10, 2)</f>
        <v>0.55</v>
      </c>
      <c r="AF7" s="0" t="n">
        <f aca="false">ROUND(AA7/10, 2)</f>
        <v>0.04</v>
      </c>
      <c r="AG7" s="0" t="n">
        <f aca="false">ROUND(AB7/10, 2)</f>
        <v>0.06</v>
      </c>
      <c r="AH7" s="0" t="n">
        <f aca="false">ROUND(AC7/10, 2)</f>
        <v>0.2</v>
      </c>
      <c r="AI7" s="0" t="n">
        <f aca="false">AE7+AF7+AG7+AH7</f>
        <v>0.85</v>
      </c>
    </row>
    <row collapsed="false" customFormat="false" customHeight="false" hidden="false" ht="12.1" outlineLevel="0" r="8">
      <c r="B8" s="1" t="s">
        <v>14</v>
      </c>
      <c r="C8" s="1" t="n">
        <v>10</v>
      </c>
      <c r="D8" s="1" t="n">
        <v>-3</v>
      </c>
      <c r="E8" s="1" t="n">
        <v>3</v>
      </c>
      <c r="F8" s="1" t="n">
        <v>2</v>
      </c>
      <c r="G8" s="1" t="n">
        <v>0</v>
      </c>
      <c r="H8" s="1" t="n">
        <v>1</v>
      </c>
      <c r="I8" s="1" t="n">
        <v>0</v>
      </c>
      <c r="J8" s="1" t="n">
        <v>-3</v>
      </c>
      <c r="K8" s="1" t="n">
        <v>2</v>
      </c>
      <c r="L8" s="1" t="n">
        <v>0</v>
      </c>
      <c r="M8" s="1" t="n">
        <v>3</v>
      </c>
      <c r="N8" s="0" t="n">
        <f aca="false">SUM(C8:M8)</f>
        <v>15</v>
      </c>
      <c r="O8" s="1"/>
      <c r="P8" s="11" t="n">
        <f aca="false">ROUND((C8*5+D8*10+E8*2+F8*4-G8*7+H8*4-I8*4+J8*3+K8*10+L8*5+M8*0) / 54)</f>
        <v>1</v>
      </c>
      <c r="Q8" s="12" t="n">
        <f aca="false">ROUND((C8*8+D8*10+E8*2-F8*4-G8*5+H8*2-I8*3+J8*5+K8*5+L8*2+M8*2) / 48)</f>
        <v>1</v>
      </c>
      <c r="R8" s="12" t="n">
        <f aca="false">ROUND((C8*0+D8*3+E8*10-F8*3+G8*2+H8*4+I8*5-J8*3-K8*4-L8*2+M8*2) / 38)</f>
        <v>1</v>
      </c>
      <c r="S8" s="12" t="n">
        <f aca="false">ROUND((-C8*3-D8*5+E8*3+F8*1+G8*4+H8*2+I8*10-J8*3+K8*6+L8*8+M8*0) / 45)</f>
        <v>0</v>
      </c>
      <c r="T8" s="12" t="n">
        <f aca="false">ROUND((C8*5+D8*5-E8*3+F8*7-G8*2+H8*7-I8*3+J8*5+K8*8+L8*8+M8*1) / 54)</f>
        <v>1</v>
      </c>
      <c r="U8" s="12" t="n">
        <f aca="false">ROUND((-C8*4-D8*2+E8*5+F8*5+G8*2+H8*2-I8*1+J8*7+K8*1+L8*2+M8*10) / 41)</f>
        <v>0</v>
      </c>
      <c r="V8" s="12" t="n">
        <f aca="false">ROUND((C8*2+D8*4+E8*9+F8*3-G8*3+H8*10-I8*3+J8*3+K8*8+L8*5+M8*0) / 50)</f>
        <v>1</v>
      </c>
      <c r="W8" s="12" t="n">
        <f aca="false">ROUND((3*C8-1*D8-10*E8+3*F8-6*G8+6*H8-7*I8+2*J8+1*K8+8*L8-2*M8)/50)</f>
        <v>0</v>
      </c>
      <c r="X8" s="13" t="n">
        <f aca="false">SUM(P8:W8)</f>
        <v>5</v>
      </c>
      <c r="Z8" s="0" t="n">
        <f aca="false">0.5*C8+0.5*D8</f>
        <v>3.5</v>
      </c>
      <c r="AA8" s="0" t="n">
        <f aca="false">0.4*E8+0.1*G8+0.3*I8+0.2*M8</f>
        <v>1.8</v>
      </c>
      <c r="AB8" s="0" t="n">
        <f aca="false">0.3*F8+0.2*J8+0.2*K8+0.3*L8</f>
        <v>0.4</v>
      </c>
      <c r="AC8" s="0" t="n">
        <f aca="false">1*H8</f>
        <v>1</v>
      </c>
      <c r="AE8" s="0" t="n">
        <f aca="false">ROUND(Z8/10, 2)</f>
        <v>0.35</v>
      </c>
      <c r="AF8" s="0" t="n">
        <f aca="false">ROUND(AA8/10, 2)</f>
        <v>0.18</v>
      </c>
      <c r="AG8" s="0" t="n">
        <f aca="false">ROUND(AB8/10, 2)</f>
        <v>0.04</v>
      </c>
      <c r="AH8" s="0" t="n">
        <f aca="false">ROUND(AC8/10, 2)</f>
        <v>0.1</v>
      </c>
      <c r="AI8" s="0" t="n">
        <f aca="false">AE8+AF8+AG8+AH8</f>
        <v>0.67</v>
      </c>
    </row>
    <row collapsed="false" customFormat="false" customHeight="false" hidden="false" ht="12.1" outlineLevel="0" r="9">
      <c r="B9" s="1" t="s">
        <v>15</v>
      </c>
      <c r="C9" s="1" t="n">
        <v>-2</v>
      </c>
      <c r="D9" s="1" t="n">
        <v>-3</v>
      </c>
      <c r="E9" s="1" t="n">
        <v>10</v>
      </c>
      <c r="F9" s="1" t="n">
        <v>-4</v>
      </c>
      <c r="G9" s="1" t="n">
        <v>2</v>
      </c>
      <c r="H9" s="1" t="n">
        <v>-1</v>
      </c>
      <c r="I9" s="1" t="n">
        <v>4</v>
      </c>
      <c r="J9" s="1" t="n">
        <v>-4</v>
      </c>
      <c r="K9" s="1" t="n">
        <v>5</v>
      </c>
      <c r="L9" s="1" t="n">
        <v>3</v>
      </c>
      <c r="M9" s="1" t="n">
        <v>3</v>
      </c>
      <c r="N9" s="0" t="n">
        <f aca="false">SUM(C9:M9)</f>
        <v>13</v>
      </c>
      <c r="O9" s="1"/>
      <c r="P9" s="11" t="n">
        <f aca="false">ROUND((C9*5+D9*10+E9*2+F9*4-G9*7+H9*4-I9*4+J9*3+K9*10+L9*5+M9*0) / 54)</f>
        <v>-0</v>
      </c>
      <c r="Q9" s="12" t="n">
        <f aca="false">ROUND((C9*8+D9*10+E9*2-F9*4-G9*5+H9*2-I9*3+J9*5+K9*5+L9*2+M9*2) / 48)</f>
        <v>-0</v>
      </c>
      <c r="R9" s="12" t="n">
        <f aca="false">ROUND((C9*0+D9*3+E9*10-F9*3+G9*2+H9*4+I9*5-J9*3-K9*4-L9*2+M9*2) / 38)</f>
        <v>3</v>
      </c>
      <c r="S9" s="12" t="n">
        <f aca="false">ROUND((-C9*3-D9*5+E9*3+F9*1+G9*4+H9*2+I9*10-J9*3+K9*6+L9*8+M9*0) / 45)</f>
        <v>4</v>
      </c>
      <c r="T9" s="12" t="n">
        <f aca="false">ROUND((C9*5+D9*5-E9*3+F9*7-G9*2+H9*7-I9*3+J9*5+K9*8+L9*8+M9*1) / 54)</f>
        <v>-1</v>
      </c>
      <c r="U9" s="12" t="n">
        <f aca="false">ROUND((-C9*4-D9*2+E9*5+F9*5+G9*2+H9*2-I9*1+J9*7+K9*1+L9*2+M9*10) / 41)</f>
        <v>1</v>
      </c>
      <c r="V9" s="12" t="n">
        <f aca="false">ROUND((C9*2+D9*4+E9*9+F9*3-G9*3+H9*10-I9*3+J9*3+K9*8+L9*5+M9*0) / 50)</f>
        <v>2</v>
      </c>
      <c r="W9" s="12" t="n">
        <f aca="false">ROUND((3*C9-1*D9-10*E9+3*F9-6*G9+6*H9-7*I9+2*J9+1*K9+8*L9-2*M9)/50)</f>
        <v>-3</v>
      </c>
      <c r="X9" s="13" t="n">
        <f aca="false">SUM(P9:W9)</f>
        <v>6</v>
      </c>
      <c r="Z9" s="0" t="n">
        <f aca="false">0.5*C9+0.5*D9</f>
        <v>-2.5</v>
      </c>
      <c r="AA9" s="0" t="n">
        <f aca="false">0.4*E9+0.1*G9+0.3*I9+0.2*M9</f>
        <v>6</v>
      </c>
      <c r="AB9" s="0" t="n">
        <f aca="false">0.3*F9+0.2*J9+0.2*K9+0.3*L9</f>
        <v>-0.0999999999999999</v>
      </c>
      <c r="AC9" s="0" t="n">
        <f aca="false">1*H9</f>
        <v>-1</v>
      </c>
      <c r="AE9" s="0" t="n">
        <f aca="false">ROUND(Z9/10, 2)</f>
        <v>-0.25</v>
      </c>
      <c r="AF9" s="0" t="n">
        <f aca="false">ROUND(AA9/10, 2)</f>
        <v>0.6</v>
      </c>
      <c r="AG9" s="0" t="n">
        <f aca="false">ROUND(AB9/10, 2)</f>
        <v>-0.01</v>
      </c>
      <c r="AH9" s="0" t="n">
        <f aca="false">ROUND(AC9/10, 2)</f>
        <v>-0.1</v>
      </c>
      <c r="AI9" s="0" t="n">
        <f aca="false">AE9+AF9+AG9+AH9</f>
        <v>0.24</v>
      </c>
    </row>
    <row collapsed="false" customFormat="false" customHeight="false" hidden="false" ht="12.1" outlineLevel="0" r="10">
      <c r="B10" s="1" t="s">
        <v>16</v>
      </c>
      <c r="C10" s="1" t="n">
        <v>3</v>
      </c>
      <c r="D10" s="1" t="n">
        <v>4</v>
      </c>
      <c r="E10" s="1" t="n">
        <v>-2</v>
      </c>
      <c r="F10" s="1" t="n">
        <v>3</v>
      </c>
      <c r="G10" s="1" t="n">
        <v>-2</v>
      </c>
      <c r="H10" s="1" t="n">
        <v>6</v>
      </c>
      <c r="I10" s="1" t="n">
        <v>-3</v>
      </c>
      <c r="J10" s="1" t="n">
        <v>2</v>
      </c>
      <c r="K10" s="1" t="n">
        <v>10</v>
      </c>
      <c r="L10" s="1" t="n">
        <v>4</v>
      </c>
      <c r="M10" s="1" t="n">
        <v>2</v>
      </c>
      <c r="N10" s="0" t="n">
        <f aca="false">SUM(C10:M10)</f>
        <v>27</v>
      </c>
      <c r="O10" s="1"/>
      <c r="P10" s="11" t="n">
        <f aca="false">ROUND((C10*5+D10*10+E10*2+F10*4-G10*7+H10*4-I10*4+J10*3+K10*10+L10*5+M10*0) / 54)</f>
        <v>4</v>
      </c>
      <c r="Q10" s="12" t="n">
        <f aca="false">ROUND((C10*8+D10*10+E10*2-F10*4-G10*5+H10*2-I10*3+J10*5+K10*5+L10*2+M10*2) / 48)</f>
        <v>3</v>
      </c>
      <c r="R10" s="12" t="n">
        <f aca="false">ROUND((C10*0+D10*3+E10*10-F10*3+G10*2+H10*4+I10*5-J10*3-K10*4-L10*2+M10*2) / 38)</f>
        <v>-2</v>
      </c>
      <c r="S10" s="12" t="n">
        <f aca="false">ROUND((-C10*3-D10*5+E10*3+F10*1+G10*4+H10*2+I10*10-J10*3+K10*6+L10*8+M10*0) / 45)</f>
        <v>1</v>
      </c>
      <c r="T10" s="12" t="n">
        <f aca="false">ROUND((C10*5+D10*5-E10*3+F10*7-G10*2+H10*7-I10*3+J10*5+K10*8+L10*8+M10*1) / 54)</f>
        <v>4</v>
      </c>
      <c r="U10" s="12" t="n">
        <f aca="false">ROUND((-C10*4-D10*2+E10*5+F10*5+G10*2+H10*2-I10*1+J10*7+K10*1+L10*2+M10*10) / 41)</f>
        <v>1</v>
      </c>
      <c r="V10" s="12" t="n">
        <f aca="false">ROUND((C10*2+D10*4+E10*9+F10*3-G10*3+H10*10-I10*3+J10*3+K10*8+L10*5+M10*0) / 50)</f>
        <v>4</v>
      </c>
      <c r="W10" s="12" t="n">
        <f aca="false">ROUND((3*C10-1*D10-10*E10+3*F10-6*G10+6*H10-7*I10+2*J10+1*K10+8*L10-2*M10)/50)</f>
        <v>3</v>
      </c>
      <c r="X10" s="13" t="n">
        <f aca="false">SUM(P10:W10)</f>
        <v>18</v>
      </c>
      <c r="Z10" s="0" t="n">
        <f aca="false">0.5*C10+0.5*D10</f>
        <v>3.5</v>
      </c>
      <c r="AA10" s="0" t="n">
        <f aca="false">0.4*E10+0.1*G10+0.3*I10+0.2*M10</f>
        <v>-1.5</v>
      </c>
      <c r="AB10" s="0" t="n">
        <f aca="false">0.3*F10+0.2*J10+0.2*K10+0.3*L10</f>
        <v>4.5</v>
      </c>
      <c r="AC10" s="0" t="n">
        <f aca="false">1*H10</f>
        <v>6</v>
      </c>
      <c r="AE10" s="0" t="n">
        <f aca="false">ROUND(Z10/10, 2)</f>
        <v>0.35</v>
      </c>
      <c r="AF10" s="0" t="n">
        <f aca="false">ROUND(AA10/10, 2)</f>
        <v>-0.15</v>
      </c>
      <c r="AG10" s="0" t="n">
        <f aca="false">ROUND(AB10/10, 2)</f>
        <v>0.45</v>
      </c>
      <c r="AH10" s="0" t="n">
        <f aca="false">ROUND(AC10/10, 2)</f>
        <v>0.6</v>
      </c>
      <c r="AI10" s="0" t="n">
        <f aca="false">AE10+AF10+AG10+AH10</f>
        <v>1.25</v>
      </c>
    </row>
    <row collapsed="false" customFormat="false" customHeight="false" hidden="false" ht="12.1" outlineLevel="0" r="11">
      <c r="B11" s="1" t="s">
        <v>17</v>
      </c>
      <c r="C11" s="1" t="n">
        <v>-2</v>
      </c>
      <c r="D11" s="1" t="n">
        <v>-2</v>
      </c>
      <c r="E11" s="1" t="n">
        <v>-4</v>
      </c>
      <c r="F11" s="1" t="n">
        <v>7</v>
      </c>
      <c r="G11" s="1" t="n">
        <v>-3</v>
      </c>
      <c r="H11" s="1" t="n">
        <v>5</v>
      </c>
      <c r="I11" s="1" t="n">
        <v>-1</v>
      </c>
      <c r="J11" s="1" t="n">
        <v>0</v>
      </c>
      <c r="K11" s="1" t="n">
        <v>7</v>
      </c>
      <c r="L11" s="1" t="n">
        <v>10</v>
      </c>
      <c r="M11" s="1" t="n">
        <v>-3</v>
      </c>
      <c r="N11" s="0" t="n">
        <f aca="false">SUM(C11:M11)</f>
        <v>14</v>
      </c>
      <c r="O11" s="1"/>
      <c r="P11" s="11" t="n">
        <f aca="false">ROUND((C11*5+D11*10+E11*2+F11*4-G11*7+H11*4-I11*4+J11*3+K11*10+L11*5+M11*0) / 54)</f>
        <v>3</v>
      </c>
      <c r="Q11" s="12" t="n">
        <f aca="false">ROUND((C11*8+D11*10+E11*2-F11*4-G11*5+H11*2-I11*3+J11*5+K11*5+L11*2+M11*2) / 48)</f>
        <v>0</v>
      </c>
      <c r="R11" s="12" t="n">
        <f aca="false">ROUND((C11*0+D11*3+E11*10-F11*3+G11*2+H11*4+I11*5-J11*3-K11*4-L11*2+M11*2) / 38)</f>
        <v>-3</v>
      </c>
      <c r="S11" s="12" t="n">
        <f aca="false">ROUND((-C11*3-D11*5+E11*3+F11*1+G11*4+H11*2+I11*10-J11*3+K11*6+L11*8+M11*0) / 45)</f>
        <v>3</v>
      </c>
      <c r="T11" s="12" t="n">
        <f aca="false">ROUND((C11*5+D11*5-E11*3+F11*7-G11*2+H11*7-I11*3+J11*5+K11*8+L11*8+M11*1) / 54)</f>
        <v>4</v>
      </c>
      <c r="U11" s="12" t="n">
        <f aca="false">ROUND((-C11*4-D11*2+E11*5+F11*5+G11*2+H11*2-I11*1+J11*7+K11*1+L11*2+M11*10) / 41)</f>
        <v>1</v>
      </c>
      <c r="V11" s="12" t="n">
        <f aca="false">ROUND((C11*2+D11*4+E11*9+F11*3-G11*3+H11*10-I11*3+J11*3+K11*8+L11*5+M11*0) / 50)</f>
        <v>3</v>
      </c>
      <c r="W11" s="12" t="n">
        <f aca="false">ROUND((3*C11-1*D11-10*E11+3*F11-6*G11+6*H11-7*I11+2*J11+1*K11+8*L11-2*M11)/50)</f>
        <v>4</v>
      </c>
      <c r="X11" s="13" t="n">
        <f aca="false">SUM(P11:W11)</f>
        <v>15</v>
      </c>
      <c r="Z11" s="0" t="n">
        <f aca="false">0.5*C11+0.5*D11</f>
        <v>-2</v>
      </c>
      <c r="AA11" s="0" t="n">
        <f aca="false">0.4*E11+0.1*G11+0.3*I11+0.2*M11</f>
        <v>-2.8</v>
      </c>
      <c r="AB11" s="0" t="n">
        <f aca="false">0.3*F11+0.2*J11+0.2*K11+0.3*L11</f>
        <v>6.5</v>
      </c>
      <c r="AC11" s="0" t="n">
        <f aca="false">1*H11</f>
        <v>5</v>
      </c>
      <c r="AE11" s="0" t="n">
        <f aca="false">ROUND(Z11/10, 2)</f>
        <v>-0.2</v>
      </c>
      <c r="AF11" s="0" t="n">
        <f aca="false">ROUND(AA11/10, 2)</f>
        <v>-0.28</v>
      </c>
      <c r="AG11" s="0" t="n">
        <f aca="false">ROUND(AB11/10, 2)</f>
        <v>0.65</v>
      </c>
      <c r="AH11" s="0" t="n">
        <f aca="false">ROUND(AC11/10, 2)</f>
        <v>0.5</v>
      </c>
      <c r="AI11" s="0" t="n">
        <f aca="false">AE11+AF11+AG11+AH11</f>
        <v>0.67</v>
      </c>
    </row>
    <row collapsed="false" customFormat="false" customHeight="false" hidden="false" ht="12.1" outlineLevel="0" r="12">
      <c r="B12" s="1" t="s">
        <v>18</v>
      </c>
      <c r="C12" s="1" t="n">
        <v>0</v>
      </c>
      <c r="D12" s="1" t="n">
        <v>-2</v>
      </c>
      <c r="E12" s="1" t="n">
        <v>-10</v>
      </c>
      <c r="F12" s="1" t="n">
        <v>5</v>
      </c>
      <c r="G12" s="1" t="n">
        <v>-5</v>
      </c>
      <c r="H12" s="1" t="n">
        <v>2</v>
      </c>
      <c r="I12" s="1" t="n">
        <v>-7</v>
      </c>
      <c r="J12" s="1" t="n">
        <v>1</v>
      </c>
      <c r="K12" s="1" t="n">
        <v>2</v>
      </c>
      <c r="L12" s="1" t="n">
        <v>4</v>
      </c>
      <c r="M12" s="1" t="n">
        <v>-1</v>
      </c>
      <c r="N12" s="0" t="n">
        <f aca="false">SUM(C12:M12)</f>
        <v>-11</v>
      </c>
      <c r="O12" s="1"/>
      <c r="P12" s="11" t="n">
        <f aca="false">ROUND((C12*5+D12*10+E12*2+F12*4-G12*7+H12*4-I12*4+J12*3+K12*10+L12*5+M12*0) / 54)</f>
        <v>2</v>
      </c>
      <c r="Q12" s="12" t="n">
        <f aca="false">ROUND((C12*8+D12*10+E12*2-F12*4-G12*5+H12*2-I12*3+J12*5+K12*5+L12*2+M12*2) / 48)</f>
        <v>0</v>
      </c>
      <c r="R12" s="12" t="n">
        <f aca="false">ROUND((C12*0+D12*3+E12*10-F12*3+G12*2+H12*4+I12*5-J12*3-K12*4-L12*2+M12*2) / 38)</f>
        <v>-5</v>
      </c>
      <c r="S12" s="12" t="n">
        <f aca="false">ROUND((-C12*3-D12*5+E12*3+F12*1+G12*4+H12*2+I12*10-J12*3+K12*6+L12*8+M12*0) / 45)</f>
        <v>-1</v>
      </c>
      <c r="T12" s="12" t="n">
        <f aca="false">ROUND((C12*5+D12*5-E12*3+F12*7-G12*2+H12*7-I12*3+J12*5+K12*8+L12*8+M12*1) / 54)</f>
        <v>3</v>
      </c>
      <c r="U12" s="12" t="n">
        <f aca="false">ROUND((-C12*4-D12*2+E12*5+F12*5+G12*2+H12*2-I12*1+J12*7+K12*1+L12*2+M12*10) / 41)</f>
        <v>-0</v>
      </c>
      <c r="V12" s="12" t="n">
        <f aca="false">ROUND((C12*2+D12*4+E12*9+F12*3-G12*3+H12*10-I12*3+J12*3+K12*8+L12*5+M12*0) / 50)</f>
        <v>0</v>
      </c>
      <c r="W12" s="12" t="n">
        <f aca="false">ROUND((3*C12-1*D12-10*E12+3*F12-6*G12+6*H12-7*I12+2*J12+1*K12+8*L12-2*M12)/50)</f>
        <v>5</v>
      </c>
      <c r="X12" s="13" t="n">
        <f aca="false">SUM(P12:W12)</f>
        <v>4</v>
      </c>
      <c r="Z12" s="0" t="n">
        <f aca="false">0.5*C12+0.5*D12</f>
        <v>-1</v>
      </c>
      <c r="AA12" s="0" t="n">
        <f aca="false">0.4*E12+0.1*G12+0.3*I12+0.2*M12</f>
        <v>-6.8</v>
      </c>
      <c r="AB12" s="0" t="n">
        <f aca="false">0.3*F12+0.2*J12+0.2*K12+0.3*L12</f>
        <v>3.3</v>
      </c>
      <c r="AC12" s="0" t="n">
        <f aca="false">1*H12</f>
        <v>2</v>
      </c>
      <c r="AE12" s="0" t="n">
        <f aca="false">ROUND(Z12/10, 2)</f>
        <v>-0.1</v>
      </c>
      <c r="AF12" s="0" t="n">
        <f aca="false">ROUND(AA12/10, 2)</f>
        <v>-0.68</v>
      </c>
      <c r="AG12" s="0" t="n">
        <f aca="false">ROUND(AB12/10, 2)</f>
        <v>0.33</v>
      </c>
      <c r="AH12" s="0" t="n">
        <f aca="false">ROUND(AC12/10, 2)</f>
        <v>0.2</v>
      </c>
      <c r="AI12" s="0" t="n">
        <f aca="false">AE12+AF12+AG12+AH12</f>
        <v>-0.25</v>
      </c>
    </row>
    <row collapsed="false" customFormat="false" customHeight="false" hidden="false" ht="12.1" outlineLevel="0" r="13">
      <c r="B13" s="1" t="s">
        <v>19</v>
      </c>
      <c r="C13" s="1" t="n">
        <v>10</v>
      </c>
      <c r="D13" s="1" t="n">
        <v>-3</v>
      </c>
      <c r="E13" s="1" t="n">
        <v>-3</v>
      </c>
      <c r="F13" s="1" t="n">
        <v>1</v>
      </c>
      <c r="G13" s="1" t="n">
        <v>0</v>
      </c>
      <c r="H13" s="1" t="n">
        <v>1</v>
      </c>
      <c r="I13" s="1" t="n">
        <v>0</v>
      </c>
      <c r="J13" s="1" t="n">
        <v>-3</v>
      </c>
      <c r="K13" s="1" t="n">
        <v>2</v>
      </c>
      <c r="L13" s="1" t="n">
        <v>-3</v>
      </c>
      <c r="M13" s="1" t="n">
        <v>4</v>
      </c>
      <c r="N13" s="0" t="n">
        <f aca="false">SUM(C13:M13)</f>
        <v>6</v>
      </c>
      <c r="O13" s="1"/>
      <c r="P13" s="11" t="n">
        <f aca="false">ROUND((C13*5+D13*10+E13*2+F13*4-G13*7+H13*4-I13*4+J13*3+K13*10+L13*5+M13*0) / 54)</f>
        <v>0</v>
      </c>
      <c r="Q13" s="12" t="n">
        <f aca="false">ROUND((C13*8+D13*10+E13*2-F13*4-G13*5+H13*2-I13*3+J13*5+K13*5+L13*2+M13*2) / 48)</f>
        <v>1</v>
      </c>
      <c r="R13" s="12" t="n">
        <f aca="false">ROUND((C13*0+D13*3+E13*10-F13*3+G13*2+H13*4+I13*5-J13*3-K13*4-L13*2+M13*2) / 38)</f>
        <v>-1</v>
      </c>
      <c r="S13" s="12" t="n">
        <f aca="false">ROUND((-C13*3-D13*5+E13*3+F13*1+G13*4+H13*2+I13*10-J13*3+K13*6+L13*8+M13*0) / 45)</f>
        <v>-1</v>
      </c>
      <c r="T13" s="12" t="n">
        <f aca="false">ROUND((C13*5+D13*5-E13*3+F13*7-G13*2+H13*7-I13*3+J13*5+K13*8+L13*8+M13*1) / 54)</f>
        <v>1</v>
      </c>
      <c r="U13" s="12" t="n">
        <f aca="false">ROUND((-C13*4-D13*2+E13*5+F13*5+G13*2+H13*2-I13*1+J13*7+K13*1+L13*2+M13*10) / 41)</f>
        <v>-1</v>
      </c>
      <c r="V13" s="12" t="n">
        <f aca="false">ROUND((C13*2+D13*4+E13*9+F13*3-G13*3+H13*10-I13*3+J13*3+K13*8+L13*5+M13*0) / 50)</f>
        <v>-0</v>
      </c>
      <c r="W13" s="12" t="n">
        <f aca="false">ROUND((3*C13-1*D13-10*E13+3*F13-6*G13+6*H13-7*I13+2*J13+1*K13+8*L13-2*M13)/50)</f>
        <v>1</v>
      </c>
      <c r="X13" s="13" t="n">
        <f aca="false">SUM(P13:W13)</f>
        <v>0</v>
      </c>
      <c r="Z13" s="0" t="n">
        <f aca="false">0.5*C13+0.5*D13</f>
        <v>3.5</v>
      </c>
      <c r="AA13" s="0" t="n">
        <f aca="false">0.4*E13+0.1*G13+0.3*I13+0.2*M13</f>
        <v>-0.4</v>
      </c>
      <c r="AB13" s="0" t="n">
        <f aca="false">0.3*F13+0.2*J13+0.2*K13+0.3*L13</f>
        <v>-0.8</v>
      </c>
      <c r="AC13" s="0" t="n">
        <f aca="false">1*H13</f>
        <v>1</v>
      </c>
      <c r="AE13" s="0" t="n">
        <f aca="false">ROUND(Z13/10, 2)</f>
        <v>0.35</v>
      </c>
      <c r="AF13" s="0" t="n">
        <f aca="false">ROUND(AA13/10, 2)</f>
        <v>-0.04</v>
      </c>
      <c r="AG13" s="0" t="n">
        <f aca="false">ROUND(AB13/10, 2)</f>
        <v>-0.08</v>
      </c>
      <c r="AH13" s="0" t="n">
        <f aca="false">ROUND(AC13/10, 2)</f>
        <v>0.1</v>
      </c>
      <c r="AI13" s="0" t="n">
        <f aca="false">AE13+AF13+AG13+AH13</f>
        <v>0.33</v>
      </c>
    </row>
    <row collapsed="false" customFormat="false" customHeight="false" hidden="false" ht="12.1" outlineLevel="0" r="14">
      <c r="B14" s="1" t="s">
        <v>20</v>
      </c>
      <c r="C14" s="1" t="n">
        <v>10</v>
      </c>
      <c r="D14" s="1" t="n">
        <v>2</v>
      </c>
      <c r="E14" s="1" t="n">
        <v>-2</v>
      </c>
      <c r="F14" s="1" t="n">
        <v>-5</v>
      </c>
      <c r="G14" s="1" t="n">
        <v>0</v>
      </c>
      <c r="H14" s="1" t="n">
        <v>1</v>
      </c>
      <c r="I14" s="1" t="n">
        <v>0</v>
      </c>
      <c r="J14" s="1" t="n">
        <v>-3</v>
      </c>
      <c r="K14" s="1" t="n">
        <v>2</v>
      </c>
      <c r="L14" s="1" t="n">
        <v>-3</v>
      </c>
      <c r="M14" s="1" t="n">
        <v>-5</v>
      </c>
      <c r="N14" s="0" t="n">
        <f aca="false">SUM(C14:M14)</f>
        <v>-3</v>
      </c>
      <c r="O14" s="1"/>
      <c r="P14" s="11" t="n">
        <f aca="false">ROUND((C14*5+D14*10+E14*2+F14*4-G14*7+H14*4-I14*4+J14*3+K14*10+L14*5+M14*0) / 54)</f>
        <v>1</v>
      </c>
      <c r="Q14" s="12" t="n">
        <f aca="false">ROUND((C14*8+D14*10+E14*2-F14*4-G14*5+H14*2-I14*3+J14*5+K14*5+L14*2+M14*2) / 48)</f>
        <v>2</v>
      </c>
      <c r="R14" s="12" t="n">
        <f aca="false">ROUND((C14*0+D14*3+E14*10-F14*3+G14*2+H14*4+I14*5-J14*3-K14*4-L14*2+M14*2) / 38)</f>
        <v>0</v>
      </c>
      <c r="S14" s="12" t="n">
        <f aca="false">ROUND((-C14*3-D14*5+E14*3+F14*1+G14*4+H14*2+I14*10-J14*3+K14*6+L14*8+M14*0) / 45)</f>
        <v>-1</v>
      </c>
      <c r="T14" s="12" t="n">
        <f aca="false">ROUND((C14*5+D14*5-E14*3+F14*7-G14*2+H14*7-I14*3+J14*5+K14*8+L14*8+M14*1) / 54)</f>
        <v>0</v>
      </c>
      <c r="U14" s="12" t="n">
        <f aca="false">ROUND((-C14*4-D14*2+E14*5+F14*5+G14*2+H14*2-I14*1+J14*7+K14*1+L14*2+M14*10) / 41)</f>
        <v>-4</v>
      </c>
      <c r="V14" s="12" t="n">
        <f aca="false">ROUND((C14*2+D14*4+E14*9+F14*3-G14*3+H14*10-I14*3+J14*3+K14*8+L14*5+M14*0) / 50)</f>
        <v>-0</v>
      </c>
      <c r="W14" s="12" t="n">
        <f aca="false">ROUND((3*C14-1*D14-10*E14+3*F14-6*G14+6*H14-7*I14+2*J14+1*K14+8*L14-2*M14)/50)</f>
        <v>0</v>
      </c>
      <c r="X14" s="13" t="n">
        <f aca="false">SUM(P14:W14)</f>
        <v>-2</v>
      </c>
      <c r="Z14" s="0" t="n">
        <f aca="false">0.5*C14+0.5*D14</f>
        <v>6</v>
      </c>
      <c r="AA14" s="0" t="n">
        <f aca="false">0.4*E14+0.1*G14+0.3*I14+0.2*M14</f>
        <v>-1.8</v>
      </c>
      <c r="AB14" s="0" t="n">
        <f aca="false">0.3*F14+0.2*J14+0.2*K14+0.3*L14</f>
        <v>-2.6</v>
      </c>
      <c r="AC14" s="0" t="n">
        <f aca="false">1*H14</f>
        <v>1</v>
      </c>
      <c r="AE14" s="0" t="n">
        <f aca="false">ROUND(Z14/10, 2)</f>
        <v>0.6</v>
      </c>
      <c r="AF14" s="0" t="n">
        <f aca="false">ROUND(AA14/10, 2)</f>
        <v>-0.18</v>
      </c>
      <c r="AG14" s="0" t="n">
        <f aca="false">ROUND(AB14/10, 2)</f>
        <v>-0.26</v>
      </c>
      <c r="AH14" s="0" t="n">
        <f aca="false">ROUND(AC14/10, 2)</f>
        <v>0.1</v>
      </c>
      <c r="AI14" s="0" t="n">
        <f aca="false">AE14+AF14+AG14+AH14</f>
        <v>0.26</v>
      </c>
    </row>
    <row collapsed="false" customFormat="false" customHeight="false" hidden="false" ht="12.1" outlineLevel="0" r="15">
      <c r="B15" s="1" t="s">
        <v>21</v>
      </c>
      <c r="C15" s="1" t="n">
        <v>-1</v>
      </c>
      <c r="D15" s="1" t="n">
        <v>3</v>
      </c>
      <c r="E15" s="1" t="n">
        <v>2</v>
      </c>
      <c r="F15" s="1" t="n">
        <v>-7</v>
      </c>
      <c r="G15" s="1" t="n">
        <v>10</v>
      </c>
      <c r="H15" s="1" t="n">
        <v>1</v>
      </c>
      <c r="I15" s="1" t="n">
        <v>3</v>
      </c>
      <c r="J15" s="1" t="n">
        <v>-10</v>
      </c>
      <c r="K15" s="1" t="n">
        <v>-4</v>
      </c>
      <c r="L15" s="1" t="n">
        <v>3</v>
      </c>
      <c r="M15" s="1" t="n">
        <v>3</v>
      </c>
      <c r="N15" s="0" t="n">
        <f aca="false">SUM(C15:M15)</f>
        <v>3</v>
      </c>
      <c r="O15" s="1"/>
      <c r="P15" s="11" t="n">
        <f aca="false">ROUND((C15*5+D15*10+E15*2+F15*4-G15*7+H15*4-I15*4+J15*3+K15*10+L15*5+M15*0) / 54)</f>
        <v>-2</v>
      </c>
      <c r="Q15" s="12" t="n">
        <f aca="false">ROUND((C15*8+D15*10+E15*2-F15*4-G15*5+H15*2-I15*3+J15*5+K15*5+L15*2+M15*2) / 48)</f>
        <v>-1</v>
      </c>
      <c r="R15" s="12" t="n">
        <f aca="false">ROUND((C15*0+D15*3+E15*10-F15*3+G15*2+H15*4+I15*5-J15*3-K15*4-L15*2+M15*2) / 38)</f>
        <v>4</v>
      </c>
      <c r="S15" s="12" t="n">
        <f aca="false">ROUND((-C15*3-D15*5+E15*3+F15*1+G15*4+H15*2+I15*10-J15*3+K15*6+L15*8+M15*0) / 45)</f>
        <v>2</v>
      </c>
      <c r="T15" s="12" t="n">
        <f aca="false">ROUND((C15*5+D15*5-E15*3+F15*7-G15*2+H15*7-I15*3+J15*5+K15*8+L15*8+M15*1) / 54)</f>
        <v>-2</v>
      </c>
      <c r="U15" s="12" t="n">
        <f aca="false">ROUND((-C15*4-D15*2+E15*5+F15*5+G15*2+H15*2-I15*1+J15*7+K15*1+L15*2+M15*10) / 41)</f>
        <v>-1</v>
      </c>
      <c r="V15" s="12" t="n">
        <f aca="false">ROUND((C15*2+D15*4+E15*9+F15*3-G15*3+H15*10-I15*3+J15*3+K15*8+L15*5+M15*0) / 50)</f>
        <v>-1</v>
      </c>
      <c r="W15" s="12" t="n">
        <f aca="false">ROUND((3*C15-1*D15-10*E15+3*F15-6*G15+6*H15-7*I15+2*J15+1*K15+8*L15-2*M15)/50)</f>
        <v>-3</v>
      </c>
      <c r="X15" s="13" t="n">
        <f aca="false">SUM(P15:W15)</f>
        <v>-4</v>
      </c>
      <c r="Z15" s="0" t="n">
        <f aca="false">0.5*C15+0.5*D15</f>
        <v>1</v>
      </c>
      <c r="AA15" s="0" t="n">
        <f aca="false">0.4*E15+0.1*G15+0.3*I15+0.2*M15</f>
        <v>3.3</v>
      </c>
      <c r="AB15" s="0" t="n">
        <f aca="false">0.3*F15+0.2*J15+0.2*K15+0.3*L15</f>
        <v>-4</v>
      </c>
      <c r="AC15" s="0" t="n">
        <f aca="false">1*H15</f>
        <v>1</v>
      </c>
      <c r="AE15" s="0" t="n">
        <f aca="false">ROUND(Z15/10, 2)</f>
        <v>0.1</v>
      </c>
      <c r="AF15" s="0" t="n">
        <f aca="false">ROUND(AA15/10, 2)</f>
        <v>0.33</v>
      </c>
      <c r="AG15" s="0" t="n">
        <f aca="false">ROUND(AB15/10, 2)</f>
        <v>-0.4</v>
      </c>
      <c r="AH15" s="0" t="n">
        <f aca="false">ROUND(AC15/10, 2)</f>
        <v>0.1</v>
      </c>
      <c r="AI15" s="0" t="n">
        <f aca="false">AE15+AF15+AG15+AH15</f>
        <v>0.13</v>
      </c>
    </row>
    <row collapsed="false" customFormat="false" customHeight="false" hidden="false" ht="12.1" outlineLevel="0" r="16">
      <c r="B16" s="1" t="s">
        <v>22</v>
      </c>
      <c r="C16" s="1" t="n">
        <v>-5</v>
      </c>
      <c r="D16" s="1" t="n">
        <v>-3</v>
      </c>
      <c r="E16" s="1" t="n">
        <v>2</v>
      </c>
      <c r="F16" s="1" t="n">
        <v>-3</v>
      </c>
      <c r="G16" s="1" t="n">
        <v>-2</v>
      </c>
      <c r="H16" s="1" t="n">
        <v>-3</v>
      </c>
      <c r="I16" s="1" t="n">
        <v>0</v>
      </c>
      <c r="J16" s="1" t="n">
        <v>7</v>
      </c>
      <c r="K16" s="1" t="n">
        <v>2</v>
      </c>
      <c r="L16" s="1" t="n">
        <v>7</v>
      </c>
      <c r="M16" s="1" t="n">
        <v>10</v>
      </c>
      <c r="N16" s="0" t="n">
        <f aca="false">SUM(C16:M16)</f>
        <v>12</v>
      </c>
      <c r="O16" s="1"/>
      <c r="P16" s="11" t="n">
        <f aca="false">ROUND((C16*5+D16*10+E16*2+F16*4-G16*7+H16*4-I16*4+J16*3+K16*10+L16*5+M16*0) / 54)</f>
        <v>0</v>
      </c>
      <c r="Q16" s="12" t="n">
        <f aca="false">ROUND((C16*8+D16*10+E16*2-F16*4-G16*5+H16*2-I16*3+J16*5+K16*5+L16*2+M16*2) / 48)</f>
        <v>1</v>
      </c>
      <c r="R16" s="12" t="n">
        <f aca="false">ROUND((C16*0+D16*3+E16*10-F16*3+G16*2+H16*4+I16*5-J16*3-K16*4-L16*2+M16*2) / 38)</f>
        <v>-1</v>
      </c>
      <c r="S16" s="12" t="n">
        <f aca="false">ROUND((-C16*3-D16*5+E16*3+F16*1+G16*4+H16*2+I16*10-J16*3+K16*6+L16*8+M16*0) / 45)</f>
        <v>1</v>
      </c>
      <c r="T16" s="12" t="n">
        <f aca="false">ROUND((C16*5+D16*5-E16*3+F16*7-G16*2+H16*7-I16*3+J16*5+K16*8+L16*8+M16*1) / 54)</f>
        <v>1</v>
      </c>
      <c r="U16" s="12" t="n">
        <f aca="false">ROUND((-C16*4-D16*2+E16*5+F16*5+G16*2+H16*2-I16*1+J16*7+K16*1+L16*2+M16*10) / 41)</f>
        <v>4</v>
      </c>
      <c r="V16" s="12" t="n">
        <f aca="false">ROUND((C16*2+D16*4+E16*9+F16*3-G16*3+H16*10-I16*3+J16*3+K16*8+L16*5+M16*0) / 50)</f>
        <v>1</v>
      </c>
      <c r="W16" s="12" t="n">
        <f aca="false">ROUND((3*C16-1*D16-10*E16+3*F16-6*G16+6*H16-7*I16+2*J16+1*K16+8*L16-2*M16)/50)</f>
        <v>0</v>
      </c>
      <c r="X16" s="13" t="n">
        <f aca="false">SUM(P16:W16)</f>
        <v>7</v>
      </c>
      <c r="Z16" s="0" t="n">
        <f aca="false">0.5*C16+0.5*D16</f>
        <v>-4</v>
      </c>
      <c r="AA16" s="0" t="n">
        <f aca="false">0.4*E16+0.1*G16+0.3*I16+0.2*M16</f>
        <v>2.6</v>
      </c>
      <c r="AB16" s="0" t="n">
        <f aca="false">0.3*F16+0.2*J16+0.2*K16+0.3*L16</f>
        <v>3</v>
      </c>
      <c r="AC16" s="0" t="n">
        <f aca="false">1*H16</f>
        <v>-3</v>
      </c>
      <c r="AE16" s="0" t="n">
        <f aca="false">ROUND(Z16/10, 2)</f>
        <v>-0.4</v>
      </c>
      <c r="AF16" s="0" t="n">
        <f aca="false">ROUND(AA16/10, 2)</f>
        <v>0.26</v>
      </c>
      <c r="AG16" s="0" t="n">
        <f aca="false">ROUND(AB16/10, 2)</f>
        <v>0.3</v>
      </c>
      <c r="AH16" s="0" t="n">
        <f aca="false">ROUND(AC16/10, 2)</f>
        <v>-0.3</v>
      </c>
      <c r="AI16" s="0" t="n">
        <f aca="false">AE16+AF16+AG16+AH16</f>
        <v>-0.14</v>
      </c>
    </row>
    <row collapsed="false" customFormat="false" customHeight="false" hidden="false" ht="12.1" outlineLevel="0" r="17">
      <c r="B17" s="1" t="s">
        <v>23</v>
      </c>
      <c r="C17" s="1" t="n">
        <v>-3</v>
      </c>
      <c r="D17" s="1" t="n">
        <v>10</v>
      </c>
      <c r="E17" s="1" t="n">
        <v>1</v>
      </c>
      <c r="F17" s="1" t="n">
        <v>2</v>
      </c>
      <c r="G17" s="1" t="n">
        <v>-5</v>
      </c>
      <c r="H17" s="1" t="n">
        <v>2</v>
      </c>
      <c r="I17" s="1" t="n">
        <v>0</v>
      </c>
      <c r="J17" s="1" t="n">
        <v>7</v>
      </c>
      <c r="K17" s="1" t="n">
        <v>4</v>
      </c>
      <c r="L17" s="1" t="n">
        <v>0</v>
      </c>
      <c r="M17" s="1" t="n">
        <v>2</v>
      </c>
      <c r="N17" s="0" t="n">
        <f aca="false">SUM(C17:M17)</f>
        <v>20</v>
      </c>
      <c r="O17" s="1"/>
      <c r="P17" s="11" t="n">
        <f aca="false">ROUND((C17*5+D17*10+E17*2+F17*4-G17*7+H17*4-I17*4+J17*3+K17*10+L17*5+M17*0) / 54)</f>
        <v>4</v>
      </c>
      <c r="Q17" s="12" t="n">
        <f aca="false">ROUND((C17*8+D17*10+E17*2-F17*4-G17*5+H17*2-I17*3+J17*5+K17*5+L17*2+M17*2) / 48)</f>
        <v>3</v>
      </c>
      <c r="R17" s="12" t="n">
        <f aca="false">ROUND((C17*0+D17*3+E17*10-F17*3+G17*2+H17*4+I17*5-J17*3-K17*4-L17*2+M17*2) / 38)</f>
        <v>-0</v>
      </c>
      <c r="S17" s="12" t="n">
        <f aca="false">ROUND((-C17*3-D17*5+E17*3+F17*1+G17*4+H17*2+I17*10-J17*3+K17*6+L17*8+M17*0) / 45)</f>
        <v>-1</v>
      </c>
      <c r="T17" s="12" t="n">
        <f aca="false">ROUND((C17*5+D17*5-E17*3+F17*7-G17*2+H17*7-I17*3+J17*5+K17*8+L17*8+M17*1) / 54)</f>
        <v>3</v>
      </c>
      <c r="U17" s="12" t="n">
        <f aca="false">ROUND((-C17*4-D17*2+E17*5+F17*5+G17*2+H17*2-I17*1+J17*7+K17*1+L17*2+M17*10) / 41)</f>
        <v>2</v>
      </c>
      <c r="V17" s="12" t="n">
        <f aca="false">ROUND((C17*2+D17*4+E17*9+F17*3-G17*3+H17*10-I17*3+J17*3+K17*8+L17*5+M17*0) / 50)</f>
        <v>3</v>
      </c>
      <c r="W17" s="12" t="n">
        <f aca="false">ROUND((3*C17-1*D17-10*E17+3*F17-6*G17+6*H17-7*I17+2*J17+1*K17+8*L17-2*M17)/50)</f>
        <v>1</v>
      </c>
      <c r="X17" s="13" t="n">
        <f aca="false">SUM(P17:W17)</f>
        <v>15</v>
      </c>
      <c r="Z17" s="0" t="n">
        <f aca="false">0.5*C17+0.5*D17</f>
        <v>3.5</v>
      </c>
      <c r="AA17" s="0" t="n">
        <f aca="false">0.4*E17+0.1*G17+0.3*I17+0.2*M17</f>
        <v>0.3</v>
      </c>
      <c r="AB17" s="0" t="n">
        <f aca="false">0.3*F17+0.2*J17+0.2*K17+0.3*L17</f>
        <v>2.8</v>
      </c>
      <c r="AC17" s="0" t="n">
        <f aca="false">1*H17</f>
        <v>2</v>
      </c>
      <c r="AE17" s="0" t="n">
        <f aca="false">ROUND(Z17/10, 2)</f>
        <v>0.35</v>
      </c>
      <c r="AF17" s="0" t="n">
        <f aca="false">ROUND(AA17/10, 2)</f>
        <v>0.03</v>
      </c>
      <c r="AG17" s="0" t="n">
        <f aca="false">ROUND(AB17/10, 2)</f>
        <v>0.28</v>
      </c>
      <c r="AH17" s="0" t="n">
        <f aca="false">ROUND(AC17/10, 2)</f>
        <v>0.2</v>
      </c>
      <c r="AI17" s="0" t="n">
        <f aca="false">AE17+AF17+AG17+AH17</f>
        <v>0.86</v>
      </c>
    </row>
    <row collapsed="false" customFormat="false" customHeight="false" hidden="false" ht="12.1" outlineLevel="0" r="18">
      <c r="B18" s="1" t="s">
        <v>24</v>
      </c>
      <c r="C18" s="1" t="n">
        <v>0</v>
      </c>
      <c r="D18" s="1" t="n">
        <v>0</v>
      </c>
      <c r="E18" s="1" t="n">
        <v>7</v>
      </c>
      <c r="F18" s="1" t="n">
        <v>3</v>
      </c>
      <c r="G18" s="1" t="n">
        <v>1</v>
      </c>
      <c r="H18" s="1" t="n">
        <v>0</v>
      </c>
      <c r="I18" s="1" t="n">
        <v>8</v>
      </c>
      <c r="J18" s="1" t="n">
        <v>-2</v>
      </c>
      <c r="K18" s="1" t="n">
        <v>-2</v>
      </c>
      <c r="L18" s="1" t="n">
        <v>-7</v>
      </c>
      <c r="M18" s="1" t="n">
        <v>0</v>
      </c>
      <c r="N18" s="0" t="n">
        <f aca="false">SUM(C18:M18)</f>
        <v>8</v>
      </c>
      <c r="O18" s="1"/>
      <c r="P18" s="11" t="n">
        <f aca="false">ROUND((C18*5+D18*10+E18*2+F18*4-G18*7+H18*4-I18*4+J18*3+K18*10+L18*5+M18*0) / 54)</f>
        <v>-1</v>
      </c>
      <c r="Q18" s="12" t="n">
        <f aca="false">ROUND((C18*8+D18*10+E18*2-F18*4-G18*5+H18*2-I18*3+J18*5+K18*5+L18*2+M18*2) / 48)</f>
        <v>-1</v>
      </c>
      <c r="R18" s="12" t="n">
        <f aca="false">ROUND((C18*0+D18*3+E18*10-F18*3+G18*2+H18*4+I18*5-J18*3-K18*4-L18*2+M18*2) / 38)</f>
        <v>3</v>
      </c>
      <c r="S18" s="12" t="n">
        <f aca="false">ROUND((-C18*3-D18*5+E18*3+F18*1+G18*4+H18*2+I18*10-J18*3+K18*6+L18*8+M18*0) / 45)</f>
        <v>1</v>
      </c>
      <c r="T18" s="12" t="n">
        <f aca="false">ROUND((C18*5+D18*5-E18*3+F18*7-G18*2+H18*7-I18*3+J18*5+K18*8+L18*8+M18*1) / 54)</f>
        <v>-2</v>
      </c>
      <c r="U18" s="12" t="n">
        <f aca="false">ROUND((-C18*4-D18*2+E18*5+F18*5+G18*2+H18*2-I18*1+J18*7+K18*1+L18*2+M18*10) / 41)</f>
        <v>0</v>
      </c>
      <c r="V18" s="12" t="n">
        <f aca="false">ROUND((C18*2+D18*4+E18*9+F18*3-G18*3+H18*10-I18*3+J18*3+K18*8+L18*5+M18*0) / 50)</f>
        <v>-0</v>
      </c>
      <c r="W18" s="12" t="n">
        <f aca="false">ROUND((3*C18-1*D18-10*E18+3*F18-6*G18+6*H18-7*I18+2*J18+1*K18+8*L18-2*M18)/50)</f>
        <v>-4</v>
      </c>
      <c r="X18" s="13" t="n">
        <f aca="false">SUM(P18:W18)</f>
        <v>-4</v>
      </c>
      <c r="Z18" s="0" t="n">
        <f aca="false">0.5*C18+0.5*D18</f>
        <v>0</v>
      </c>
      <c r="AA18" s="0" t="n">
        <f aca="false">0.4*E18+0.1*G18+0.3*I18+0.2*M18</f>
        <v>5.3</v>
      </c>
      <c r="AB18" s="0" t="n">
        <f aca="false">0.3*F18+0.2*J18+0.2*K18+0.3*L18</f>
        <v>-2</v>
      </c>
      <c r="AC18" s="0" t="n">
        <f aca="false">1*H18</f>
        <v>0</v>
      </c>
      <c r="AE18" s="0" t="n">
        <f aca="false">ROUND(Z18/10, 2)</f>
        <v>0</v>
      </c>
      <c r="AF18" s="0" t="n">
        <f aca="false">ROUND(AA18/10, 2)</f>
        <v>0.53</v>
      </c>
      <c r="AG18" s="0" t="n">
        <f aca="false">ROUND(AB18/10, 2)</f>
        <v>-0.2</v>
      </c>
      <c r="AH18" s="0" t="n">
        <f aca="false">ROUND(AC18/10, 2)</f>
        <v>0</v>
      </c>
      <c r="AI18" s="0" t="n">
        <f aca="false">AE18+AF18+AG18+AH18</f>
        <v>0.33</v>
      </c>
    </row>
    <row collapsed="false" customFormat="false" customHeight="false" hidden="false" ht="12.1" outlineLevel="0" r="19">
      <c r="B19" s="1" t="s">
        <v>25</v>
      </c>
      <c r="C19" s="1" t="n">
        <v>2</v>
      </c>
      <c r="D19" s="1" t="n">
        <v>4</v>
      </c>
      <c r="E19" s="1" t="n">
        <v>-2</v>
      </c>
      <c r="F19" s="1" t="n">
        <v>4</v>
      </c>
      <c r="G19" s="1" t="n">
        <v>-10</v>
      </c>
      <c r="H19" s="1" t="n">
        <v>1</v>
      </c>
      <c r="I19" s="1" t="n">
        <v>4</v>
      </c>
      <c r="J19" s="1" t="n">
        <v>10</v>
      </c>
      <c r="K19" s="1" t="n">
        <v>3</v>
      </c>
      <c r="L19" s="1" t="n">
        <v>-3</v>
      </c>
      <c r="M19" s="1" t="n">
        <v>2</v>
      </c>
      <c r="N19" s="0" t="n">
        <f aca="false">SUM(C19:M19)</f>
        <v>15</v>
      </c>
      <c r="O19" s="1"/>
      <c r="P19" s="11" t="n">
        <f aca="false">ROUND((C19*5+D19*10+E19*2+F19*4-G19*7+H19*4-I19*4+J19*3+K19*10+L19*5+M19*0) / 54)</f>
        <v>3</v>
      </c>
      <c r="Q19" s="12" t="n">
        <f aca="false">ROUND((C19*8+D19*10+E19*2-F19*4-G19*5+H19*2-I19*3+J19*5+K19*5+L19*2+M19*2) / 48)</f>
        <v>3</v>
      </c>
      <c r="R19" s="12" t="n">
        <f aca="false">ROUND((C19*0+D19*3+E19*10-F19*3+G19*2+H19*4+I19*5-J19*3-K19*4-L19*2+M19*2) / 38)</f>
        <v>-1</v>
      </c>
      <c r="S19" s="12" t="n">
        <f aca="false">ROUND((-C19*3-D19*5+E19*3+F19*1+G19*4+H19*2+I19*10-J19*3+K19*6+L19*8+M19*0) / 45)</f>
        <v>-1</v>
      </c>
      <c r="T19" s="12" t="n">
        <f aca="false">ROUND((C19*5+D19*5-E19*3+F19*7-G19*2+H19*7-I19*3+J19*5+K19*8+L19*8+M19*1) / 54)</f>
        <v>2</v>
      </c>
      <c r="U19" s="12" t="n">
        <f aca="false">ROUND((-C19*4-D19*2+E19*5+F19*5+G19*2+H19*2-I19*1+J19*7+K19*1+L19*2+M19*10) / 41)</f>
        <v>1</v>
      </c>
      <c r="V19" s="12" t="n">
        <f aca="false">ROUND((C19*2+D19*4+E19*9+F19*3-G19*3+H19*10-I19*3+J19*3+K19*8+L19*5+M19*0) / 50)</f>
        <v>2</v>
      </c>
      <c r="W19" s="12" t="n">
        <f aca="false">ROUND((3*C19-1*D19-10*E19+3*F19-6*G19+6*H19-7*I19+2*J19+1*K19+8*L19-2*M19)/50)</f>
        <v>1</v>
      </c>
      <c r="X19" s="13" t="n">
        <f aca="false">SUM(P19:W19)</f>
        <v>10</v>
      </c>
      <c r="Z19" s="0" t="n">
        <f aca="false">0.5*C19+0.5*D19</f>
        <v>3</v>
      </c>
      <c r="AA19" s="0" t="n">
        <f aca="false">0.4*E19+0.1*G19+0.3*I19+0.2*M19</f>
        <v>-0.2</v>
      </c>
      <c r="AB19" s="0" t="n">
        <f aca="false">0.3*F19+0.2*J19+0.2*K19+0.3*L19</f>
        <v>2.9</v>
      </c>
      <c r="AC19" s="0" t="n">
        <f aca="false">1*H19</f>
        <v>1</v>
      </c>
      <c r="AE19" s="0" t="n">
        <f aca="false">ROUND(Z19/10, 2)</f>
        <v>0.3</v>
      </c>
      <c r="AF19" s="0" t="n">
        <f aca="false">ROUND(AA19/10, 2)</f>
        <v>-0.02</v>
      </c>
      <c r="AG19" s="0" t="n">
        <f aca="false">ROUND(AB19/10, 2)</f>
        <v>0.29</v>
      </c>
      <c r="AH19" s="0" t="n">
        <f aca="false">ROUND(AC19/10, 2)</f>
        <v>0.1</v>
      </c>
      <c r="AI19" s="0" t="n">
        <f aca="false">AE19+AF19+AG19+AH19</f>
        <v>0.67</v>
      </c>
    </row>
    <row collapsed="false" customFormat="false" customHeight="false" hidden="false" ht="12.1" outlineLevel="0" r="20">
      <c r="B20" s="1" t="s">
        <v>26</v>
      </c>
      <c r="C20" s="1" t="n">
        <v>1</v>
      </c>
      <c r="D20" s="1" t="n">
        <v>2</v>
      </c>
      <c r="E20" s="1" t="n">
        <v>3</v>
      </c>
      <c r="F20" s="1" t="n">
        <v>-2</v>
      </c>
      <c r="G20" s="1" t="n">
        <v>4</v>
      </c>
      <c r="H20" s="1" t="n">
        <v>1</v>
      </c>
      <c r="I20" s="1" t="n">
        <v>10</v>
      </c>
      <c r="J20" s="1" t="n">
        <v>-3</v>
      </c>
      <c r="K20" s="1" t="n">
        <v>4</v>
      </c>
      <c r="L20" s="1" t="n">
        <v>7</v>
      </c>
      <c r="M20" s="1" t="n">
        <v>1</v>
      </c>
      <c r="N20" s="0" t="n">
        <f aca="false">SUM(C20:M20)</f>
        <v>28</v>
      </c>
      <c r="O20" s="1"/>
      <c r="P20" s="11" t="n">
        <f aca="false">ROUND((C20*5+D20*10+E20*2+F20*4-G20*7+H20*4-I20*4+J20*3+K20*10+L20*5+M20*0) / 54)</f>
        <v>0</v>
      </c>
      <c r="Q20" s="12" t="n">
        <f aca="false">ROUND((C20*8+D20*10+E20*2-F20*4-G20*5+H20*2-I20*3+J20*5+K20*5+L20*2+M20*2) / 48)</f>
        <v>0</v>
      </c>
      <c r="R20" s="12" t="n">
        <f aca="false">ROUND((C20*0+D20*3+E20*10-F20*3+G20*2+H20*4+I20*5-J20*3-K20*4-L20*2+M20*2) / 38)</f>
        <v>2</v>
      </c>
      <c r="S20" s="12" t="n">
        <f aca="false">ROUND((-C20*3-D20*5+E20*3+F20*1+G20*4+H20*2+I20*10-J20*3+K20*6+L20*8+M20*0) / 45)</f>
        <v>4</v>
      </c>
      <c r="T20" s="12" t="n">
        <f aca="false">ROUND((C20*5+D20*5-E20*3+F20*7-G20*2+H20*7-I20*3+J20*5+K20*8+L20*8+M20*1) / 54)</f>
        <v>1</v>
      </c>
      <c r="U20" s="12" t="n">
        <f aca="false">ROUND((-C20*4-D20*2+E20*5+F20*5+G20*2+H20*2-I20*1+J20*7+K20*1+L20*2+M20*10) / 41)</f>
        <v>0</v>
      </c>
      <c r="V20" s="12" t="n">
        <f aca="false">ROUND((C20*2+D20*4+E20*9+F20*3-G20*3+H20*10-I20*3+J20*3+K20*8+L20*5+M20*0) / 50)</f>
        <v>1</v>
      </c>
      <c r="W20" s="12" t="n">
        <f aca="false">ROUND((3*C20-1*D20-10*E20+3*F20-6*G20+6*H20-7*I20+2*J20+1*K20+8*L20-2*M20)/50)</f>
        <v>-1</v>
      </c>
      <c r="X20" s="13" t="n">
        <f aca="false">SUM(P20:W20)</f>
        <v>7</v>
      </c>
      <c r="Z20" s="0" t="n">
        <f aca="false">0.5*C20+0.5*D20</f>
        <v>1.5</v>
      </c>
      <c r="AA20" s="0" t="n">
        <f aca="false">0.4*E20+0.1*G20+0.3*I20+0.2*M20</f>
        <v>4.8</v>
      </c>
      <c r="AB20" s="0" t="n">
        <f aca="false">0.3*F20+0.2*J20+0.2*K20+0.3*L20</f>
        <v>1.7</v>
      </c>
      <c r="AC20" s="0" t="n">
        <f aca="false">1*H20</f>
        <v>1</v>
      </c>
      <c r="AE20" s="0" t="n">
        <f aca="false">ROUND(Z20/10, 2)</f>
        <v>0.15</v>
      </c>
      <c r="AF20" s="0" t="n">
        <f aca="false">ROUND(AA20/10, 2)</f>
        <v>0.48</v>
      </c>
      <c r="AG20" s="0" t="n">
        <f aca="false">ROUND(AB20/10, 2)</f>
        <v>0.17</v>
      </c>
      <c r="AH20" s="0" t="n">
        <f aca="false">ROUND(AC20/10, 2)</f>
        <v>0.1</v>
      </c>
      <c r="AI20" s="0" t="n">
        <f aca="false">AE20+AF20+AG20+AH20</f>
        <v>0.9</v>
      </c>
    </row>
    <row collapsed="false" customFormat="false" customHeight="false" hidden="false" ht="12.1" outlineLevel="0" r="21">
      <c r="B21" s="1" t="s">
        <v>27</v>
      </c>
      <c r="C21" s="1" t="n">
        <v>-1</v>
      </c>
      <c r="D21" s="1" t="n">
        <v>-2</v>
      </c>
      <c r="E21" s="1" t="n">
        <v>-3</v>
      </c>
      <c r="F21" s="1" t="n">
        <v>-4</v>
      </c>
      <c r="G21" s="1" t="n">
        <v>1</v>
      </c>
      <c r="H21" s="1" t="n">
        <v>-3</v>
      </c>
      <c r="I21" s="1" t="n">
        <v>6</v>
      </c>
      <c r="J21" s="1" t="n">
        <v>-7</v>
      </c>
      <c r="K21" s="1" t="n">
        <v>-3</v>
      </c>
      <c r="L21" s="1" t="n">
        <v>4</v>
      </c>
      <c r="M21" s="1" t="n">
        <v>0</v>
      </c>
      <c r="N21" s="0" t="n">
        <f aca="false">SUM(C21:M21)</f>
        <v>-12</v>
      </c>
      <c r="O21" s="1"/>
      <c r="P21" s="11" t="n">
        <f aca="false">ROUND((C21*5+D21*10+E21*2+F21*4-G21*7+H21*4-I21*4+J21*3+K21*10+L21*5+M21*0) / 54)</f>
        <v>-2</v>
      </c>
      <c r="Q21" s="12" t="n">
        <f aca="false">ROUND((C21*8+D21*10+E21*2-F21*4-G21*5+H21*2-I21*3+J21*5+K21*5+L21*2+M21*2) / 48)</f>
        <v>-2</v>
      </c>
      <c r="R21" s="12" t="n">
        <f aca="false">ROUND((C21*0+D21*3+E21*10-F21*3+G21*2+H21*4+I21*5-J21*3-K21*4-L21*2+M21*2) / 38)</f>
        <v>1</v>
      </c>
      <c r="S21" s="12" t="n">
        <f aca="false">ROUND((-C21*3-D21*5+E21*3+F21*1+G21*4+H21*2+I21*10-J21*3+K21*6+L21*8+M21*0) / 45)</f>
        <v>2</v>
      </c>
      <c r="T21" s="12" t="n">
        <f aca="false">ROUND((C21*5+D21*5-E21*3+F21*7-G21*2+H21*7-I21*3+J21*5+K21*8+L21*8+M21*1) / 54)</f>
        <v>-2</v>
      </c>
      <c r="U21" s="12" t="n">
        <f aca="false">ROUND((-C21*4-D21*2+E21*5+F21*5+G21*2+H21*2-I21*1+J21*7+K21*1+L21*2+M21*10) / 41)</f>
        <v>-2</v>
      </c>
      <c r="V21" s="12" t="n">
        <f aca="false">ROUND((C21*2+D21*4+E21*9+F21*3-G21*3+H21*10-I21*3+J21*3+K21*8+L21*5+M21*0) / 50)</f>
        <v>-3</v>
      </c>
      <c r="W21" s="12" t="n">
        <f aca="false">ROUND((3*C21-1*D21-10*E21+3*F21-6*G21+6*H21-7*I21+2*J21+1*K21+8*L21-2*M21)/50)</f>
        <v>-1</v>
      </c>
      <c r="X21" s="13" t="n">
        <f aca="false">SUM(P21:W21)</f>
        <v>-9</v>
      </c>
      <c r="Z21" s="0" t="n">
        <f aca="false">0.5*C21+0.5*D21</f>
        <v>-1.5</v>
      </c>
      <c r="AA21" s="0" t="n">
        <f aca="false">0.4*E21+0.1*G21+0.3*I21+0.2*M21</f>
        <v>0.7</v>
      </c>
      <c r="AB21" s="0" t="n">
        <f aca="false">0.3*F21+0.2*J21+0.2*K21+0.3*L21</f>
        <v>-2</v>
      </c>
      <c r="AC21" s="0" t="n">
        <f aca="false">1*H21</f>
        <v>-3</v>
      </c>
      <c r="AE21" s="0" t="n">
        <f aca="false">ROUND(Z21/10, 2)</f>
        <v>-0.15</v>
      </c>
      <c r="AF21" s="0" t="n">
        <f aca="false">ROUND(AA21/10, 2)</f>
        <v>0.07</v>
      </c>
      <c r="AG21" s="0" t="n">
        <f aca="false">ROUND(AB21/10, 2)</f>
        <v>-0.2</v>
      </c>
      <c r="AH21" s="0" t="n">
        <f aca="false">ROUND(AC21/10, 2)</f>
        <v>-0.3</v>
      </c>
      <c r="AI21" s="0" t="n">
        <f aca="false">AE21+AF21+AG21+AH21</f>
        <v>-0.58</v>
      </c>
    </row>
    <row collapsed="false" customFormat="false" customHeight="false" hidden="false" ht="12.1" outlineLevel="0" r="22">
      <c r="B22" s="1" t="s">
        <v>28</v>
      </c>
      <c r="C22" s="1" t="n">
        <v>-7</v>
      </c>
      <c r="D22" s="1" t="n">
        <v>-4</v>
      </c>
      <c r="E22" s="1" t="n">
        <v>-5</v>
      </c>
      <c r="F22" s="1" t="n">
        <v>4</v>
      </c>
      <c r="G22" s="1" t="n">
        <v>-3</v>
      </c>
      <c r="H22" s="1" t="n">
        <v>2</v>
      </c>
      <c r="I22" s="1" t="n">
        <v>10</v>
      </c>
      <c r="J22" s="1" t="n">
        <v>-5</v>
      </c>
      <c r="K22" s="1" t="n">
        <v>6</v>
      </c>
      <c r="L22" s="1" t="n">
        <v>6</v>
      </c>
      <c r="M22" s="1" t="n">
        <v>-2</v>
      </c>
      <c r="N22" s="0" t="n">
        <f aca="false">SUM(C22:M22)</f>
        <v>2</v>
      </c>
      <c r="O22" s="1"/>
      <c r="P22" s="11" t="n">
        <f aca="false">ROUND((C22*5+D22*10+E22*2+F22*4-G22*7+H22*4-I22*4+J22*3+K22*10+L22*5+M22*0) / 54)</f>
        <v>-0</v>
      </c>
      <c r="Q22" s="12" t="n">
        <f aca="false">ROUND((C22*8+D22*10+E22*2-F22*4-G22*5+H22*2-I22*3+J22*5+K22*5+L22*2+M22*2) / 48)</f>
        <v>-3</v>
      </c>
      <c r="R22" s="12" t="n">
        <f aca="false">ROUND((C22*0+D22*3+E22*10-F22*3+G22*2+H22*4+I22*5-J22*3-K22*4-L22*2+M22*2) / 38)</f>
        <v>-1</v>
      </c>
      <c r="S22" s="12" t="n">
        <f aca="false">ROUND((-C22*3-D22*5+E22*3+F22*1+G22*4+H22*2+I22*10-J22*3+K22*6+L22*8+M22*0) / 45)</f>
        <v>5</v>
      </c>
      <c r="T22" s="12" t="n">
        <f aca="false">ROUND((C22*5+D22*5-E22*3+F22*7-G22*2+H22*7-I22*3+J22*5+K22*8+L22*8+M22*1) / 54)</f>
        <v>1</v>
      </c>
      <c r="U22" s="12" t="n">
        <f aca="false">ROUND((-C22*4-D22*2+E22*5+F22*5+G22*2+H22*2-I22*1+J22*7+K22*1+L22*2+M22*10) / 41)</f>
        <v>-0</v>
      </c>
      <c r="V22" s="12" t="n">
        <f aca="false">ROUND((C22*2+D22*4+E22*9+F22*3-G22*3+H22*10-I22*3+J22*3+K22*8+L22*5+M22*0) / 50)</f>
        <v>-0</v>
      </c>
      <c r="W22" s="12" t="n">
        <f aca="false">ROUND((3*C22-1*D22-10*E22+3*F22-6*G22+6*H22-7*I22+2*J22+1*K22+8*L22-2*M22)/50)</f>
        <v>1</v>
      </c>
      <c r="X22" s="13" t="n">
        <f aca="false">SUM(P22:W22)</f>
        <v>3</v>
      </c>
      <c r="Z22" s="0" t="n">
        <f aca="false">0.5*C22+0.5*D22</f>
        <v>-5.5</v>
      </c>
      <c r="AA22" s="0" t="n">
        <f aca="false">0.4*E22+0.1*G22+0.3*I22+0.2*M22</f>
        <v>0.300000000000001</v>
      </c>
      <c r="AB22" s="0" t="n">
        <f aca="false">0.3*F22+0.2*J22+0.2*K22+0.3*L22</f>
        <v>3.2</v>
      </c>
      <c r="AC22" s="0" t="n">
        <f aca="false">1*H22</f>
        <v>2</v>
      </c>
      <c r="AE22" s="0" t="n">
        <f aca="false">ROUND(Z22/10, 2)</f>
        <v>-0.55</v>
      </c>
      <c r="AF22" s="0" t="n">
        <f aca="false">ROUND(AA22/10, 2)</f>
        <v>0.03</v>
      </c>
      <c r="AG22" s="0" t="n">
        <f aca="false">ROUND(AB22/10, 2)</f>
        <v>0.32</v>
      </c>
      <c r="AH22" s="0" t="n">
        <f aca="false">ROUND(AC22/10, 2)</f>
        <v>0.2</v>
      </c>
      <c r="AI22" s="0" t="n">
        <f aca="false">AE22+AF22+AG22+AH22</f>
        <v>0</v>
      </c>
    </row>
    <row collapsed="false" customFormat="false" customHeight="false" hidden="false" ht="12.1" outlineLevel="0" r="23">
      <c r="B23" s="1" t="s">
        <v>29</v>
      </c>
      <c r="C23" s="1" t="n">
        <v>0</v>
      </c>
      <c r="D23" s="1" t="n">
        <v>0</v>
      </c>
      <c r="E23" s="1" t="n">
        <v>-1</v>
      </c>
      <c r="F23" s="1" t="n">
        <v>10</v>
      </c>
      <c r="G23" s="1" t="n">
        <v>-6</v>
      </c>
      <c r="H23" s="1" t="n">
        <v>3</v>
      </c>
      <c r="I23" s="1" t="n">
        <v>-2</v>
      </c>
      <c r="J23" s="1" t="n">
        <v>0</v>
      </c>
      <c r="K23" s="1" t="n">
        <v>3</v>
      </c>
      <c r="L23" s="1" t="n">
        <v>10</v>
      </c>
      <c r="M23" s="1" t="n">
        <v>-2</v>
      </c>
      <c r="N23" s="0" t="n">
        <f aca="false">SUM(C23:M23)</f>
        <v>15</v>
      </c>
      <c r="O23" s="1"/>
      <c r="P23" s="11" t="n">
        <f aca="false">ROUND((C23*5+D23*10+E23*2+F23*4-G23*7+H23*4-I23*4+J23*3+K23*10+L23*5+M23*0) / 54)</f>
        <v>3</v>
      </c>
      <c r="Q23" s="12" t="n">
        <f aca="false">ROUND((C23*8+D23*10+E23*2-F23*4-G23*5+H23*2-I23*3+J23*5+K23*5+L23*2+M23*2) / 48)</f>
        <v>1</v>
      </c>
      <c r="R23" s="12" t="n">
        <f aca="false">ROUND((C23*0+D23*3+E23*10-F23*3+G23*2+H23*4+I23*5-J23*3-K23*4-L23*2+M23*2) / 38)</f>
        <v>-2</v>
      </c>
      <c r="S23" s="12" t="n">
        <f aca="false">ROUND((-C23*3-D23*5+E23*3+F23*1+G23*4+H23*2+I23*10-J23*3+K23*6+L23*8+M23*0) / 45)</f>
        <v>1</v>
      </c>
      <c r="T23" s="12" t="n">
        <f aca="false">ROUND((C23*5+D23*5-E23*3+F23*7-G23*2+H23*7-I23*3+J23*5+K23*8+L23*8+M23*1) / 54)</f>
        <v>4</v>
      </c>
      <c r="U23" s="12" t="n">
        <f aca="false">ROUND((-C23*4-D23*2+E23*5+F23*5+G23*2+H23*2-I23*1+J23*7+K23*1+L23*2+M23*10) / 41)</f>
        <v>1</v>
      </c>
      <c r="V23" s="12" t="n">
        <f aca="false">ROUND((C23*2+D23*4+E23*9+F23*3-G23*3+H23*10-I23*3+J23*3+K23*8+L23*5+M23*0) / 50)</f>
        <v>3</v>
      </c>
      <c r="W23" s="12" t="n">
        <f aca="false">ROUND((3*C23-1*D23-10*E23+3*F23-6*G23+6*H23-7*I23+2*J23+1*K23+8*L23-2*M23)/50)</f>
        <v>4</v>
      </c>
      <c r="X23" s="13" t="n">
        <f aca="false">SUM(P23:W23)</f>
        <v>15</v>
      </c>
      <c r="Z23" s="0" t="n">
        <f aca="false">0.5*C23+0.5*D23</f>
        <v>0</v>
      </c>
      <c r="AA23" s="0" t="n">
        <f aca="false">0.4*E23+0.1*G23+0.3*I23+0.2*M23</f>
        <v>-2</v>
      </c>
      <c r="AB23" s="0" t="n">
        <f aca="false">0.3*F23+0.2*J23+0.2*K23+0.3*L23</f>
        <v>6.6</v>
      </c>
      <c r="AC23" s="0" t="n">
        <f aca="false">1*H23</f>
        <v>3</v>
      </c>
      <c r="AE23" s="0" t="n">
        <f aca="false">ROUND(Z23/10, 2)</f>
        <v>0</v>
      </c>
      <c r="AF23" s="0" t="n">
        <f aca="false">ROUND(AA23/10, 2)</f>
        <v>-0.2</v>
      </c>
      <c r="AG23" s="0" t="n">
        <f aca="false">ROUND(AB23/10, 2)</f>
        <v>0.66</v>
      </c>
      <c r="AH23" s="0" t="n">
        <f aca="false">ROUND(AC23/10, 2)</f>
        <v>0.3</v>
      </c>
      <c r="AI23" s="0" t="n">
        <f aca="false">AE23+AF23+AG23+AH23</f>
        <v>0.76</v>
      </c>
    </row>
    <row collapsed="false" customFormat="false" customHeight="false" hidden="false" ht="12.1" outlineLevel="0" r="24">
      <c r="B24" s="1" t="s">
        <v>30</v>
      </c>
      <c r="C24" s="1" t="n">
        <v>-2</v>
      </c>
      <c r="D24" s="1" t="n">
        <v>10</v>
      </c>
      <c r="E24" s="1" t="n">
        <v>-2</v>
      </c>
      <c r="F24" s="1" t="n">
        <v>4</v>
      </c>
      <c r="G24" s="1" t="n">
        <v>0</v>
      </c>
      <c r="H24" s="1" t="n">
        <v>7</v>
      </c>
      <c r="I24" s="1" t="n">
        <v>0</v>
      </c>
      <c r="J24" s="1" t="n">
        <v>0</v>
      </c>
      <c r="K24" s="1" t="n">
        <v>4</v>
      </c>
      <c r="L24" s="1" t="n">
        <v>0</v>
      </c>
      <c r="M24" s="1" t="n">
        <v>0</v>
      </c>
      <c r="N24" s="0" t="n">
        <f aca="false">SUM(C24:M24)</f>
        <v>21</v>
      </c>
      <c r="O24" s="1"/>
      <c r="P24" s="11" t="n">
        <f aca="false">ROUND((C24*5+D24*10+E24*2+F24*4-G24*7+H24*4-I24*4+J24*3+K24*10+L24*5+M24*0) / 54)</f>
        <v>3</v>
      </c>
      <c r="Q24" s="12" t="n">
        <f aca="false">ROUND((C24*8+D24*10+E24*2-F24*4-G24*5+H24*2-I24*3+J24*5+K24*5+L24*2+M24*2) / 48)</f>
        <v>2</v>
      </c>
      <c r="R24" s="12" t="n">
        <f aca="false">ROUND((C24*0+D24*3+E24*10-F24*3+G24*2+H24*4+I24*5-J24*3-K24*4-L24*2+M24*2) / 38)</f>
        <v>0</v>
      </c>
      <c r="S24" s="12" t="n">
        <f aca="false">ROUND((-C24*3-D24*5+E24*3+F24*1+G24*4+H24*2+I24*10-J24*3+K24*6+L24*8+M24*0) / 45)</f>
        <v>-0</v>
      </c>
      <c r="T24" s="12" t="n">
        <f aca="false">ROUND((C24*5+D24*5-E24*3+F24*7-G24*2+H24*7-I24*3+J24*5+K24*8+L24*8+M24*1) / 54)</f>
        <v>3</v>
      </c>
      <c r="U24" s="12" t="n">
        <f aca="false">ROUND((-C24*4-D24*2+E24*5+F24*5+G24*2+H24*2-I24*1+J24*7+K24*1+L24*2+M24*10) / 41)</f>
        <v>0</v>
      </c>
      <c r="V24" s="12" t="n">
        <f aca="false">ROUND((C24*2+D24*4+E24*9+F24*3-G24*3+H24*10-I24*3+J24*3+K24*8+L24*5+M24*0) / 50)</f>
        <v>3</v>
      </c>
      <c r="W24" s="12" t="n">
        <f aca="false">ROUND((3*C24-1*D24-10*E24+3*F24-6*G24+6*H24-7*I24+2*J24+1*K24+8*L24-2*M24)/50)</f>
        <v>1</v>
      </c>
      <c r="X24" s="13" t="n">
        <f aca="false">SUM(P24:W24)</f>
        <v>12</v>
      </c>
      <c r="Z24" s="0" t="n">
        <f aca="false">0.5*C24+0.5*D24</f>
        <v>4</v>
      </c>
      <c r="AA24" s="0" t="n">
        <f aca="false">0.4*E24+0.1*G24+0.3*I24+0.2*M24</f>
        <v>-0.8</v>
      </c>
      <c r="AB24" s="0" t="n">
        <f aca="false">0.3*F24+0.2*J24+0.2*K24+0.3*L24</f>
        <v>2</v>
      </c>
      <c r="AC24" s="0" t="n">
        <f aca="false">1*H24</f>
        <v>7</v>
      </c>
      <c r="AE24" s="0" t="n">
        <f aca="false">ROUND(Z24/10, 2)</f>
        <v>0.4</v>
      </c>
      <c r="AF24" s="0" t="n">
        <f aca="false">ROUND(AA24/10, 2)</f>
        <v>-0.08</v>
      </c>
      <c r="AG24" s="0" t="n">
        <f aca="false">ROUND(AB24/10, 2)</f>
        <v>0.2</v>
      </c>
      <c r="AH24" s="0" t="n">
        <f aca="false">ROUND(AC24/10, 2)</f>
        <v>0.7</v>
      </c>
      <c r="AI24" s="0" t="n">
        <f aca="false">AE24+AF24+AG24+AH24</f>
        <v>1.22</v>
      </c>
    </row>
    <row collapsed="false" customFormat="false" customHeight="false" hidden="false" ht="12.1" outlineLevel="0" r="25">
      <c r="B25" s="1" t="s">
        <v>31</v>
      </c>
      <c r="C25" s="1" t="n">
        <v>10</v>
      </c>
      <c r="D25" s="1" t="n">
        <v>2</v>
      </c>
      <c r="E25" s="1" t="n">
        <v>1</v>
      </c>
      <c r="F25" s="1" t="n">
        <v>-3</v>
      </c>
      <c r="G25" s="1" t="n">
        <v>0</v>
      </c>
      <c r="H25" s="1" t="n">
        <v>7</v>
      </c>
      <c r="I25" s="1" t="n">
        <v>0</v>
      </c>
      <c r="J25" s="1" t="n">
        <v>-3</v>
      </c>
      <c r="K25" s="1" t="n">
        <v>2</v>
      </c>
      <c r="L25" s="1" t="n">
        <v>-3</v>
      </c>
      <c r="M25" s="1" t="n">
        <v>0</v>
      </c>
      <c r="N25" s="0" t="n">
        <f aca="false">SUM(C25:M25)</f>
        <v>13</v>
      </c>
      <c r="O25" s="1"/>
      <c r="P25" s="11" t="n">
        <f aca="false">ROUND((C25*5+D25*10+E25*2+F25*4-G25*7+H25*4-I25*4+J25*3+K25*10+L25*5+M25*0) / 54)</f>
        <v>2</v>
      </c>
      <c r="Q25" s="12" t="n">
        <f aca="false">ROUND((C25*8+D25*10+E25*2-F25*4-G25*5+H25*2-I25*3+J25*5+K25*5+L25*2+M25*2) / 48)</f>
        <v>2</v>
      </c>
      <c r="R25" s="12" t="n">
        <f aca="false">ROUND((C25*0+D25*3+E25*10-F25*3+G25*2+H25*4+I25*5-J25*3-K25*4-L25*2+M25*2) / 38)</f>
        <v>2</v>
      </c>
      <c r="S25" s="12" t="n">
        <f aca="false">ROUND((-C25*3-D25*5+E25*3+F25*1+G25*4+H25*2+I25*10-J25*3+K25*6+L25*8+M25*0) / 45)</f>
        <v>-1</v>
      </c>
      <c r="T25" s="12" t="n">
        <f aca="false">ROUND((C25*5+D25*5-E25*3+F25*7-G25*2+H25*7-I25*3+J25*5+K25*8+L25*8+M25*1) / 54)</f>
        <v>1</v>
      </c>
      <c r="U25" s="12" t="n">
        <f aca="false">ROUND((-C25*4-D25*2+E25*5+F25*5+G25*2+H25*2-I25*1+J25*7+K25*1+L25*2+M25*10) / 41)</f>
        <v>-2</v>
      </c>
      <c r="V25" s="12" t="n">
        <f aca="false">ROUND((C25*2+D25*4+E25*9+F25*3-G25*3+H25*10-I25*3+J25*3+K25*8+L25*5+M25*0) / 50)</f>
        <v>2</v>
      </c>
      <c r="W25" s="12" t="n">
        <f aca="false">ROUND((3*C25-1*D25-10*E25+3*F25-6*G25+6*H25-7*I25+2*J25+1*K25+8*L25-2*M25)/50)</f>
        <v>0</v>
      </c>
      <c r="X25" s="13" t="n">
        <f aca="false">SUM(P25:W25)</f>
        <v>6</v>
      </c>
      <c r="Z25" s="0" t="n">
        <f aca="false">0.5*C25+0.5*D25</f>
        <v>6</v>
      </c>
      <c r="AA25" s="0" t="n">
        <f aca="false">0.4*E25+0.1*G25+0.3*I25+0.2*M25</f>
        <v>0.4</v>
      </c>
      <c r="AB25" s="0" t="n">
        <f aca="false">0.3*F25+0.2*J25+0.2*K25+0.3*L25</f>
        <v>-2</v>
      </c>
      <c r="AC25" s="0" t="n">
        <f aca="false">1*H25</f>
        <v>7</v>
      </c>
      <c r="AE25" s="0" t="n">
        <f aca="false">ROUND(Z25/10, 2)</f>
        <v>0.6</v>
      </c>
      <c r="AF25" s="0" t="n">
        <f aca="false">ROUND(AA25/10, 2)</f>
        <v>0.04</v>
      </c>
      <c r="AG25" s="0" t="n">
        <f aca="false">ROUND(AB25/10, 2)</f>
        <v>-0.2</v>
      </c>
      <c r="AH25" s="0" t="n">
        <f aca="false">ROUND(AC25/10, 2)</f>
        <v>0.7</v>
      </c>
      <c r="AI25" s="0" t="n">
        <f aca="false">AE25+AF25+AG25+AH25</f>
        <v>1.14</v>
      </c>
    </row>
    <row collapsed="false" customFormat="false" customHeight="false" hidden="false" ht="12.1" outlineLevel="0" r="26">
      <c r="P26" s="1" t="n">
        <f aca="false">SUM(P4:P25)</f>
        <v>31</v>
      </c>
      <c r="Q26" s="1" t="n">
        <f aca="false">SUM(Q4:Q25)</f>
        <v>22</v>
      </c>
      <c r="R26" s="1" t="n">
        <f aca="false">SUM(R4:R25)</f>
        <v>1</v>
      </c>
      <c r="S26" s="1" t="n">
        <f aca="false">SUM(S4:S25)</f>
        <v>15</v>
      </c>
      <c r="T26" s="1" t="n">
        <f aca="false">SUM(T4:T25)</f>
        <v>29</v>
      </c>
      <c r="U26" s="1" t="n">
        <f aca="false">SUM(U4:U25)</f>
        <v>-1</v>
      </c>
      <c r="V26" s="1" t="n">
        <f aca="false">SUM(V4:V25)</f>
        <v>27</v>
      </c>
      <c r="W26" s="1" t="n">
        <f aca="false">SUM(W4:W25)</f>
        <v>10</v>
      </c>
    </row>
    <row collapsed="false" customFormat="false" customHeight="false" hidden="false" ht="12.1" outlineLevel="0" r="27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" t="n">
        <f aca="false">MAX(P4:P25)</f>
        <v>4</v>
      </c>
      <c r="Q27" s="10" t="n">
        <f aca="false">MAX(Q4:Q25)</f>
        <v>3</v>
      </c>
      <c r="R27" s="10" t="n">
        <f aca="false">MAX(R4:R25)</f>
        <v>4</v>
      </c>
      <c r="S27" s="10" t="n">
        <f aca="false">MAX(S4:S25)</f>
        <v>5</v>
      </c>
      <c r="T27" s="10" t="n">
        <f aca="false">MAX(T4:T25)</f>
        <v>4</v>
      </c>
      <c r="U27" s="10" t="n">
        <f aca="false">MAX(U4:U25)</f>
        <v>4</v>
      </c>
      <c r="V27" s="10" t="n">
        <f aca="false">MAX(V4:V25)</f>
        <v>4</v>
      </c>
      <c r="W27" s="10" t="n">
        <f aca="false">MAX(W4:W25)</f>
        <v>5</v>
      </c>
    </row>
    <row collapsed="false" customFormat="false" customHeight="false" hidden="false" ht="12.1" outlineLevel="0" r="28">
      <c r="P28" s="0" t="n">
        <f aca="false">MIN(P4:P25)</f>
        <v>-2</v>
      </c>
      <c r="Q28" s="0" t="n">
        <f aca="false">MIN(Q4:Q25)</f>
        <v>-3</v>
      </c>
      <c r="R28" s="0" t="n">
        <f aca="false">MIN(R4:R25)</f>
        <v>-5</v>
      </c>
      <c r="S28" s="0" t="n">
        <f aca="false">MIN(S4:S25)</f>
        <v>-1</v>
      </c>
      <c r="T28" s="0" t="n">
        <f aca="false">MIN(T4:T25)</f>
        <v>-2</v>
      </c>
      <c r="U28" s="0" t="n">
        <f aca="false">MIN(U4:U25)</f>
        <v>-4</v>
      </c>
      <c r="V28" s="0" t="n">
        <f aca="false">MIN(V4:V25)</f>
        <v>-3</v>
      </c>
      <c r="W28" s="0" t="n">
        <f aca="false">MIN(W4:W25)</f>
        <v>-4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