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ntry\Documents\Stanford.9\CS 230\image-outpainting\"/>
    </mc:Choice>
  </mc:AlternateContent>
  <xr:revisionPtr revIDLastSave="0" documentId="10_ncr:8100000_{3EBD6821-272A-44D1-A852-CD27F19FE8C2}" xr6:coauthVersionLast="33" xr6:coauthVersionMax="33" xr10:uidLastSave="{00000000-0000-0000-0000-000000000000}"/>
  <bookViews>
    <workbookView xWindow="0" yWindow="0" windowWidth="23040" windowHeight="9216" xr2:uid="{C5E310BA-986E-4C9E-A066-4D9D1071D56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" i="1" l="1"/>
  <c r="K2" i="1"/>
  <c r="J2" i="1"/>
  <c r="I2" i="1"/>
  <c r="F3" i="1"/>
  <c r="D3" i="1"/>
  <c r="G3" i="1" s="1"/>
  <c r="H3" i="1" s="1"/>
  <c r="F2" i="1"/>
  <c r="D2" i="1"/>
  <c r="G2" i="1" s="1"/>
  <c r="H2" i="1" s="1"/>
</calcChain>
</file>

<file path=xl/sharedStrings.xml><?xml version="1.0" encoding="utf-8"?>
<sst xmlns="http://schemas.openxmlformats.org/spreadsheetml/2006/main" count="14" uniqueCount="14">
  <si>
    <t>N</t>
  </si>
  <si>
    <t>Iters per second</t>
  </si>
  <si>
    <t>BATCH_SZ</t>
  </si>
  <si>
    <t>N_epochs</t>
  </si>
  <si>
    <t>Time (s)</t>
  </si>
  <si>
    <t>Time (hr)</t>
  </si>
  <si>
    <t>N_iters</t>
  </si>
  <si>
    <t>Iters per second (B 16)</t>
  </si>
  <si>
    <t>T1</t>
  </si>
  <si>
    <t>T2</t>
  </si>
  <si>
    <t>T3</t>
  </si>
  <si>
    <t>img_size (KB)</t>
  </si>
  <si>
    <t>SAVE_INTV</t>
  </si>
  <si>
    <t>img_size (MB)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</si>
</sst>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2">
    <xf numFmtId="0" fontId="0" fillId="0" borderId="0" xfId="0"/>
    <xf numFmtId="0" fontId="1" fillId="2" borderId="1" xfId="1"/>
  </cellXfs>
  <cellStyles count="2"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2ABF6-71E9-4FB7-B31B-045BB22C01F1}">
  <dimension ref="A1:N3"/>
  <sheetViews>
    <sheetView tabSelected="1" workbookViewId="0">
      <selection activeCell="M3" sqref="M3"/>
    </sheetView>
  </sheetViews>
  <sheetFormatPr defaultRowHeight="14.4" x14ac:dyDescent="0.3"/>
  <cols>
    <col min="2" max="2" width="23.88671875" bestFit="1" customWidth="1"/>
    <col min="3" max="3" width="9.33203125" bestFit="1" customWidth="1"/>
    <col min="4" max="4" width="14.109375" bestFit="1" customWidth="1"/>
    <col min="5" max="5" width="12" bestFit="1" customWidth="1"/>
    <col min="6" max="6" width="14.5546875" customWidth="1"/>
  </cols>
  <sheetData>
    <row r="1" spans="1:14" x14ac:dyDescent="0.3">
      <c r="A1" t="s">
        <v>0</v>
      </c>
      <c r="B1" t="s">
        <v>2</v>
      </c>
      <c r="C1" t="s">
        <v>3</v>
      </c>
      <c r="D1" t="s">
        <v>6</v>
      </c>
      <c r="E1" t="s">
        <v>7</v>
      </c>
      <c r="F1" t="s">
        <v>1</v>
      </c>
      <c r="G1" t="s">
        <v>4</v>
      </c>
      <c r="H1" t="s">
        <v>5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">
      <c r="A2" s="1">
        <v>36400</v>
      </c>
      <c r="B2" s="1">
        <v>16</v>
      </c>
      <c r="C2" s="1">
        <v>100</v>
      </c>
      <c r="D2">
        <f>C2*A2/B2</f>
        <v>227500</v>
      </c>
      <c r="E2">
        <v>2</v>
      </c>
      <c r="F2">
        <f>(16/B2) *E2</f>
        <v>2</v>
      </c>
      <c r="G2">
        <f>D2/F2</f>
        <v>113750</v>
      </c>
      <c r="H2">
        <f>G2/3600</f>
        <v>31.597222222222221</v>
      </c>
      <c r="I2">
        <f>D2*0.18</f>
        <v>40950</v>
      </c>
      <c r="J2">
        <f>D2*0.02</f>
        <v>4550</v>
      </c>
      <c r="K2">
        <f>D2 - I2 - J2</f>
        <v>182000</v>
      </c>
      <c r="L2">
        <v>22.6</v>
      </c>
      <c r="M2" s="1">
        <v>200</v>
      </c>
      <c r="N2">
        <f>D2*L2*2/M2/1000</f>
        <v>51.414999999999999</v>
      </c>
    </row>
    <row r="3" spans="1:14" x14ac:dyDescent="0.3">
      <c r="A3" s="1">
        <v>1000</v>
      </c>
      <c r="B3" s="1">
        <v>10</v>
      </c>
      <c r="C3" s="1">
        <v>30</v>
      </c>
      <c r="D3">
        <f>C3*A3/B3</f>
        <v>3000</v>
      </c>
      <c r="E3">
        <v>2</v>
      </c>
      <c r="F3">
        <f>(16/B3) *E3</f>
        <v>3.2</v>
      </c>
      <c r="G3">
        <f>D3/F3</f>
        <v>937.5</v>
      </c>
      <c r="H3">
        <f>G3/3600</f>
        <v>0.26041666666666669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Sentry</dc:creator>
  <cp:lastModifiedBy>Sentry</cp:lastModifiedBy>
  <dcterms:created xsi:type="dcterms:W3CDTF">2018-05-31T22:18:30Z</dcterms:created>
  <dcterms:modified xsi:type="dcterms:W3CDTF">2018-05-31T23:39:00Z</dcterms:modified>
</cp:coreProperties>
</file>