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00" activeTab="1"/>
  </bookViews>
  <sheets>
    <sheet name="C1" sheetId="1" r:id="rId1"/>
    <sheet name="C2" sheetId="2" r:id="rId2"/>
    <sheet name="C3" sheetId="3" r:id="rId3"/>
    <sheet name="C4" sheetId="4" r:id="rId4"/>
    <sheet name="C5" sheetId="5" r:id="rId5"/>
    <sheet name="C6" sheetId="6" r:id="rId6"/>
    <sheet name="C7" sheetId="7" r:id="rId7"/>
    <sheet name="C8" sheetId="8" r:id="rId8"/>
    <sheet name="C9" sheetId="11" r:id="rId9"/>
    <sheet name="C10" sheetId="12" r:id="rId10"/>
    <sheet name="C11" sheetId="13" r:id="rId11"/>
    <sheet name="C12" sheetId="14" r:id="rId12"/>
    <sheet name="graphique" sheetId="10" r:id="rId13"/>
  </sheets>
  <calcPr calcId="144525"/>
</workbook>
</file>

<file path=xl/sharedStrings.xml><?xml version="1.0" encoding="utf-8"?>
<sst xmlns="http://schemas.openxmlformats.org/spreadsheetml/2006/main" count="124" uniqueCount="74">
  <si>
    <t>%</t>
  </si>
  <si>
    <t>C1 : Concevoir et structurer physiquement une base de données relationnelle ou non, à partir des besoins, contraintes et données du commanditaire.</t>
  </si>
  <si>
    <t>Identification du type de base de données approprié à la demande.</t>
  </si>
  <si>
    <t>ko</t>
  </si>
  <si>
    <t>Conception du modèle de données en respectant les standards.</t>
  </si>
  <si>
    <t>Création d’une base de données relationnelles et/ou NoSQL.</t>
  </si>
  <si>
    <t>Mise en place d’une planification des sauvegardes de la base de données.</t>
  </si>
  <si>
    <r>
      <rPr>
        <sz val="14"/>
        <color rgb="FF0066B3"/>
        <rFont val="Arial"/>
        <charset val="134"/>
      </rPr>
      <t>C2. Acquérir des données, les combiner et les structurer en données propres en vue de leur intégration dans la structure de la base de donn</t>
    </r>
    <r>
      <rPr>
        <sz val="12"/>
        <color rgb="FF0066B3"/>
        <rFont val="Arial"/>
        <charset val="134"/>
      </rPr>
      <t>ées.</t>
    </r>
  </si>
  <si>
    <t>Recensement des données à utiliser, leurs formats, leurs sources, leurs structures ainsi que leurs détenteurs.</t>
  </si>
  <si>
    <t>Collecte des données.</t>
  </si>
  <si>
    <t xml:space="preserve">Nettoyage des données à importer, à l’aide de scripts ou de logiciels spécifiques appropriés.
</t>
  </si>
  <si>
    <t xml:space="preserve">Manipulation des données sous divers formats de fichier plats (XML, JSON, CSV)
</t>
  </si>
  <si>
    <t>Création des fichiers de sauvegarde des données propres.</t>
  </si>
  <si>
    <t>Gestion des fichiers de métadonnées associés aux fichiers : création, mise à jour ou suppression.</t>
  </si>
  <si>
    <t>C3. Intégrer des données propres et préparées dans la base de données finale, en utilisant des langages informatiques, logiciels ou outils.</t>
  </si>
  <si>
    <t> Choix de la méthode d’import.</t>
  </si>
  <si>
    <t>Intégration, à partir de fichiers plats, de tables ou d'une interface de programmation, automatiquement ou manuellement, les données dans la base.</t>
  </si>
  <si>
    <t>Import des données en continu ou en temps réel à partir de tâche planifiée, de stream ou tout autre moyen justifié.</t>
  </si>
  <si>
    <t>C4. Optimiser une base de données afin d’en maintenir la fiabilité et la qualité des données. Nettoyer et améliorer les performances.</t>
  </si>
  <si>
    <t>Recherche automatique ou manuelle des erreurs en base de données (doublon, format)</t>
  </si>
  <si>
    <t>Mise à jour et suppression des données en erreur.</t>
  </si>
  <si>
    <t>Mesure des performances des requêtes en utilisant des outils ou des fonctions spécifiques.</t>
  </si>
  <si>
    <t>Optimisation des performances des requêtes en utilisant des outils ou des fonctions spécifiques.</t>
  </si>
  <si>
    <t>C5. Interroger la base de donnée afin de mettre à jour les données (brutes ou traitées) stockées, provisoirement ou durablement, en fonction du résultat recherché.</t>
  </si>
  <si>
    <t>Identification du mode de récupération et de traitement des données stockées.</t>
  </si>
  <si>
    <t xml:space="preserve">Interrogation de la base de données </t>
  </si>
  <si>
    <t>Traitement des données récupérées au besoin et niveau de complexité nécessaire.</t>
  </si>
  <si>
    <t>Mise en forme des données extraites en respectant les spécifications attendues.</t>
  </si>
  <si>
    <t>Mise à jour des données en base de données afin de conserver les résultats obtenus dans l'optique d'une utilisation immédiate ou future.</t>
  </si>
  <si>
    <t>C6. Concevoir et réaliser un rendu visuel des données issues du processus d'extraction, à l’aide d’un (des) support(s) adapté(s) répondant aux attentes du commanditaire.</t>
  </si>
  <si>
    <t>Choix des représentations visuelles des données en adéquation avec les contraintes techniques, réglementaires, la demande du commanditaire et leur utilisation</t>
  </si>
  <si>
    <t>Réalisation des représentations visuelles esthétiques et fonctionnelles des données en utilisant des outils spécifiques de visualisation .</t>
  </si>
  <si>
    <t>Génération, si nécessaire, de données complémentaires indispensables à la réalisation des supports.</t>
  </si>
  <si>
    <t>C7. Mettre à disposition les rendus visuels simples des données en accès libre ou contrôlé.</t>
  </si>
  <si>
    <t>Choix du support de diffusion des rendus visuels.</t>
  </si>
  <si>
    <t>Mise en conformité avec la réglementation relative aux données.</t>
  </si>
  <si>
    <t> Réalisation du (des) support(s) statiques et dynamiques.</t>
  </si>
  <si>
    <t>Mise en place des droits d’accès et d’utilisation en fonction du support (serveur – Internet).</t>
  </si>
  <si>
    <t>C8. Analyser et formaliser la demande ou le besoin en développement de base de données.</t>
  </si>
  <si>
    <t>Analyse de la demande client.</t>
  </si>
  <si>
    <t>Identification, à partir du cahier des charges, les utilisateurs et leurs profils, les différents besoins, les contraintes techniques et réglementaires ainsi que les données du commanditaire.</t>
  </si>
  <si>
    <t>Le cas échéant, formalisation d’un cahier des charges du projet à partir de la demande client.</t>
  </si>
  <si>
    <t>C9. Autocontrôler, tout au long du processus de développement, la cohérence des données et la conformité à la demande.</t>
  </si>
  <si>
    <t>Autocontrôler, tout au long du processus de développement, la cohérence des données et la conformité à la demande.</t>
  </si>
  <si>
    <t>Connaissance d'un environnement de développement intégré</t>
  </si>
  <si>
    <t>Connaissance du vocabulaire anglais professionnel associé au web et aux solutions de gestion de contenu et e-commerce</t>
  </si>
  <si>
    <t>Connaissance des concepts de la programmation objet</t>
  </si>
  <si>
    <t>Connaissance de l’architecture d’un serveur web</t>
  </si>
  <si>
    <t>Connaissance des principales failles de sécurité des applications web (XSS, CSRF, ...) et de leurs parades</t>
  </si>
  <si>
    <t>Connaissance des bonnes pratiques de sécurisation du développement web (scripts clients et pages serveurs)</t>
  </si>
  <si>
    <t>C10. Suivre, adapter et rendre compte de la réalisation du projet à partir du planning projet validé.</t>
  </si>
  <si>
    <t xml:space="preserve"> Suivi, adaptation et communication de la réalisation du projet à partir du planning projet validé.</t>
  </si>
  <si>
    <t> Suivi du projet, dans un objectif d’optimisation, en utilisant une méthodologie adaptée.</t>
  </si>
  <si>
    <t> Adaptation du projet aux contraintes et problématiques rencontrées</t>
  </si>
  <si>
    <t> Animation des réunions de travail ou d’ajustement du projet.</t>
  </si>
  <si>
    <t>C11. Rendre compte de l’avancement du projet.</t>
  </si>
  <si>
    <t>Rendre compte de l’avancement du projet.</t>
  </si>
  <si>
    <t>C12. Rechercher des solutions pour la résolution de problèmes techniques rencontrés au moyen des ressources disponibles.</t>
  </si>
  <si>
    <t> Documentation et analyse des informations sur les technologies informatiques récentes pour répondre à un besoin de compréhension ou de recherche d'information</t>
  </si>
  <si>
    <t xml:space="preserve"> Recherche de solutions pertinentes pour la résolution de problèmes techniques à partir de :
                        *sites spécialisés
                        *communautés de spécialistes des données accessibles par internet.
                        *autres
</t>
  </si>
  <si>
    <t>C1</t>
  </si>
  <si>
    <t>C2</t>
  </si>
  <si>
    <t>C3</t>
  </si>
  <si>
    <t>C4</t>
  </si>
  <si>
    <t>C5</t>
  </si>
  <si>
    <t>C6</t>
  </si>
  <si>
    <t>C7</t>
  </si>
  <si>
    <t>A3.
C8/C9/C10/C11/C12
Gestion de projet et qualité (compétences transverses)</t>
  </si>
  <si>
    <t>Utiliser l’anglais dans son activité professionnelle</t>
  </si>
  <si>
    <t>Actualiser et partager ses compétences en dvp web et mobile</t>
  </si>
  <si>
    <t>actuel</t>
  </si>
  <si>
    <t>après S2</t>
  </si>
  <si>
    <t>après S5</t>
  </si>
  <si>
    <t>après S8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</si>
</sst>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3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72BF44"/>
      <name val="Arial"/>
      <charset val="134"/>
    </font>
    <font>
      <b/>
      <sz val="10"/>
      <color theme="1"/>
      <name val="Arial"/>
      <charset val="134"/>
    </font>
    <font>
      <sz val="10"/>
      <color rgb="FF0000FF"/>
      <name val="Arial"/>
      <charset val="134"/>
    </font>
    <font>
      <sz val="10"/>
      <color rgb="FFFF3333"/>
      <name val="Arial"/>
      <charset val="134"/>
    </font>
    <font>
      <sz val="10"/>
      <color rgb="FFCC9900"/>
      <name val="Arial"/>
      <charset val="134"/>
    </font>
    <font>
      <b/>
      <sz val="12"/>
      <color rgb="FF0066B3"/>
      <name val="Arial"/>
      <charset val="134"/>
    </font>
    <font>
      <sz val="14"/>
      <color rgb="FF0066B3"/>
      <name val="Arial"/>
      <charset val="134"/>
    </font>
    <font>
      <b/>
      <sz val="12"/>
      <color theme="1"/>
      <name val="Arial"/>
      <charset val="134"/>
    </font>
    <font>
      <sz val="10"/>
      <color rgb="FF000000"/>
      <name val="Ubuntu Light"/>
      <charset val="134"/>
    </font>
    <font>
      <sz val="16"/>
      <color rgb="FF0066B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rgb="FF0066B3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200"/>
        <bgColor rgb="FFFFF200"/>
      </patternFill>
    </fill>
    <fill>
      <patternFill patternType="solid">
        <fgColor rgb="FF99FF99"/>
        <bgColor rgb="FF99FF99"/>
      </patternFill>
    </fill>
    <fill>
      <patternFill patternType="solid">
        <fgColor rgb="FF99FFFF"/>
        <bgColor rgb="FF99FFFF"/>
      </patternFill>
    </fill>
    <fill>
      <patternFill patternType="solid">
        <fgColor rgb="FFFFFBCC"/>
        <bgColor rgb="FFFFFBCC"/>
      </patternFill>
    </fill>
    <fill>
      <patternFill patternType="solid">
        <fgColor rgb="FFE0EFD4"/>
        <bgColor rgb="FFE0EFD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13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6" borderId="9" applyNumberFormat="0" applyFont="0" applyAlignment="0" applyProtection="0">
      <alignment vertical="center"/>
    </xf>
    <xf numFmtId="0" fontId="31" fillId="38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6" fillId="17" borderId="11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1" xfId="0" applyFont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8">
    <dxf>
      <font>
        <name val="Lohit devanagari"/>
        <scheme val="none"/>
      </font>
      <fill>
        <patternFill patternType="solid">
          <fgColor rgb="FFEF413D"/>
          <bgColor rgb="FFEF413D"/>
        </patternFill>
      </fill>
    </dxf>
    <dxf>
      <font>
        <name val="Lohit devanagari"/>
        <scheme val="none"/>
      </font>
      <fill>
        <patternFill patternType="solid">
          <fgColor rgb="FFFAA61A"/>
          <bgColor rgb="FFFAA61A"/>
        </patternFill>
      </fill>
    </dxf>
    <dxf>
      <font>
        <name val="Lohit devanagari"/>
        <scheme val="none"/>
      </font>
      <fill>
        <patternFill patternType="solid">
          <fgColor rgb="FFFFF200"/>
          <bgColor rgb="FFFFF200"/>
        </patternFill>
      </fill>
    </dxf>
    <dxf>
      <font>
        <name val="Lohit devanagari"/>
        <scheme val="none"/>
      </font>
      <fill>
        <patternFill patternType="solid">
          <fgColor rgb="FFADD58A"/>
          <bgColor rgb="FFADD58A"/>
        </patternFill>
      </fill>
    </dxf>
    <dxf>
      <font>
        <name val="Lohit devanagari"/>
        <scheme val="none"/>
      </font>
      <fill>
        <patternFill patternType="solid">
          <fgColor rgb="FF7DA7D8"/>
          <bgColor rgb="FF7DA7D8"/>
        </patternFill>
      </fill>
    </dxf>
    <dxf>
      <font>
        <name val="Lohit devanagari"/>
        <scheme val="none"/>
      </font>
      <fill>
        <patternFill patternType="solid">
          <fgColor rgb="FFEF413D"/>
          <bgColor rgb="FFEF413D"/>
        </patternFill>
      </fill>
    </dxf>
    <dxf>
      <font>
        <name val="Lohit devanagari"/>
        <scheme val="none"/>
      </font>
      <fill>
        <patternFill patternType="solid">
          <fgColor rgb="FFFFF200"/>
          <bgColor rgb="FFFFF200"/>
        </patternFill>
      </fill>
    </dxf>
    <dxf>
      <font>
        <name val="Lohit devanagari"/>
        <scheme val="none"/>
      </font>
      <fill>
        <patternFill patternType="solid">
          <fgColor rgb="FFADD58A"/>
          <bgColor rgb="FFADD58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graphique!$L$2</c:f>
              <c:strCache>
                <c:ptCount val="1"/>
                <c:pt idx="0">
                  <c:v>Utiliser l’anglais dans son activité professionnelle</c:v>
                </c:pt>
              </c:strCache>
            </c:strRef>
          </c:tx>
          <c:spPr>
            <a:solidFill>
              <a:srgbClr val="004586"/>
            </a:solidFill>
          </c:spPr>
          <c:invertIfNegative val="0"/>
          <c:dLbls>
            <c:delete val="1"/>
          </c:dLbls>
          <c:cat>
            <c:strRef>
              <c:f>graphique!$K$3:$K$6</c:f>
              <c:strCache>
                <c:ptCount val="4"/>
                <c:pt idx="0">
                  <c:v>actuel</c:v>
                </c:pt>
                <c:pt idx="1">
                  <c:v>après S2</c:v>
                </c:pt>
                <c:pt idx="2">
                  <c:v>après S5</c:v>
                </c:pt>
                <c:pt idx="3">
                  <c:v>après S8</c:v>
                </c:pt>
              </c:strCache>
            </c:strRef>
          </c:cat>
          <c:val>
            <c:numRef>
              <c:f>graphique!$L$3:$L$6</c:f>
              <c:numCache>
                <c:formatCode>General</c:formatCode>
                <c:ptCount val="4"/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val>
        </c:ser>
        <c:ser>
          <c:idx val="1"/>
          <c:order val="1"/>
          <c:tx>
            <c:strRef>
              <c:f>graphique!$M$2</c:f>
              <c:strCache>
                <c:ptCount val="1"/>
                <c:pt idx="0">
                  <c:v>Actualiser et partager ses compétences en dvp web et mobile</c:v>
                </c:pt>
              </c:strCache>
            </c:strRef>
          </c:tx>
          <c:spPr>
            <a:solidFill>
              <a:srgbClr val="FF420E"/>
            </a:solidFill>
          </c:spPr>
          <c:invertIfNegative val="0"/>
          <c:dLbls>
            <c:delete val="1"/>
          </c:dLbls>
          <c:cat>
            <c:strRef>
              <c:f>graphique!$K$3:$K$6</c:f>
              <c:strCache>
                <c:ptCount val="4"/>
                <c:pt idx="0">
                  <c:v>actuel</c:v>
                </c:pt>
                <c:pt idx="1">
                  <c:v>après S2</c:v>
                </c:pt>
                <c:pt idx="2">
                  <c:v>après S5</c:v>
                </c:pt>
                <c:pt idx="3">
                  <c:v>après S8</c:v>
                </c:pt>
              </c:strCache>
            </c:strRef>
          </c:cat>
          <c:val>
            <c:numRef>
              <c:f>graphique!$M$3:$M$6</c:f>
              <c:numCache>
                <c:formatCode>General</c:formatCode>
                <c:ptCount val="4"/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4139541"/>
        <c:axId val="343563557"/>
      </c:barChart>
      <c:catAx>
        <c:axId val="95413954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/>
                <a:ea typeface="+mn-ea"/>
                <a:cs typeface="+mn-cs"/>
              </a:defRPr>
            </a:pPr>
          </a:p>
        </c:txPr>
        <c:crossAx val="343563557"/>
        <c:crosses val="autoZero"/>
        <c:auto val="1"/>
        <c:lblAlgn val="ctr"/>
        <c:lblOffset val="100"/>
        <c:noMultiLvlLbl val="0"/>
      </c:catAx>
      <c:valAx>
        <c:axId val="34356355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/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spPr>
          <a:ln w="476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/>
                <a:ea typeface="+mn-ea"/>
                <a:cs typeface="+mn-cs"/>
              </a:defRPr>
            </a:pPr>
          </a:p>
        </c:txPr>
        <c:crossAx val="95413954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000000"/>
              </a:solidFill>
              <a:latin typeface="Arial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395860055730019"/>
          <c:y val="0.249720904270165"/>
          <c:w val="0.319961077447034"/>
          <c:h val="0.504744627407201"/>
        </c:manualLayout>
      </c:layout>
      <c:radarChart>
        <c:radarStyle val="marker"/>
        <c:varyColors val="0"/>
        <c:ser>
          <c:idx val="0"/>
          <c:order val="0"/>
          <c:tx>
            <c:strRef>
              <c:f>graphique!$A$3</c:f>
              <c:strCache>
                <c:ptCount val="1"/>
                <c:pt idx="0">
                  <c:v>actuel</c:v>
                </c:pt>
              </c:strCache>
            </c:strRef>
          </c:tx>
          <c:spPr>
            <a:ln w="9525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graphique!$B$2:$I$2</c:f>
              <c:strCache>
                <c:ptCount val="8"/>
                <c:pt idx="0" c:formatCode="@">
                  <c:v>C1</c:v>
                </c:pt>
                <c:pt idx="1" c:formatCode="@">
                  <c:v>C2</c:v>
                </c:pt>
                <c:pt idx="2" c:formatCode="@">
                  <c:v>C3</c:v>
                </c:pt>
                <c:pt idx="3" c:formatCode="@">
                  <c:v>C4</c:v>
                </c:pt>
                <c:pt idx="4" c:formatCode="@">
                  <c:v>C5</c:v>
                </c:pt>
                <c:pt idx="5" c:formatCode="@">
                  <c:v>C6</c:v>
                </c:pt>
                <c:pt idx="6" c:formatCode="@">
                  <c:v>C7</c:v>
                </c:pt>
                <c:pt idx="7" c:formatCode="@">
                  <c:v>A3.
C8/C9/C10/C11/C12
Gestion de projet et qualité (compétences transverses)</c:v>
                </c:pt>
              </c:strCache>
            </c:strRef>
          </c:cat>
          <c:val>
            <c:numRef>
              <c:f>graphique!$B$3:$I$3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graphique!$A$4</c:f>
              <c:strCache>
                <c:ptCount val="1"/>
                <c:pt idx="0">
                  <c:v>après S2</c:v>
                </c:pt>
              </c:strCache>
            </c:strRef>
          </c:tx>
          <c:spPr>
            <a:ln w="9525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graphique!$B$2:$I$2</c:f>
              <c:strCache>
                <c:ptCount val="8"/>
                <c:pt idx="0" c:formatCode="@">
                  <c:v>C1</c:v>
                </c:pt>
                <c:pt idx="1" c:formatCode="@">
                  <c:v>C2</c:v>
                </c:pt>
                <c:pt idx="2" c:formatCode="@">
                  <c:v>C3</c:v>
                </c:pt>
                <c:pt idx="3" c:formatCode="@">
                  <c:v>C4</c:v>
                </c:pt>
                <c:pt idx="4" c:formatCode="@">
                  <c:v>C5</c:v>
                </c:pt>
                <c:pt idx="5" c:formatCode="@">
                  <c:v>C6</c:v>
                </c:pt>
                <c:pt idx="6" c:formatCode="@">
                  <c:v>C7</c:v>
                </c:pt>
                <c:pt idx="7" c:formatCode="@">
                  <c:v>A3.
C8/C9/C10/C11/C12
Gestion de projet et qualité (compétences transverses)</c:v>
                </c:pt>
              </c:strCache>
            </c:strRef>
          </c:cat>
          <c:val>
            <c:numRef>
              <c:f>graphique!$B$4:$I$4</c:f>
              <c:numCache>
                <c:formatCode>General</c:formatCode>
                <c:ptCount val="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graphique!$A$5</c:f>
              <c:strCache>
                <c:ptCount val="1"/>
                <c:pt idx="0">
                  <c:v>après S5</c:v>
                </c:pt>
              </c:strCache>
            </c:strRef>
          </c:tx>
          <c:spPr>
            <a:ln w="9525" cap="rnd" cmpd="sng" algn="ctr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graphique!$B$2:$I$2</c:f>
              <c:strCache>
                <c:ptCount val="8"/>
                <c:pt idx="0" c:formatCode="@">
                  <c:v>C1</c:v>
                </c:pt>
                <c:pt idx="1" c:formatCode="@">
                  <c:v>C2</c:v>
                </c:pt>
                <c:pt idx="2" c:formatCode="@">
                  <c:v>C3</c:v>
                </c:pt>
                <c:pt idx="3" c:formatCode="@">
                  <c:v>C4</c:v>
                </c:pt>
                <c:pt idx="4" c:formatCode="@">
                  <c:v>C5</c:v>
                </c:pt>
                <c:pt idx="5" c:formatCode="@">
                  <c:v>C6</c:v>
                </c:pt>
                <c:pt idx="6" c:formatCode="@">
                  <c:v>C7</c:v>
                </c:pt>
                <c:pt idx="7" c:formatCode="@">
                  <c:v>A3.
C8/C9/C10/C11/C12
Gestion de projet et qualité (compétences transverses)</c:v>
                </c:pt>
              </c:strCache>
            </c:strRef>
          </c:cat>
          <c:val>
            <c:numRef>
              <c:f>graphique!$B$5:$I$5</c:f>
              <c:numCache>
                <c:formatCode>General</c:formatCode>
                <c:ptCount val="8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50</c:v>
                </c:pt>
                <c:pt idx="4">
                  <c:v>75</c:v>
                </c:pt>
                <c:pt idx="5">
                  <c:v>50</c:v>
                </c:pt>
                <c:pt idx="6">
                  <c:v>75</c:v>
                </c:pt>
                <c:pt idx="7">
                  <c:v>50</c:v>
                </c:pt>
              </c:numCache>
            </c:numRef>
          </c:val>
        </c:ser>
        <c:ser>
          <c:idx val="3"/>
          <c:order val="3"/>
          <c:tx>
            <c:strRef>
              <c:f>graphique!$A$6</c:f>
              <c:strCache>
                <c:ptCount val="1"/>
                <c:pt idx="0">
                  <c:v>après S8</c:v>
                </c:pt>
              </c:strCache>
            </c:strRef>
          </c:tx>
          <c:spPr>
            <a:ln w="9525" cap="rnd" cmpd="sng" algn="ctr">
              <a:solidFill>
                <a:srgbClr val="579D1C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graphique!$B$2:$I$2</c:f>
              <c:strCache>
                <c:ptCount val="8"/>
                <c:pt idx="0" c:formatCode="@">
                  <c:v>C1</c:v>
                </c:pt>
                <c:pt idx="1" c:formatCode="@">
                  <c:v>C2</c:v>
                </c:pt>
                <c:pt idx="2" c:formatCode="@">
                  <c:v>C3</c:v>
                </c:pt>
                <c:pt idx="3" c:formatCode="@">
                  <c:v>C4</c:v>
                </c:pt>
                <c:pt idx="4" c:formatCode="@">
                  <c:v>C5</c:v>
                </c:pt>
                <c:pt idx="5" c:formatCode="@">
                  <c:v>C6</c:v>
                </c:pt>
                <c:pt idx="6" c:formatCode="@">
                  <c:v>C7</c:v>
                </c:pt>
                <c:pt idx="7" c:formatCode="@">
                  <c:v>A3.
C8/C9/C10/C11/C12
Gestion de projet et qualité (compétences transverses)</c:v>
                </c:pt>
              </c:strCache>
            </c:strRef>
          </c:cat>
          <c:val>
            <c:numRef>
              <c:f>graphique!$B$6:$I$6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75</c:v>
                </c:pt>
                <c:pt idx="4">
                  <c:v>100</c:v>
                </c:pt>
                <c:pt idx="5">
                  <c:v>75</c:v>
                </c:pt>
                <c:pt idx="6">
                  <c:v>100</c:v>
                </c:pt>
                <c:pt idx="7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998959"/>
        <c:axId val="1105238478"/>
      </c:radarChart>
      <c:catAx>
        <c:axId val="136199895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05238478"/>
        <c:crosses val="autoZero"/>
        <c:auto val="1"/>
        <c:lblAlgn val="ctr"/>
        <c:lblOffset val="100"/>
        <c:noMultiLvlLbl val="0"/>
      </c:catAx>
      <c:valAx>
        <c:axId val="110523847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/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" sourceLinked="1"/>
        <c:majorTickMark val="out"/>
        <c:minorTickMark val="none"/>
        <c:tickLblPos val="nextTo"/>
        <c:spPr>
          <a:ln w="476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/>
                <a:ea typeface="+mn-ea"/>
                <a:cs typeface="+mn-cs"/>
              </a:defRPr>
            </a:pPr>
          </a:p>
        </c:txPr>
        <c:crossAx val="136199895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000000"/>
              </a:solidFill>
              <a:latin typeface="Calibri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1295400</xdr:colOff>
      <xdr:row>10</xdr:row>
      <xdr:rowOff>0</xdr:rowOff>
    </xdr:from>
    <xdr:ext cx="4057650" cy="3276600"/>
    <xdr:graphicFrame>
      <xdr:nvGraphicFramePr>
        <xdr:cNvPr id="2" name="Chart 1"/>
        <xdr:cNvGraphicFramePr/>
      </xdr:nvGraphicFramePr>
      <xdr:xfrm>
        <a:off x="9396730" y="2447925"/>
        <a:ext cx="4057650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95250</xdr:colOff>
      <xdr:row>9</xdr:row>
      <xdr:rowOff>114300</xdr:rowOff>
    </xdr:from>
    <xdr:ext cx="7724775" cy="5143500"/>
    <xdr:graphicFrame>
      <xdr:nvGraphicFramePr>
        <xdr:cNvPr id="3" name="Chart 2"/>
        <xdr:cNvGraphicFramePr/>
      </xdr:nvGraphicFramePr>
      <xdr:xfrm>
        <a:off x="95250" y="2400300"/>
        <a:ext cx="7724775" cy="5143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E4" sqref="E4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35.875" customWidth="1"/>
    <col min="4" max="6" width="11.5666666666667" customWidth="1"/>
    <col min="7" max="26" width="8.70833333333333" customWidth="1"/>
  </cols>
  <sheetData>
    <row r="1" ht="27.75" customHeight="1" spans="1:5">
      <c r="A1" s="12">
        <f>SUM(A3:A17)/D1*50</f>
        <v>0</v>
      </c>
      <c r="B1" s="13" t="s">
        <v>0</v>
      </c>
      <c r="C1" s="14" t="s">
        <v>1</v>
      </c>
      <c r="D1" s="15">
        <v>4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21" t="s">
        <v>2</v>
      </c>
      <c r="D3" t="s">
        <v>3</v>
      </c>
    </row>
    <row r="4" ht="27.75" customHeight="1" spans="1:4">
      <c r="A4" s="16">
        <f>IF(D4="ok",2,0)</f>
        <v>0</v>
      </c>
      <c r="B4" s="17">
        <v>2</v>
      </c>
      <c r="C4" s="21" t="s">
        <v>4</v>
      </c>
      <c r="D4" t="s">
        <v>3</v>
      </c>
    </row>
    <row r="5" ht="27.75" customHeight="1" spans="1:4">
      <c r="A5" s="16">
        <f>IF(D5="ok",2,0)</f>
        <v>0</v>
      </c>
      <c r="B5" s="17">
        <v>3</v>
      </c>
      <c r="C5" s="21" t="s">
        <v>5</v>
      </c>
      <c r="D5" t="s">
        <v>3</v>
      </c>
    </row>
    <row r="6" ht="27.75" customHeight="1" spans="1:4">
      <c r="A6" s="16">
        <f>IF(D6="ok",2,0)</f>
        <v>0</v>
      </c>
      <c r="B6" s="17">
        <v>4</v>
      </c>
      <c r="C6" s="21" t="s">
        <v>6</v>
      </c>
      <c r="D6" t="s">
        <v>3</v>
      </c>
    </row>
    <row r="7" ht="27.75" customHeight="1" spans="2:3">
      <c r="B7" s="15"/>
      <c r="C7" s="28"/>
    </row>
    <row r="8" ht="27.75" customHeight="1" spans="2:3">
      <c r="B8" s="15"/>
      <c r="C8" s="28"/>
    </row>
    <row r="9" ht="27.75" customHeight="1" spans="2:3">
      <c r="B9" s="15"/>
      <c r="C9" s="28"/>
    </row>
    <row r="10" ht="27.75" customHeight="1" spans="2:3">
      <c r="B10" s="15"/>
      <c r="C10" s="28"/>
    </row>
    <row r="11" ht="27.75" customHeight="1" spans="2:3">
      <c r="B11" s="15"/>
      <c r="C11" s="28"/>
    </row>
    <row r="12" ht="27.75" customHeight="1" spans="2:3">
      <c r="B12" s="15"/>
      <c r="C12" s="28"/>
    </row>
    <row r="13" ht="27.75" customHeight="1" spans="2:3">
      <c r="B13" s="15"/>
      <c r="C13" s="28"/>
    </row>
    <row r="14" ht="27.75" customHeight="1" spans="2:3">
      <c r="B14" s="15"/>
      <c r="C14" s="28"/>
    </row>
    <row r="15" ht="27.75" customHeight="1" spans="2:3">
      <c r="B15" s="15"/>
      <c r="C15" s="28"/>
    </row>
    <row r="16" ht="27.75" customHeight="1" spans="2:3">
      <c r="B16" s="15"/>
      <c r="C16" s="28"/>
    </row>
    <row r="17" ht="27.75" customHeight="1" spans="2:3">
      <c r="B17" s="15"/>
      <c r="C17" s="28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0" priority="1">
      <formula>$A1&lt;25</formula>
    </cfRule>
    <cfRule type="expression" dxfId="1" priority="2">
      <formula>$A1&lt;50</formula>
    </cfRule>
    <cfRule type="expression" dxfId="2" priority="3">
      <formula>$A1&lt;75</formula>
    </cfRule>
    <cfRule type="expression" dxfId="3" priority="4">
      <formula>$A1&lt;100</formula>
    </cfRule>
    <cfRule type="expression" dxfId="4" priority="5">
      <formula>$A1=100</formula>
    </cfRule>
  </conditionalFormatting>
  <conditionalFormatting sqref="A3:A6">
    <cfRule type="cellIs" dxfId="5" priority="6" operator="equal">
      <formula>0</formula>
    </cfRule>
    <cfRule type="cellIs" dxfId="6" priority="7" operator="equal">
      <formula>1</formula>
    </cfRule>
    <cfRule type="cellIs" dxfId="7" priority="8" operator="equal">
      <formula>2</formula>
    </cfRule>
  </conditionalFormatting>
  <dataValidations count="1">
    <dataValidation type="decimal" operator="between" allowBlank="1" showInputMessage="1" showErrorMessage="1" prompt="_x0001_" sqref="A3:A6">
      <formula1>0</formula1>
      <formula2>2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D4" sqref="D4"/>
    </sheetView>
  </sheetViews>
  <sheetFormatPr defaultColWidth="14.4333333333333" defaultRowHeight="15" customHeight="1" outlineLevelCol="4"/>
  <cols>
    <col min="1" max="1" width="5.75" customWidth="1"/>
    <col min="2" max="2" width="3.56666666666667" customWidth="1"/>
    <col min="3" max="3" width="144.75" customWidth="1"/>
    <col min="4" max="4" width="6.25" customWidth="1"/>
    <col min="5" max="6" width="11.5666666666667" customWidth="1"/>
    <col min="7" max="26" width="8.70833333333333" customWidth="1"/>
  </cols>
  <sheetData>
    <row r="1" ht="44" customHeight="1" spans="1:5">
      <c r="A1" s="12">
        <f>SUM(A3:A22)/D1*50</f>
        <v>0</v>
      </c>
      <c r="B1" s="13" t="s">
        <v>0</v>
      </c>
      <c r="C1" s="25" t="s">
        <v>7</v>
      </c>
      <c r="D1" s="15">
        <v>6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21" t="s">
        <v>8</v>
      </c>
      <c r="D3" t="s">
        <v>3</v>
      </c>
    </row>
    <row r="4" ht="27.75" customHeight="1" spans="1:4">
      <c r="A4" s="16">
        <f>IF(D4="ok",2,0)</f>
        <v>0</v>
      </c>
      <c r="B4" s="17">
        <v>2</v>
      </c>
      <c r="C4" s="21" t="s">
        <v>9</v>
      </c>
      <c r="D4" t="s">
        <v>3</v>
      </c>
    </row>
    <row r="5" ht="36" customHeight="1" spans="1:4">
      <c r="A5" s="16">
        <f>IF(D5="ok",2,0)</f>
        <v>0</v>
      </c>
      <c r="B5" s="17">
        <v>3</v>
      </c>
      <c r="C5" s="27" t="s">
        <v>10</v>
      </c>
      <c r="D5" t="s">
        <v>3</v>
      </c>
    </row>
    <row r="6" ht="27.75" customHeight="1" spans="1:4">
      <c r="A6" s="16">
        <f>IF(D6="ok",2,0)</f>
        <v>0</v>
      </c>
      <c r="B6" s="17">
        <v>4</v>
      </c>
      <c r="C6" s="27" t="s">
        <v>11</v>
      </c>
      <c r="D6" t="s">
        <v>3</v>
      </c>
    </row>
    <row r="7" ht="27.75" customHeight="1" spans="1:4">
      <c r="A7" s="16">
        <f>IF(D7="ok",2,0)</f>
        <v>0</v>
      </c>
      <c r="B7" s="17">
        <v>5</v>
      </c>
      <c r="C7" s="21" t="s">
        <v>12</v>
      </c>
      <c r="D7" t="s">
        <v>3</v>
      </c>
    </row>
    <row r="8" ht="27.75" customHeight="1" spans="1:4">
      <c r="A8" s="16">
        <f>IF(D8="ok",2,0)</f>
        <v>0</v>
      </c>
      <c r="B8" s="17">
        <v>6</v>
      </c>
      <c r="C8" s="21" t="s">
        <v>13</v>
      </c>
      <c r="D8" t="s">
        <v>3</v>
      </c>
    </row>
    <row r="9" ht="27.75" customHeight="1" spans="2:3">
      <c r="B9" s="15"/>
      <c r="C9" s="28"/>
    </row>
    <row r="10" ht="27.75" customHeight="1" spans="2:3">
      <c r="B10" s="15"/>
      <c r="C10" s="28"/>
    </row>
    <row r="11" ht="27.75" customHeight="1" spans="2:3">
      <c r="B11" s="15"/>
      <c r="C11" s="28"/>
    </row>
    <row r="12" ht="27.75" customHeight="1" spans="2:3">
      <c r="B12" s="15"/>
      <c r="C12" s="28"/>
    </row>
    <row r="13" ht="27.75" customHeight="1" spans="2:3">
      <c r="B13" s="15"/>
      <c r="C13" s="28"/>
    </row>
    <row r="14" ht="27.75" customHeight="1" spans="2:3">
      <c r="B14" s="15"/>
      <c r="C14" s="28"/>
    </row>
    <row r="15" ht="27.75" customHeight="1" spans="2:3">
      <c r="B15" s="15"/>
      <c r="C15" s="28"/>
    </row>
    <row r="16" ht="27.75" customHeight="1" spans="2:3">
      <c r="B16" s="15"/>
      <c r="C16" s="28"/>
    </row>
    <row r="17" ht="27.75" customHeight="1" spans="2:3">
      <c r="B17" s="15"/>
      <c r="C17" s="28"/>
    </row>
    <row r="18" ht="27.75" customHeight="1" spans="2:3">
      <c r="B18" s="15"/>
      <c r="C18" s="28"/>
    </row>
    <row r="19" ht="27.75" customHeight="1" spans="2:3">
      <c r="B19" s="15"/>
      <c r="C19" s="28"/>
    </row>
    <row r="20" ht="27.75" customHeight="1" spans="2:3">
      <c r="B20" s="15"/>
      <c r="C20" s="28"/>
    </row>
    <row r="21" ht="27.75" customHeight="1" spans="2:3">
      <c r="B21" s="15"/>
      <c r="C21" s="28"/>
    </row>
    <row r="22" ht="27.75" customHeight="1" spans="2:3">
      <c r="B22" s="15"/>
      <c r="C22" s="28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0" priority="1">
      <formula>$A1&lt;25</formula>
    </cfRule>
    <cfRule type="expression" dxfId="1" priority="2">
      <formula>$A1&lt;50</formula>
    </cfRule>
    <cfRule type="expression" dxfId="2" priority="3">
      <formula>$A1&lt;75</formula>
    </cfRule>
    <cfRule type="expression" dxfId="3" priority="4">
      <formula>$A1&lt;100</formula>
    </cfRule>
    <cfRule type="expression" dxfId="4" priority="5">
      <formula>$A1=100</formula>
    </cfRule>
  </conditionalFormatting>
  <conditionalFormatting sqref="A3:A8">
    <cfRule type="cellIs" dxfId="5" priority="6" operator="equal">
      <formula>0</formula>
    </cfRule>
    <cfRule type="cellIs" dxfId="6" priority="7" operator="equal">
      <formula>1</formula>
    </cfRule>
    <cfRule type="cellIs" dxfId="7" priority="8" operator="equal">
      <formula>2</formula>
    </cfRule>
  </conditionalFormatting>
  <dataValidations count="1">
    <dataValidation type="decimal" operator="between" allowBlank="1" showInputMessage="1" showErrorMessage="1" prompt="_x0001_" sqref="A3:A8">
      <formula1>0</formula1>
      <formula2>2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3" sqref="A3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44.25" customWidth="1"/>
    <col min="4" max="6" width="11.5666666666667" customWidth="1"/>
    <col min="7" max="26" width="8.70833333333333" customWidth="1"/>
  </cols>
  <sheetData>
    <row r="1" ht="27.75" customHeight="1" spans="1:5">
      <c r="A1" s="12">
        <f>SUM(A3:A27)/D1*50</f>
        <v>0</v>
      </c>
      <c r="B1" s="13" t="s">
        <v>0</v>
      </c>
      <c r="C1" s="14" t="s">
        <v>14</v>
      </c>
      <c r="D1" s="15">
        <v>3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21" t="s">
        <v>15</v>
      </c>
      <c r="D3" t="s">
        <v>3</v>
      </c>
    </row>
    <row r="4" ht="27.75" customHeight="1" spans="1:4">
      <c r="A4" s="16">
        <f>IF(D4="ok",2,0)</f>
        <v>0</v>
      </c>
      <c r="B4" s="17">
        <v>2</v>
      </c>
      <c r="C4" s="21" t="s">
        <v>16</v>
      </c>
      <c r="D4" t="s">
        <v>3</v>
      </c>
    </row>
    <row r="5" ht="27.75" customHeight="1" spans="1:4">
      <c r="A5" s="16">
        <f>IF(D5="ok",2,0)</f>
        <v>0</v>
      </c>
      <c r="B5" s="17">
        <v>3</v>
      </c>
      <c r="C5" s="21" t="s">
        <v>17</v>
      </c>
      <c r="D5" t="s">
        <v>3</v>
      </c>
    </row>
    <row r="6" ht="27.75" customHeight="1" spans="1:3">
      <c r="A6" s="26"/>
      <c r="B6" s="15"/>
      <c r="C6" s="20"/>
    </row>
    <row r="7" ht="27.75" customHeight="1" spans="1:3">
      <c r="A7" s="26"/>
      <c r="B7" s="15"/>
      <c r="C7" s="20"/>
    </row>
    <row r="8" ht="27.75" customHeight="1" spans="1:3">
      <c r="A8" s="26"/>
      <c r="B8" s="15"/>
      <c r="C8" s="20"/>
    </row>
    <row r="9" ht="27.75" customHeight="1" spans="1:3">
      <c r="A9" s="26"/>
      <c r="B9" s="15"/>
      <c r="C9" s="20"/>
    </row>
    <row r="10" ht="27.75" customHeight="1" spans="1:3">
      <c r="A10" s="26"/>
      <c r="B10" s="15"/>
      <c r="C10" s="20"/>
    </row>
    <row r="11" ht="27.75" customHeight="1" spans="1:3">
      <c r="A11" s="26"/>
      <c r="B11" s="15"/>
      <c r="C11" s="20"/>
    </row>
    <row r="12" ht="27.75" customHeight="1" spans="1:3">
      <c r="A12" s="26"/>
      <c r="B12" s="15"/>
      <c r="C12" s="20"/>
    </row>
    <row r="13" ht="27.75" customHeight="1" spans="1:3">
      <c r="A13" s="26"/>
      <c r="B13" s="15"/>
      <c r="C13" s="20"/>
    </row>
    <row r="14" ht="27.75" customHeight="1" spans="1:3">
      <c r="A14" s="26"/>
      <c r="B14" s="15"/>
      <c r="C14" s="20"/>
    </row>
    <row r="15" ht="27.75" customHeight="1" spans="1:3">
      <c r="A15" s="26"/>
      <c r="B15" s="15"/>
      <c r="C15" s="20"/>
    </row>
    <row r="16" ht="27.75" customHeight="1" spans="1:3">
      <c r="A16" s="26"/>
      <c r="B16" s="15"/>
      <c r="C16" s="20"/>
    </row>
    <row r="17" ht="27.75" customHeight="1" spans="1:3">
      <c r="A17" s="26"/>
      <c r="B17" s="15"/>
      <c r="C17" s="20"/>
    </row>
    <row r="18" ht="27.75" customHeight="1" spans="1:3">
      <c r="A18" s="26"/>
      <c r="B18" s="15"/>
      <c r="C18" s="20"/>
    </row>
    <row r="19" ht="27.75" customHeight="1" spans="1:3">
      <c r="A19" s="26"/>
      <c r="B19" s="15"/>
      <c r="C19" s="20"/>
    </row>
    <row r="20" ht="27.75" customHeight="1" spans="1:3">
      <c r="A20" s="26"/>
      <c r="B20" s="15"/>
      <c r="C20" s="20"/>
    </row>
    <row r="21" ht="27.75" customHeight="1" spans="1:3">
      <c r="A21" s="26"/>
      <c r="B21" s="15"/>
      <c r="C21" s="20"/>
    </row>
    <row r="22" ht="27.75" customHeight="1" spans="1:3">
      <c r="A22" s="26"/>
      <c r="B22" s="15"/>
      <c r="C22" s="20"/>
    </row>
    <row r="23" ht="27.75" customHeight="1" spans="1:3">
      <c r="A23" s="26"/>
      <c r="B23" s="15"/>
      <c r="C23" s="20"/>
    </row>
    <row r="24" ht="27.75" customHeight="1" spans="1:3">
      <c r="A24" s="26"/>
      <c r="B24" s="15"/>
      <c r="C24" s="20"/>
    </row>
    <row r="25" ht="27.75" customHeight="1" spans="1:3">
      <c r="A25" s="26"/>
      <c r="B25" s="15"/>
      <c r="C25" s="20"/>
    </row>
    <row r="26" ht="27.75" customHeight="1" spans="1:3">
      <c r="A26" s="26"/>
      <c r="B26" s="15"/>
      <c r="C26" s="20"/>
    </row>
    <row r="27" ht="27.75" customHeight="1" spans="1:3">
      <c r="A27" s="26"/>
      <c r="B27" s="15"/>
      <c r="C27" s="20"/>
    </row>
    <row r="28" ht="12.75" customHeight="1" spans="1:3">
      <c r="A28" s="26"/>
      <c r="B28" s="15"/>
      <c r="C28" s="20"/>
    </row>
    <row r="29" ht="12.75" customHeight="1" spans="1:3">
      <c r="A29" s="26"/>
      <c r="B29" s="15"/>
      <c r="C29" s="20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0" priority="1">
      <formula>$A1&lt;25</formula>
    </cfRule>
    <cfRule type="expression" dxfId="1" priority="2">
      <formula>$A1&lt;50</formula>
    </cfRule>
    <cfRule type="expression" dxfId="2" priority="3">
      <formula>$A1&lt;75</formula>
    </cfRule>
    <cfRule type="expression" dxfId="3" priority="4">
      <formula>$A1&lt;100</formula>
    </cfRule>
    <cfRule type="expression" dxfId="4" priority="5">
      <formula>$A1=100</formula>
    </cfRule>
  </conditionalFormatting>
  <conditionalFormatting sqref="A3:A5">
    <cfRule type="cellIs" dxfId="5" priority="6" operator="equal">
      <formula>0</formula>
    </cfRule>
    <cfRule type="cellIs" dxfId="6" priority="7" operator="equal">
      <formula>1</formula>
    </cfRule>
    <cfRule type="cellIs" dxfId="7" priority="8" operator="equal">
      <formula>2</formula>
    </cfRule>
  </conditionalFormatting>
  <dataValidations count="1">
    <dataValidation type="decimal" operator="between" allowBlank="1" showInputMessage="1" showErrorMessage="1" prompt="_x0001_" sqref="A3:A5">
      <formula1>0</formula1>
      <formula2>2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C8" sqref="C8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51.625" customWidth="1"/>
    <col min="4" max="6" width="11.5666666666667" customWidth="1"/>
    <col min="7" max="26" width="8.70833333333333" customWidth="1"/>
  </cols>
  <sheetData>
    <row r="1" ht="27.75" customHeight="1" spans="1:5">
      <c r="A1" s="12">
        <f>SUM(A3:A23)/D1*50</f>
        <v>0</v>
      </c>
      <c r="B1" s="13" t="s">
        <v>0</v>
      </c>
      <c r="C1" s="14" t="s">
        <v>18</v>
      </c>
      <c r="D1" s="15">
        <v>4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21" t="s">
        <v>19</v>
      </c>
      <c r="D3" t="s">
        <v>3</v>
      </c>
    </row>
    <row r="4" ht="27.75" customHeight="1" spans="1:4">
      <c r="A4" s="16">
        <f>IF(D4="ok",2,0)</f>
        <v>0</v>
      </c>
      <c r="B4" s="17">
        <v>2</v>
      </c>
      <c r="C4" s="21" t="s">
        <v>20</v>
      </c>
      <c r="D4" t="s">
        <v>3</v>
      </c>
    </row>
    <row r="5" ht="27.75" customHeight="1" spans="1:4">
      <c r="A5" s="16">
        <f>IF(D5="ok",2,0)</f>
        <v>0</v>
      </c>
      <c r="B5" s="17">
        <v>3</v>
      </c>
      <c r="C5" s="21" t="s">
        <v>21</v>
      </c>
      <c r="D5" t="s">
        <v>3</v>
      </c>
    </row>
    <row r="6" ht="27.75" customHeight="1" spans="1:4">
      <c r="A6" s="16">
        <f>IF(D6="ok",2,0)</f>
        <v>0</v>
      </c>
      <c r="B6" s="17">
        <v>4</v>
      </c>
      <c r="C6" s="21" t="s">
        <v>22</v>
      </c>
      <c r="D6" t="s">
        <v>3</v>
      </c>
    </row>
    <row r="7" ht="27.75" customHeight="1" spans="1:3">
      <c r="A7" s="15"/>
      <c r="B7" s="15"/>
      <c r="C7" s="20"/>
    </row>
    <row r="8" ht="27.75" customHeight="1" spans="1:3">
      <c r="A8" s="15"/>
      <c r="B8" s="15"/>
      <c r="C8" s="20"/>
    </row>
    <row r="9" ht="27.75" customHeight="1" spans="1:3">
      <c r="A9" s="15"/>
      <c r="B9" s="15"/>
      <c r="C9" s="20"/>
    </row>
    <row r="10" ht="27.75" customHeight="1" spans="1:3">
      <c r="A10" s="15"/>
      <c r="B10" s="15"/>
      <c r="C10" s="20"/>
    </row>
    <row r="11" ht="27.75" customHeight="1" spans="1:3">
      <c r="A11" s="15"/>
      <c r="B11" s="15"/>
      <c r="C11" s="20"/>
    </row>
    <row r="12" ht="27.75" customHeight="1" spans="1:3">
      <c r="A12" s="15"/>
      <c r="B12" s="15"/>
      <c r="C12" s="20"/>
    </row>
    <row r="13" ht="27.75" customHeight="1" spans="1:3">
      <c r="A13" s="15"/>
      <c r="B13" s="15"/>
      <c r="C13" s="20"/>
    </row>
    <row r="14" ht="27.75" customHeight="1" spans="1:3">
      <c r="A14" s="15"/>
      <c r="B14" s="15"/>
      <c r="C14" s="20"/>
    </row>
    <row r="15" ht="27.75" customHeight="1" spans="1:3">
      <c r="A15" s="15"/>
      <c r="B15" s="15"/>
      <c r="C15" s="20"/>
    </row>
    <row r="16" ht="27.75" customHeight="1" spans="1:3">
      <c r="A16" s="15"/>
      <c r="B16" s="15"/>
      <c r="C16" s="20"/>
    </row>
    <row r="17" ht="27.75" customHeight="1" spans="1:3">
      <c r="A17" s="15"/>
      <c r="B17" s="15"/>
      <c r="C17" s="20"/>
    </row>
    <row r="18" ht="27.75" customHeight="1" spans="1:3">
      <c r="A18" s="15"/>
      <c r="B18" s="15"/>
      <c r="C18" s="20"/>
    </row>
    <row r="19" ht="27.75" customHeight="1" spans="1:3">
      <c r="A19" s="15"/>
      <c r="B19" s="15"/>
      <c r="C19" s="20"/>
    </row>
    <row r="20" ht="27.75" customHeight="1" spans="1:3">
      <c r="A20" s="15"/>
      <c r="B20" s="15"/>
      <c r="C20" s="20"/>
    </row>
    <row r="21" ht="27.75" customHeight="1" spans="1:3">
      <c r="A21" s="15"/>
      <c r="B21" s="15"/>
      <c r="C21" s="20"/>
    </row>
    <row r="22" ht="27.75" customHeight="1" spans="1:3">
      <c r="A22" s="15"/>
      <c r="B22" s="15"/>
      <c r="C22" s="20"/>
    </row>
    <row r="23" ht="27.75" customHeight="1" spans="1:3">
      <c r="A23" s="15"/>
      <c r="B23" s="15"/>
      <c r="C23" s="20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0" priority="1">
      <formula>$A1&lt;25</formula>
    </cfRule>
    <cfRule type="expression" dxfId="1" priority="2">
      <formula>$A1&lt;50</formula>
    </cfRule>
    <cfRule type="expression" dxfId="2" priority="3">
      <formula>$A1&lt;75</formula>
    </cfRule>
    <cfRule type="expression" dxfId="3" priority="4">
      <formula>$A1&lt;100</formula>
    </cfRule>
    <cfRule type="expression" dxfId="4" priority="5">
      <formula>$A1=100</formula>
    </cfRule>
  </conditionalFormatting>
  <conditionalFormatting sqref="A3:A6">
    <cfRule type="cellIs" dxfId="5" priority="6" operator="equal">
      <formula>0</formula>
    </cfRule>
    <cfRule type="cellIs" dxfId="6" priority="7" operator="equal">
      <formula>1</formula>
    </cfRule>
    <cfRule type="cellIs" dxfId="7" priority="8" operator="equal">
      <formula>2</formula>
    </cfRule>
  </conditionalFormatting>
  <dataValidations count="2">
    <dataValidation type="decimal" operator="between" allowBlank="1" showInputMessage="1" showErrorMessage="1" prompt="_x0001_" sqref="A3:A6">
      <formula1>0</formula1>
      <formula2>2</formula2>
    </dataValidation>
    <dataValidation type="decimal" operator="between" allowBlank="1" showInputMessage="1" showErrorMessage="1" prompt="맘প" sqref="A7;A8;A9;A10;A11;A12;A13;A14;A15;A16;A17;A18;A19;A20;A21;A22;A23">
      <formula1>0</formula1>
      <formula2>4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E1" sqref="E1"/>
    </sheetView>
  </sheetViews>
  <sheetFormatPr defaultColWidth="14.4333333333333" defaultRowHeight="15" customHeight="1" outlineLevelCol="4"/>
  <cols>
    <col min="1" max="1" width="8.125" customWidth="1"/>
    <col min="2" max="2" width="3.56666666666667" customWidth="1"/>
    <col min="3" max="3" width="158.125" customWidth="1"/>
    <col min="4" max="6" width="11.5666666666667" customWidth="1"/>
    <col min="7" max="26" width="8.70833333333333" customWidth="1"/>
  </cols>
  <sheetData>
    <row r="1" ht="36" customHeight="1" spans="1:5">
      <c r="A1" s="12">
        <f>SUM(A3:A26)/D1*50</f>
        <v>0</v>
      </c>
      <c r="B1" s="13" t="s">
        <v>0</v>
      </c>
      <c r="C1" s="25" t="s">
        <v>23</v>
      </c>
      <c r="D1" s="15">
        <v>5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21" t="s">
        <v>24</v>
      </c>
      <c r="D3" t="s">
        <v>3</v>
      </c>
    </row>
    <row r="4" ht="27.75" customHeight="1" spans="1:4">
      <c r="A4" s="16">
        <f>IF(D4="ok",2,0)</f>
        <v>0</v>
      </c>
      <c r="B4" s="17">
        <v>2</v>
      </c>
      <c r="C4" s="21" t="s">
        <v>25</v>
      </c>
      <c r="D4" t="s">
        <v>3</v>
      </c>
    </row>
    <row r="5" ht="27.75" customHeight="1" spans="1:4">
      <c r="A5" s="16">
        <f>IF(D5="ok",2,0)</f>
        <v>0</v>
      </c>
      <c r="B5" s="17">
        <v>3</v>
      </c>
      <c r="C5" s="21" t="s">
        <v>26</v>
      </c>
      <c r="D5" t="s">
        <v>3</v>
      </c>
    </row>
    <row r="6" ht="27.75" customHeight="1" spans="1:4">
      <c r="A6" s="16">
        <f>IF(D6="ok",2,0)</f>
        <v>0</v>
      </c>
      <c r="B6" s="17">
        <v>4</v>
      </c>
      <c r="C6" s="21" t="s">
        <v>27</v>
      </c>
      <c r="D6" t="s">
        <v>3</v>
      </c>
    </row>
    <row r="7" ht="27.75" customHeight="1" spans="1:4">
      <c r="A7" s="16">
        <f>IF(D7="ok",2,0)</f>
        <v>0</v>
      </c>
      <c r="B7" s="17">
        <v>5</v>
      </c>
      <c r="C7" s="21" t="s">
        <v>28</v>
      </c>
      <c r="D7" t="s">
        <v>3</v>
      </c>
    </row>
    <row r="8" ht="27.75" customHeight="1" spans="1:3">
      <c r="A8" s="15"/>
      <c r="B8" s="15"/>
      <c r="C8" s="20"/>
    </row>
    <row r="9" ht="27.75" customHeight="1" spans="1:3">
      <c r="A9" s="15"/>
      <c r="B9" s="15"/>
      <c r="C9" s="20"/>
    </row>
    <row r="10" ht="27.75" customHeight="1" spans="1:3">
      <c r="A10" s="15"/>
      <c r="B10" s="15"/>
      <c r="C10" s="20"/>
    </row>
    <row r="11" ht="27.75" customHeight="1" spans="1:3">
      <c r="A11" s="15"/>
      <c r="B11" s="15"/>
      <c r="C11" s="20"/>
    </row>
    <row r="12" ht="27.75" customHeight="1" spans="1:3">
      <c r="A12" s="15"/>
      <c r="B12" s="15"/>
      <c r="C12" s="20"/>
    </row>
    <row r="13" ht="27.75" customHeight="1" spans="1:3">
      <c r="A13" s="15"/>
      <c r="B13" s="15"/>
      <c r="C13" s="20"/>
    </row>
    <row r="14" ht="27.75" customHeight="1" spans="1:3">
      <c r="A14" s="15"/>
      <c r="B14" s="15"/>
      <c r="C14" s="20"/>
    </row>
    <row r="15" ht="27.75" customHeight="1" spans="1:3">
      <c r="A15" s="15"/>
      <c r="B15" s="15"/>
      <c r="C15" s="20"/>
    </row>
    <row r="16" ht="27.75" customHeight="1" spans="1:3">
      <c r="A16" s="15"/>
      <c r="B16" s="15"/>
      <c r="C16" s="20"/>
    </row>
    <row r="17" ht="27.75" customHeight="1" spans="1:3">
      <c r="A17" s="15"/>
      <c r="B17" s="15"/>
      <c r="C17" s="20"/>
    </row>
    <row r="18" ht="27.75" customHeight="1" spans="1:3">
      <c r="A18" s="15"/>
      <c r="B18" s="15"/>
      <c r="C18" s="20"/>
    </row>
    <row r="19" ht="27.75" customHeight="1" spans="1:3">
      <c r="A19" s="15"/>
      <c r="B19" s="15"/>
      <c r="C19" s="20"/>
    </row>
    <row r="20" ht="27.75" customHeight="1" spans="1:3">
      <c r="A20" s="15"/>
      <c r="B20" s="15"/>
      <c r="C20" s="20"/>
    </row>
    <row r="21" ht="27.75" customHeight="1" spans="1:3">
      <c r="A21" s="15"/>
      <c r="B21" s="15"/>
      <c r="C21" s="20"/>
    </row>
    <row r="22" ht="27.75" customHeight="1" spans="1:3">
      <c r="A22" s="15"/>
      <c r="B22" s="15"/>
      <c r="C22" s="20"/>
    </row>
    <row r="23" ht="27.75" customHeight="1" spans="1:3">
      <c r="A23" s="15"/>
      <c r="B23" s="15"/>
      <c r="C23" s="20"/>
    </row>
    <row r="24" ht="27.75" customHeight="1" spans="1:3">
      <c r="A24" s="15"/>
      <c r="B24" s="15"/>
      <c r="C24" s="20"/>
    </row>
    <row r="25" ht="27.75" customHeight="1" spans="1:3">
      <c r="A25" s="15"/>
      <c r="B25" s="15"/>
      <c r="C25" s="20"/>
    </row>
    <row r="26" ht="27.75" customHeight="1" spans="1:3">
      <c r="A26" s="15"/>
      <c r="B26" s="15"/>
      <c r="C26" s="20"/>
    </row>
    <row r="27" ht="12.75" customHeight="1" spans="1:3">
      <c r="A27" s="15"/>
      <c r="B27" s="15"/>
      <c r="C27" s="20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0" priority="1">
      <formula>$A1&lt;25</formula>
    </cfRule>
    <cfRule type="expression" dxfId="1" priority="2">
      <formula>$A1&lt;50</formula>
    </cfRule>
    <cfRule type="expression" dxfId="2" priority="3">
      <formula>$A1&lt;75</formula>
    </cfRule>
    <cfRule type="expression" dxfId="3" priority="4">
      <formula>$A1&lt;100</formula>
    </cfRule>
    <cfRule type="expression" dxfId="4" priority="5">
      <formula>$A1=100</formula>
    </cfRule>
  </conditionalFormatting>
  <conditionalFormatting sqref="A3:A7">
    <cfRule type="cellIs" dxfId="5" priority="6" operator="equal">
      <formula>0</formula>
    </cfRule>
    <cfRule type="cellIs" dxfId="6" priority="7" operator="equal">
      <formula>1</formula>
    </cfRule>
    <cfRule type="cellIs" dxfId="7" priority="8" operator="equal">
      <formula>2</formula>
    </cfRule>
  </conditionalFormatting>
  <dataValidations count="2">
    <dataValidation type="decimal" operator="between" allowBlank="1" showInputMessage="1" showErrorMessage="1" prompt="_x0001_" sqref="A3:A7">
      <formula1>0</formula1>
      <formula2>2</formula2>
    </dataValidation>
    <dataValidation type="decimal" operator="between" allowBlank="1" showInputMessage="1" showErrorMessage="1" prompt="⹘঺" sqref="A8;A9;A10;A11;A12;A13;A14;A15;A16;A17;A18;A19;A20;A21;A22;A23;A24;A25;A26;A27">
      <formula1>0</formula1>
      <formula2>4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C8" sqref="C8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54.375" customWidth="1"/>
    <col min="4" max="6" width="11.5666666666667" customWidth="1"/>
    <col min="7" max="26" width="8.70833333333333" customWidth="1"/>
  </cols>
  <sheetData>
    <row r="1" ht="57" customHeight="1" spans="1:5">
      <c r="A1" s="12">
        <f>SUM(A3:A27)/D1*50</f>
        <v>0</v>
      </c>
      <c r="B1" s="13" t="s">
        <v>0</v>
      </c>
      <c r="C1" s="25" t="s">
        <v>29</v>
      </c>
      <c r="D1" s="15">
        <v>3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21" t="s">
        <v>30</v>
      </c>
      <c r="D3" t="s">
        <v>3</v>
      </c>
    </row>
    <row r="4" ht="27.75" customHeight="1" spans="1:4">
      <c r="A4" s="16">
        <f>IF(D4="ok",2,0)</f>
        <v>0</v>
      </c>
      <c r="B4" s="17">
        <v>2</v>
      </c>
      <c r="C4" s="21" t="s">
        <v>31</v>
      </c>
      <c r="D4" t="s">
        <v>3</v>
      </c>
    </row>
    <row r="5" ht="27.75" customHeight="1" spans="1:4">
      <c r="A5" s="16">
        <f>IF(D5="ok",2,0)</f>
        <v>0</v>
      </c>
      <c r="B5" s="17">
        <v>3</v>
      </c>
      <c r="C5" s="21" t="s">
        <v>32</v>
      </c>
      <c r="D5" t="s">
        <v>3</v>
      </c>
    </row>
    <row r="6" ht="27.75" customHeight="1" spans="1:3">
      <c r="A6" s="15"/>
      <c r="B6" s="15"/>
      <c r="C6" s="20"/>
    </row>
    <row r="7" ht="27.75" customHeight="1" spans="1:3">
      <c r="A7" s="15"/>
      <c r="B7" s="15"/>
      <c r="C7" s="20"/>
    </row>
    <row r="8" ht="27.75" customHeight="1" spans="1:3">
      <c r="A8" s="15"/>
      <c r="B8" s="15"/>
      <c r="C8" s="20"/>
    </row>
    <row r="9" ht="27.75" customHeight="1" spans="1:3">
      <c r="A9" s="15"/>
      <c r="B9" s="15"/>
      <c r="C9" s="20"/>
    </row>
    <row r="10" ht="27.75" customHeight="1" spans="1:3">
      <c r="A10" s="15"/>
      <c r="B10" s="15"/>
      <c r="C10" s="20"/>
    </row>
    <row r="11" ht="27.75" customHeight="1" spans="1:3">
      <c r="A11" s="15"/>
      <c r="B11" s="15"/>
      <c r="C11" s="20"/>
    </row>
    <row r="12" ht="27.75" customHeight="1" spans="1:3">
      <c r="A12" s="15"/>
      <c r="B12" s="15"/>
      <c r="C12" s="20"/>
    </row>
    <row r="13" ht="27.75" customHeight="1" spans="1:3">
      <c r="A13" s="15"/>
      <c r="B13" s="15"/>
      <c r="C13" s="20"/>
    </row>
    <row r="14" ht="27.75" customHeight="1" spans="1:3">
      <c r="A14" s="15"/>
      <c r="B14" s="15"/>
      <c r="C14" s="20"/>
    </row>
    <row r="15" ht="27.75" customHeight="1" spans="1:3">
      <c r="A15" s="15"/>
      <c r="B15" s="15"/>
      <c r="C15" s="20"/>
    </row>
    <row r="16" ht="27.75" customHeight="1" spans="1:3">
      <c r="A16" s="15"/>
      <c r="B16" s="15"/>
      <c r="C16" s="20"/>
    </row>
    <row r="17" ht="27.75" customHeight="1" spans="1:3">
      <c r="A17" s="15"/>
      <c r="B17" s="15"/>
      <c r="C17" s="20"/>
    </row>
    <row r="18" ht="27.75" customHeight="1" spans="1:3">
      <c r="A18" s="15"/>
      <c r="B18" s="15"/>
      <c r="C18" s="20"/>
    </row>
    <row r="19" ht="27.75" customHeight="1" spans="1:3">
      <c r="A19" s="15"/>
      <c r="B19" s="15"/>
      <c r="C19" s="20"/>
    </row>
    <row r="20" ht="27.75" customHeight="1" spans="1:3">
      <c r="A20" s="15"/>
      <c r="B20" s="15"/>
      <c r="C20" s="20"/>
    </row>
    <row r="21" ht="27.75" customHeight="1" spans="1:3">
      <c r="A21" s="15"/>
      <c r="B21" s="15"/>
      <c r="C21" s="20"/>
    </row>
    <row r="22" ht="27.75" customHeight="1" spans="1:3">
      <c r="A22" s="15"/>
      <c r="B22" s="15"/>
      <c r="C22" s="20"/>
    </row>
    <row r="23" ht="27.75" customHeight="1" spans="1:3">
      <c r="A23" s="15"/>
      <c r="B23" s="15"/>
      <c r="C23" s="20"/>
    </row>
    <row r="24" ht="27.75" customHeight="1" spans="1:3">
      <c r="A24" s="15"/>
      <c r="B24" s="15"/>
      <c r="C24" s="20"/>
    </row>
    <row r="25" ht="27.75" customHeight="1" spans="1:3">
      <c r="A25" s="15"/>
      <c r="B25" s="15"/>
      <c r="C25" s="20"/>
    </row>
    <row r="26" ht="27.75" customHeight="1" spans="1:3">
      <c r="A26" s="15"/>
      <c r="B26" s="15"/>
      <c r="C26" s="20"/>
    </row>
    <row r="27" ht="27.75" customHeight="1" spans="1:3">
      <c r="A27" s="15"/>
      <c r="B27" s="15"/>
      <c r="C27" s="20"/>
    </row>
    <row r="28" ht="12.75" customHeight="1" spans="1:3">
      <c r="A28" s="15"/>
      <c r="B28" s="15"/>
      <c r="C28" s="20"/>
    </row>
    <row r="29" ht="12.75" customHeight="1" spans="1:3">
      <c r="A29" s="15"/>
      <c r="B29" s="15"/>
      <c r="C29" s="20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0" priority="1">
      <formula>$A1&lt;25</formula>
    </cfRule>
    <cfRule type="expression" dxfId="1" priority="2">
      <formula>$A1&lt;50</formula>
    </cfRule>
    <cfRule type="expression" dxfId="2" priority="3">
      <formula>$A1&lt;75</formula>
    </cfRule>
    <cfRule type="expression" dxfId="3" priority="4">
      <formula>$A1&lt;100</formula>
    </cfRule>
    <cfRule type="expression" dxfId="4" priority="5">
      <formula>$A1=100</formula>
    </cfRule>
  </conditionalFormatting>
  <conditionalFormatting sqref="A3:A5">
    <cfRule type="cellIs" dxfId="5" priority="6" operator="equal">
      <formula>0</formula>
    </cfRule>
    <cfRule type="cellIs" dxfId="6" priority="7" operator="equal">
      <formula>1</formula>
    </cfRule>
    <cfRule type="cellIs" dxfId="7" priority="8" operator="equal">
      <formula>2</formula>
    </cfRule>
  </conditionalFormatting>
  <dataValidations count="2">
    <dataValidation type="decimal" operator="between" allowBlank="1" showInputMessage="1" showErrorMessage="1" prompt="_x0001_" sqref="A3:A5">
      <formula1>0</formula1>
      <formula2>2</formula2>
    </dataValidation>
    <dataValidation type="decimal" operator="between" allowBlank="1" showInputMessage="1" showErrorMessage="1" prompt="쎘ঽ" sqref="A6;A7;A8;A9;A10;A11;A12;A13;A14;A15;A16;A17;A18;A19;A20;A21;A22;A23;A24;A25;A26;A27;A28;A29">
      <formula1>0</formula1>
      <formula2>4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E1" sqref="E1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34.291666666667" customWidth="1"/>
    <col min="4" max="6" width="11.5666666666667" customWidth="1"/>
    <col min="7" max="26" width="8.70833333333333" customWidth="1"/>
  </cols>
  <sheetData>
    <row r="1" ht="27.75" customHeight="1" spans="1:5">
      <c r="A1" s="12">
        <f>SUM(A3:A35)/D1*50</f>
        <v>0</v>
      </c>
      <c r="B1" s="13" t="s">
        <v>0</v>
      </c>
      <c r="C1" s="24" t="s">
        <v>33</v>
      </c>
      <c r="D1" s="15">
        <v>4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21" t="s">
        <v>34</v>
      </c>
      <c r="D3" t="s">
        <v>3</v>
      </c>
    </row>
    <row r="4" ht="27.75" customHeight="1" spans="1:4">
      <c r="A4" s="16">
        <f>IF(D4="ok",2,0)</f>
        <v>0</v>
      </c>
      <c r="B4" s="17">
        <v>2</v>
      </c>
      <c r="C4" s="21" t="s">
        <v>35</v>
      </c>
      <c r="D4" t="s">
        <v>3</v>
      </c>
    </row>
    <row r="5" ht="27.75" customHeight="1" spans="1:4">
      <c r="A5" s="16">
        <f>IF(D5="ok",2,0)</f>
        <v>0</v>
      </c>
      <c r="B5" s="17">
        <v>3</v>
      </c>
      <c r="C5" s="21" t="s">
        <v>36</v>
      </c>
      <c r="D5" t="s">
        <v>3</v>
      </c>
    </row>
    <row r="6" ht="27.75" customHeight="1" spans="1:4">
      <c r="A6" s="16">
        <f>IF(D6="ok",2,0)</f>
        <v>0</v>
      </c>
      <c r="B6" s="17">
        <v>4</v>
      </c>
      <c r="C6" s="21" t="s">
        <v>37</v>
      </c>
      <c r="D6" t="s">
        <v>3</v>
      </c>
    </row>
    <row r="7" ht="27.75" customHeight="1" spans="1:3">
      <c r="A7" s="15"/>
      <c r="B7" s="15"/>
      <c r="C7" s="20"/>
    </row>
    <row r="8" ht="27.75" customHeight="1" spans="1:3">
      <c r="A8" s="15"/>
      <c r="B8" s="15"/>
      <c r="C8" s="20"/>
    </row>
    <row r="9" ht="27.75" customHeight="1" spans="1:3">
      <c r="A9" s="15"/>
      <c r="B9" s="15"/>
      <c r="C9" s="20"/>
    </row>
    <row r="10" ht="27.75" customHeight="1" spans="1:3">
      <c r="A10" s="15"/>
      <c r="B10" s="15"/>
      <c r="C10" s="20"/>
    </row>
    <row r="11" ht="27.75" customHeight="1" spans="1:3">
      <c r="A11" s="15"/>
      <c r="B11" s="15"/>
      <c r="C11" s="20"/>
    </row>
    <row r="12" ht="27.75" customHeight="1" spans="1:3">
      <c r="A12" s="15"/>
      <c r="B12" s="15"/>
      <c r="C12" s="20"/>
    </row>
    <row r="13" ht="27.75" customHeight="1" spans="1:3">
      <c r="A13" s="15"/>
      <c r="B13" s="15"/>
      <c r="C13" s="20"/>
    </row>
    <row r="14" ht="27.75" customHeight="1" spans="1:3">
      <c r="A14" s="15"/>
      <c r="B14" s="15"/>
      <c r="C14" s="20"/>
    </row>
    <row r="15" ht="27.75" customHeight="1" spans="1:3">
      <c r="A15" s="15"/>
      <c r="B15" s="15"/>
      <c r="C15" s="20"/>
    </row>
    <row r="16" ht="27.75" customHeight="1" spans="1:3">
      <c r="A16" s="15"/>
      <c r="B16" s="15"/>
      <c r="C16" s="20"/>
    </row>
    <row r="17" ht="27.75" customHeight="1" spans="1:3">
      <c r="A17" s="15"/>
      <c r="B17" s="15"/>
      <c r="C17" s="20"/>
    </row>
    <row r="18" ht="27.75" customHeight="1" spans="1:3">
      <c r="A18" s="15"/>
      <c r="B18" s="15"/>
      <c r="C18" s="20"/>
    </row>
    <row r="19" ht="27.75" customHeight="1" spans="1:3">
      <c r="A19" s="15"/>
      <c r="B19" s="15"/>
      <c r="C19" s="20"/>
    </row>
    <row r="20" ht="27.75" customHeight="1" spans="1:3">
      <c r="A20" s="15"/>
      <c r="B20" s="15"/>
      <c r="C20" s="20"/>
    </row>
    <row r="21" ht="27.75" customHeight="1" spans="1:3">
      <c r="A21" s="15"/>
      <c r="B21" s="15"/>
      <c r="C21" s="20"/>
    </row>
    <row r="22" ht="27.75" customHeight="1" spans="1:3">
      <c r="A22" s="15"/>
      <c r="B22" s="15"/>
      <c r="C22" s="20"/>
    </row>
    <row r="23" ht="27.75" customHeight="1" spans="1:3">
      <c r="A23" s="15"/>
      <c r="B23" s="15"/>
      <c r="C23" s="20"/>
    </row>
    <row r="24" ht="27.75" customHeight="1" spans="1:3">
      <c r="A24" s="15"/>
      <c r="B24" s="15"/>
      <c r="C24" s="20"/>
    </row>
    <row r="25" ht="27.75" customHeight="1" spans="1:3">
      <c r="A25" s="15"/>
      <c r="B25" s="15"/>
      <c r="C25" s="20"/>
    </row>
    <row r="26" ht="27.75" customHeight="1" spans="1:3">
      <c r="A26" s="15"/>
      <c r="B26" s="15"/>
      <c r="C26" s="20"/>
    </row>
    <row r="27" ht="27.75" customHeight="1" spans="1:3">
      <c r="A27" s="15"/>
      <c r="B27" s="15"/>
      <c r="C27" s="20"/>
    </row>
    <row r="28" ht="27.75" customHeight="1" spans="1:3">
      <c r="A28" s="15"/>
      <c r="B28" s="15"/>
      <c r="C28" s="20"/>
    </row>
    <row r="29" ht="27.75" customHeight="1" spans="1:3">
      <c r="A29" s="15"/>
      <c r="B29" s="15"/>
      <c r="C29" s="20"/>
    </row>
    <row r="30" ht="27.75" customHeight="1" spans="1:3">
      <c r="A30" s="15"/>
      <c r="B30" s="15"/>
      <c r="C30" s="20"/>
    </row>
    <row r="31" ht="27.75" customHeight="1" spans="1:3">
      <c r="A31" s="15"/>
      <c r="B31" s="15"/>
      <c r="C31" s="20"/>
    </row>
    <row r="32" ht="27.75" customHeight="1" spans="1:3">
      <c r="A32" s="15"/>
      <c r="B32" s="15"/>
      <c r="C32" s="20"/>
    </row>
    <row r="33" ht="27.75" customHeight="1" spans="1:3">
      <c r="A33" s="15"/>
      <c r="B33" s="15"/>
      <c r="C33" s="20"/>
    </row>
    <row r="34" ht="27.75" customHeight="1" spans="1:3">
      <c r="A34" s="15"/>
      <c r="B34" s="15"/>
      <c r="C34" s="20"/>
    </row>
    <row r="35" ht="27.75" customHeight="1" spans="1:3">
      <c r="A35" s="15"/>
      <c r="B35" s="15"/>
      <c r="C35" s="20"/>
    </row>
    <row r="36" ht="12.75" customHeight="1" spans="1:3">
      <c r="A36" s="15"/>
      <c r="B36" s="15"/>
      <c r="C36" s="20"/>
    </row>
    <row r="37" ht="12.75" customHeight="1" spans="1:3">
      <c r="A37" s="15"/>
      <c r="B37" s="15"/>
      <c r="C37" s="20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0" priority="1">
      <formula>$A1&lt;25</formula>
    </cfRule>
    <cfRule type="expression" dxfId="1" priority="2">
      <formula>$A1&lt;50</formula>
    </cfRule>
    <cfRule type="expression" dxfId="2" priority="3">
      <formula>$A1&lt;75</formula>
    </cfRule>
    <cfRule type="expression" dxfId="3" priority="4">
      <formula>$A1&lt;100</formula>
    </cfRule>
    <cfRule type="expression" dxfId="4" priority="5">
      <formula>$A1=100</formula>
    </cfRule>
  </conditionalFormatting>
  <conditionalFormatting sqref="A3:A6">
    <cfRule type="cellIs" dxfId="5" priority="6" operator="equal">
      <formula>0</formula>
    </cfRule>
    <cfRule type="cellIs" dxfId="6" priority="7" operator="equal">
      <formula>1</formula>
    </cfRule>
    <cfRule type="cellIs" dxfId="7" priority="8" operator="equal">
      <formula>2</formula>
    </cfRule>
  </conditionalFormatting>
  <dataValidations count="2">
    <dataValidation type="decimal" operator="between" allowBlank="1" showInputMessage="1" showErrorMessage="1" prompt="_xde98_ঽ" sqref="A7:A10;A11:A37">
      <formula1>0</formula1>
      <formula2>4</formula2>
    </dataValidation>
    <dataValidation type="decimal" operator="between" allowBlank="1" showInputMessage="1" showErrorMessage="1" prompt="_x0001_" sqref="A3:A6">
      <formula1>0</formula1>
      <formula2>2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E1" sqref="E1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48.291666666667" customWidth="1"/>
    <col min="4" max="6" width="11.5666666666667" customWidth="1"/>
    <col min="7" max="26" width="8.70833333333333" customWidth="1"/>
  </cols>
  <sheetData>
    <row r="1" ht="27.75" customHeight="1" spans="1:5">
      <c r="A1" s="12">
        <f>SUM(A3:A27)/D1*50</f>
        <v>0</v>
      </c>
      <c r="B1" s="13" t="s">
        <v>0</v>
      </c>
      <c r="C1" s="14" t="s">
        <v>38</v>
      </c>
      <c r="D1" s="15">
        <v>3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18" t="s">
        <v>39</v>
      </c>
      <c r="D3" t="s">
        <v>3</v>
      </c>
    </row>
    <row r="4" ht="27.75" customHeight="1" spans="1:4">
      <c r="A4" s="16">
        <f>IF(D4="ok",2,0)</f>
        <v>0</v>
      </c>
      <c r="B4" s="17">
        <v>2</v>
      </c>
      <c r="C4" s="18" t="s">
        <v>40</v>
      </c>
      <c r="D4" t="s">
        <v>3</v>
      </c>
    </row>
    <row r="5" ht="27.75" customHeight="1" spans="1:4">
      <c r="A5" s="16">
        <f>IF(D5="ok",2,0)</f>
        <v>0</v>
      </c>
      <c r="B5" s="17">
        <v>3</v>
      </c>
      <c r="C5" s="18" t="s">
        <v>41</v>
      </c>
      <c r="D5" t="s">
        <v>3</v>
      </c>
    </row>
    <row r="6" ht="27.75" customHeight="1" spans="1:3">
      <c r="A6" s="15"/>
      <c r="B6" s="15"/>
      <c r="C6" s="20"/>
    </row>
    <row r="7" ht="27.75" customHeight="1" spans="1:3">
      <c r="A7" s="15"/>
      <c r="B7" s="15"/>
      <c r="C7" s="20"/>
    </row>
    <row r="8" ht="27.75" customHeight="1" spans="1:3">
      <c r="A8" s="15"/>
      <c r="B8" s="15"/>
      <c r="C8" s="20"/>
    </row>
    <row r="9" ht="27.75" customHeight="1" spans="1:3">
      <c r="A9" s="15"/>
      <c r="B9" s="15"/>
      <c r="C9" s="20"/>
    </row>
    <row r="10" ht="27.75" customHeight="1" spans="1:3">
      <c r="A10" s="15"/>
      <c r="B10" s="15"/>
      <c r="C10" s="20"/>
    </row>
    <row r="11" ht="27.75" customHeight="1" spans="1:3">
      <c r="A11" s="15"/>
      <c r="B11" s="15"/>
      <c r="C11" s="20"/>
    </row>
    <row r="12" ht="27.75" customHeight="1" spans="1:3">
      <c r="A12" s="15"/>
      <c r="B12" s="15"/>
      <c r="C12" s="20"/>
    </row>
    <row r="13" ht="27.75" customHeight="1" spans="1:3">
      <c r="A13" s="15"/>
      <c r="B13" s="15"/>
      <c r="C13" s="20"/>
    </row>
    <row r="14" ht="27.75" customHeight="1" spans="1:3">
      <c r="A14" s="15"/>
      <c r="B14" s="15"/>
      <c r="C14" s="20"/>
    </row>
    <row r="15" ht="27.75" customHeight="1" spans="1:3">
      <c r="A15" s="15"/>
      <c r="B15" s="15"/>
      <c r="C15" s="20"/>
    </row>
    <row r="16" ht="27.75" customHeight="1" spans="1:3">
      <c r="A16" s="15"/>
      <c r="B16" s="15"/>
      <c r="C16" s="20"/>
    </row>
    <row r="17" ht="27.75" customHeight="1" spans="1:3">
      <c r="A17" s="15"/>
      <c r="B17" s="15"/>
      <c r="C17" s="20"/>
    </row>
    <row r="18" ht="27.75" customHeight="1" spans="1:3">
      <c r="A18" s="15"/>
      <c r="B18" s="15"/>
      <c r="C18" s="20"/>
    </row>
    <row r="19" ht="27.75" customHeight="1" spans="1:3">
      <c r="A19" s="15"/>
      <c r="B19" s="15"/>
      <c r="C19" s="20"/>
    </row>
    <row r="20" ht="27.75" customHeight="1" spans="1:3">
      <c r="A20" s="15"/>
      <c r="B20" s="15"/>
      <c r="C20" s="20"/>
    </row>
    <row r="21" ht="27.75" customHeight="1" spans="1:3">
      <c r="A21" s="15"/>
      <c r="B21" s="15"/>
      <c r="C21" s="20"/>
    </row>
    <row r="22" ht="27.75" customHeight="1" spans="1:3">
      <c r="A22" s="15"/>
      <c r="B22" s="15"/>
      <c r="C22" s="20"/>
    </row>
    <row r="23" ht="27.75" customHeight="1" spans="1:3">
      <c r="A23" s="15"/>
      <c r="B23" s="15"/>
      <c r="C23" s="20"/>
    </row>
    <row r="24" ht="27.75" customHeight="1" spans="1:3">
      <c r="A24" s="15"/>
      <c r="B24" s="15"/>
      <c r="C24" s="20"/>
    </row>
    <row r="25" ht="27.75" customHeight="1" spans="1:3">
      <c r="A25" s="15"/>
      <c r="B25" s="15"/>
      <c r="C25" s="20"/>
    </row>
    <row r="26" ht="27.75" customHeight="1" spans="1:3">
      <c r="A26" s="15"/>
      <c r="B26" s="15"/>
      <c r="C26" s="20"/>
    </row>
    <row r="27" ht="27.75" customHeight="1" spans="1:3">
      <c r="A27" s="15"/>
      <c r="B27" s="15"/>
      <c r="C27" s="20"/>
    </row>
    <row r="28" ht="12.75" customHeight="1" spans="1:3">
      <c r="A28" s="15"/>
      <c r="B28" s="15"/>
      <c r="C28" s="20"/>
    </row>
    <row r="29" ht="12.75" customHeight="1" spans="1:3">
      <c r="A29" s="15"/>
      <c r="B29" s="15"/>
      <c r="C29" s="20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0" priority="1">
      <formula>$A1&lt;25</formula>
    </cfRule>
    <cfRule type="expression" dxfId="1" priority="2">
      <formula>$A1&lt;50</formula>
    </cfRule>
    <cfRule type="expression" dxfId="2" priority="3">
      <formula>$A1&lt;75</formula>
    </cfRule>
    <cfRule type="expression" dxfId="3" priority="4">
      <formula>$A1&lt;100</formula>
    </cfRule>
    <cfRule type="expression" dxfId="4" priority="5">
      <formula>$A1=100</formula>
    </cfRule>
  </conditionalFormatting>
  <conditionalFormatting sqref="A3:A5">
    <cfRule type="cellIs" dxfId="5" priority="6" operator="equal">
      <formula>0</formula>
    </cfRule>
    <cfRule type="cellIs" dxfId="6" priority="7" operator="equal">
      <formula>1</formula>
    </cfRule>
    <cfRule type="cellIs" dxfId="7" priority="8" operator="equal">
      <formula>2</formula>
    </cfRule>
  </conditionalFormatting>
  <dataValidations count="2">
    <dataValidation type="decimal" operator="between" allowBlank="1" showInputMessage="1" showErrorMessage="1" prompt="페ী" sqref="A6:A7;A8:A20;A21:A29">
      <formula1>0</formula1>
      <formula2>4</formula2>
    </dataValidation>
    <dataValidation type="decimal" operator="between" allowBlank="1" showInputMessage="1" showErrorMessage="1" prompt="_x0001_" sqref="A3:A5">
      <formula1>0</formula1>
      <formula2>2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E1" sqref="E1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48.291666666667" customWidth="1"/>
    <col min="4" max="6" width="11.5666666666667" customWidth="1"/>
    <col min="7" max="26" width="8.70833333333333" customWidth="1"/>
  </cols>
  <sheetData>
    <row r="1" ht="27.75" customHeight="1" spans="1:5">
      <c r="A1" s="12">
        <f>SUM(A3:A27)/D1*50</f>
        <v>0</v>
      </c>
      <c r="B1" s="13" t="s">
        <v>0</v>
      </c>
      <c r="C1" s="14" t="s">
        <v>42</v>
      </c>
      <c r="D1" s="15">
        <v>1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21" t="s">
        <v>43</v>
      </c>
      <c r="D3" t="s">
        <v>3</v>
      </c>
    </row>
    <row r="4" ht="27.75" customHeight="1" spans="1:3">
      <c r="A4" s="15"/>
      <c r="B4" s="15"/>
      <c r="C4" s="20"/>
    </row>
    <row r="5" ht="27.75" customHeight="1" spans="1:3">
      <c r="A5" s="15"/>
      <c r="B5" s="15"/>
      <c r="C5" s="20"/>
    </row>
    <row r="6" ht="27.75" customHeight="1" spans="1:3">
      <c r="A6" s="15"/>
      <c r="B6" s="15"/>
      <c r="C6" s="20"/>
    </row>
    <row r="7" ht="27.75" customHeight="1" spans="1:3">
      <c r="A7" s="15"/>
      <c r="B7" s="15"/>
      <c r="C7" s="20"/>
    </row>
    <row r="8" ht="27.75" customHeight="1" spans="1:3">
      <c r="A8" s="15"/>
      <c r="B8" s="15"/>
      <c r="C8" s="20"/>
    </row>
    <row r="9" ht="27.75" customHeight="1" spans="1:3">
      <c r="A9" s="15"/>
      <c r="B9" s="15"/>
      <c r="C9" s="20"/>
    </row>
    <row r="10" ht="27.75" customHeight="1" spans="1:3">
      <c r="A10" s="15"/>
      <c r="B10" s="15"/>
      <c r="C10" s="20"/>
    </row>
    <row r="11" ht="27.75" customHeight="1"/>
    <row r="12" ht="27.75" customHeight="1"/>
    <row r="13" ht="27.75" customHeight="1"/>
    <row r="14" ht="27.75" customHeight="1"/>
    <row r="15" ht="27.75" customHeight="1"/>
    <row r="16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 spans="1:3">
      <c r="A22" s="16">
        <v>0</v>
      </c>
      <c r="B22" s="22">
        <f>B20+1</f>
        <v>1</v>
      </c>
      <c r="C22" s="23" t="s">
        <v>44</v>
      </c>
    </row>
    <row r="23" ht="27.75" customHeight="1" spans="1:3">
      <c r="A23" s="16">
        <v>0</v>
      </c>
      <c r="B23" s="22">
        <f t="shared" ref="B23:B27" si="0">B22+1</f>
        <v>2</v>
      </c>
      <c r="C23" s="23" t="s">
        <v>45</v>
      </c>
    </row>
    <row r="24" ht="27.75" customHeight="1" spans="1:3">
      <c r="A24" s="16">
        <v>0</v>
      </c>
      <c r="B24" s="22">
        <f t="shared" si="0"/>
        <v>3</v>
      </c>
      <c r="C24" s="23" t="s">
        <v>46</v>
      </c>
    </row>
    <row r="25" ht="27.75" customHeight="1" spans="1:3">
      <c r="A25" s="16">
        <v>0</v>
      </c>
      <c r="B25" s="22">
        <f t="shared" si="0"/>
        <v>4</v>
      </c>
      <c r="C25" s="23" t="s">
        <v>47</v>
      </c>
    </row>
    <row r="26" ht="27.75" customHeight="1" spans="1:3">
      <c r="A26" s="16">
        <v>0</v>
      </c>
      <c r="B26" s="22">
        <f t="shared" si="0"/>
        <v>5</v>
      </c>
      <c r="C26" s="23" t="s">
        <v>48</v>
      </c>
    </row>
    <row r="27" ht="27.75" customHeight="1" spans="1:3">
      <c r="A27" s="16">
        <v>0</v>
      </c>
      <c r="B27" s="22">
        <f t="shared" si="0"/>
        <v>6</v>
      </c>
      <c r="C27" s="23" t="s">
        <v>49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4" priority="5">
      <formula>$A1=100</formula>
    </cfRule>
    <cfRule type="expression" dxfId="3" priority="4">
      <formula>$A1&lt;100</formula>
    </cfRule>
    <cfRule type="expression" dxfId="2" priority="3">
      <formula>$A1&lt;75</formula>
    </cfRule>
    <cfRule type="expression" dxfId="1" priority="2">
      <formula>$A1&lt;50</formula>
    </cfRule>
    <cfRule type="expression" dxfId="0" priority="1">
      <formula>$A1&lt;25</formula>
    </cfRule>
  </conditionalFormatting>
  <conditionalFormatting sqref="A3">
    <cfRule type="cellIs" dxfId="7" priority="8" operator="equal">
      <formula>2</formula>
    </cfRule>
    <cfRule type="cellIs" dxfId="6" priority="7" operator="equal">
      <formula>1</formula>
    </cfRule>
    <cfRule type="cellIs" dxfId="5" priority="6" operator="equal">
      <formula>0</formula>
    </cfRule>
  </conditionalFormatting>
  <conditionalFormatting sqref="A22">
    <cfRule type="cellIs" dxfId="7" priority="62" operator="equal">
      <formula>2</formula>
    </cfRule>
    <cfRule type="cellIs" dxfId="6" priority="61" operator="equal">
      <formula>1</formula>
    </cfRule>
    <cfRule type="cellIs" dxfId="5" priority="60" operator="equal">
      <formula>0</formula>
    </cfRule>
  </conditionalFormatting>
  <conditionalFormatting sqref="A23">
    <cfRule type="cellIs" dxfId="7" priority="65" operator="equal">
      <formula>2</formula>
    </cfRule>
    <cfRule type="cellIs" dxfId="6" priority="64" operator="equal">
      <formula>1</formula>
    </cfRule>
    <cfRule type="cellIs" dxfId="5" priority="63" operator="equal">
      <formula>0</formula>
    </cfRule>
  </conditionalFormatting>
  <conditionalFormatting sqref="A24">
    <cfRule type="cellIs" dxfId="7" priority="68" operator="equal">
      <formula>2</formula>
    </cfRule>
    <cfRule type="cellIs" dxfId="6" priority="67" operator="equal">
      <formula>1</formula>
    </cfRule>
    <cfRule type="cellIs" dxfId="5" priority="66" operator="equal">
      <formula>0</formula>
    </cfRule>
  </conditionalFormatting>
  <conditionalFormatting sqref="A25">
    <cfRule type="cellIs" dxfId="7" priority="71" operator="equal">
      <formula>2</formula>
    </cfRule>
    <cfRule type="cellIs" dxfId="6" priority="70" operator="equal">
      <formula>1</formula>
    </cfRule>
    <cfRule type="cellIs" dxfId="5" priority="69" operator="equal">
      <formula>0</formula>
    </cfRule>
  </conditionalFormatting>
  <conditionalFormatting sqref="A26">
    <cfRule type="cellIs" dxfId="7" priority="74" operator="equal">
      <formula>2</formula>
    </cfRule>
    <cfRule type="cellIs" dxfId="6" priority="73" operator="equal">
      <formula>1</formula>
    </cfRule>
    <cfRule type="cellIs" dxfId="5" priority="72" operator="equal">
      <formula>0</formula>
    </cfRule>
  </conditionalFormatting>
  <conditionalFormatting sqref="A27">
    <cfRule type="cellIs" dxfId="7" priority="77" operator="equal">
      <formula>2</formula>
    </cfRule>
    <cfRule type="cellIs" dxfId="6" priority="76" operator="equal">
      <formula>1</formula>
    </cfRule>
    <cfRule type="cellIs" dxfId="5" priority="75" operator="equal">
      <formula>0</formula>
    </cfRule>
  </conditionalFormatting>
  <dataValidations count="2">
    <dataValidation type="decimal" operator="between" allowBlank="1" showInputMessage="1" showErrorMessage="1" prompt="페ী" sqref="A4:A10">
      <formula1>0</formula1>
      <formula2>4</formula2>
    </dataValidation>
    <dataValidation type="decimal" operator="between" allowBlank="1" showInputMessage="1" showErrorMessage="1" prompt="_x0001_" sqref="A3;A22:A27">
      <formula1>0</formula1>
      <formula2>2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E1" sqref="E1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48.291666666667" customWidth="1"/>
    <col min="4" max="6" width="11.5666666666667" customWidth="1"/>
    <col min="7" max="26" width="8.70833333333333" customWidth="1"/>
  </cols>
  <sheetData>
    <row r="1" ht="27.75" customHeight="1" spans="1:5">
      <c r="A1" s="12">
        <f>SUM(A3:A27)/D1*50</f>
        <v>0</v>
      </c>
      <c r="B1" s="13" t="s">
        <v>0</v>
      </c>
      <c r="C1" s="14" t="s">
        <v>50</v>
      </c>
      <c r="D1" s="15">
        <v>4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18" t="s">
        <v>51</v>
      </c>
      <c r="D3" t="s">
        <v>3</v>
      </c>
    </row>
    <row r="4" ht="27.75" customHeight="1" spans="1:4">
      <c r="A4" s="16">
        <f>IF(D4="ok",2,0)</f>
        <v>0</v>
      </c>
      <c r="B4" s="17">
        <v>2</v>
      </c>
      <c r="C4" s="18" t="s">
        <v>52</v>
      </c>
      <c r="D4" t="s">
        <v>3</v>
      </c>
    </row>
    <row r="5" ht="27.75" customHeight="1" spans="1:4">
      <c r="A5" s="16">
        <f>IF(D5="ok",2,0)</f>
        <v>0</v>
      </c>
      <c r="B5" s="17">
        <v>3</v>
      </c>
      <c r="C5" s="18" t="s">
        <v>53</v>
      </c>
      <c r="D5" t="s">
        <v>3</v>
      </c>
    </row>
    <row r="6" ht="27.75" customHeight="1" spans="1:4">
      <c r="A6" s="16">
        <f>IF(D6="ok",2,0)</f>
        <v>0</v>
      </c>
      <c r="B6" s="17">
        <v>4</v>
      </c>
      <c r="C6" s="18" t="s">
        <v>54</v>
      </c>
      <c r="D6" t="s">
        <v>3</v>
      </c>
    </row>
    <row r="7" ht="27.75" customHeight="1" spans="1:3">
      <c r="A7" s="15"/>
      <c r="B7" s="15"/>
      <c r="C7" s="20"/>
    </row>
    <row r="8" ht="27.75" customHeight="1" spans="1:3">
      <c r="A8" s="15"/>
      <c r="B8" s="15"/>
      <c r="C8" s="20"/>
    </row>
    <row r="9" ht="27.75" customHeight="1" spans="1:3">
      <c r="A9" s="15"/>
      <c r="B9" s="15"/>
      <c r="C9" s="20"/>
    </row>
    <row r="10" ht="27.75" customHeight="1" spans="1:3">
      <c r="A10" s="15"/>
      <c r="B10" s="15"/>
      <c r="C10" s="20"/>
    </row>
    <row r="11" ht="27.75" customHeight="1" spans="1:3">
      <c r="A11" s="15"/>
      <c r="B11" s="15"/>
      <c r="C11" s="20"/>
    </row>
    <row r="12" ht="27.75" customHeight="1" spans="1:3">
      <c r="A12" s="15"/>
      <c r="B12" s="15"/>
      <c r="C12" s="20"/>
    </row>
    <row r="13" ht="27.75" customHeight="1" spans="1:3">
      <c r="A13" s="15"/>
      <c r="B13" s="15"/>
      <c r="C13" s="20"/>
    </row>
    <row r="14" ht="27.75" customHeight="1" spans="1:3">
      <c r="A14" s="15"/>
      <c r="B14" s="15"/>
      <c r="C14" s="20"/>
    </row>
    <row r="15" ht="27.75" customHeight="1" spans="1:3">
      <c r="A15" s="15"/>
      <c r="B15" s="15"/>
      <c r="C15" s="20"/>
    </row>
    <row r="16" ht="27.75" customHeight="1" spans="1:3">
      <c r="A16" s="15"/>
      <c r="B16" s="15"/>
      <c r="C16" s="20"/>
    </row>
    <row r="17" ht="27.75" customHeight="1" spans="1:3">
      <c r="A17" s="15"/>
      <c r="B17" s="15"/>
      <c r="C17" s="20"/>
    </row>
    <row r="18" ht="27.75" customHeight="1" spans="1:3">
      <c r="A18" s="15"/>
      <c r="B18" s="15"/>
      <c r="C18" s="20"/>
    </row>
    <row r="19" ht="27.75" customHeight="1" spans="1:3">
      <c r="A19" s="15"/>
      <c r="B19" s="15"/>
      <c r="C19" s="20"/>
    </row>
    <row r="20" ht="27.75" customHeight="1" spans="1:3">
      <c r="A20" s="15"/>
      <c r="B20" s="15"/>
      <c r="C20" s="20"/>
    </row>
    <row r="21" ht="27.75" customHeight="1" spans="1:3">
      <c r="A21" s="15"/>
      <c r="B21" s="15"/>
      <c r="C21" s="20"/>
    </row>
    <row r="22" ht="27.75" customHeight="1" spans="1:3">
      <c r="A22" s="15"/>
      <c r="B22" s="15"/>
      <c r="C22" s="20"/>
    </row>
    <row r="23" ht="27.75" customHeight="1" spans="1:3">
      <c r="A23" s="15"/>
      <c r="B23" s="15"/>
      <c r="C23" s="20"/>
    </row>
    <row r="24" ht="27.75" customHeight="1" spans="1:3">
      <c r="A24" s="15"/>
      <c r="B24" s="15"/>
      <c r="C24" s="20"/>
    </row>
    <row r="25" ht="27.75" customHeight="1" spans="1:3">
      <c r="A25" s="15"/>
      <c r="B25" s="15"/>
      <c r="C25" s="20"/>
    </row>
    <row r="26" ht="27.75" customHeight="1" spans="1:3">
      <c r="A26" s="15"/>
      <c r="B26" s="15"/>
      <c r="C26" s="20"/>
    </row>
    <row r="27" ht="27.75" customHeight="1" spans="1:3">
      <c r="A27" s="15"/>
      <c r="B27" s="15"/>
      <c r="C27" s="20"/>
    </row>
    <row r="28" ht="12.75" customHeight="1" spans="1:3">
      <c r="A28" s="15"/>
      <c r="B28" s="15"/>
      <c r="C28" s="20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4" priority="5">
      <formula>$A1=100</formula>
    </cfRule>
    <cfRule type="expression" dxfId="3" priority="4">
      <formula>$A1&lt;100</formula>
    </cfRule>
    <cfRule type="expression" dxfId="2" priority="3">
      <formula>$A1&lt;75</formula>
    </cfRule>
    <cfRule type="expression" dxfId="1" priority="2">
      <formula>$A1&lt;50</formula>
    </cfRule>
    <cfRule type="expression" dxfId="0" priority="1">
      <formula>$A1&lt;25</formula>
    </cfRule>
  </conditionalFormatting>
  <conditionalFormatting sqref="A3:A6">
    <cfRule type="cellIs" dxfId="7" priority="8" operator="equal">
      <formula>2</formula>
    </cfRule>
    <cfRule type="cellIs" dxfId="6" priority="7" operator="equal">
      <formula>1</formula>
    </cfRule>
    <cfRule type="cellIs" dxfId="5" priority="6" operator="equal">
      <formula>0</formula>
    </cfRule>
  </conditionalFormatting>
  <dataValidations count="2">
    <dataValidation type="decimal" operator="between" allowBlank="1" showInputMessage="1" showErrorMessage="1" prompt="_x0001_" sqref="A3:A6">
      <formula1>0</formula1>
      <formula2>2</formula2>
    </dataValidation>
    <dataValidation type="decimal" operator="between" allowBlank="1" showInputMessage="1" showErrorMessage="1" prompt="페ী" sqref="A7;A8;A9;A10;A11;A12;A13;A14;A15;A16;A17;A18;A19;A20;A21;A22;A23;A24;A25;A26;A27;A28">
      <formula1>0</formula1>
      <formula2>4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E1" sqref="E1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48.291666666667" customWidth="1"/>
    <col min="4" max="6" width="11.5666666666667" customWidth="1"/>
    <col min="7" max="26" width="8.70833333333333" customWidth="1"/>
  </cols>
  <sheetData>
    <row r="1" ht="27.75" customHeight="1" spans="1:5">
      <c r="A1" s="12">
        <f>SUM(A3:A27)/D1*50</f>
        <v>0</v>
      </c>
      <c r="B1" s="13" t="s">
        <v>0</v>
      </c>
      <c r="C1" s="14" t="s">
        <v>55</v>
      </c>
      <c r="D1" s="15">
        <v>1</v>
      </c>
      <c r="E1" s="15"/>
    </row>
    <row r="2" ht="12.75" customHeight="1"/>
    <row r="3" ht="27.75" customHeight="1" spans="1:4">
      <c r="A3" s="16">
        <f>IF(D3="ok",2,0)</f>
        <v>0</v>
      </c>
      <c r="B3" s="17">
        <v>1</v>
      </c>
      <c r="C3" s="18" t="s">
        <v>56</v>
      </c>
      <c r="D3" t="s">
        <v>3</v>
      </c>
    </row>
    <row r="4" ht="27.75" customHeight="1" spans="1:3">
      <c r="A4" s="15"/>
      <c r="B4" s="15"/>
      <c r="C4" s="20"/>
    </row>
    <row r="5" ht="27.75" customHeight="1" spans="1:3">
      <c r="A5" s="15"/>
      <c r="B5" s="15"/>
      <c r="C5" s="20"/>
    </row>
    <row r="6" ht="27.75" customHeight="1" spans="1:3">
      <c r="A6" s="15"/>
      <c r="B6" s="15"/>
      <c r="C6" s="20"/>
    </row>
    <row r="7" ht="27.75" customHeight="1" spans="1:3">
      <c r="A7" s="15"/>
      <c r="B7" s="15"/>
      <c r="C7" s="20"/>
    </row>
    <row r="8" ht="27.75" customHeight="1" spans="1:3">
      <c r="A8" s="15"/>
      <c r="B8" s="15"/>
      <c r="C8" s="20"/>
    </row>
    <row r="9" ht="27.75" customHeight="1" spans="1:3">
      <c r="A9" s="15"/>
      <c r="B9" s="15"/>
      <c r="C9" s="20"/>
    </row>
    <row r="10" ht="27.75" customHeight="1" spans="1:3">
      <c r="A10" s="15"/>
      <c r="B10" s="15"/>
      <c r="C10" s="20"/>
    </row>
    <row r="11" ht="27.75" customHeight="1" spans="1:3">
      <c r="A11" s="15"/>
      <c r="B11" s="15"/>
      <c r="C11" s="20"/>
    </row>
    <row r="12" ht="27.75" customHeight="1" spans="1:3">
      <c r="A12" s="15"/>
      <c r="B12" s="15"/>
      <c r="C12" s="20"/>
    </row>
    <row r="13" ht="27.75" customHeight="1" spans="1:3">
      <c r="A13" s="15"/>
      <c r="B13" s="15"/>
      <c r="C13" s="20"/>
    </row>
    <row r="14" ht="27.75" customHeight="1" spans="1:3">
      <c r="A14" s="15"/>
      <c r="B14" s="15"/>
      <c r="C14" s="20"/>
    </row>
    <row r="15" ht="27.75" customHeight="1" spans="1:3">
      <c r="A15" s="15"/>
      <c r="B15" s="15"/>
      <c r="C15" s="20"/>
    </row>
    <row r="16" ht="27.75" customHeight="1" spans="1:3">
      <c r="A16" s="15"/>
      <c r="B16" s="15"/>
      <c r="C16" s="20"/>
    </row>
    <row r="17" ht="27.75" customHeight="1" spans="1:3">
      <c r="A17" s="15"/>
      <c r="B17" s="15"/>
      <c r="C17" s="20"/>
    </row>
    <row r="18" ht="27.75" customHeight="1" spans="1:3">
      <c r="A18" s="15"/>
      <c r="B18" s="15"/>
      <c r="C18" s="20"/>
    </row>
    <row r="19" ht="27.75" customHeight="1" spans="1:3">
      <c r="A19" s="15"/>
      <c r="B19" s="15"/>
      <c r="C19" s="20"/>
    </row>
    <row r="20" ht="27.75" customHeight="1" spans="1:3">
      <c r="A20" s="15"/>
      <c r="B20" s="15"/>
      <c r="C20" s="20"/>
    </row>
    <row r="21" ht="27.75" customHeight="1" spans="1:3">
      <c r="A21" s="15"/>
      <c r="B21" s="15"/>
      <c r="C21" s="20"/>
    </row>
    <row r="22" ht="27.75" customHeight="1" spans="1:3">
      <c r="A22" s="15"/>
      <c r="B22" s="15"/>
      <c r="C22" s="20"/>
    </row>
    <row r="23" ht="27.75" customHeight="1" spans="1:3">
      <c r="A23" s="15"/>
      <c r="B23" s="15"/>
      <c r="C23" s="20"/>
    </row>
    <row r="24" ht="27.75" customHeight="1" spans="1:3">
      <c r="A24" s="15"/>
      <c r="B24" s="15"/>
      <c r="C24" s="20"/>
    </row>
    <row r="25" ht="27.75" customHeight="1" spans="1:3">
      <c r="A25" s="15"/>
      <c r="B25" s="15"/>
      <c r="C25" s="20"/>
    </row>
    <row r="26" ht="27.75" customHeight="1" spans="1:3">
      <c r="A26" s="15"/>
      <c r="B26" s="15"/>
      <c r="C26" s="20"/>
    </row>
    <row r="27" ht="27.75" customHeight="1" spans="1:3">
      <c r="A27" s="15"/>
      <c r="B27" s="15"/>
      <c r="C27" s="20"/>
    </row>
    <row r="28" ht="12.75" customHeight="1" spans="1:3">
      <c r="A28" s="15"/>
      <c r="B28" s="15"/>
      <c r="C28" s="20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4" priority="5">
      <formula>$A1=100</formula>
    </cfRule>
    <cfRule type="expression" dxfId="3" priority="4">
      <formula>$A1&lt;100</formula>
    </cfRule>
    <cfRule type="expression" dxfId="2" priority="3">
      <formula>$A1&lt;75</formula>
    </cfRule>
    <cfRule type="expression" dxfId="1" priority="2">
      <formula>$A1&lt;50</formula>
    </cfRule>
    <cfRule type="expression" dxfId="0" priority="1">
      <formula>$A1&lt;25</formula>
    </cfRule>
  </conditionalFormatting>
  <conditionalFormatting sqref="A3">
    <cfRule type="cellIs" dxfId="7" priority="8" operator="equal">
      <formula>2</formula>
    </cfRule>
    <cfRule type="cellIs" dxfId="6" priority="7" operator="equal">
      <formula>1</formula>
    </cfRule>
    <cfRule type="cellIs" dxfId="5" priority="6" operator="equal">
      <formula>0</formula>
    </cfRule>
  </conditionalFormatting>
  <dataValidations count="2">
    <dataValidation type="decimal" operator="between" allowBlank="1" showInputMessage="1" showErrorMessage="1" prompt="페ী" sqref="A4;A5;A6;A7;A8;A9;A10;A11;A12;A13;A14;A15;A16;A17;A18;A19;A20;A21;A22;A23;A24;A25;A26;A27;A28">
      <formula1>0</formula1>
      <formula2>4</formula2>
    </dataValidation>
    <dataValidation type="decimal" operator="between" allowBlank="1" showInputMessage="1" showErrorMessage="1" prompt="_x0001_" sqref="A3">
      <formula1>0</formula1>
      <formula2>2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D5" sqref="D5"/>
    </sheetView>
  </sheetViews>
  <sheetFormatPr defaultColWidth="14.4333333333333" defaultRowHeight="15" customHeight="1" outlineLevelCol="4"/>
  <cols>
    <col min="1" max="1" width="11.5666666666667" customWidth="1"/>
    <col min="2" max="2" width="3.56666666666667" customWidth="1"/>
    <col min="3" max="3" width="148.291666666667" customWidth="1"/>
    <col min="4" max="6" width="11.5666666666667" customWidth="1"/>
    <col min="7" max="26" width="8.70833333333333" customWidth="1"/>
  </cols>
  <sheetData>
    <row r="1" ht="27.75" customHeight="1" spans="1:5">
      <c r="A1" s="12">
        <f>SUM(A3:A27)/D1*50</f>
        <v>0</v>
      </c>
      <c r="B1" s="13" t="s">
        <v>0</v>
      </c>
      <c r="C1" s="14" t="s">
        <v>57</v>
      </c>
      <c r="D1" s="15">
        <v>2</v>
      </c>
      <c r="E1" s="15"/>
    </row>
    <row r="2" ht="12.75" customHeight="1"/>
    <row r="3" ht="30" customHeight="1" spans="1:4">
      <c r="A3" s="16">
        <f>IF(D3="ok",2,0)</f>
        <v>0</v>
      </c>
      <c r="B3" s="17">
        <v>1</v>
      </c>
      <c r="C3" s="18" t="s">
        <v>58</v>
      </c>
      <c r="D3" t="s">
        <v>3</v>
      </c>
    </row>
    <row r="4" ht="91" customHeight="1" spans="1:4">
      <c r="A4" s="16">
        <f>IF(D4="ok",2,0)</f>
        <v>0</v>
      </c>
      <c r="B4" s="17">
        <v>2</v>
      </c>
      <c r="C4" s="19" t="s">
        <v>59</v>
      </c>
      <c r="D4" t="s">
        <v>3</v>
      </c>
    </row>
    <row r="5" ht="27.75" customHeight="1" spans="1:3">
      <c r="A5" s="15"/>
      <c r="B5" s="15"/>
      <c r="C5" s="20"/>
    </row>
    <row r="6" ht="27.75" customHeight="1" spans="1:3">
      <c r="A6" s="15"/>
      <c r="B6" s="15"/>
      <c r="C6" s="20"/>
    </row>
    <row r="7" ht="27.75" customHeight="1" spans="1:3">
      <c r="A7" s="15"/>
      <c r="B7" s="15"/>
      <c r="C7" s="20"/>
    </row>
    <row r="8" ht="27.75" customHeight="1" spans="1:3">
      <c r="A8" s="15"/>
      <c r="B8" s="15"/>
      <c r="C8" s="20"/>
    </row>
    <row r="9" ht="27.75" customHeight="1" spans="1:3">
      <c r="A9" s="15"/>
      <c r="B9" s="15"/>
      <c r="C9" s="20"/>
    </row>
    <row r="10" ht="27.75" customHeight="1" spans="1:3">
      <c r="A10" s="15"/>
      <c r="B10" s="15"/>
      <c r="C10" s="20"/>
    </row>
    <row r="11" ht="27.75" customHeight="1" spans="1:3">
      <c r="A11" s="15"/>
      <c r="B11" s="15"/>
      <c r="C11" s="20"/>
    </row>
    <row r="12" ht="27.75" customHeight="1" spans="1:3">
      <c r="A12" s="15"/>
      <c r="B12" s="15"/>
      <c r="C12" s="20"/>
    </row>
    <row r="13" ht="27.75" customHeight="1" spans="1:3">
      <c r="A13" s="15"/>
      <c r="B13" s="15"/>
      <c r="C13" s="20"/>
    </row>
    <row r="14" ht="27.75" customHeight="1" spans="1:3">
      <c r="A14" s="15"/>
      <c r="B14" s="15"/>
      <c r="C14" s="20"/>
    </row>
    <row r="15" ht="27.75" customHeight="1" spans="1:3">
      <c r="A15" s="15"/>
      <c r="B15" s="15"/>
      <c r="C15" s="20"/>
    </row>
    <row r="16" ht="27.75" customHeight="1" spans="1:3">
      <c r="A16" s="15"/>
      <c r="B16" s="15"/>
      <c r="C16" s="20"/>
    </row>
    <row r="17" ht="27.75" customHeight="1" spans="1:3">
      <c r="A17" s="15"/>
      <c r="B17" s="15"/>
      <c r="C17" s="20"/>
    </row>
    <row r="18" ht="27.75" customHeight="1" spans="1:3">
      <c r="A18" s="15"/>
      <c r="B18" s="15"/>
      <c r="C18" s="20"/>
    </row>
    <row r="19" ht="27.75" customHeight="1" spans="1:3">
      <c r="A19" s="15"/>
      <c r="B19" s="15"/>
      <c r="C19" s="20"/>
    </row>
    <row r="20" ht="27.75" customHeight="1" spans="1:3">
      <c r="A20" s="15"/>
      <c r="B20" s="15"/>
      <c r="C20" s="20"/>
    </row>
    <row r="21" ht="27.75" customHeight="1" spans="1:3">
      <c r="A21" s="15"/>
      <c r="B21" s="15"/>
      <c r="C21" s="20"/>
    </row>
    <row r="22" ht="27.75" customHeight="1" spans="1:3">
      <c r="A22" s="15"/>
      <c r="B22" s="15"/>
      <c r="C22" s="20"/>
    </row>
    <row r="23" ht="27.75" customHeight="1" spans="1:3">
      <c r="A23" s="15"/>
      <c r="B23" s="15"/>
      <c r="C23" s="20"/>
    </row>
    <row r="24" ht="27.75" customHeight="1" spans="1:3">
      <c r="A24" s="15"/>
      <c r="B24" s="15"/>
      <c r="C24" s="20"/>
    </row>
    <row r="25" ht="27.75" customHeight="1" spans="1:3">
      <c r="A25" s="15"/>
      <c r="B25" s="15"/>
      <c r="C25" s="20"/>
    </row>
    <row r="26" ht="27.75" customHeight="1" spans="1:3">
      <c r="A26" s="15"/>
      <c r="B26" s="15"/>
      <c r="C26" s="20"/>
    </row>
    <row r="27" ht="27.75" customHeight="1" spans="1:3">
      <c r="A27" s="15"/>
      <c r="B27" s="15"/>
      <c r="C27" s="20"/>
    </row>
    <row r="28" ht="12.75" customHeight="1" spans="1:3">
      <c r="A28" s="15"/>
      <c r="B28" s="15"/>
      <c r="C28" s="20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A1:C1">
    <cfRule type="expression" dxfId="4" priority="5">
      <formula>$A1=100</formula>
    </cfRule>
    <cfRule type="expression" dxfId="3" priority="4">
      <formula>$A1&lt;100</formula>
    </cfRule>
    <cfRule type="expression" dxfId="2" priority="3">
      <formula>$A1&lt;75</formula>
    </cfRule>
    <cfRule type="expression" dxfId="1" priority="2">
      <formula>$A1&lt;50</formula>
    </cfRule>
    <cfRule type="expression" dxfId="0" priority="1">
      <formula>$A1&lt;25</formula>
    </cfRule>
  </conditionalFormatting>
  <conditionalFormatting sqref="A3:A4">
    <cfRule type="cellIs" dxfId="7" priority="8" operator="equal">
      <formula>2</formula>
    </cfRule>
    <cfRule type="cellIs" dxfId="6" priority="7" operator="equal">
      <formula>1</formula>
    </cfRule>
    <cfRule type="cellIs" dxfId="5" priority="6" operator="equal">
      <formula>0</formula>
    </cfRule>
  </conditionalFormatting>
  <dataValidations count="2">
    <dataValidation type="decimal" operator="between" allowBlank="1" showInputMessage="1" showErrorMessage="1" prompt="_x0001_" sqref="A3:A4">
      <formula1>0</formula1>
      <formula2>2</formula2>
    </dataValidation>
    <dataValidation type="decimal" operator="between" allowBlank="1" showInputMessage="1" showErrorMessage="1" prompt="페ী" sqref="A11;A12;A13;A14;A15;A16;A17;A18;A19;A20;A21;A22;A23;A24;A25;A26;A27;A28;A5:A10">
      <formula1>0</formula1>
      <formula2>4</formula2>
    </dataValidation>
  </dataValidation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workbookViewId="0">
      <selection activeCell="B3" sqref="B3"/>
    </sheetView>
  </sheetViews>
  <sheetFormatPr defaultColWidth="14.4333333333333" defaultRowHeight="15" customHeight="1"/>
  <cols>
    <col min="1" max="1" width="11.5666666666667" customWidth="1"/>
    <col min="2" max="2" width="14.5" customWidth="1"/>
    <col min="3" max="3" width="15" customWidth="1"/>
    <col min="4" max="4" width="16" customWidth="1"/>
    <col min="5" max="5" width="15.25" customWidth="1"/>
    <col min="6" max="6" width="17.25" customWidth="1"/>
    <col min="7" max="7" width="16.75" customWidth="1"/>
    <col min="8" max="8" width="17.125" customWidth="1"/>
    <col min="9" max="9" width="22.625" customWidth="1"/>
    <col min="10" max="10" width="5.625" customWidth="1"/>
    <col min="11" max="11" width="11.5666666666667" customWidth="1"/>
    <col min="12" max="12" width="16.375" customWidth="1"/>
    <col min="13" max="13" width="16.25" customWidth="1"/>
    <col min="14" max="26" width="8.70833333333333" customWidth="1"/>
  </cols>
  <sheetData>
    <row r="1" ht="12.75" customHeight="1"/>
    <row r="2" ht="63" customHeight="1" spans="1:13">
      <c r="A2" s="1"/>
      <c r="B2" s="2" t="s">
        <v>60</v>
      </c>
      <c r="C2" s="2" t="s">
        <v>61</v>
      </c>
      <c r="D2" s="2" t="s">
        <v>62</v>
      </c>
      <c r="E2" s="2" t="s">
        <v>63</v>
      </c>
      <c r="F2" s="9" t="s">
        <v>64</v>
      </c>
      <c r="G2" s="9" t="s">
        <v>65</v>
      </c>
      <c r="H2" s="9" t="s">
        <v>66</v>
      </c>
      <c r="I2" s="9" t="s">
        <v>67</v>
      </c>
      <c r="L2" s="10" t="s">
        <v>68</v>
      </c>
      <c r="M2" s="10" t="s">
        <v>69</v>
      </c>
    </row>
    <row r="3" ht="16.5" customHeight="1" spans="1:13">
      <c r="A3" s="3" t="s">
        <v>70</v>
      </c>
      <c r="B3" s="4">
        <f>'C1'!A1</f>
        <v>0</v>
      </c>
      <c r="C3" s="4">
        <f>'C2'!A1</f>
        <v>0</v>
      </c>
      <c r="D3" s="4">
        <f>'C3'!A1</f>
        <v>0</v>
      </c>
      <c r="E3" s="4">
        <f>'C4'!A1</f>
        <v>0</v>
      </c>
      <c r="F3" s="4">
        <f>'C5'!A1</f>
        <v>0</v>
      </c>
      <c r="G3" s="4">
        <f>'C6'!A1</f>
        <v>0</v>
      </c>
      <c r="H3" s="4">
        <f>'C7'!A1</f>
        <v>0</v>
      </c>
      <c r="I3" s="4">
        <f>'C8'!A1</f>
        <v>0</v>
      </c>
      <c r="K3" s="3" t="str">
        <f t="shared" ref="K3:K6" si="0">A3</f>
        <v>actuel</v>
      </c>
      <c r="L3" s="11"/>
      <c r="M3" s="11"/>
    </row>
    <row r="4" ht="16.5" customHeight="1" spans="1:13">
      <c r="A4" s="5" t="s">
        <v>71</v>
      </c>
      <c r="B4" s="6">
        <v>50</v>
      </c>
      <c r="C4" s="6">
        <v>50</v>
      </c>
      <c r="D4" s="6">
        <v>50</v>
      </c>
      <c r="E4" s="6">
        <v>0</v>
      </c>
      <c r="F4" s="6">
        <v>50</v>
      </c>
      <c r="G4" s="6">
        <v>0</v>
      </c>
      <c r="H4" s="6">
        <v>50</v>
      </c>
      <c r="I4" s="6">
        <v>0</v>
      </c>
      <c r="K4" s="5" t="str">
        <f t="shared" si="0"/>
        <v>après S2</v>
      </c>
      <c r="L4" s="6">
        <v>25</v>
      </c>
      <c r="M4" s="6">
        <v>50</v>
      </c>
    </row>
    <row r="5" ht="16.5" customHeight="1" spans="1:13">
      <c r="A5" s="7" t="s">
        <v>72</v>
      </c>
      <c r="B5" s="6">
        <v>75</v>
      </c>
      <c r="C5" s="6">
        <v>75</v>
      </c>
      <c r="D5" s="6">
        <v>75</v>
      </c>
      <c r="E5" s="6">
        <v>50</v>
      </c>
      <c r="F5" s="6">
        <v>75</v>
      </c>
      <c r="G5" s="6">
        <v>50</v>
      </c>
      <c r="H5" s="6">
        <v>75</v>
      </c>
      <c r="I5" s="6">
        <v>50</v>
      </c>
      <c r="K5" s="7" t="str">
        <f t="shared" si="0"/>
        <v>après S5</v>
      </c>
      <c r="L5" s="6">
        <v>50</v>
      </c>
      <c r="M5" s="6">
        <v>75</v>
      </c>
    </row>
    <row r="6" ht="16.5" customHeight="1" spans="1:13">
      <c r="A6" s="8" t="s">
        <v>73</v>
      </c>
      <c r="B6" s="6">
        <v>100</v>
      </c>
      <c r="C6" s="6">
        <v>100</v>
      </c>
      <c r="D6" s="6">
        <v>100</v>
      </c>
      <c r="E6" s="6">
        <v>75</v>
      </c>
      <c r="F6" s="6">
        <v>100</v>
      </c>
      <c r="G6" s="6">
        <v>75</v>
      </c>
      <c r="H6" s="6">
        <v>100</v>
      </c>
      <c r="I6" s="6">
        <v>75</v>
      </c>
      <c r="K6" s="8" t="str">
        <f t="shared" si="0"/>
        <v>après S8</v>
      </c>
      <c r="L6" s="6">
        <v>100</v>
      </c>
      <c r="M6" s="6">
        <v>100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graphique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simplonco</cp:lastModifiedBy>
  <dcterms:created xsi:type="dcterms:W3CDTF">2019-09-25T16:42:00Z</dcterms:created>
  <dcterms:modified xsi:type="dcterms:W3CDTF">2019-10-22T13:59:33Z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