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drawingml.chart+xml" PartName="/xl/charts/chart27.xml"/>
  <Override ContentType="application/vnd.openxmlformats-officedocument.drawingml.chart+xml" PartName="/xl/charts/chart28.xml"/>
  <Override ContentType="application/vnd.openxmlformats-officedocument.drawingml.chart+xml" PartName="/xl/charts/chart29.xml"/>
  <Override ContentType="application/vnd.openxmlformats-officedocument.drawingml.chart+xml" PartName="/xl/charts/chart3.xml"/>
  <Override ContentType="application/vnd.openxmlformats-officedocument.drawingml.chart+xml" PartName="/xl/charts/chart30.xml"/>
  <Override ContentType="application/vnd.openxmlformats-officedocument.drawingml.chart+xml" PartName="/xl/charts/chart31.xml"/>
  <Override ContentType="application/vnd.openxmlformats-officedocument.drawingml.chart+xml" PartName="/xl/charts/chart32.xml"/>
  <Override ContentType="application/vnd.openxmlformats-officedocument.drawingml.chart+xml" PartName="/xl/charts/chart33.xml"/>
  <Override ContentType="application/vnd.openxmlformats-officedocument.drawingml.chart+xml" PartName="/xl/charts/chart34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defaultThemeVersion="124226"/>
  <mc:AlternateContent>
    <mc:Choice Requires="x15">
      <x15ac:absPath xmlns:x15ac="http://schemas.microsoft.com/office/spreadsheetml/2010/11/ac" url="G:\Diploma\template\"/>
    </mc:Choice>
  </mc:AlternateContent>
  <bookViews>
    <workbookView xWindow="0" yWindow="45" windowWidth="7485" windowHeight="4140"/>
  </bookViews>
  <sheets>
    <sheet name="Личный_оценочный_лист" sheetId="2" r:id="rId1"/>
    <sheet name="Лист_сравнения_кандидатов" sheetId="3" r:id="rId2"/>
  </sheets>
  <definedNames>
    <definedName name="_xlnm.Print_Area" localSheetId="1">Лист_сравнения_кандидатов!$A$1:$AN$451</definedName>
  </definedNames>
  <calcPr calcId="162913"/>
</workbook>
</file>

<file path=xl/calcChain.xml><?xml version="1.0" encoding="utf-8"?>
<calcChain xmlns="http://schemas.openxmlformats.org/spreadsheetml/2006/main">
  <c r="AG37" i="2" l="1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AI97" i="3" l="1"/>
  <c r="AB133" i="3" l="1"/>
  <c r="N3" i="2" l="1"/>
  <c r="E4" i="2"/>
  <c r="I49" i="2" s="1"/>
  <c r="B49" i="2"/>
  <c r="AG142" i="3" l="1"/>
  <c r="AF142" i="3"/>
  <c r="AE142" i="3"/>
  <c r="AD142" i="3"/>
  <c r="AC142" i="3"/>
  <c r="AB142" i="3"/>
  <c r="AA142" i="3"/>
  <c r="Z142" i="3"/>
  <c r="Y142" i="3"/>
  <c r="X142" i="3"/>
  <c r="W142" i="3"/>
  <c r="V142" i="3"/>
  <c r="U142" i="3"/>
  <c r="T142" i="3"/>
  <c r="S142" i="3"/>
  <c r="R142" i="3"/>
  <c r="AG141" i="3"/>
  <c r="AF141" i="3"/>
  <c r="AE141" i="3"/>
  <c r="AD141" i="3"/>
  <c r="AC141" i="3"/>
  <c r="AB141" i="3"/>
  <c r="AA141" i="3"/>
  <c r="Z141" i="3"/>
  <c r="Y141" i="3"/>
  <c r="X141" i="3"/>
  <c r="W141" i="3"/>
  <c r="V141" i="3"/>
  <c r="U141" i="3"/>
  <c r="T141" i="3"/>
  <c r="S141" i="3"/>
  <c r="R141" i="3"/>
  <c r="AG140" i="3"/>
  <c r="AF140" i="3"/>
  <c r="AE140" i="3"/>
  <c r="AD140" i="3"/>
  <c r="AC140" i="3"/>
  <c r="AB140" i="3"/>
  <c r="AA140" i="3"/>
  <c r="Z140" i="3"/>
  <c r="Y140" i="3"/>
  <c r="X140" i="3"/>
  <c r="W140" i="3"/>
  <c r="V140" i="3"/>
  <c r="U140" i="3"/>
  <c r="T140" i="3"/>
  <c r="S140" i="3"/>
  <c r="R140" i="3"/>
  <c r="AG139" i="3"/>
  <c r="AF139" i="3"/>
  <c r="AE139" i="3"/>
  <c r="AD139" i="3"/>
  <c r="AC139" i="3"/>
  <c r="AB139" i="3"/>
  <c r="AA139" i="3"/>
  <c r="Z139" i="3"/>
  <c r="Y139" i="3"/>
  <c r="X139" i="3"/>
  <c r="W139" i="3"/>
  <c r="V139" i="3"/>
  <c r="U139" i="3"/>
  <c r="T139" i="3"/>
  <c r="S139" i="3"/>
  <c r="R139" i="3"/>
  <c r="AG138" i="3"/>
  <c r="AF138" i="3"/>
  <c r="AE138" i="3"/>
  <c r="AD138" i="3"/>
  <c r="AC138" i="3"/>
  <c r="AB138" i="3"/>
  <c r="AA138" i="3"/>
  <c r="Z138" i="3"/>
  <c r="Y138" i="3"/>
  <c r="X138" i="3"/>
  <c r="W138" i="3"/>
  <c r="V138" i="3"/>
  <c r="U138" i="3"/>
  <c r="T138" i="3"/>
  <c r="S138" i="3"/>
  <c r="R138" i="3"/>
  <c r="AG137" i="3"/>
  <c r="AF137" i="3"/>
  <c r="AE137" i="3"/>
  <c r="AD137" i="3"/>
  <c r="AC137" i="3"/>
  <c r="AB137" i="3"/>
  <c r="AA137" i="3"/>
  <c r="Z137" i="3"/>
  <c r="Y137" i="3"/>
  <c r="X137" i="3"/>
  <c r="W137" i="3"/>
  <c r="V137" i="3"/>
  <c r="U137" i="3"/>
  <c r="T137" i="3"/>
  <c r="S137" i="3"/>
  <c r="R137" i="3"/>
  <c r="AG136" i="3"/>
  <c r="AF136" i="3"/>
  <c r="AE136" i="3"/>
  <c r="AD136" i="3"/>
  <c r="AC136" i="3"/>
  <c r="AB136" i="3"/>
  <c r="AA136" i="3"/>
  <c r="Z136" i="3"/>
  <c r="Y136" i="3"/>
  <c r="X136" i="3"/>
  <c r="W136" i="3"/>
  <c r="V136" i="3"/>
  <c r="U136" i="3"/>
  <c r="T136" i="3"/>
  <c r="S136" i="3"/>
  <c r="R136" i="3"/>
  <c r="AG135" i="3"/>
  <c r="AF135" i="3"/>
  <c r="AE135" i="3"/>
  <c r="AD135" i="3"/>
  <c r="AC135" i="3"/>
  <c r="AB135" i="3"/>
  <c r="AA135" i="3"/>
  <c r="Z135" i="3"/>
  <c r="Y135" i="3"/>
  <c r="X135" i="3"/>
  <c r="W135" i="3"/>
  <c r="V135" i="3"/>
  <c r="U135" i="3"/>
  <c r="T135" i="3"/>
  <c r="S135" i="3"/>
  <c r="R135" i="3"/>
  <c r="M135" i="3" s="1"/>
  <c r="AG134" i="3"/>
  <c r="AF134" i="3"/>
  <c r="AE134" i="3"/>
  <c r="AD134" i="3"/>
  <c r="O134" i="3" s="1"/>
  <c r="AC134" i="3"/>
  <c r="AB134" i="3"/>
  <c r="AA134" i="3"/>
  <c r="Z134" i="3"/>
  <c r="N134" i="3" s="1"/>
  <c r="Y134" i="3"/>
  <c r="X134" i="3"/>
  <c r="W134" i="3"/>
  <c r="V134" i="3"/>
  <c r="U134" i="3"/>
  <c r="T134" i="3"/>
  <c r="S134" i="3"/>
  <c r="R134" i="3"/>
  <c r="M134" i="3" s="1"/>
  <c r="AG133" i="3"/>
  <c r="AF133" i="3"/>
  <c r="AE133" i="3"/>
  <c r="AD133" i="3"/>
  <c r="AC133" i="3"/>
  <c r="AA133" i="3"/>
  <c r="Z133" i="3"/>
  <c r="N133" i="3" s="1"/>
  <c r="Y133" i="3"/>
  <c r="X133" i="3"/>
  <c r="W133" i="3"/>
  <c r="V133" i="3"/>
  <c r="U133" i="3"/>
  <c r="T133" i="3"/>
  <c r="S133" i="3"/>
  <c r="R133" i="3"/>
  <c r="AI132" i="3"/>
  <c r="AI131" i="3"/>
  <c r="AI130" i="3"/>
  <c r="AI129" i="3"/>
  <c r="AI128" i="3"/>
  <c r="AI127" i="3"/>
  <c r="AI126" i="3"/>
  <c r="AI125" i="3"/>
  <c r="AI124" i="3"/>
  <c r="AI123" i="3"/>
  <c r="AI122" i="3"/>
  <c r="AI121" i="3"/>
  <c r="AI120" i="3"/>
  <c r="AI119" i="3"/>
  <c r="AI118" i="3"/>
  <c r="AI117" i="3"/>
  <c r="AI116" i="3"/>
  <c r="AI115" i="3"/>
  <c r="AI114" i="3"/>
  <c r="AI113" i="3"/>
  <c r="AI112" i="3"/>
  <c r="AI111" i="3"/>
  <c r="AI110" i="3"/>
  <c r="AI109" i="3"/>
  <c r="AI108" i="3"/>
  <c r="AI107" i="3"/>
  <c r="AI106" i="3"/>
  <c r="AI105" i="3"/>
  <c r="AI104" i="3"/>
  <c r="AI103" i="3"/>
  <c r="AI102" i="3"/>
  <c r="AI101" i="3"/>
  <c r="AI100" i="3"/>
  <c r="AI99" i="3"/>
  <c r="AI98" i="3"/>
  <c r="AI96" i="3"/>
  <c r="AI95" i="3"/>
  <c r="AI94" i="3"/>
  <c r="AI93" i="3"/>
  <c r="O133" i="3" l="1"/>
  <c r="N135" i="3"/>
  <c r="O135" i="3"/>
  <c r="M133" i="3"/>
  <c r="M136" i="3"/>
  <c r="N136" i="3"/>
  <c r="O136" i="3"/>
  <c r="M137" i="3"/>
  <c r="N137" i="3"/>
  <c r="O137" i="3"/>
  <c r="M138" i="3"/>
  <c r="N138" i="3"/>
  <c r="O138" i="3"/>
  <c r="M139" i="3"/>
  <c r="N139" i="3"/>
  <c r="O139" i="3"/>
  <c r="M140" i="3"/>
  <c r="N140" i="3"/>
  <c r="O140" i="3"/>
  <c r="M141" i="3"/>
  <c r="N141" i="3"/>
  <c r="O141" i="3"/>
  <c r="M142" i="3"/>
  <c r="N142" i="3"/>
  <c r="O142" i="3"/>
  <c r="E3" i="2"/>
</calcChain>
</file>

<file path=xl/sharedStrings.xml><?xml version="1.0" encoding="utf-8"?>
<sst xmlns="http://schemas.openxmlformats.org/spreadsheetml/2006/main" count="4264" uniqueCount="235">
  <si>
    <t>kod_pr</t>
  </si>
  <si>
    <t>o11</t>
  </si>
  <si>
    <t>o12</t>
  </si>
  <si>
    <t>o13</t>
  </si>
  <si>
    <t>o14</t>
  </si>
  <si>
    <t>o15</t>
  </si>
  <si>
    <t>o16</t>
  </si>
  <si>
    <t>o17</t>
  </si>
  <si>
    <t>o18</t>
  </si>
  <si>
    <t>o21</t>
  </si>
  <si>
    <t>o22</t>
  </si>
  <si>
    <t>o23</t>
  </si>
  <si>
    <t>o24</t>
  </si>
  <si>
    <t>o31</t>
  </si>
  <si>
    <t>o32</t>
  </si>
  <si>
    <t>o33</t>
  </si>
  <si>
    <t>o34</t>
  </si>
  <si>
    <t>Коэф-т</t>
  </si>
  <si>
    <t>Должность:</t>
  </si>
  <si>
    <t>ФИО:</t>
  </si>
  <si>
    <t>Структурное подразделение:</t>
  </si>
  <si>
    <t>Личностно-деловые компетенции</t>
  </si>
  <si>
    <t>Проф. комп-и</t>
  </si>
  <si>
    <t>Результаты труда</t>
  </si>
  <si>
    <t>Ответственность</t>
  </si>
  <si>
    <t>Работоспособность</t>
  </si>
  <si>
    <t>Коммуникабельность</t>
  </si>
  <si>
    <t>Готовность к труду</t>
  </si>
  <si>
    <t>Лидерский потенциал</t>
  </si>
  <si>
    <t>Личная инициатива</t>
  </si>
  <si>
    <t>Решительность</t>
  </si>
  <si>
    <t>Лояльность к компании</t>
  </si>
  <si>
    <t>Знание нормативных документов</t>
  </si>
  <si>
    <t>Планирование</t>
  </si>
  <si>
    <t>Профессиональная грамотность</t>
  </si>
  <si>
    <t>Производительность</t>
  </si>
  <si>
    <t>Качество (точность, аккуратность)</t>
  </si>
  <si>
    <t>Дисциплина</t>
  </si>
  <si>
    <t>Эффективное использование ТР</t>
  </si>
  <si>
    <t>Соблюдение сроков вып. работ</t>
  </si>
  <si>
    <t>№3</t>
  </si>
  <si>
    <t>№2</t>
  </si>
  <si>
    <t>№1</t>
  </si>
  <si>
    <t>№4</t>
  </si>
  <si>
    <t>№5</t>
  </si>
  <si>
    <t>№6</t>
  </si>
  <si>
    <t>№7</t>
  </si>
  <si>
    <t>№8</t>
  </si>
  <si>
    <t>№9</t>
  </si>
  <si>
    <t>№10</t>
  </si>
  <si>
    <t>сумма</t>
  </si>
  <si>
    <t>КАНДИДАТ № 1</t>
  </si>
  <si>
    <t>КАНДИДАТ № 2</t>
  </si>
  <si>
    <t>КАНДИДАТ № 3</t>
  </si>
  <si>
    <t>КАНДИДАТ № 4</t>
  </si>
  <si>
    <t>КАНДИДАТ № 5</t>
  </si>
  <si>
    <t>КАНДИДАТ № 6</t>
  </si>
  <si>
    <t>КАНДИДАТ № 7</t>
  </si>
  <si>
    <t>КАНДИДАТ № 8</t>
  </si>
  <si>
    <t>КАНДИДАТ № 9</t>
  </si>
  <si>
    <t>КАНДИДАТ № 10</t>
  </si>
  <si>
    <t>№</t>
  </si>
  <si>
    <t>Год</t>
  </si>
  <si>
    <t>ФИО</t>
  </si>
  <si>
    <t>Кто оценил</t>
  </si>
  <si>
    <t>Предприятие</t>
  </si>
  <si>
    <t>Цех</t>
  </si>
  <si>
    <t>Пол</t>
  </si>
  <si>
    <t>Должность</t>
  </si>
  <si>
    <t>В должности с даты</t>
  </si>
  <si>
    <t>Вакантная должность</t>
  </si>
  <si>
    <t>Стаж</t>
  </si>
  <si>
    <t>Код цеха</t>
  </si>
  <si>
    <t>ТН руководителя</t>
  </si>
  <si>
    <t>Должность руководителя</t>
  </si>
  <si>
    <t>Цех руководителя</t>
  </si>
  <si>
    <t>2017</t>
  </si>
  <si>
    <t>БСЗ</t>
  </si>
  <si>
    <t>Начальник бюро</t>
  </si>
  <si>
    <t>Руководитель</t>
  </si>
  <si>
    <t>Эксперт</t>
  </si>
  <si>
    <t>Коллега №1</t>
  </si>
  <si>
    <t>Коллега №2</t>
  </si>
  <si>
    <t>Оценщик</t>
  </si>
  <si>
    <t>ТН</t>
  </si>
  <si>
    <t>Дата рождения</t>
  </si>
  <si>
    <t>Заместитель руководителя</t>
  </si>
  <si>
    <t>М</t>
  </si>
  <si>
    <t xml:space="preserve">Начальник производства  </t>
  </si>
  <si>
    <t>31000000</t>
  </si>
  <si>
    <t>ЛП</t>
  </si>
  <si>
    <t>Инженер по подготовке пр</t>
  </si>
  <si>
    <t>000873</t>
  </si>
  <si>
    <t>Мастер</t>
  </si>
  <si>
    <t>21</t>
  </si>
  <si>
    <t xml:space="preserve">Старший мастер          </t>
  </si>
  <si>
    <t>Начальник произв.дисп.бю</t>
  </si>
  <si>
    <t>001218014475</t>
  </si>
  <si>
    <t>ЛИЧНЫЙ ОЦЕНОЧНЫЙ ЛИСТ КАНДИДАТА НА ВАКАНТНУЮ ДОЛЖНОСТЬ</t>
  </si>
  <si>
    <t>СРАВНИТЕЛЬНЫЙ ОЦЕНОЧНЫЙ ЛИСТ ПРЕТЕНДЕНТОВ НА ВАКАНТНУЮ ДОЛЖНОСТЬ</t>
  </si>
  <si>
    <t>Опыт</t>
  </si>
  <si>
    <t>41060000</t>
  </si>
  <si>
    <t>ОГЭ уч.газос</t>
  </si>
  <si>
    <t>ОГЭ</t>
  </si>
  <si>
    <t>000664</t>
  </si>
  <si>
    <t>Зам. главного энергетика</t>
  </si>
  <si>
    <t>6</t>
  </si>
  <si>
    <t xml:space="preserve">Начальник цеха          </t>
  </si>
  <si>
    <t>2016</t>
  </si>
  <si>
    <t>16000000</t>
  </si>
  <si>
    <t>ПК</t>
  </si>
  <si>
    <t>003933</t>
  </si>
  <si>
    <t>Главный диспетчер</t>
  </si>
  <si>
    <t>КОНТЯВА СЕРГЕЙ ВЛАДИМИРОВИЧ</t>
  </si>
  <si>
    <t>000033</t>
  </si>
  <si>
    <t>004967</t>
  </si>
  <si>
    <t>Плавильщик металла и спл</t>
  </si>
  <si>
    <t>29</t>
  </si>
  <si>
    <t>ПОТОЦКИЙ АЛЕКСАНДР АРКАДЬЕВИЧ</t>
  </si>
  <si>
    <t>16.35</t>
  </si>
  <si>
    <t>000200</t>
  </si>
  <si>
    <t>16350000</t>
  </si>
  <si>
    <t>010472</t>
  </si>
  <si>
    <t>Старший мастер</t>
  </si>
  <si>
    <t>ГОРШКОВ ДМИТРИЙ ГЕННАДЬЕВИЧ</t>
  </si>
  <si>
    <t>16350600</t>
  </si>
  <si>
    <t>06</t>
  </si>
  <si>
    <t>010816</t>
  </si>
  <si>
    <t>ЛИЦКЕВИЧ АЛЕКСАНДР ВАЛЕРЬЕВИЧ</t>
  </si>
  <si>
    <t>16373400</t>
  </si>
  <si>
    <t>16.37.34</t>
  </si>
  <si>
    <t>010526</t>
  </si>
  <si>
    <t>Операт.а/л и п.а/л х/ш о</t>
  </si>
  <si>
    <t>5</t>
  </si>
  <si>
    <t>МАРЬИНСКИЙ ДЕНИС БОРИСОВИЧ</t>
  </si>
  <si>
    <t>000403</t>
  </si>
  <si>
    <t xml:space="preserve">Мастер                  </t>
  </si>
  <si>
    <t>011015</t>
  </si>
  <si>
    <t>Слесарь-инструментальщик</t>
  </si>
  <si>
    <t>18</t>
  </si>
  <si>
    <t>ЖОЛНЕРЧИК СЕРГЕЙ НИКОЛАЕВИЧ</t>
  </si>
  <si>
    <t>02000000</t>
  </si>
  <si>
    <t>СвЦ</t>
  </si>
  <si>
    <t>12.05.1999</t>
  </si>
  <si>
    <t>БУЗУК АНТОН АНТОНОВИЧ</t>
  </si>
  <si>
    <t>000467</t>
  </si>
  <si>
    <t>011163</t>
  </si>
  <si>
    <t>9</t>
  </si>
  <si>
    <t>СИЛИЦКИЙ ВИТАЛИЙ СТАНИСЛАВОВИЧ</t>
  </si>
  <si>
    <t>29010000</t>
  </si>
  <si>
    <t>ТО СП</t>
  </si>
  <si>
    <t>010667</t>
  </si>
  <si>
    <t>ЧЕТВЕРИКОВ ИГОРЬ АНАТОЛЬЕВИЧ</t>
  </si>
  <si>
    <t>000596</t>
  </si>
  <si>
    <t>009431</t>
  </si>
  <si>
    <t>10</t>
  </si>
  <si>
    <t>СТАНКЕВИЧ АЛЕКСЕЙ НИКОЛАЕВИЧ</t>
  </si>
  <si>
    <t>2020/06/02</t>
  </si>
  <si>
    <t>апр  8 1965 12:00AM</t>
  </si>
  <si>
    <t>25</t>
  </si>
  <si>
    <t>Образование</t>
  </si>
  <si>
    <t>35</t>
  </si>
  <si>
    <t>15</t>
  </si>
  <si>
    <t>28</t>
  </si>
  <si>
    <t>24</t>
  </si>
  <si>
    <t>11</t>
  </si>
  <si>
    <t>Высшее специальное</t>
  </si>
  <si>
    <t>Среднее специальное</t>
  </si>
  <si>
    <t>Проффессионально-техническое</t>
  </si>
  <si>
    <t>Руководитель подразделения</t>
  </si>
  <si>
    <t>010316</t>
  </si>
  <si>
    <t>8</t>
  </si>
  <si>
    <t>ЛАЙША АНДРЕЙ МИХАЙЛОВИЧ</t>
  </si>
  <si>
    <t>1</t>
  </si>
  <si>
    <t>30520000</t>
  </si>
  <si>
    <t>ОММП</t>
  </si>
  <si>
    <t>009732</t>
  </si>
  <si>
    <t>Начальник отдела</t>
  </si>
  <si>
    <t>14</t>
  </si>
  <si>
    <t>ГОРДЕЙЧУК СЕРГЕЙ ПЕТРОВИЧ</t>
  </si>
  <si>
    <t>Дирекция</t>
  </si>
  <si>
    <t>000725</t>
  </si>
  <si>
    <t>Зам.дир.по коммерч.вопро</t>
  </si>
  <si>
    <t>30610000</t>
  </si>
  <si>
    <t>ОМЕСП</t>
  </si>
  <si>
    <t>009745</t>
  </si>
  <si>
    <t>НЕМЕРА ВИКТОР ЕВГЕНЬЕВИЧ</t>
  </si>
  <si>
    <t>30030000</t>
  </si>
  <si>
    <t>ЦБ</t>
  </si>
  <si>
    <t>Ж</t>
  </si>
  <si>
    <t>009042</t>
  </si>
  <si>
    <t>Бухгалтер</t>
  </si>
  <si>
    <t>20</t>
  </si>
  <si>
    <t>16</t>
  </si>
  <si>
    <t>ВИЛЕНТА ЕЛЕНА НИКОЛАЕВНА</t>
  </si>
  <si>
    <t>000762</t>
  </si>
  <si>
    <t>2</t>
  </si>
  <si>
    <t xml:space="preserve">Начальник бюро          </t>
  </si>
  <si>
    <t>014180</t>
  </si>
  <si>
    <t>12</t>
  </si>
  <si>
    <t>ОКСЕНЮК АНАСТАСИЯ ВАЛЕРЬЕВНА</t>
  </si>
  <si>
    <t>03000000</t>
  </si>
  <si>
    <t>Цех 03</t>
  </si>
  <si>
    <t>003100</t>
  </si>
  <si>
    <t>7</t>
  </si>
  <si>
    <t>ТИМОХИН ЭДУАРД ЕГОРОВИЧ</t>
  </si>
  <si>
    <t>000976</t>
  </si>
  <si>
    <t>30140000</t>
  </si>
  <si>
    <t>ОИТ</t>
  </si>
  <si>
    <t>001540</t>
  </si>
  <si>
    <t>Инженер-программист</t>
  </si>
  <si>
    <t>31</t>
  </si>
  <si>
    <t>30</t>
  </si>
  <si>
    <t>КРИШТАПОВИЧ ВИКТОР ВЛАДИМИРОВИЧ</t>
  </si>
  <si>
    <t>001018</t>
  </si>
  <si>
    <t>010171</t>
  </si>
  <si>
    <t>22</t>
  </si>
  <si>
    <t>БОГУШ ОКСАНА ВЛАДИМИРОВНА</t>
  </si>
  <si>
    <t>30040000</t>
  </si>
  <si>
    <t>ФО</t>
  </si>
  <si>
    <t>014475</t>
  </si>
  <si>
    <t>Экономист по финансовой</t>
  </si>
  <si>
    <t>ВОЛЧЕК ЕЛЕНА ОЛЕГОВНА</t>
  </si>
  <si>
    <t>001218</t>
  </si>
  <si>
    <t xml:space="preserve">Начальник отдела        </t>
  </si>
  <si>
    <t>30020000</t>
  </si>
  <si>
    <t>ОП</t>
  </si>
  <si>
    <t>011442</t>
  </si>
  <si>
    <t>КИРЕЙЧИК НАТАЛЬЯ АЛЕКСАНДРОВНА</t>
  </si>
  <si>
    <t>001334</t>
  </si>
  <si>
    <t>002787005560</t>
  </si>
  <si>
    <t>апр 14 1981 12:00AM</t>
  </si>
  <si>
    <t>01.07.2013</t>
  </si>
  <si>
    <t>2020/06/04</t>
  </si>
  <si>
    <t>2020/06/09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</si>
</sst>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" x14ac:knownFonts="1">
    <font>
      <sz val="10"/>
      <name val="Arial"/>
      <charset val="204"/>
    </font>
    <font>
      <sz val="12"/>
      <name val="Arial"/>
      <family val="2"/>
      <charset val="204"/>
    </font>
    <font>
      <b/>
      <sz val="12"/>
      <name val="Arial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14"/>
      <name val="Arial"/>
      <family val="2"/>
      <charset val="204"/>
    </font>
    <font>
      <sz val="16"/>
      <name val="Arial"/>
      <family val="2"/>
      <charset val="204"/>
    </font>
    <font>
      <sz val="20"/>
      <name val="Arial"/>
      <family val="2"/>
      <charset val="204"/>
    </font>
    <font>
      <b/>
      <sz val="14"/>
      <name val="Arial"/>
      <family val="2"/>
      <charset val="204"/>
    </font>
    <font>
      <b/>
      <sz val="22"/>
      <name val="Arial"/>
      <family val="2"/>
      <charset val="204"/>
    </font>
    <font>
      <sz val="11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2" borderId="4" xfId="0" applyFill="1" applyBorder="1"/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7" borderId="3" xfId="0" applyFill="1" applyBorder="1"/>
    <xf numFmtId="0" fontId="0" fillId="7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3" borderId="3" xfId="0" applyFill="1" applyBorder="1"/>
    <xf numFmtId="0" fontId="0" fillId="3" borderId="4" xfId="0" applyFill="1" applyBorder="1"/>
    <xf numFmtId="0" fontId="2" fillId="0" borderId="0" xfId="0" applyFont="1" applyAlignment="1"/>
    <xf numFmtId="0" fontId="0" fillId="3" borderId="5" xfId="0" applyFill="1" applyBorder="1"/>
    <xf numFmtId="0" fontId="0" fillId="4" borderId="5" xfId="0" applyFill="1" applyBorder="1"/>
    <xf numFmtId="0" fontId="3" fillId="3" borderId="1" xfId="0" applyFont="1" applyFill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4" borderId="1" xfId="0" applyFont="1" applyFill="1" applyBorder="1" applyAlignment="1">
      <alignment horizontal="center" vertical="center" textRotation="90"/>
    </xf>
    <xf numFmtId="0" fontId="3" fillId="7" borderId="1" xfId="0" applyFont="1" applyFill="1" applyBorder="1" applyAlignment="1">
      <alignment horizontal="center" vertical="center" textRotation="90"/>
    </xf>
    <xf numFmtId="0" fontId="2" fillId="3" borderId="0" xfId="0" applyFont="1" applyFill="1" applyAlignment="1">
      <alignment horizontal="center" vertical="center"/>
    </xf>
    <xf numFmtId="0" fontId="0" fillId="6" borderId="1" xfId="0" applyFill="1" applyBorder="1"/>
    <xf numFmtId="0" fontId="3" fillId="0" borderId="0" xfId="0" applyFont="1"/>
    <xf numFmtId="0" fontId="0" fillId="9" borderId="0" xfId="0" applyFill="1" applyBorder="1"/>
    <xf numFmtId="0" fontId="4" fillId="9" borderId="0" xfId="0" applyFont="1" applyFill="1"/>
    <xf numFmtId="0" fontId="4" fillId="0" borderId="0" xfId="0" applyFont="1" applyFill="1"/>
    <xf numFmtId="0" fontId="5" fillId="0" borderId="0" xfId="0" applyFont="1"/>
    <xf numFmtId="0" fontId="5" fillId="2" borderId="1" xfId="0" applyFont="1" applyFill="1" applyBorder="1"/>
    <xf numFmtId="0" fontId="5" fillId="3" borderId="1" xfId="0" applyFont="1" applyFill="1" applyBorder="1"/>
    <xf numFmtId="0" fontId="5" fillId="4" borderId="1" xfId="0" applyFont="1" applyFill="1" applyBorder="1"/>
    <xf numFmtId="0" fontId="5" fillId="8" borderId="1" xfId="0" applyFont="1" applyFill="1" applyBorder="1"/>
    <xf numFmtId="0" fontId="5" fillId="6" borderId="1" xfId="0" applyFont="1" applyFill="1" applyBorder="1" applyAlignment="1">
      <alignment horizontal="center"/>
    </xf>
    <xf numFmtId="0" fontId="5" fillId="8" borderId="7" xfId="0" applyFont="1" applyFill="1" applyBorder="1"/>
    <xf numFmtId="0" fontId="5" fillId="6" borderId="6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5" fillId="5" borderId="8" xfId="0" applyFont="1" applyFill="1" applyBorder="1"/>
    <xf numFmtId="0" fontId="5" fillId="5" borderId="1" xfId="0" applyFont="1" applyFill="1" applyBorder="1"/>
    <xf numFmtId="0" fontId="1" fillId="3" borderId="1" xfId="0" applyFont="1" applyFill="1" applyBorder="1" applyAlignment="1">
      <alignment horizontal="center" vertical="center" textRotation="90"/>
    </xf>
    <xf numFmtId="0" fontId="1" fillId="4" borderId="1" xfId="0" applyFont="1" applyFill="1" applyBorder="1" applyAlignment="1">
      <alignment horizontal="center" vertical="center" textRotation="90"/>
    </xf>
    <xf numFmtId="0" fontId="1" fillId="7" borderId="1" xfId="0" applyFont="1" applyFill="1" applyBorder="1" applyAlignment="1">
      <alignment horizontal="center" vertical="center" textRotation="90"/>
    </xf>
    <xf numFmtId="0" fontId="7" fillId="0" borderId="0" xfId="0" applyFont="1"/>
    <xf numFmtId="0" fontId="0" fillId="9" borderId="0" xfId="0" applyFill="1"/>
    <xf numFmtId="1" fontId="5" fillId="0" borderId="1" xfId="0" applyNumberFormat="1" applyFont="1" applyBorder="1"/>
    <xf numFmtId="0" fontId="5" fillId="0" borderId="9" xfId="0" applyNumberFormat="1" applyFont="1" applyBorder="1" applyProtection="1"/>
    <xf numFmtId="0" fontId="5" fillId="0" borderId="10" xfId="0" applyNumberFormat="1" applyFont="1" applyBorder="1" applyProtection="1"/>
    <xf numFmtId="0" fontId="5" fillId="0" borderId="11" xfId="0" applyNumberFormat="1" applyFont="1" applyBorder="1" applyProtection="1"/>
    <xf numFmtId="0" fontId="5" fillId="0" borderId="0" xfId="0" applyNumberFormat="1" applyFont="1" applyBorder="1" applyProtection="1"/>
    <xf numFmtId="0" fontId="2" fillId="9" borderId="0" xfId="0" applyFont="1" applyFill="1" applyBorder="1" applyAlignment="1">
      <alignment horizontal="center" vertical="center"/>
    </xf>
    <xf numFmtId="0" fontId="5" fillId="0" borderId="13" xfId="0" applyFont="1" applyBorder="1"/>
    <xf numFmtId="0" fontId="5" fillId="0" borderId="0" xfId="0" applyFont="1" applyAlignment="1">
      <alignment horizontal="right"/>
    </xf>
    <xf numFmtId="0" fontId="5" fillId="3" borderId="0" xfId="0" applyFont="1" applyFill="1"/>
    <xf numFmtId="0" fontId="5" fillId="0" borderId="12" xfId="0" applyNumberFormat="1" applyFont="1" applyBorder="1" applyProtection="1"/>
    <xf numFmtId="0" fontId="5" fillId="0" borderId="13" xfId="0" applyNumberFormat="1" applyFont="1" applyBorder="1" applyProtection="1"/>
    <xf numFmtId="0" fontId="5" fillId="0" borderId="1" xfId="0" applyFont="1" applyBorder="1" applyAlignment="1">
      <alignment horizontal="center"/>
    </xf>
    <xf numFmtId="0" fontId="10" fillId="0" borderId="10" xfId="0" applyNumberFormat="1" applyFont="1" applyBorder="1" applyProtection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2" fillId="9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3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9" fillId="9" borderId="0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</cellXfs>
  <cellStyles count="1">
    <cellStyle name="Обычный" xfId="0" builtinId="0"/>
  </cellStyles>
  <dxfs count="3">
    <dxf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D0F69"/>
      <color rgb="FF1D33D5"/>
      <color rgb="FF00CC00"/>
      <color rgb="FF3399FF"/>
      <color rgb="FF33CC33"/>
      <color rgb="FF7CE09D"/>
      <color rgb="FFE9EC70"/>
      <color rgb="FFB02BB7"/>
      <color rgb="FFFFFF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worksheets/sheet2.xml" Type="http://schemas.openxmlformats.org/officeDocument/2006/relationships/worksheet"/>
    <Relationship Id="rId3" Target="theme/theme1.xml" Type="http://schemas.openxmlformats.org/officeDocument/2006/relationships/theme"/>
    <Relationship Id="rId4" Target="styles.xml" Type="http://schemas.openxmlformats.org/officeDocument/2006/relationships/styles"/>
    <Relationship Id="rId5" Target="sharedStrings.xml" Type="http://schemas.openxmlformats.org/officeDocument/2006/relationships/sharedStrings"/>
    <Relationship Id="rId6" Target="calcChain.xml" Type="http://schemas.openxmlformats.org/officeDocument/2006/relationships/calcChain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ru-RU" sz="1400" b="0"/>
              <a:t>Общее сравнение оценок</a:t>
            </a:r>
          </a:p>
        </c:rich>
      </c:tx>
      <c:layout>
        <c:manualLayout>
          <c:xMode val="edge"/>
          <c:yMode val="edge"/>
          <c:x val="0.26325345476393719"/>
          <c:y val="2.013605627318303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761048974785756"/>
          <c:y val="0.18224070157291569"/>
          <c:w val="0.79156997855526057"/>
          <c:h val="0.72102426393451391"/>
        </c:manualLayout>
      </c:layout>
      <c:radarChart>
        <c:radarStyle val="marker"/>
        <c:varyColors val="0"/>
        <c:ser>
          <c:idx val="0"/>
          <c:order val="0"/>
          <c:tx>
            <c:strRef>
              <c:f>Личный_оценочный_лист!$M$33</c:f>
              <c:strCache>
                <c:ptCount val="1"/>
                <c:pt idx="0">
                  <c:v>БУЗУК АНТОН АНТОНОВИЧ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Личный_оценочный_лист!$R$39:$AG$39</c:f>
              <c:strCache>
                <c:ptCount val="16"/>
                <c:pt idx="0">
                  <c:v>Ответственность</c:v>
                </c:pt>
                <c:pt idx="1">
                  <c:v>Работоспособность</c:v>
                </c:pt>
                <c:pt idx="2">
                  <c:v>Коммуникабельность</c:v>
                </c:pt>
                <c:pt idx="3">
                  <c:v>Готовность к труду</c:v>
                </c:pt>
                <c:pt idx="4">
                  <c:v>Лидерский потенциал</c:v>
                </c:pt>
                <c:pt idx="5">
                  <c:v>Личная инициатива</c:v>
                </c:pt>
                <c:pt idx="6">
                  <c:v>Решительность</c:v>
                </c:pt>
                <c:pt idx="7">
                  <c:v>Лояльность к компании</c:v>
                </c:pt>
                <c:pt idx="8">
                  <c:v>Знание нормативных документов</c:v>
                </c:pt>
                <c:pt idx="9">
                  <c:v>Планирование</c:v>
                </c:pt>
                <c:pt idx="10">
                  <c:v>Профессиональная грамотность</c:v>
                </c:pt>
                <c:pt idx="11">
                  <c:v>Эффективное использование ТР</c:v>
                </c:pt>
                <c:pt idx="12">
                  <c:v>Производительность</c:v>
                </c:pt>
                <c:pt idx="13">
                  <c:v>Качество (точность, аккуратность)</c:v>
                </c:pt>
                <c:pt idx="14">
                  <c:v>Соблюдение сроков вып. работ</c:v>
                </c:pt>
                <c:pt idx="15">
                  <c:v>Дисциплина</c:v>
                </c:pt>
              </c:strCache>
            </c:strRef>
          </c:cat>
          <c:val>
            <c:numRef>
              <c:f>Личный_оценочный_лист!$R$37:$AG$37</c:f>
              <c:numCache>
                <c:formatCode>General</c:formatCode>
                <c:ptCount val="16"/>
                <c:pt idx="0">
                  <c:v>9.9</c:v>
                </c:pt>
                <c:pt idx="1">
                  <c:v>9.6</c:v>
                </c:pt>
                <c:pt idx="2">
                  <c:v>8.9</c:v>
                </c:pt>
                <c:pt idx="3">
                  <c:v>9.8000000000000007</c:v>
                </c:pt>
                <c:pt idx="4">
                  <c:v>10</c:v>
                </c:pt>
                <c:pt idx="5">
                  <c:v>9.7000000000000011</c:v>
                </c:pt>
                <c:pt idx="6">
                  <c:v>9.5</c:v>
                </c:pt>
                <c:pt idx="7">
                  <c:v>9.1999999999999993</c:v>
                </c:pt>
                <c:pt idx="8">
                  <c:v>9.4</c:v>
                </c:pt>
                <c:pt idx="9">
                  <c:v>9.9</c:v>
                </c:pt>
                <c:pt idx="10">
                  <c:v>9.5</c:v>
                </c:pt>
                <c:pt idx="11">
                  <c:v>10</c:v>
                </c:pt>
                <c:pt idx="12">
                  <c:v>10</c:v>
                </c:pt>
                <c:pt idx="13">
                  <c:v>9.7000000000000011</c:v>
                </c:pt>
                <c:pt idx="14">
                  <c:v>9.1999999999999993</c:v>
                </c:pt>
                <c:pt idx="15">
                  <c:v>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A-4853-B8D3-B572D2D8E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81696"/>
        <c:axId val="109983232"/>
      </c:radarChart>
      <c:catAx>
        <c:axId val="109981696"/>
        <c:scaling>
          <c:orientation val="minMax"/>
        </c:scaling>
        <c:delete val="1"/>
        <c:axPos val="b"/>
        <c:majorGridlines/>
        <c:numFmt formatCode="General" sourceLinked="0"/>
        <c:majorTickMark val="out"/>
        <c:minorTickMark val="none"/>
        <c:tickLblPos val="nextTo"/>
        <c:crossAx val="109983232"/>
        <c:crosses val="autoZero"/>
        <c:auto val="1"/>
        <c:lblAlgn val="ctr"/>
        <c:lblOffset val="100"/>
        <c:noMultiLvlLbl val="0"/>
      </c:catAx>
      <c:valAx>
        <c:axId val="109983232"/>
        <c:scaling>
          <c:orientation val="minMax"/>
          <c:max val="10"/>
          <c:min val="1"/>
        </c:scaling>
        <c:delete val="0"/>
        <c:axPos val="l"/>
        <c:majorGridlines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</c:majorGridlines>
        <c:numFmt formatCode="General" sourceLinked="1"/>
        <c:majorTickMark val="cross"/>
        <c:minorTickMark val="none"/>
        <c:tickLblPos val="nextTo"/>
        <c:txPr>
          <a:bodyPr/>
          <a:lstStyle/>
          <a:p>
            <a:pPr>
              <a:defRPr sz="1200"/>
            </a:pPr>
            <a:endParaRPr lang="ru-RU"/>
          </a:p>
        </c:txPr>
        <c:crossAx val="109981696"/>
        <c:crosses val="autoZero"/>
        <c:crossBetween val="between"/>
        <c:majorUnit val="1"/>
      </c:valAx>
    </c:plotArea>
    <c:plotVisOnly val="1"/>
    <c:dispBlanksAs val="gap"/>
    <c:showDLblsOverMax val="0"/>
  </c:chart>
  <c:spPr>
    <a:ln>
      <a:solidFill>
        <a:schemeClr val="tx1">
          <a:lumMod val="95000"/>
          <a:lumOff val="5000"/>
        </a:schemeClr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Личный_оценочный_лист!$W$39</c:f>
              <c:strCache>
                <c:ptCount val="1"/>
                <c:pt idx="0">
                  <c:v>Личная инициатива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/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Личный_оценочный_лист!$Q$33:$Q$36</c:f>
              <c:strCache>
                <c:ptCount val="4"/>
                <c:pt idx="0">
                  <c:v>Руководитель</c:v>
                </c:pt>
                <c:pt idx="1">
                  <c:v>Эксперт</c:v>
                </c:pt>
                <c:pt idx="2">
                  <c:v>Коллега №1</c:v>
                </c:pt>
                <c:pt idx="3">
                  <c:v>Коллега №2</c:v>
                </c:pt>
              </c:strCache>
            </c:strRef>
          </c:cat>
          <c:val>
            <c:numRef>
              <c:f>Личный_оценочный_лист!$W$33:$W$36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B1-43D4-8D3D-79E58BD32DA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2096000"/>
        <c:axId val="112098688"/>
      </c:barChart>
      <c:catAx>
        <c:axId val="112096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>
                <a:lumMod val="95000"/>
                <a:lumOff val="5000"/>
              </a:schemeClr>
            </a:solidFill>
          </a:ln>
        </c:spPr>
        <c:txPr>
          <a:bodyPr/>
          <a:lstStyle/>
          <a:p>
            <a:pPr>
              <a:defRPr sz="1000">
                <a:solidFill>
                  <a:schemeClr val="tx1">
                    <a:lumMod val="95000"/>
                    <a:lumOff val="5000"/>
                  </a:schemeClr>
                </a:solidFill>
              </a:defRPr>
            </a:pPr>
            <a:endParaRPr lang="ru-RU"/>
          </a:p>
        </c:txPr>
        <c:crossAx val="112098688"/>
        <c:crosses val="autoZero"/>
        <c:auto val="1"/>
        <c:lblAlgn val="ctr"/>
        <c:lblOffset val="100"/>
        <c:noMultiLvlLbl val="0"/>
      </c:catAx>
      <c:valAx>
        <c:axId val="112098688"/>
        <c:scaling>
          <c:orientation val="minMax"/>
          <c:max val="10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>
                <a:solidFill>
                  <a:schemeClr val="tx1">
                    <a:lumMod val="95000"/>
                    <a:lumOff val="5000"/>
                  </a:schemeClr>
                </a:solidFill>
              </a:defRPr>
            </a:pPr>
            <a:endParaRPr lang="ru-RU"/>
          </a:p>
        </c:txPr>
        <c:crossAx val="112096000"/>
        <c:crosses val="autoZero"/>
        <c:crossBetween val="between"/>
        <c:majorUnit val="1"/>
      </c:valAx>
      <c:spPr>
        <a:ln>
          <a:solidFill>
            <a:schemeClr val="tx1">
              <a:lumMod val="95000"/>
              <a:lumOff val="5000"/>
            </a:schemeClr>
          </a:solidFill>
        </a:ln>
      </c:spPr>
    </c:plotArea>
    <c:plotVisOnly val="1"/>
    <c:dispBlanksAs val="gap"/>
    <c:showDLblsOverMax val="0"/>
  </c:chart>
  <c:spPr>
    <a:ln>
      <a:solidFill>
        <a:schemeClr val="tx1">
          <a:lumMod val="95000"/>
          <a:lumOff val="5000"/>
        </a:schemeClr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Личный_оценочный_лист!$X$39</c:f>
              <c:strCache>
                <c:ptCount val="1"/>
                <c:pt idx="0">
                  <c:v>Решительность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/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Личный_оценочный_лист!$Q$33:$Q$36</c:f>
              <c:strCache>
                <c:ptCount val="4"/>
                <c:pt idx="0">
                  <c:v>Руководитель</c:v>
                </c:pt>
                <c:pt idx="1">
                  <c:v>Эксперт</c:v>
                </c:pt>
                <c:pt idx="2">
                  <c:v>Коллега №1</c:v>
                </c:pt>
                <c:pt idx="3">
                  <c:v>Коллега №2</c:v>
                </c:pt>
              </c:strCache>
            </c:strRef>
          </c:cat>
          <c:val>
            <c:numRef>
              <c:f>Личный_оценочный_лист!$X$33:$X$36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84-46A7-B8B8-A306E5FFC53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2126208"/>
        <c:axId val="112481408"/>
      </c:barChart>
      <c:catAx>
        <c:axId val="112126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>
                <a:lumMod val="95000"/>
                <a:lumOff val="5000"/>
              </a:schemeClr>
            </a:solidFill>
          </a:ln>
        </c:spPr>
        <c:txPr>
          <a:bodyPr/>
          <a:lstStyle/>
          <a:p>
            <a:pPr>
              <a:defRPr sz="1000">
                <a:solidFill>
                  <a:schemeClr val="tx1">
                    <a:lumMod val="95000"/>
                    <a:lumOff val="5000"/>
                  </a:schemeClr>
                </a:solidFill>
              </a:defRPr>
            </a:pPr>
            <a:endParaRPr lang="ru-RU"/>
          </a:p>
        </c:txPr>
        <c:crossAx val="112481408"/>
        <c:crosses val="autoZero"/>
        <c:auto val="1"/>
        <c:lblAlgn val="ctr"/>
        <c:lblOffset val="100"/>
        <c:noMultiLvlLbl val="0"/>
      </c:catAx>
      <c:valAx>
        <c:axId val="112481408"/>
        <c:scaling>
          <c:orientation val="minMax"/>
          <c:max val="10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>
                <a:solidFill>
                  <a:schemeClr val="tx1">
                    <a:lumMod val="95000"/>
                    <a:lumOff val="5000"/>
                  </a:schemeClr>
                </a:solidFill>
              </a:defRPr>
            </a:pPr>
            <a:endParaRPr lang="ru-RU"/>
          </a:p>
        </c:txPr>
        <c:crossAx val="112126208"/>
        <c:crosses val="autoZero"/>
        <c:crossBetween val="between"/>
        <c:majorUnit val="1"/>
      </c:valAx>
      <c:spPr>
        <a:ln>
          <a:solidFill>
            <a:schemeClr val="tx1">
              <a:lumMod val="95000"/>
              <a:lumOff val="5000"/>
            </a:schemeClr>
          </a:solidFill>
        </a:ln>
      </c:spPr>
    </c:plotArea>
    <c:plotVisOnly val="1"/>
    <c:dispBlanksAs val="gap"/>
    <c:showDLblsOverMax val="0"/>
  </c:chart>
  <c:spPr>
    <a:ln>
      <a:solidFill>
        <a:schemeClr val="tx1">
          <a:lumMod val="95000"/>
          <a:lumOff val="5000"/>
        </a:schemeClr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Личный_оценочный_лист!$AD$39</c:f>
              <c:strCache>
                <c:ptCount val="1"/>
                <c:pt idx="0">
                  <c:v>Производительность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/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Личный_оценочный_лист!$Q$33:$Q$36</c:f>
              <c:strCache>
                <c:ptCount val="4"/>
                <c:pt idx="0">
                  <c:v>Руководитель</c:v>
                </c:pt>
                <c:pt idx="1">
                  <c:v>Эксперт</c:v>
                </c:pt>
                <c:pt idx="2">
                  <c:v>Коллега №1</c:v>
                </c:pt>
                <c:pt idx="3">
                  <c:v>Коллега №2</c:v>
                </c:pt>
              </c:strCache>
            </c:strRef>
          </c:cat>
          <c:val>
            <c:numRef>
              <c:f>Личный_оценочный_лист!$AD$33:$AD$36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4-44FB-BC94-D54482BF55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2513024"/>
        <c:axId val="112515712"/>
      </c:barChart>
      <c:catAx>
        <c:axId val="112513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>
                <a:lumMod val="95000"/>
                <a:lumOff val="5000"/>
              </a:schemeClr>
            </a:solidFill>
          </a:ln>
        </c:spPr>
        <c:txPr>
          <a:bodyPr/>
          <a:lstStyle/>
          <a:p>
            <a:pPr>
              <a:defRPr sz="1000">
                <a:solidFill>
                  <a:schemeClr val="tx1">
                    <a:lumMod val="95000"/>
                    <a:lumOff val="5000"/>
                  </a:schemeClr>
                </a:solidFill>
              </a:defRPr>
            </a:pPr>
            <a:endParaRPr lang="ru-RU"/>
          </a:p>
        </c:txPr>
        <c:crossAx val="112515712"/>
        <c:crosses val="autoZero"/>
        <c:auto val="1"/>
        <c:lblAlgn val="ctr"/>
        <c:lblOffset val="100"/>
        <c:noMultiLvlLbl val="0"/>
      </c:catAx>
      <c:valAx>
        <c:axId val="112515712"/>
        <c:scaling>
          <c:orientation val="minMax"/>
          <c:max val="10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>
                <a:solidFill>
                  <a:schemeClr val="tx1">
                    <a:lumMod val="95000"/>
                    <a:lumOff val="5000"/>
                  </a:schemeClr>
                </a:solidFill>
              </a:defRPr>
            </a:pPr>
            <a:endParaRPr lang="ru-RU"/>
          </a:p>
        </c:txPr>
        <c:crossAx val="112513024"/>
        <c:crosses val="autoZero"/>
        <c:crossBetween val="between"/>
        <c:majorUnit val="1"/>
      </c:valAx>
      <c:spPr>
        <a:ln>
          <a:solidFill>
            <a:schemeClr val="tx1">
              <a:lumMod val="95000"/>
              <a:lumOff val="5000"/>
            </a:schemeClr>
          </a:solidFill>
        </a:ln>
      </c:spPr>
    </c:plotArea>
    <c:plotVisOnly val="1"/>
    <c:dispBlanksAs val="gap"/>
    <c:showDLblsOverMax val="0"/>
  </c:chart>
  <c:spPr>
    <a:ln>
      <a:solidFill>
        <a:schemeClr val="tx1">
          <a:lumMod val="95000"/>
          <a:lumOff val="5000"/>
        </a:schemeClr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Личный_оценочный_лист!$AE$39</c:f>
              <c:strCache>
                <c:ptCount val="1"/>
                <c:pt idx="0">
                  <c:v>Качество (точность, аккуратность)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/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Личный_оценочный_лист!$Q$33:$Q$36</c:f>
              <c:strCache>
                <c:ptCount val="4"/>
                <c:pt idx="0">
                  <c:v>Руководитель</c:v>
                </c:pt>
                <c:pt idx="1">
                  <c:v>Эксперт</c:v>
                </c:pt>
                <c:pt idx="2">
                  <c:v>Коллега №1</c:v>
                </c:pt>
                <c:pt idx="3">
                  <c:v>Коллега №2</c:v>
                </c:pt>
              </c:strCache>
            </c:strRef>
          </c:cat>
          <c:val>
            <c:numRef>
              <c:f>Личный_оценочный_лист!$AE$33:$AE$36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10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56-47D6-AC5E-0521A137D9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2797184"/>
        <c:axId val="112812416"/>
      </c:barChart>
      <c:catAx>
        <c:axId val="112797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>
                <a:lumMod val="95000"/>
                <a:lumOff val="5000"/>
              </a:schemeClr>
            </a:solidFill>
          </a:ln>
        </c:spPr>
        <c:txPr>
          <a:bodyPr/>
          <a:lstStyle/>
          <a:p>
            <a:pPr>
              <a:defRPr sz="1000">
                <a:solidFill>
                  <a:schemeClr val="tx1">
                    <a:lumMod val="95000"/>
                    <a:lumOff val="5000"/>
                  </a:schemeClr>
                </a:solidFill>
              </a:defRPr>
            </a:pPr>
            <a:endParaRPr lang="ru-RU"/>
          </a:p>
        </c:txPr>
        <c:crossAx val="112812416"/>
        <c:crosses val="autoZero"/>
        <c:auto val="1"/>
        <c:lblAlgn val="ctr"/>
        <c:lblOffset val="100"/>
        <c:noMultiLvlLbl val="0"/>
      </c:catAx>
      <c:valAx>
        <c:axId val="112812416"/>
        <c:scaling>
          <c:orientation val="minMax"/>
          <c:max val="10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>
                <a:solidFill>
                  <a:schemeClr val="tx1">
                    <a:lumMod val="95000"/>
                    <a:lumOff val="5000"/>
                  </a:schemeClr>
                </a:solidFill>
              </a:defRPr>
            </a:pPr>
            <a:endParaRPr lang="ru-RU"/>
          </a:p>
        </c:txPr>
        <c:crossAx val="112797184"/>
        <c:crosses val="autoZero"/>
        <c:crossBetween val="between"/>
        <c:majorUnit val="1"/>
      </c:valAx>
      <c:spPr>
        <a:ln>
          <a:solidFill>
            <a:schemeClr val="tx1">
              <a:lumMod val="95000"/>
              <a:lumOff val="5000"/>
            </a:schemeClr>
          </a:solidFill>
        </a:ln>
      </c:spPr>
    </c:plotArea>
    <c:plotVisOnly val="1"/>
    <c:dispBlanksAs val="gap"/>
    <c:showDLblsOverMax val="0"/>
  </c:chart>
  <c:spPr>
    <a:ln>
      <a:solidFill>
        <a:schemeClr val="tx1">
          <a:lumMod val="95000"/>
          <a:lumOff val="5000"/>
        </a:schemeClr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Личный_оценочный_лист!$AF$39</c:f>
              <c:strCache>
                <c:ptCount val="1"/>
                <c:pt idx="0">
                  <c:v>Соблюдение сроков вып. работ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/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Личный_оценочный_лист!$Q$33:$Q$36</c:f>
              <c:strCache>
                <c:ptCount val="4"/>
                <c:pt idx="0">
                  <c:v>Руководитель</c:v>
                </c:pt>
                <c:pt idx="1">
                  <c:v>Эксперт</c:v>
                </c:pt>
                <c:pt idx="2">
                  <c:v>Коллега №1</c:v>
                </c:pt>
                <c:pt idx="3">
                  <c:v>Коллега №2</c:v>
                </c:pt>
              </c:strCache>
            </c:strRef>
          </c:cat>
          <c:val>
            <c:numRef>
              <c:f>Личный_оценочный_лист!$AF$33:$AF$36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1-496E-8D63-3FC2BEB7AB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2827392"/>
        <c:axId val="112846720"/>
      </c:barChart>
      <c:catAx>
        <c:axId val="112827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>
                <a:lumMod val="95000"/>
                <a:lumOff val="5000"/>
              </a:schemeClr>
            </a:solidFill>
          </a:ln>
        </c:spPr>
        <c:txPr>
          <a:bodyPr/>
          <a:lstStyle/>
          <a:p>
            <a:pPr>
              <a:defRPr sz="1000">
                <a:solidFill>
                  <a:schemeClr val="tx1">
                    <a:lumMod val="95000"/>
                    <a:lumOff val="5000"/>
                  </a:schemeClr>
                </a:solidFill>
              </a:defRPr>
            </a:pPr>
            <a:endParaRPr lang="ru-RU"/>
          </a:p>
        </c:txPr>
        <c:crossAx val="112846720"/>
        <c:crosses val="autoZero"/>
        <c:auto val="1"/>
        <c:lblAlgn val="ctr"/>
        <c:lblOffset val="100"/>
        <c:noMultiLvlLbl val="0"/>
      </c:catAx>
      <c:valAx>
        <c:axId val="112846720"/>
        <c:scaling>
          <c:orientation val="minMax"/>
          <c:max val="10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>
                <a:solidFill>
                  <a:schemeClr val="tx1">
                    <a:lumMod val="95000"/>
                    <a:lumOff val="5000"/>
                  </a:schemeClr>
                </a:solidFill>
              </a:defRPr>
            </a:pPr>
            <a:endParaRPr lang="ru-RU"/>
          </a:p>
        </c:txPr>
        <c:crossAx val="112827392"/>
        <c:crosses val="autoZero"/>
        <c:crossBetween val="between"/>
        <c:majorUnit val="1"/>
      </c:valAx>
      <c:spPr>
        <a:ln>
          <a:solidFill>
            <a:schemeClr val="tx1">
              <a:lumMod val="95000"/>
              <a:lumOff val="5000"/>
            </a:schemeClr>
          </a:solidFill>
        </a:ln>
      </c:spPr>
    </c:plotArea>
    <c:plotVisOnly val="1"/>
    <c:dispBlanksAs val="gap"/>
    <c:showDLblsOverMax val="0"/>
  </c:chart>
  <c:spPr>
    <a:ln>
      <a:solidFill>
        <a:schemeClr val="tx1">
          <a:lumMod val="95000"/>
          <a:lumOff val="5000"/>
        </a:schemeClr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Личный_оценочный_лист!$AG$39</c:f>
              <c:strCache>
                <c:ptCount val="1"/>
                <c:pt idx="0">
                  <c:v>Дисциплина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/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Личный_оценочный_лист!$Q$33:$Q$36</c:f>
              <c:strCache>
                <c:ptCount val="4"/>
                <c:pt idx="0">
                  <c:v>Руководитель</c:v>
                </c:pt>
                <c:pt idx="1">
                  <c:v>Эксперт</c:v>
                </c:pt>
                <c:pt idx="2">
                  <c:v>Коллега №1</c:v>
                </c:pt>
                <c:pt idx="3">
                  <c:v>Коллега №2</c:v>
                </c:pt>
              </c:strCache>
            </c:strRef>
          </c:cat>
          <c:val>
            <c:numRef>
              <c:f>Личный_оценочный_лист!$AG$33:$AG$36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6F-42A1-8814-3EB0A672EA1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8297344"/>
        <c:axId val="118300032"/>
      </c:barChart>
      <c:catAx>
        <c:axId val="118297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>
                <a:lumMod val="95000"/>
                <a:lumOff val="5000"/>
              </a:schemeClr>
            </a:solidFill>
          </a:ln>
        </c:spPr>
        <c:txPr>
          <a:bodyPr/>
          <a:lstStyle/>
          <a:p>
            <a:pPr>
              <a:defRPr sz="1000">
                <a:solidFill>
                  <a:schemeClr val="tx1">
                    <a:lumMod val="95000"/>
                    <a:lumOff val="5000"/>
                  </a:schemeClr>
                </a:solidFill>
              </a:defRPr>
            </a:pPr>
            <a:endParaRPr lang="ru-RU"/>
          </a:p>
        </c:txPr>
        <c:crossAx val="118300032"/>
        <c:crosses val="autoZero"/>
        <c:auto val="1"/>
        <c:lblAlgn val="ctr"/>
        <c:lblOffset val="100"/>
        <c:noMultiLvlLbl val="0"/>
      </c:catAx>
      <c:valAx>
        <c:axId val="118300032"/>
        <c:scaling>
          <c:orientation val="minMax"/>
          <c:max val="10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>
                <a:solidFill>
                  <a:schemeClr val="tx1">
                    <a:lumMod val="95000"/>
                    <a:lumOff val="5000"/>
                  </a:schemeClr>
                </a:solidFill>
              </a:defRPr>
            </a:pPr>
            <a:endParaRPr lang="ru-RU"/>
          </a:p>
        </c:txPr>
        <c:crossAx val="118297344"/>
        <c:crosses val="autoZero"/>
        <c:crossBetween val="between"/>
        <c:majorUnit val="1"/>
      </c:valAx>
      <c:spPr>
        <a:ln>
          <a:solidFill>
            <a:schemeClr val="tx1">
              <a:lumMod val="95000"/>
              <a:lumOff val="5000"/>
            </a:schemeClr>
          </a:solidFill>
        </a:ln>
      </c:spPr>
    </c:plotArea>
    <c:plotVisOnly val="1"/>
    <c:dispBlanksAs val="gap"/>
    <c:showDLblsOverMax val="0"/>
  </c:chart>
  <c:spPr>
    <a:ln>
      <a:solidFill>
        <a:schemeClr val="tx1">
          <a:lumMod val="95000"/>
          <a:lumOff val="5000"/>
        </a:schemeClr>
      </a:solidFill>
    </a:ln>
  </c:spPr>
  <c:printSettings>
    <c:headerFooter>
      <c:oddHeader>&amp;R&amp;12Лист &amp;P</c:oddHeader>
    </c:headerFooter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Личный_оценочный_лист!$Y$39</c:f>
              <c:strCache>
                <c:ptCount val="1"/>
                <c:pt idx="0">
                  <c:v>Лояльность к компании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/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Личный_оценочный_лист!$Q$33:$Q$36</c:f>
              <c:strCache>
                <c:ptCount val="4"/>
                <c:pt idx="0">
                  <c:v>Руководитель</c:v>
                </c:pt>
                <c:pt idx="1">
                  <c:v>Эксперт</c:v>
                </c:pt>
                <c:pt idx="2">
                  <c:v>Коллега №1</c:v>
                </c:pt>
                <c:pt idx="3">
                  <c:v>Коллега №2</c:v>
                </c:pt>
              </c:strCache>
            </c:strRef>
          </c:cat>
          <c:val>
            <c:numRef>
              <c:f>Личный_оценочный_лист!$Y$33:$Y$36</c:f>
              <c:numCache>
                <c:formatCode>General</c:formatCode>
                <c:ptCount val="4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9C-4C44-B475-FB1B3A097FA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8339840"/>
        <c:axId val="118350976"/>
      </c:barChart>
      <c:catAx>
        <c:axId val="118339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>
                <a:lumMod val="95000"/>
                <a:lumOff val="5000"/>
              </a:schemeClr>
            </a:solidFill>
          </a:ln>
        </c:spPr>
        <c:txPr>
          <a:bodyPr/>
          <a:lstStyle/>
          <a:p>
            <a:pPr>
              <a:defRPr sz="1000">
                <a:solidFill>
                  <a:schemeClr val="tx1">
                    <a:lumMod val="95000"/>
                    <a:lumOff val="5000"/>
                  </a:schemeClr>
                </a:solidFill>
              </a:defRPr>
            </a:pPr>
            <a:endParaRPr lang="ru-RU"/>
          </a:p>
        </c:txPr>
        <c:crossAx val="118350976"/>
        <c:crosses val="autoZero"/>
        <c:auto val="1"/>
        <c:lblAlgn val="ctr"/>
        <c:lblOffset val="100"/>
        <c:noMultiLvlLbl val="0"/>
      </c:catAx>
      <c:valAx>
        <c:axId val="118350976"/>
        <c:scaling>
          <c:orientation val="minMax"/>
          <c:max val="10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>
                <a:solidFill>
                  <a:schemeClr val="tx1">
                    <a:lumMod val="95000"/>
                    <a:lumOff val="5000"/>
                  </a:schemeClr>
                </a:solidFill>
              </a:defRPr>
            </a:pPr>
            <a:endParaRPr lang="ru-RU"/>
          </a:p>
        </c:txPr>
        <c:crossAx val="118339840"/>
        <c:crosses val="autoZero"/>
        <c:crossBetween val="between"/>
        <c:majorUnit val="1"/>
      </c:valAx>
      <c:spPr>
        <a:ln>
          <a:solidFill>
            <a:schemeClr val="tx1">
              <a:lumMod val="95000"/>
              <a:lumOff val="5000"/>
            </a:schemeClr>
          </a:solidFill>
        </a:ln>
      </c:spPr>
    </c:plotArea>
    <c:plotVisOnly val="1"/>
    <c:dispBlanksAs val="gap"/>
    <c:showDLblsOverMax val="0"/>
  </c:chart>
  <c:spPr>
    <a:ln>
      <a:solidFill>
        <a:schemeClr val="tx1">
          <a:lumMod val="95000"/>
          <a:lumOff val="5000"/>
        </a:schemeClr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Личный_оценочный_лист!$Z$39</c:f>
              <c:strCache>
                <c:ptCount val="1"/>
                <c:pt idx="0">
                  <c:v>Знание нормативных документов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/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Личный_оценочный_лист!$Q$33:$Q$36</c:f>
              <c:strCache>
                <c:ptCount val="4"/>
                <c:pt idx="0">
                  <c:v>Руководитель</c:v>
                </c:pt>
                <c:pt idx="1">
                  <c:v>Эксперт</c:v>
                </c:pt>
                <c:pt idx="2">
                  <c:v>Коллега №1</c:v>
                </c:pt>
                <c:pt idx="3">
                  <c:v>Коллега №2</c:v>
                </c:pt>
              </c:strCache>
            </c:strRef>
          </c:cat>
          <c:val>
            <c:numRef>
              <c:f>Личный_оценочный_лист!$Z$33:$Z$36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3F-405A-93F5-9A3F9D7C6D4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8444032"/>
        <c:axId val="118446720"/>
      </c:barChart>
      <c:catAx>
        <c:axId val="118444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>
                <a:lumMod val="95000"/>
                <a:lumOff val="5000"/>
              </a:schemeClr>
            </a:solidFill>
          </a:ln>
        </c:spPr>
        <c:txPr>
          <a:bodyPr/>
          <a:lstStyle/>
          <a:p>
            <a:pPr>
              <a:defRPr sz="1000">
                <a:solidFill>
                  <a:schemeClr val="tx1">
                    <a:lumMod val="95000"/>
                    <a:lumOff val="5000"/>
                  </a:schemeClr>
                </a:solidFill>
              </a:defRPr>
            </a:pPr>
            <a:endParaRPr lang="ru-RU"/>
          </a:p>
        </c:txPr>
        <c:crossAx val="118446720"/>
        <c:crosses val="autoZero"/>
        <c:auto val="1"/>
        <c:lblAlgn val="ctr"/>
        <c:lblOffset val="100"/>
        <c:noMultiLvlLbl val="0"/>
      </c:catAx>
      <c:valAx>
        <c:axId val="118446720"/>
        <c:scaling>
          <c:orientation val="minMax"/>
          <c:max val="10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>
                <a:solidFill>
                  <a:schemeClr val="tx1">
                    <a:lumMod val="95000"/>
                    <a:lumOff val="5000"/>
                  </a:schemeClr>
                </a:solidFill>
              </a:defRPr>
            </a:pPr>
            <a:endParaRPr lang="ru-RU"/>
          </a:p>
        </c:txPr>
        <c:crossAx val="118444032"/>
        <c:crosses val="autoZero"/>
        <c:crossBetween val="between"/>
        <c:majorUnit val="1"/>
      </c:valAx>
      <c:spPr>
        <a:ln>
          <a:solidFill>
            <a:schemeClr val="tx1">
              <a:lumMod val="95000"/>
              <a:lumOff val="5000"/>
            </a:schemeClr>
          </a:solidFill>
        </a:ln>
      </c:spPr>
    </c:plotArea>
    <c:plotVisOnly val="1"/>
    <c:dispBlanksAs val="gap"/>
    <c:showDLblsOverMax val="0"/>
  </c:chart>
  <c:spPr>
    <a:ln>
      <a:solidFill>
        <a:schemeClr val="tx1">
          <a:lumMod val="95000"/>
          <a:lumOff val="5000"/>
        </a:schemeClr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Личный_оценочный_лист!$AA$39</c:f>
              <c:strCache>
                <c:ptCount val="1"/>
                <c:pt idx="0">
                  <c:v>Планирование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/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Личный_оценочный_лист!$Q$33:$Q$36</c:f>
              <c:strCache>
                <c:ptCount val="4"/>
                <c:pt idx="0">
                  <c:v>Руководитель</c:v>
                </c:pt>
                <c:pt idx="1">
                  <c:v>Эксперт</c:v>
                </c:pt>
                <c:pt idx="2">
                  <c:v>Коллега №1</c:v>
                </c:pt>
                <c:pt idx="3">
                  <c:v>Коллега №2</c:v>
                </c:pt>
              </c:strCache>
            </c:strRef>
          </c:cat>
          <c:val>
            <c:numRef>
              <c:f>Личный_оценочный_лист!$AA$33:$AA$36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53-483D-A8B3-34CA22A6A6C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8458240"/>
        <c:axId val="118485760"/>
      </c:barChart>
      <c:catAx>
        <c:axId val="118458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>
                <a:lumMod val="95000"/>
                <a:lumOff val="5000"/>
              </a:schemeClr>
            </a:solidFill>
          </a:ln>
        </c:spPr>
        <c:txPr>
          <a:bodyPr/>
          <a:lstStyle/>
          <a:p>
            <a:pPr>
              <a:defRPr sz="1000">
                <a:solidFill>
                  <a:schemeClr val="tx1">
                    <a:lumMod val="95000"/>
                    <a:lumOff val="5000"/>
                  </a:schemeClr>
                </a:solidFill>
              </a:defRPr>
            </a:pPr>
            <a:endParaRPr lang="ru-RU"/>
          </a:p>
        </c:txPr>
        <c:crossAx val="118485760"/>
        <c:crosses val="autoZero"/>
        <c:auto val="1"/>
        <c:lblAlgn val="ctr"/>
        <c:lblOffset val="100"/>
        <c:noMultiLvlLbl val="0"/>
      </c:catAx>
      <c:valAx>
        <c:axId val="118485760"/>
        <c:scaling>
          <c:orientation val="minMax"/>
          <c:max val="10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>
                <a:solidFill>
                  <a:schemeClr val="tx1">
                    <a:lumMod val="95000"/>
                    <a:lumOff val="5000"/>
                  </a:schemeClr>
                </a:solidFill>
              </a:defRPr>
            </a:pPr>
            <a:endParaRPr lang="ru-RU"/>
          </a:p>
        </c:txPr>
        <c:crossAx val="118458240"/>
        <c:crosses val="autoZero"/>
        <c:crossBetween val="between"/>
        <c:majorUnit val="1"/>
      </c:valAx>
      <c:spPr>
        <a:ln>
          <a:solidFill>
            <a:schemeClr val="tx1">
              <a:lumMod val="95000"/>
              <a:lumOff val="5000"/>
            </a:schemeClr>
          </a:solidFill>
        </a:ln>
      </c:spPr>
    </c:plotArea>
    <c:plotVisOnly val="1"/>
    <c:dispBlanksAs val="gap"/>
    <c:showDLblsOverMax val="0"/>
  </c:chart>
  <c:spPr>
    <a:ln>
      <a:solidFill>
        <a:schemeClr val="tx1">
          <a:lumMod val="95000"/>
          <a:lumOff val="5000"/>
        </a:schemeClr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452004868972801"/>
          <c:y val="1.9294123723948189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Личный_оценочный_лист!$AB$39</c:f>
              <c:strCache>
                <c:ptCount val="1"/>
                <c:pt idx="0">
                  <c:v>Профессиональная грамотность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/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Личный_оценочный_лист!$Q$33:$Q$36</c:f>
              <c:strCache>
                <c:ptCount val="4"/>
                <c:pt idx="0">
                  <c:v>Руководитель</c:v>
                </c:pt>
                <c:pt idx="1">
                  <c:v>Эксперт</c:v>
                </c:pt>
                <c:pt idx="2">
                  <c:v>Коллега №1</c:v>
                </c:pt>
                <c:pt idx="3">
                  <c:v>Коллега №2</c:v>
                </c:pt>
              </c:strCache>
            </c:strRef>
          </c:cat>
          <c:val>
            <c:numRef>
              <c:f>Личный_оценочный_лист!$AB$33:$AB$36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F-4428-930A-2B6111C9102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8504832"/>
        <c:axId val="118540544"/>
      </c:barChart>
      <c:catAx>
        <c:axId val="118504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>
                <a:lumMod val="95000"/>
                <a:lumOff val="5000"/>
              </a:schemeClr>
            </a:solidFill>
          </a:ln>
        </c:spPr>
        <c:txPr>
          <a:bodyPr/>
          <a:lstStyle/>
          <a:p>
            <a:pPr>
              <a:defRPr sz="1000">
                <a:solidFill>
                  <a:schemeClr val="tx1">
                    <a:lumMod val="95000"/>
                    <a:lumOff val="5000"/>
                  </a:schemeClr>
                </a:solidFill>
              </a:defRPr>
            </a:pPr>
            <a:endParaRPr lang="ru-RU"/>
          </a:p>
        </c:txPr>
        <c:crossAx val="118540544"/>
        <c:crosses val="autoZero"/>
        <c:auto val="1"/>
        <c:lblAlgn val="ctr"/>
        <c:lblOffset val="100"/>
        <c:noMultiLvlLbl val="0"/>
      </c:catAx>
      <c:valAx>
        <c:axId val="118540544"/>
        <c:scaling>
          <c:orientation val="minMax"/>
          <c:max val="10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>
                <a:solidFill>
                  <a:schemeClr val="tx1">
                    <a:lumMod val="95000"/>
                    <a:lumOff val="5000"/>
                  </a:schemeClr>
                </a:solidFill>
              </a:defRPr>
            </a:pPr>
            <a:endParaRPr lang="ru-RU"/>
          </a:p>
        </c:txPr>
        <c:crossAx val="118504832"/>
        <c:crosses val="autoZero"/>
        <c:crossBetween val="between"/>
        <c:majorUnit val="1"/>
      </c:valAx>
      <c:spPr>
        <a:ln>
          <a:solidFill>
            <a:schemeClr val="tx1">
              <a:lumMod val="95000"/>
              <a:lumOff val="5000"/>
            </a:schemeClr>
          </a:solidFill>
        </a:ln>
      </c:spPr>
    </c:plotArea>
    <c:plotVisOnly val="1"/>
    <c:dispBlanksAs val="gap"/>
    <c:showDLblsOverMax val="0"/>
  </c:chart>
  <c:spPr>
    <a:ln>
      <a:solidFill>
        <a:schemeClr val="tx1">
          <a:lumMod val="95000"/>
          <a:lumOff val="5000"/>
        </a:schemeClr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254444541218525E-2"/>
          <c:y val="0.10508749011859395"/>
          <c:w val="0.95147266463053493"/>
          <c:h val="0.808990037037659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Личный_оценочный_лист!$Q$33</c:f>
              <c:strCache>
                <c:ptCount val="1"/>
                <c:pt idx="0">
                  <c:v>Руководитель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Личный_оценочный_лист!$R$32:$AG$32</c:f>
              <c:strCache>
                <c:ptCount val="16"/>
                <c:pt idx="0">
                  <c:v>o11</c:v>
                </c:pt>
                <c:pt idx="1">
                  <c:v>o12</c:v>
                </c:pt>
                <c:pt idx="2">
                  <c:v>o13</c:v>
                </c:pt>
                <c:pt idx="3">
                  <c:v>o14</c:v>
                </c:pt>
                <c:pt idx="4">
                  <c:v>o15</c:v>
                </c:pt>
                <c:pt idx="5">
                  <c:v>o16</c:v>
                </c:pt>
                <c:pt idx="6">
                  <c:v>o17</c:v>
                </c:pt>
                <c:pt idx="7">
                  <c:v>o18</c:v>
                </c:pt>
                <c:pt idx="8">
                  <c:v>o21</c:v>
                </c:pt>
                <c:pt idx="9">
                  <c:v>o22</c:v>
                </c:pt>
                <c:pt idx="10">
                  <c:v>o23</c:v>
                </c:pt>
                <c:pt idx="11">
                  <c:v>o24</c:v>
                </c:pt>
                <c:pt idx="12">
                  <c:v>o31</c:v>
                </c:pt>
                <c:pt idx="13">
                  <c:v>o32</c:v>
                </c:pt>
                <c:pt idx="14">
                  <c:v>o33</c:v>
                </c:pt>
                <c:pt idx="15">
                  <c:v>o34</c:v>
                </c:pt>
              </c:strCache>
            </c:strRef>
          </c:cat>
          <c:val>
            <c:numRef>
              <c:f>Личный_оценочный_лист!$R$33:$AG$33</c:f>
              <c:numCache>
                <c:formatCode>General</c:formatCode>
                <c:ptCount val="16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10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9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9</c:v>
                </c:pt>
                <c:pt idx="14">
                  <c:v>10</c:v>
                </c:pt>
                <c:pt idx="1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87-47F5-A5A0-2FB893D46ECB}"/>
            </c:ext>
          </c:extLst>
        </c:ser>
        <c:ser>
          <c:idx val="1"/>
          <c:order val="1"/>
          <c:tx>
            <c:strRef>
              <c:f>Личный_оценочный_лист!$Q$34</c:f>
              <c:strCache>
                <c:ptCount val="1"/>
                <c:pt idx="0">
                  <c:v>Эксперт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Личный_оценочный_лист!$R$32:$AG$32</c:f>
              <c:strCache>
                <c:ptCount val="16"/>
                <c:pt idx="0">
                  <c:v>o11</c:v>
                </c:pt>
                <c:pt idx="1">
                  <c:v>o12</c:v>
                </c:pt>
                <c:pt idx="2">
                  <c:v>o13</c:v>
                </c:pt>
                <c:pt idx="3">
                  <c:v>o14</c:v>
                </c:pt>
                <c:pt idx="4">
                  <c:v>o15</c:v>
                </c:pt>
                <c:pt idx="5">
                  <c:v>o16</c:v>
                </c:pt>
                <c:pt idx="6">
                  <c:v>o17</c:v>
                </c:pt>
                <c:pt idx="7">
                  <c:v>o18</c:v>
                </c:pt>
                <c:pt idx="8">
                  <c:v>o21</c:v>
                </c:pt>
                <c:pt idx="9">
                  <c:v>o22</c:v>
                </c:pt>
                <c:pt idx="10">
                  <c:v>o23</c:v>
                </c:pt>
                <c:pt idx="11">
                  <c:v>o24</c:v>
                </c:pt>
                <c:pt idx="12">
                  <c:v>o31</c:v>
                </c:pt>
                <c:pt idx="13">
                  <c:v>o32</c:v>
                </c:pt>
                <c:pt idx="14">
                  <c:v>o33</c:v>
                </c:pt>
                <c:pt idx="15">
                  <c:v>o34</c:v>
                </c:pt>
              </c:strCache>
            </c:strRef>
          </c:cat>
          <c:val>
            <c:numRef>
              <c:f>Личный_оценочный_лист!$R$34:$AG$34</c:f>
              <c:numCache>
                <c:formatCode>General</c:formatCode>
                <c:ptCount val="1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87-47F5-A5A0-2FB893D46ECB}"/>
            </c:ext>
          </c:extLst>
        </c:ser>
        <c:ser>
          <c:idx val="2"/>
          <c:order val="2"/>
          <c:tx>
            <c:strRef>
              <c:f>Личный_оценочный_лист!$Q$35</c:f>
              <c:strCache>
                <c:ptCount val="1"/>
                <c:pt idx="0">
                  <c:v>Коллега №1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Личный_оценочный_лист!$R$32:$AG$32</c:f>
              <c:strCache>
                <c:ptCount val="16"/>
                <c:pt idx="0">
                  <c:v>o11</c:v>
                </c:pt>
                <c:pt idx="1">
                  <c:v>o12</c:v>
                </c:pt>
                <c:pt idx="2">
                  <c:v>o13</c:v>
                </c:pt>
                <c:pt idx="3">
                  <c:v>o14</c:v>
                </c:pt>
                <c:pt idx="4">
                  <c:v>o15</c:v>
                </c:pt>
                <c:pt idx="5">
                  <c:v>o16</c:v>
                </c:pt>
                <c:pt idx="6">
                  <c:v>o17</c:v>
                </c:pt>
                <c:pt idx="7">
                  <c:v>o18</c:v>
                </c:pt>
                <c:pt idx="8">
                  <c:v>o21</c:v>
                </c:pt>
                <c:pt idx="9">
                  <c:v>o22</c:v>
                </c:pt>
                <c:pt idx="10">
                  <c:v>o23</c:v>
                </c:pt>
                <c:pt idx="11">
                  <c:v>o24</c:v>
                </c:pt>
                <c:pt idx="12">
                  <c:v>o31</c:v>
                </c:pt>
                <c:pt idx="13">
                  <c:v>o32</c:v>
                </c:pt>
                <c:pt idx="14">
                  <c:v>o33</c:v>
                </c:pt>
                <c:pt idx="15">
                  <c:v>o34</c:v>
                </c:pt>
              </c:strCache>
            </c:strRef>
          </c:cat>
          <c:val>
            <c:numRef>
              <c:f>Личный_оценочный_лист!$R$35:$AG$35</c:f>
              <c:numCache>
                <c:formatCode>General</c:formatCode>
                <c:ptCount val="16"/>
                <c:pt idx="0">
                  <c:v>9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87-47F5-A5A0-2FB893D46ECB}"/>
            </c:ext>
          </c:extLst>
        </c:ser>
        <c:ser>
          <c:idx val="3"/>
          <c:order val="3"/>
          <c:tx>
            <c:strRef>
              <c:f>Личный_оценочный_лист!$Q$36</c:f>
              <c:strCache>
                <c:ptCount val="1"/>
                <c:pt idx="0">
                  <c:v>Коллега №2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Личный_оценочный_лист!$R$32:$AG$32</c:f>
              <c:strCache>
                <c:ptCount val="16"/>
                <c:pt idx="0">
                  <c:v>o11</c:v>
                </c:pt>
                <c:pt idx="1">
                  <c:v>o12</c:v>
                </c:pt>
                <c:pt idx="2">
                  <c:v>o13</c:v>
                </c:pt>
                <c:pt idx="3">
                  <c:v>o14</c:v>
                </c:pt>
                <c:pt idx="4">
                  <c:v>o15</c:v>
                </c:pt>
                <c:pt idx="5">
                  <c:v>o16</c:v>
                </c:pt>
                <c:pt idx="6">
                  <c:v>o17</c:v>
                </c:pt>
                <c:pt idx="7">
                  <c:v>o18</c:v>
                </c:pt>
                <c:pt idx="8">
                  <c:v>o21</c:v>
                </c:pt>
                <c:pt idx="9">
                  <c:v>o22</c:v>
                </c:pt>
                <c:pt idx="10">
                  <c:v>o23</c:v>
                </c:pt>
                <c:pt idx="11">
                  <c:v>o24</c:v>
                </c:pt>
                <c:pt idx="12">
                  <c:v>o31</c:v>
                </c:pt>
                <c:pt idx="13">
                  <c:v>o32</c:v>
                </c:pt>
                <c:pt idx="14">
                  <c:v>o33</c:v>
                </c:pt>
                <c:pt idx="15">
                  <c:v>o34</c:v>
                </c:pt>
              </c:strCache>
            </c:strRef>
          </c:cat>
          <c:val>
            <c:numRef>
              <c:f>Личный_оценочный_лист!$R$36:$AG$36</c:f>
              <c:numCache>
                <c:formatCode>General</c:formatCode>
                <c:ptCount val="16"/>
                <c:pt idx="0">
                  <c:v>9</c:v>
                </c:pt>
                <c:pt idx="1">
                  <c:v>10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8</c:v>
                </c:pt>
                <c:pt idx="14">
                  <c:v>10</c:v>
                </c:pt>
                <c:pt idx="1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87-47F5-A5A0-2FB893D46EC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3"/>
        <c:axId val="110068864"/>
        <c:axId val="110070400"/>
      </c:barChart>
      <c:catAx>
        <c:axId val="1100688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ru-RU"/>
          </a:p>
        </c:txPr>
        <c:crossAx val="110070400"/>
        <c:crosses val="autoZero"/>
        <c:auto val="1"/>
        <c:lblAlgn val="ctr"/>
        <c:lblOffset val="100"/>
        <c:noMultiLvlLbl val="0"/>
      </c:catAx>
      <c:valAx>
        <c:axId val="110070400"/>
        <c:scaling>
          <c:orientation val="minMax"/>
          <c:max val="10"/>
          <c:min val="0"/>
        </c:scaling>
        <c:delete val="0"/>
        <c:axPos val="l"/>
        <c:majorGridlines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200"/>
            </a:pPr>
            <a:endParaRPr lang="ru-RU"/>
          </a:p>
        </c:txPr>
        <c:crossAx val="11006886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1246329846674548"/>
          <c:y val="3.1455394116160829E-3"/>
          <c:w val="0.34245872756498591"/>
          <c:h val="6.8577598464635167E-2"/>
        </c:manualLayout>
      </c:layout>
      <c:overlay val="0"/>
      <c:txPr>
        <a:bodyPr/>
        <a:lstStyle/>
        <a:p>
          <a:pPr>
            <a:defRPr sz="1200"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000000000000056" l="0.25" r="0.25" t="0.75000000000000056" header="0.30000000000000027" footer="0.30000000000000027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Личный_оценочный_лист!$AC$39</c:f>
              <c:strCache>
                <c:ptCount val="1"/>
                <c:pt idx="0">
                  <c:v>Эффективное использование ТР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/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Личный_оценочный_лист!$Q$33:$Q$36</c:f>
              <c:strCache>
                <c:ptCount val="4"/>
                <c:pt idx="0">
                  <c:v>Руководитель</c:v>
                </c:pt>
                <c:pt idx="1">
                  <c:v>Эксперт</c:v>
                </c:pt>
                <c:pt idx="2">
                  <c:v>Коллега №1</c:v>
                </c:pt>
                <c:pt idx="3">
                  <c:v>Коллега №2</c:v>
                </c:pt>
              </c:strCache>
            </c:strRef>
          </c:cat>
          <c:val>
            <c:numRef>
              <c:f>Личный_оценочный_лист!$AC$33:$AC$36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2-4389-A34B-18F80C94E54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8547584"/>
        <c:axId val="118571008"/>
      </c:barChart>
      <c:catAx>
        <c:axId val="118547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>
                <a:lumMod val="95000"/>
                <a:lumOff val="5000"/>
              </a:schemeClr>
            </a:solidFill>
          </a:ln>
        </c:spPr>
        <c:txPr>
          <a:bodyPr/>
          <a:lstStyle/>
          <a:p>
            <a:pPr>
              <a:defRPr sz="1000">
                <a:solidFill>
                  <a:schemeClr val="tx1">
                    <a:lumMod val="95000"/>
                    <a:lumOff val="5000"/>
                  </a:schemeClr>
                </a:solidFill>
              </a:defRPr>
            </a:pPr>
            <a:endParaRPr lang="ru-RU"/>
          </a:p>
        </c:txPr>
        <c:crossAx val="118571008"/>
        <c:crosses val="autoZero"/>
        <c:auto val="1"/>
        <c:lblAlgn val="ctr"/>
        <c:lblOffset val="100"/>
        <c:noMultiLvlLbl val="0"/>
      </c:catAx>
      <c:valAx>
        <c:axId val="118571008"/>
        <c:scaling>
          <c:orientation val="minMax"/>
          <c:max val="10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>
                <a:solidFill>
                  <a:schemeClr val="tx1">
                    <a:lumMod val="95000"/>
                    <a:lumOff val="5000"/>
                  </a:schemeClr>
                </a:solidFill>
              </a:defRPr>
            </a:pPr>
            <a:endParaRPr lang="ru-RU"/>
          </a:p>
        </c:txPr>
        <c:crossAx val="118547584"/>
        <c:crosses val="autoZero"/>
        <c:crossBetween val="between"/>
        <c:majorUnit val="1"/>
      </c:valAx>
      <c:spPr>
        <a:ln>
          <a:solidFill>
            <a:schemeClr val="tx1">
              <a:lumMod val="95000"/>
              <a:lumOff val="5000"/>
            </a:schemeClr>
          </a:solidFill>
        </a:ln>
      </c:spPr>
    </c:plotArea>
    <c:plotVisOnly val="1"/>
    <c:dispBlanksAs val="gap"/>
    <c:showDLblsOverMax val="0"/>
  </c:chart>
  <c:spPr>
    <a:ln>
      <a:solidFill>
        <a:schemeClr val="tx1">
          <a:lumMod val="95000"/>
          <a:lumOff val="5000"/>
        </a:schemeClr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lang="ru-RU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Личностно-деловые компетенции</a:t>
            </a:r>
          </a:p>
        </c:rich>
      </c:tx>
      <c:layout>
        <c:manualLayout>
          <c:xMode val="edge"/>
          <c:yMode val="edge"/>
          <c:x val="0.22391945289194415"/>
          <c:y val="0"/>
        </c:manualLayout>
      </c:layout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Личный_оценочный_лист!$M$33</c:f>
              <c:strCache>
                <c:ptCount val="1"/>
                <c:pt idx="0">
                  <c:v>БУЗУК АНТОН АНТОНОВИЧ</c:v>
                </c:pt>
              </c:strCache>
            </c:strRef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dLbls>
            <c:dLbl>
              <c:idx val="0"/>
              <c:layout>
                <c:manualLayout>
                  <c:x val="4.9090520794377403E-2"/>
                  <c:y val="1.724838075732614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BA30-4532-983C-7B66E0B526DA}"/>
                </c:ext>
              </c:extLst>
            </c:dLbl>
            <c:dLbl>
              <c:idx val="2"/>
              <c:layout>
                <c:manualLayout>
                  <c:x val="-5.8294993443323215E-2"/>
                  <c:y val="-3.341288992119030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BA30-4532-983C-7B66E0B526DA}"/>
                </c:ext>
              </c:extLst>
            </c:dLbl>
            <c:dLbl>
              <c:idx val="6"/>
              <c:layout>
                <c:manualLayout>
                  <c:x val="1.534078774824295E-2"/>
                  <c:y val="-5.568814986865044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BA30-4532-983C-7B66E0B526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anchor="b" anchorCtr="1"/>
              <a:lstStyle/>
              <a:p>
                <a:pPr>
                  <a:defRPr/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Личный_оценочный_лист!$R$39:$Y$39</c:f>
              <c:strCache>
                <c:ptCount val="8"/>
                <c:pt idx="0">
                  <c:v>Ответственность</c:v>
                </c:pt>
                <c:pt idx="1">
                  <c:v>Работоспособность</c:v>
                </c:pt>
                <c:pt idx="2">
                  <c:v>Коммуникабельность</c:v>
                </c:pt>
                <c:pt idx="3">
                  <c:v>Готовность к труду</c:v>
                </c:pt>
                <c:pt idx="4">
                  <c:v>Лидерский потенциал</c:v>
                </c:pt>
                <c:pt idx="5">
                  <c:v>Личная инициатива</c:v>
                </c:pt>
                <c:pt idx="6">
                  <c:v>Решительность</c:v>
                </c:pt>
                <c:pt idx="7">
                  <c:v>Лояльность к компании</c:v>
                </c:pt>
              </c:strCache>
            </c:strRef>
          </c:cat>
          <c:val>
            <c:numRef>
              <c:f>Личный_оценочный_лист!$R$37:$Y$37</c:f>
              <c:numCache>
                <c:formatCode>General</c:formatCode>
                <c:ptCount val="8"/>
                <c:pt idx="0">
                  <c:v>9.9</c:v>
                </c:pt>
                <c:pt idx="1">
                  <c:v>9.6</c:v>
                </c:pt>
                <c:pt idx="2">
                  <c:v>8.9</c:v>
                </c:pt>
                <c:pt idx="3">
                  <c:v>9.8000000000000007</c:v>
                </c:pt>
                <c:pt idx="4">
                  <c:v>10</c:v>
                </c:pt>
                <c:pt idx="5">
                  <c:v>9.7000000000000011</c:v>
                </c:pt>
                <c:pt idx="6">
                  <c:v>9.5</c:v>
                </c:pt>
                <c:pt idx="7">
                  <c:v>9.1999999999999993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30-4532-983C-7B66E0B52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95968"/>
        <c:axId val="118597504"/>
      </c:radarChart>
      <c:catAx>
        <c:axId val="118595968"/>
        <c:scaling>
          <c:orientation val="minMax"/>
        </c:scaling>
        <c:delete val="1"/>
        <c:axPos val="b"/>
        <c:majorGridlines/>
        <c:numFmt formatCode="General" sourceLinked="0"/>
        <c:majorTickMark val="out"/>
        <c:minorTickMark val="none"/>
        <c:tickLblPos val="nextTo"/>
        <c:crossAx val="118597504"/>
        <c:crosses val="autoZero"/>
        <c:auto val="1"/>
        <c:lblAlgn val="ctr"/>
        <c:lblOffset val="100"/>
        <c:noMultiLvlLbl val="0"/>
      </c:catAx>
      <c:valAx>
        <c:axId val="118597504"/>
        <c:scaling>
          <c:orientation val="minMax"/>
          <c:max val="10"/>
          <c:min val="0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numFmt formatCode="General" sourceLinked="1"/>
        <c:majorTickMark val="cross"/>
        <c:minorTickMark val="none"/>
        <c:tickLblPos val="nextTo"/>
        <c:txPr>
          <a:bodyPr/>
          <a:lstStyle/>
          <a:p>
            <a:pPr>
              <a:defRPr sz="1200"/>
            </a:pPr>
            <a:endParaRPr lang="ru-RU"/>
          </a:p>
        </c:txPr>
        <c:crossAx val="118595968"/>
        <c:crosses val="autoZero"/>
        <c:crossBetween val="between"/>
        <c:majorUnit val="1"/>
      </c:valAx>
    </c:plotArea>
    <c:plotVisOnly val="1"/>
    <c:dispBlanksAs val="gap"/>
    <c:showDLblsOverMax val="0"/>
  </c:chart>
  <c:spPr>
    <a:ln>
      <a:solidFill>
        <a:schemeClr val="tx1">
          <a:lumMod val="95000"/>
          <a:lumOff val="5000"/>
        </a:schemeClr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741170397012021"/>
          <c:y val="2.242935435730747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3974763165556493E-2"/>
          <c:y val="0.10952814065147896"/>
          <c:w val="0.88937947209791024"/>
          <c:h val="0.819306263441356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Лист_сравнения_кандидатов!$M$93</c:f>
              <c:strCache>
                <c:ptCount val="1"/>
                <c:pt idx="0">
                  <c:v>КОНТЯВА СЕРГЕЙ ВЛАДИМИРОВИЧ</c:v>
                </c:pt>
              </c:strCache>
            </c:strRef>
          </c:tx>
          <c:spPr>
            <a:solidFill>
              <a:srgbClr val="3399FF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2000"/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Лист_сравнения_кандидатов!$Q$93:$Q$96</c:f>
              <c:strCache>
                <c:ptCount val="4"/>
                <c:pt idx="0">
                  <c:v>Руководитель</c:v>
                </c:pt>
                <c:pt idx="1">
                  <c:v>Эксперт</c:v>
                </c:pt>
                <c:pt idx="2">
                  <c:v>Коллега №1</c:v>
                </c:pt>
                <c:pt idx="3">
                  <c:v>Коллега №2</c:v>
                </c:pt>
              </c:strCache>
            </c:strRef>
          </c:cat>
          <c:val>
            <c:numRef>
              <c:f>Лист_сравнения_кандидатов!$AI$93:$AI$96</c:f>
              <c:numCache>
                <c:formatCode>0</c:formatCode>
                <c:ptCount val="4"/>
                <c:pt idx="0">
                  <c:v>125</c:v>
                </c:pt>
                <c:pt idx="1">
                  <c:v>124</c:v>
                </c:pt>
                <c:pt idx="2">
                  <c:v>122</c:v>
                </c:pt>
                <c:pt idx="3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DD-4280-AB1C-52EE0E426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overlap val="51"/>
        <c:axId val="118737920"/>
        <c:axId val="118743808"/>
      </c:barChart>
      <c:catAx>
        <c:axId val="118737920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low"/>
        <c:spPr>
          <a:ln w="63500" cmpd="sng">
            <a:solidFill>
              <a:srgbClr val="FF0000"/>
            </a:solidFill>
            <a:headEnd type="oval"/>
            <a:tailEnd type="oval"/>
          </a:ln>
        </c:spPr>
        <c:txPr>
          <a:bodyPr/>
          <a:lstStyle/>
          <a:p>
            <a:pPr>
              <a:defRPr sz="1800"/>
            </a:pPr>
            <a:endParaRPr lang="ru-RU"/>
          </a:p>
        </c:txPr>
        <c:crossAx val="118743808"/>
        <c:crossesAt val="128"/>
        <c:auto val="0"/>
        <c:lblAlgn val="ctr"/>
        <c:lblOffset val="100"/>
        <c:tickLblSkip val="1"/>
        <c:noMultiLvlLbl val="0"/>
      </c:catAx>
      <c:valAx>
        <c:axId val="118743808"/>
        <c:scaling>
          <c:orientation val="minMax"/>
          <c:max val="160"/>
          <c:min val="90"/>
        </c:scaling>
        <c:delete val="0"/>
        <c:axPos val="l"/>
        <c:majorGridlines>
          <c:spPr>
            <a:ln w="25400"/>
          </c:spPr>
        </c:majorGridlines>
        <c:numFmt formatCode="0" sourceLinked="1"/>
        <c:majorTickMark val="out"/>
        <c:minorTickMark val="in"/>
        <c:tickLblPos val="nextTo"/>
        <c:txPr>
          <a:bodyPr/>
          <a:lstStyle/>
          <a:p>
            <a:pPr>
              <a:defRPr sz="1800"/>
            </a:pPr>
            <a:endParaRPr lang="ru-RU"/>
          </a:p>
        </c:txPr>
        <c:crossAx val="118737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586596518484614"/>
          <c:y val="2.242930798698709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3974763165556493E-2"/>
          <c:y val="0.10952814065147896"/>
          <c:w val="0.88937947209791024"/>
          <c:h val="0.819306263441356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Лист_сравнения_кандидатов!$M$97</c:f>
              <c:strCache>
                <c:ptCount val="1"/>
                <c:pt idx="0">
                  <c:v>ПОТОЦКИЙ АЛЕКСАНДР АРКАДЬЕВИЧ</c:v>
                </c:pt>
              </c:strCache>
            </c:strRef>
          </c:tx>
          <c:spPr>
            <a:solidFill>
              <a:srgbClr val="3399FF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2000"/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Лист_сравнения_кандидатов!$Q$93:$Q$96</c:f>
              <c:strCache>
                <c:ptCount val="4"/>
                <c:pt idx="0">
                  <c:v>Руководитель</c:v>
                </c:pt>
                <c:pt idx="1">
                  <c:v>Эксперт</c:v>
                </c:pt>
                <c:pt idx="2">
                  <c:v>Коллега №1</c:v>
                </c:pt>
                <c:pt idx="3">
                  <c:v>Коллега №2</c:v>
                </c:pt>
              </c:strCache>
            </c:strRef>
          </c:cat>
          <c:val>
            <c:numRef>
              <c:f>Лист_сравнения_кандидатов!$AI$97:$AI$100</c:f>
              <c:numCache>
                <c:formatCode>0</c:formatCode>
                <c:ptCount val="4"/>
                <c:pt idx="0">
                  <c:v>103</c:v>
                </c:pt>
                <c:pt idx="1">
                  <c:v>124</c:v>
                </c:pt>
                <c:pt idx="2">
                  <c:v>149</c:v>
                </c:pt>
                <c:pt idx="3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BC-4AFA-B47A-CA5EFAC6B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overlap val="51"/>
        <c:axId val="118764288"/>
        <c:axId val="118765824"/>
      </c:barChart>
      <c:catAx>
        <c:axId val="118764288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low"/>
        <c:spPr>
          <a:ln w="63500" cmpd="sng">
            <a:solidFill>
              <a:srgbClr val="FF0000"/>
            </a:solidFill>
            <a:headEnd type="oval"/>
            <a:tailEnd type="oval"/>
          </a:ln>
        </c:spPr>
        <c:txPr>
          <a:bodyPr/>
          <a:lstStyle/>
          <a:p>
            <a:pPr>
              <a:defRPr sz="1800"/>
            </a:pPr>
            <a:endParaRPr lang="ru-RU"/>
          </a:p>
        </c:txPr>
        <c:crossAx val="118765824"/>
        <c:crossesAt val="128"/>
        <c:auto val="0"/>
        <c:lblAlgn val="ctr"/>
        <c:lblOffset val="100"/>
        <c:tickLblSkip val="1"/>
        <c:noMultiLvlLbl val="0"/>
      </c:catAx>
      <c:valAx>
        <c:axId val="118765824"/>
        <c:scaling>
          <c:orientation val="minMax"/>
          <c:max val="160"/>
          <c:min val="90"/>
        </c:scaling>
        <c:delete val="0"/>
        <c:axPos val="l"/>
        <c:majorGridlines>
          <c:spPr>
            <a:ln w="25400"/>
          </c:spPr>
        </c:majorGridlines>
        <c:numFmt formatCode="0" sourceLinked="1"/>
        <c:majorTickMark val="out"/>
        <c:minorTickMark val="in"/>
        <c:tickLblPos val="nextTo"/>
        <c:txPr>
          <a:bodyPr/>
          <a:lstStyle/>
          <a:p>
            <a:pPr>
              <a:defRPr sz="1800"/>
            </a:pPr>
            <a:endParaRPr lang="ru-RU"/>
          </a:p>
        </c:txPr>
        <c:crossAx val="118764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966575291296541"/>
          <c:y val="2.459813303727520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3974763165556493E-2"/>
          <c:y val="0.10952814065147896"/>
          <c:w val="0.88937947209791024"/>
          <c:h val="0.819306263441356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Лист_сравнения_кандидатов!$M$101</c:f>
              <c:strCache>
                <c:ptCount val="1"/>
                <c:pt idx="0">
                  <c:v>ГОРШКОВ ДМИТРИЙ ГЕННАДЬЕВИЧ</c:v>
                </c:pt>
              </c:strCache>
            </c:strRef>
          </c:tx>
          <c:spPr>
            <a:solidFill>
              <a:srgbClr val="3399FF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2000"/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Лист_сравнения_кандидатов!$Q$93:$Q$96</c:f>
              <c:strCache>
                <c:ptCount val="4"/>
                <c:pt idx="0">
                  <c:v>Руководитель</c:v>
                </c:pt>
                <c:pt idx="1">
                  <c:v>Эксперт</c:v>
                </c:pt>
                <c:pt idx="2">
                  <c:v>Коллега №1</c:v>
                </c:pt>
                <c:pt idx="3">
                  <c:v>Коллега №2</c:v>
                </c:pt>
              </c:strCache>
            </c:strRef>
          </c:cat>
          <c:val>
            <c:numRef>
              <c:f>Лист_сравнения_кандидатов!$AI$101:$AI$104</c:f>
              <c:numCache>
                <c:formatCode>0</c:formatCode>
                <c:ptCount val="4"/>
                <c:pt idx="0">
                  <c:v>139</c:v>
                </c:pt>
                <c:pt idx="1">
                  <c:v>141</c:v>
                </c:pt>
                <c:pt idx="2">
                  <c:v>157</c:v>
                </c:pt>
                <c:pt idx="3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7-4BDA-B5DF-275955179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overlap val="51"/>
        <c:axId val="118810880"/>
        <c:axId val="118824960"/>
      </c:barChart>
      <c:catAx>
        <c:axId val="118810880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low"/>
        <c:spPr>
          <a:ln w="63500" cmpd="sng">
            <a:solidFill>
              <a:srgbClr val="FF0000"/>
            </a:solidFill>
            <a:headEnd type="oval"/>
            <a:tailEnd type="oval"/>
          </a:ln>
        </c:spPr>
        <c:txPr>
          <a:bodyPr/>
          <a:lstStyle/>
          <a:p>
            <a:pPr>
              <a:defRPr sz="1800"/>
            </a:pPr>
            <a:endParaRPr lang="ru-RU"/>
          </a:p>
        </c:txPr>
        <c:crossAx val="118824960"/>
        <c:crossesAt val="128"/>
        <c:auto val="0"/>
        <c:lblAlgn val="ctr"/>
        <c:lblOffset val="100"/>
        <c:tickLblSkip val="1"/>
        <c:noMultiLvlLbl val="0"/>
      </c:catAx>
      <c:valAx>
        <c:axId val="118824960"/>
        <c:scaling>
          <c:orientation val="minMax"/>
          <c:max val="160"/>
          <c:min val="90"/>
        </c:scaling>
        <c:delete val="0"/>
        <c:axPos val="l"/>
        <c:majorGridlines>
          <c:spPr>
            <a:ln w="25400"/>
          </c:spPr>
        </c:majorGridlines>
        <c:numFmt formatCode="0" sourceLinked="1"/>
        <c:majorTickMark val="out"/>
        <c:minorTickMark val="in"/>
        <c:tickLblPos val="nextTo"/>
        <c:txPr>
          <a:bodyPr/>
          <a:lstStyle/>
          <a:p>
            <a:pPr>
              <a:defRPr sz="1800"/>
            </a:pPr>
            <a:endParaRPr lang="ru-RU"/>
          </a:p>
        </c:txPr>
        <c:crossAx val="118810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632934336122812"/>
          <c:y val="2.24292716365698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3974763165556493E-2"/>
          <c:y val="0.10952814065147896"/>
          <c:w val="0.88937947209791024"/>
          <c:h val="0.819306263441356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Лист_сравнения_кандидатов!$M$105</c:f>
              <c:strCache>
                <c:ptCount val="1"/>
                <c:pt idx="0">
                  <c:v>ЛИЦКЕВИЧ АЛЕКСАНДР ВАЛЕРЬЕВИЧ</c:v>
                </c:pt>
              </c:strCache>
            </c:strRef>
          </c:tx>
          <c:spPr>
            <a:solidFill>
              <a:srgbClr val="3399FF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2000"/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Лист_сравнения_кандидатов!$Q$93:$Q$96</c:f>
              <c:strCache>
                <c:ptCount val="4"/>
                <c:pt idx="0">
                  <c:v>Руководитель</c:v>
                </c:pt>
                <c:pt idx="1">
                  <c:v>Эксперт</c:v>
                </c:pt>
                <c:pt idx="2">
                  <c:v>Коллега №1</c:v>
                </c:pt>
                <c:pt idx="3">
                  <c:v>Коллега №2</c:v>
                </c:pt>
              </c:strCache>
            </c:strRef>
          </c:cat>
          <c:val>
            <c:numRef>
              <c:f>Лист_сравнения_кандидатов!$AI$105:$AI$108</c:f>
              <c:numCache>
                <c:formatCode>0</c:formatCode>
                <c:ptCount val="4"/>
                <c:pt idx="0">
                  <c:v>110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C-4F4A-A415-2BC4DD32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overlap val="51"/>
        <c:axId val="118857728"/>
        <c:axId val="118859264"/>
      </c:barChart>
      <c:catAx>
        <c:axId val="118857728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low"/>
        <c:spPr>
          <a:ln w="63500" cmpd="sng">
            <a:solidFill>
              <a:srgbClr val="FF0000"/>
            </a:solidFill>
            <a:headEnd type="oval"/>
            <a:tailEnd type="oval"/>
          </a:ln>
        </c:spPr>
        <c:txPr>
          <a:bodyPr/>
          <a:lstStyle/>
          <a:p>
            <a:pPr>
              <a:defRPr sz="1800"/>
            </a:pPr>
            <a:endParaRPr lang="ru-RU"/>
          </a:p>
        </c:txPr>
        <c:crossAx val="118859264"/>
        <c:crossesAt val="128"/>
        <c:auto val="0"/>
        <c:lblAlgn val="ctr"/>
        <c:lblOffset val="100"/>
        <c:tickLblSkip val="1"/>
        <c:noMultiLvlLbl val="0"/>
      </c:catAx>
      <c:valAx>
        <c:axId val="118859264"/>
        <c:scaling>
          <c:orientation val="minMax"/>
          <c:max val="160"/>
          <c:min val="90"/>
        </c:scaling>
        <c:delete val="0"/>
        <c:axPos val="l"/>
        <c:majorGridlines>
          <c:spPr>
            <a:ln w="25400"/>
          </c:spPr>
        </c:majorGridlines>
        <c:numFmt formatCode="0" sourceLinked="1"/>
        <c:majorTickMark val="out"/>
        <c:minorTickMark val="in"/>
        <c:tickLblPos val="nextTo"/>
        <c:txPr>
          <a:bodyPr/>
          <a:lstStyle/>
          <a:p>
            <a:pPr>
              <a:defRPr sz="1800"/>
            </a:pPr>
            <a:endParaRPr lang="ru-RU"/>
          </a:p>
        </c:txPr>
        <c:crossAx val="118857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741170397012021"/>
          <c:y val="2.242935435730747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3974763165556493E-2"/>
          <c:y val="0.10952814065147896"/>
          <c:w val="0.88937947209791024"/>
          <c:h val="0.819306263441356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Лист_сравнения_кандидатов!$M$109</c:f>
              <c:strCache>
                <c:ptCount val="1"/>
                <c:pt idx="0">
                  <c:v>МАРЬИНСКИЙ ДЕНИС БОРИСОВИЧ</c:v>
                </c:pt>
              </c:strCache>
            </c:strRef>
          </c:tx>
          <c:spPr>
            <a:solidFill>
              <a:srgbClr val="3399FF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2000"/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Лист_сравнения_кандидатов!$Q$93:$Q$96</c:f>
              <c:strCache>
                <c:ptCount val="4"/>
                <c:pt idx="0">
                  <c:v>Руководитель</c:v>
                </c:pt>
                <c:pt idx="1">
                  <c:v>Эксперт</c:v>
                </c:pt>
                <c:pt idx="2">
                  <c:v>Коллега №1</c:v>
                </c:pt>
                <c:pt idx="3">
                  <c:v>Коллега №2</c:v>
                </c:pt>
              </c:strCache>
            </c:strRef>
          </c:cat>
          <c:val>
            <c:numRef>
              <c:f>Лист_сравнения_кандидатов!$AI$109:$AI$112</c:f>
              <c:numCache>
                <c:formatCode>0</c:formatCode>
                <c:ptCount val="4"/>
                <c:pt idx="0">
                  <c:v>145</c:v>
                </c:pt>
                <c:pt idx="1">
                  <c:v>152</c:v>
                </c:pt>
                <c:pt idx="2">
                  <c:v>159</c:v>
                </c:pt>
                <c:pt idx="3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4-4A24-B824-673FCE73A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overlap val="51"/>
        <c:axId val="118875648"/>
        <c:axId val="118877184"/>
      </c:barChart>
      <c:catAx>
        <c:axId val="118875648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low"/>
        <c:spPr>
          <a:ln w="63500" cmpd="sng">
            <a:solidFill>
              <a:srgbClr val="FF0000"/>
            </a:solidFill>
            <a:headEnd type="oval"/>
            <a:tailEnd type="oval"/>
          </a:ln>
        </c:spPr>
        <c:txPr>
          <a:bodyPr/>
          <a:lstStyle/>
          <a:p>
            <a:pPr>
              <a:defRPr sz="1800"/>
            </a:pPr>
            <a:endParaRPr lang="ru-RU"/>
          </a:p>
        </c:txPr>
        <c:crossAx val="118877184"/>
        <c:crossesAt val="128"/>
        <c:auto val="0"/>
        <c:lblAlgn val="ctr"/>
        <c:lblOffset val="100"/>
        <c:tickLblSkip val="1"/>
        <c:noMultiLvlLbl val="0"/>
      </c:catAx>
      <c:valAx>
        <c:axId val="118877184"/>
        <c:scaling>
          <c:orientation val="minMax"/>
          <c:max val="160"/>
          <c:min val="90"/>
        </c:scaling>
        <c:delete val="0"/>
        <c:axPos val="l"/>
        <c:majorGridlines>
          <c:spPr>
            <a:ln w="25400"/>
          </c:spPr>
        </c:majorGridlines>
        <c:numFmt formatCode="0" sourceLinked="1"/>
        <c:majorTickMark val="out"/>
        <c:minorTickMark val="in"/>
        <c:tickLblPos val="nextTo"/>
        <c:txPr>
          <a:bodyPr/>
          <a:lstStyle/>
          <a:p>
            <a:pPr>
              <a:defRPr sz="1800"/>
            </a:pPr>
            <a:endParaRPr lang="ru-RU"/>
          </a:p>
        </c:txPr>
        <c:crossAx val="118875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785671542750196"/>
          <c:y val="1.375382603374850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3974763165556493E-2"/>
          <c:y val="0.10952814065147896"/>
          <c:w val="0.88937947209791024"/>
          <c:h val="0.819306263441356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Лист_сравнения_кандидатов!$M$113</c:f>
              <c:strCache>
                <c:ptCount val="1"/>
                <c:pt idx="0">
                  <c:v>ЖОЛНЕРЧИК СЕРГЕЙ НИКОЛАЕВИЧ</c:v>
                </c:pt>
              </c:strCache>
            </c:strRef>
          </c:tx>
          <c:spPr>
            <a:solidFill>
              <a:srgbClr val="3399FF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2000"/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Лист_сравнения_кандидатов!$Q$93:$Q$96</c:f>
              <c:strCache>
                <c:ptCount val="4"/>
                <c:pt idx="0">
                  <c:v>Руководитель</c:v>
                </c:pt>
                <c:pt idx="1">
                  <c:v>Эксперт</c:v>
                </c:pt>
                <c:pt idx="2">
                  <c:v>Коллега №1</c:v>
                </c:pt>
                <c:pt idx="3">
                  <c:v>Коллега №2</c:v>
                </c:pt>
              </c:strCache>
            </c:strRef>
          </c:cat>
          <c:val>
            <c:numRef>
              <c:f>Лист_сравнения_кандидатов!$AI$113:$AI$116</c:f>
              <c:numCache>
                <c:formatCode>0</c:formatCode>
                <c:ptCount val="4"/>
                <c:pt idx="0">
                  <c:v>153</c:v>
                </c:pt>
                <c:pt idx="1">
                  <c:v>155</c:v>
                </c:pt>
                <c:pt idx="2">
                  <c:v>151</c:v>
                </c:pt>
                <c:pt idx="3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57-430B-924E-A18783DE1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overlap val="51"/>
        <c:axId val="118914048"/>
        <c:axId val="118915840"/>
      </c:barChart>
      <c:catAx>
        <c:axId val="118914048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low"/>
        <c:spPr>
          <a:ln w="63500" cmpd="sng">
            <a:solidFill>
              <a:srgbClr val="FF0000"/>
            </a:solidFill>
            <a:headEnd type="oval"/>
            <a:tailEnd type="oval"/>
          </a:ln>
        </c:spPr>
        <c:txPr>
          <a:bodyPr/>
          <a:lstStyle/>
          <a:p>
            <a:pPr>
              <a:defRPr sz="1800"/>
            </a:pPr>
            <a:endParaRPr lang="ru-RU"/>
          </a:p>
        </c:txPr>
        <c:crossAx val="118915840"/>
        <c:crossesAt val="128"/>
        <c:auto val="0"/>
        <c:lblAlgn val="ctr"/>
        <c:lblOffset val="100"/>
        <c:tickLblSkip val="1"/>
        <c:noMultiLvlLbl val="0"/>
      </c:catAx>
      <c:valAx>
        <c:axId val="118915840"/>
        <c:scaling>
          <c:orientation val="minMax"/>
          <c:max val="160"/>
          <c:min val="90"/>
        </c:scaling>
        <c:delete val="0"/>
        <c:axPos val="l"/>
        <c:majorGridlines>
          <c:spPr>
            <a:ln w="25400"/>
          </c:spPr>
        </c:majorGridlines>
        <c:numFmt formatCode="0" sourceLinked="1"/>
        <c:majorTickMark val="out"/>
        <c:minorTickMark val="in"/>
        <c:tickLblPos val="nextTo"/>
        <c:txPr>
          <a:bodyPr/>
          <a:lstStyle/>
          <a:p>
            <a:pPr>
              <a:defRPr sz="1800"/>
            </a:pPr>
            <a:endParaRPr lang="ru-RU"/>
          </a:p>
        </c:txPr>
        <c:crossAx val="118914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741170397012021"/>
          <c:y val="2.242935435730747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3974763165556493E-2"/>
          <c:y val="0.10952814065147896"/>
          <c:w val="0.88937947209791024"/>
          <c:h val="0.819306263441356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Лист_сравнения_кандидатов!$M$117</c:f>
              <c:strCache>
                <c:ptCount val="1"/>
                <c:pt idx="0">
                  <c:v>БУЗУК АНТОН АНТОНОВИЧ</c:v>
                </c:pt>
              </c:strCache>
            </c:strRef>
          </c:tx>
          <c:spPr>
            <a:solidFill>
              <a:srgbClr val="3399FF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2000"/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Лист_сравнения_кандидатов!$Q$93:$Q$96</c:f>
              <c:strCache>
                <c:ptCount val="4"/>
                <c:pt idx="0">
                  <c:v>Руководитель</c:v>
                </c:pt>
                <c:pt idx="1">
                  <c:v>Эксперт</c:v>
                </c:pt>
                <c:pt idx="2">
                  <c:v>Коллега №1</c:v>
                </c:pt>
                <c:pt idx="3">
                  <c:v>Коллега №2</c:v>
                </c:pt>
              </c:strCache>
            </c:strRef>
          </c:cat>
          <c:val>
            <c:numRef>
              <c:f>Лист_сравнения_кандидатов!$AI$117:$AI$120</c:f>
              <c:numCache>
                <c:formatCode>0</c:formatCode>
                <c:ptCount val="4"/>
                <c:pt idx="0">
                  <c:v>114</c:v>
                </c:pt>
                <c:pt idx="1">
                  <c:v>128</c:v>
                </c:pt>
                <c:pt idx="2">
                  <c:v>119</c:v>
                </c:pt>
                <c:pt idx="3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C-470D-9E83-7B5C95318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overlap val="51"/>
        <c:axId val="118952704"/>
        <c:axId val="118954240"/>
      </c:barChart>
      <c:catAx>
        <c:axId val="118952704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low"/>
        <c:spPr>
          <a:ln w="63500" cmpd="sng">
            <a:solidFill>
              <a:srgbClr val="FF0000"/>
            </a:solidFill>
            <a:headEnd type="oval"/>
            <a:tailEnd type="oval"/>
          </a:ln>
        </c:spPr>
        <c:txPr>
          <a:bodyPr/>
          <a:lstStyle/>
          <a:p>
            <a:pPr>
              <a:defRPr sz="1800"/>
            </a:pPr>
            <a:endParaRPr lang="ru-RU"/>
          </a:p>
        </c:txPr>
        <c:crossAx val="118954240"/>
        <c:crossesAt val="128"/>
        <c:auto val="0"/>
        <c:lblAlgn val="ctr"/>
        <c:lblOffset val="100"/>
        <c:tickLblSkip val="1"/>
        <c:noMultiLvlLbl val="0"/>
      </c:catAx>
      <c:valAx>
        <c:axId val="118954240"/>
        <c:scaling>
          <c:orientation val="minMax"/>
          <c:max val="160"/>
          <c:min val="90"/>
        </c:scaling>
        <c:delete val="0"/>
        <c:axPos val="l"/>
        <c:majorGridlines>
          <c:spPr>
            <a:ln w="25400"/>
          </c:spPr>
        </c:majorGridlines>
        <c:numFmt formatCode="0" sourceLinked="1"/>
        <c:majorTickMark val="out"/>
        <c:minorTickMark val="in"/>
        <c:tickLblPos val="nextTo"/>
        <c:txPr>
          <a:bodyPr/>
          <a:lstStyle/>
          <a:p>
            <a:pPr>
              <a:defRPr sz="1800"/>
            </a:pPr>
            <a:endParaRPr lang="ru-RU"/>
          </a:p>
        </c:txPr>
        <c:crossAx val="118952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043007885865314"/>
          <c:y val="2.02604102358645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3974763165556493E-2"/>
          <c:y val="0.10952814065147896"/>
          <c:w val="0.88937947209791024"/>
          <c:h val="0.819306263441356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Лист_сравнения_кандидатов!$M$121</c:f>
              <c:strCache>
                <c:ptCount val="1"/>
                <c:pt idx="0">
                  <c:v>СИЛИЦКИЙ ВИТАЛИЙ СТАНИСЛАВОВИЧ</c:v>
                </c:pt>
              </c:strCache>
            </c:strRef>
          </c:tx>
          <c:spPr>
            <a:solidFill>
              <a:srgbClr val="3399FF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2000"/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Лист_сравнения_кандидатов!$Q$93:$Q$96</c:f>
              <c:strCache>
                <c:ptCount val="4"/>
                <c:pt idx="0">
                  <c:v>Руководитель</c:v>
                </c:pt>
                <c:pt idx="1">
                  <c:v>Эксперт</c:v>
                </c:pt>
                <c:pt idx="2">
                  <c:v>Коллега №1</c:v>
                </c:pt>
                <c:pt idx="3">
                  <c:v>Коллега №2</c:v>
                </c:pt>
              </c:strCache>
            </c:strRef>
          </c:cat>
          <c:val>
            <c:numRef>
              <c:f>Лист_сравнения_кандидатов!$AI$121:$AI$124</c:f>
              <c:numCache>
                <c:formatCode>0</c:formatCode>
                <c:ptCount val="4"/>
                <c:pt idx="0">
                  <c:v>103</c:v>
                </c:pt>
                <c:pt idx="1">
                  <c:v>126</c:v>
                </c:pt>
                <c:pt idx="2">
                  <c:v>126</c:v>
                </c:pt>
                <c:pt idx="3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A2-4D18-B3F0-A697CEA59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overlap val="51"/>
        <c:axId val="118982912"/>
        <c:axId val="118984704"/>
      </c:barChart>
      <c:catAx>
        <c:axId val="118982912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low"/>
        <c:spPr>
          <a:ln w="63500" cmpd="sng">
            <a:solidFill>
              <a:srgbClr val="FF0000"/>
            </a:solidFill>
            <a:headEnd type="oval"/>
            <a:tailEnd type="oval"/>
          </a:ln>
        </c:spPr>
        <c:txPr>
          <a:bodyPr/>
          <a:lstStyle/>
          <a:p>
            <a:pPr>
              <a:defRPr sz="1800"/>
            </a:pPr>
            <a:endParaRPr lang="ru-RU"/>
          </a:p>
        </c:txPr>
        <c:crossAx val="118984704"/>
        <c:crossesAt val="128"/>
        <c:auto val="0"/>
        <c:lblAlgn val="ctr"/>
        <c:lblOffset val="100"/>
        <c:tickLblSkip val="1"/>
        <c:noMultiLvlLbl val="0"/>
      </c:catAx>
      <c:valAx>
        <c:axId val="118984704"/>
        <c:scaling>
          <c:orientation val="minMax"/>
          <c:max val="160"/>
          <c:min val="90"/>
        </c:scaling>
        <c:delete val="0"/>
        <c:axPos val="l"/>
        <c:majorGridlines>
          <c:spPr>
            <a:ln w="25400"/>
          </c:spPr>
        </c:majorGridlines>
        <c:numFmt formatCode="0" sourceLinked="1"/>
        <c:majorTickMark val="out"/>
        <c:minorTickMark val="in"/>
        <c:tickLblPos val="nextTo"/>
        <c:txPr>
          <a:bodyPr/>
          <a:lstStyle/>
          <a:p>
            <a:pPr>
              <a:defRPr sz="1800"/>
            </a:pPr>
            <a:endParaRPr lang="ru-RU"/>
          </a:p>
        </c:txPr>
        <c:crossAx val="118982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lang="ru-RU"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Профессиональные компетенции</a:t>
            </a:r>
          </a:p>
        </c:rich>
      </c:tx>
      <c:layout>
        <c:manualLayout>
          <c:xMode val="edge"/>
          <c:yMode val="edge"/>
          <c:x val="0.20632332110378918"/>
          <c:y val="7.5527811979430833E-4"/>
        </c:manualLayout>
      </c:layout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Личный_оценочный_лист!$M$33</c:f>
              <c:strCache>
                <c:ptCount val="1"/>
                <c:pt idx="0">
                  <c:v>БУЗУК АНТОН АНТОНОВИЧ</c:v>
                </c:pt>
              </c:strCache>
            </c:strRef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dPt>
            <c:idx val="1"/>
            <c:bubble3D val="0"/>
            <c:spPr>
              <a:ln>
                <a:solidFill>
                  <a:srgbClr val="0D0F69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7C1A-4A95-A403-0C165B14B8F2}"/>
              </c:ext>
            </c:extLst>
          </c:dPt>
          <c:dLbls>
            <c:dLbl>
              <c:idx val="0"/>
              <c:layout>
                <c:manualLayout>
                  <c:x val="3.4486623288073656E-2"/>
                  <c:y val="1.149779097559208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C1A-4A95-A403-0C165B14B8F2}"/>
                </c:ext>
              </c:extLst>
            </c:dLbl>
            <c:dLbl>
              <c:idx val="1"/>
              <c:layout>
                <c:manualLayout>
                  <c:x val="-1.2540590286572253E-2"/>
                  <c:y val="-0.1264757007315128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C1A-4A95-A403-0C165B14B8F2}"/>
                </c:ext>
              </c:extLst>
            </c:dLbl>
            <c:dLbl>
              <c:idx val="3"/>
              <c:layout>
                <c:manualLayout>
                  <c:x val="2.1946033001501414E-2"/>
                  <c:y val="-0.1322245962193090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C1A-4A95-A403-0C165B14B8F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Личный_оценочный_лист!$Z$39:$AC$39</c:f>
              <c:strCache>
                <c:ptCount val="4"/>
                <c:pt idx="0">
                  <c:v>Знание нормативных документов</c:v>
                </c:pt>
                <c:pt idx="1">
                  <c:v>Планирование</c:v>
                </c:pt>
                <c:pt idx="2">
                  <c:v>Профессиональная грамотность</c:v>
                </c:pt>
                <c:pt idx="3">
                  <c:v>Эффективное использование ТР</c:v>
                </c:pt>
              </c:strCache>
            </c:strRef>
          </c:cat>
          <c:val>
            <c:numRef>
              <c:f>Личный_оценочный_лист!$Z$37:$AC$37</c:f>
              <c:numCache>
                <c:formatCode>General</c:formatCode>
                <c:ptCount val="4"/>
                <c:pt idx="0">
                  <c:v>9.4</c:v>
                </c:pt>
                <c:pt idx="1">
                  <c:v>9.9</c:v>
                </c:pt>
                <c:pt idx="2">
                  <c:v>9.5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1A-4A95-A403-0C165B14B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83072"/>
        <c:axId val="110097152"/>
      </c:radarChart>
      <c:catAx>
        <c:axId val="110083072"/>
        <c:scaling>
          <c:orientation val="minMax"/>
        </c:scaling>
        <c:delete val="1"/>
        <c:axPos val="b"/>
        <c:majorGridlines/>
        <c:numFmt formatCode="General" sourceLinked="0"/>
        <c:majorTickMark val="out"/>
        <c:minorTickMark val="none"/>
        <c:tickLblPos val="nextTo"/>
        <c:crossAx val="110097152"/>
        <c:crosses val="autoZero"/>
        <c:auto val="1"/>
        <c:lblAlgn val="ctr"/>
        <c:lblOffset val="100"/>
        <c:noMultiLvlLbl val="0"/>
      </c:catAx>
      <c:valAx>
        <c:axId val="110097152"/>
        <c:scaling>
          <c:orientation val="minMax"/>
          <c:max val="10"/>
          <c:min val="0"/>
        </c:scaling>
        <c:delete val="0"/>
        <c:axPos val="l"/>
        <c:majorGridlines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</c:majorGridlines>
        <c:numFmt formatCode="General" sourceLinked="1"/>
        <c:majorTickMark val="cross"/>
        <c:minorTickMark val="none"/>
        <c:tickLblPos val="nextTo"/>
        <c:txPr>
          <a:bodyPr/>
          <a:lstStyle/>
          <a:p>
            <a:pPr>
              <a:defRPr sz="1200"/>
            </a:pPr>
            <a:endParaRPr lang="ru-RU"/>
          </a:p>
        </c:txPr>
        <c:crossAx val="110083072"/>
        <c:crosses val="autoZero"/>
        <c:crossBetween val="between"/>
        <c:majorUnit val="1"/>
      </c:valAx>
      <c:spPr>
        <a:solidFill>
          <a:schemeClr val="bg1"/>
        </a:solidFill>
      </c:spPr>
    </c:plotArea>
    <c:plotVisOnly val="1"/>
    <c:dispBlanksAs val="gap"/>
    <c:showDLblsOverMax val="0"/>
  </c:chart>
  <c:spPr>
    <a:ln>
      <a:solidFill>
        <a:schemeClr val="tx1">
          <a:lumMod val="95000"/>
          <a:lumOff val="5000"/>
        </a:schemeClr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741170397012021"/>
          <c:y val="2.242935435730747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3974763165556493E-2"/>
          <c:y val="0.10952814065147896"/>
          <c:w val="0.88937947209791024"/>
          <c:h val="0.819306263441356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Лист_сравнения_кандидатов!$M$129</c:f>
              <c:strCache>
                <c:ptCount val="1"/>
                <c:pt idx="0">
                  <c:v>СТАНКЕВИЧ АЛЕКСЕЙ НИКОЛАЕВИЧ</c:v>
                </c:pt>
              </c:strCache>
            </c:strRef>
          </c:tx>
          <c:spPr>
            <a:solidFill>
              <a:srgbClr val="3399FF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2000"/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Лист_сравнения_кандидатов!$Q$93:$Q$96</c:f>
              <c:strCache>
                <c:ptCount val="4"/>
                <c:pt idx="0">
                  <c:v>Руководитель</c:v>
                </c:pt>
                <c:pt idx="1">
                  <c:v>Эксперт</c:v>
                </c:pt>
                <c:pt idx="2">
                  <c:v>Коллега №1</c:v>
                </c:pt>
                <c:pt idx="3">
                  <c:v>Коллега №2</c:v>
                </c:pt>
              </c:strCache>
            </c:strRef>
          </c:cat>
          <c:val>
            <c:numRef>
              <c:f>Лист_сравнения_кандидатов!$AI$125:$AI$128</c:f>
              <c:numCache>
                <c:formatCode>0</c:formatCode>
                <c:ptCount val="4"/>
                <c:pt idx="0">
                  <c:v>131</c:v>
                </c:pt>
                <c:pt idx="1">
                  <c:v>128</c:v>
                </c:pt>
                <c:pt idx="2">
                  <c:v>155</c:v>
                </c:pt>
                <c:pt idx="3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02-455E-B02A-4D35AB864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overlap val="51"/>
        <c:axId val="119025664"/>
        <c:axId val="119027200"/>
      </c:barChart>
      <c:catAx>
        <c:axId val="119025664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low"/>
        <c:spPr>
          <a:ln w="63500" cmpd="sng">
            <a:solidFill>
              <a:srgbClr val="FF0000"/>
            </a:solidFill>
            <a:headEnd type="oval"/>
            <a:tailEnd type="oval"/>
          </a:ln>
        </c:spPr>
        <c:txPr>
          <a:bodyPr/>
          <a:lstStyle/>
          <a:p>
            <a:pPr>
              <a:defRPr sz="1800"/>
            </a:pPr>
            <a:endParaRPr lang="ru-RU"/>
          </a:p>
        </c:txPr>
        <c:crossAx val="119027200"/>
        <c:crossesAt val="128"/>
        <c:auto val="0"/>
        <c:lblAlgn val="ctr"/>
        <c:lblOffset val="100"/>
        <c:tickLblSkip val="1"/>
        <c:noMultiLvlLbl val="0"/>
      </c:catAx>
      <c:valAx>
        <c:axId val="119027200"/>
        <c:scaling>
          <c:orientation val="minMax"/>
          <c:max val="160"/>
          <c:min val="90"/>
        </c:scaling>
        <c:delete val="0"/>
        <c:axPos val="l"/>
        <c:majorGridlines>
          <c:spPr>
            <a:ln w="25400"/>
          </c:spPr>
        </c:majorGridlines>
        <c:numFmt formatCode="0" sourceLinked="1"/>
        <c:majorTickMark val="out"/>
        <c:minorTickMark val="in"/>
        <c:tickLblPos val="nextTo"/>
        <c:txPr>
          <a:bodyPr/>
          <a:lstStyle/>
          <a:p>
            <a:pPr>
              <a:defRPr sz="1800"/>
            </a:pPr>
            <a:endParaRPr lang="ru-RU"/>
          </a:p>
        </c:txPr>
        <c:crossAx val="119025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741170397012021"/>
          <c:y val="2.242935435730747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3974763165556493E-2"/>
          <c:y val="0.10952814065147896"/>
          <c:w val="0.88937947209791024"/>
          <c:h val="0.819306263441356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Лист_сравнения_кандидатов!$M$129</c:f>
              <c:strCache>
                <c:ptCount val="1"/>
                <c:pt idx="0">
                  <c:v>СТАНКЕВИЧ АЛЕКСЕЙ НИКОЛАЕВИЧ</c:v>
                </c:pt>
              </c:strCache>
            </c:strRef>
          </c:tx>
          <c:spPr>
            <a:solidFill>
              <a:srgbClr val="3399FF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2000"/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Лист_сравнения_кандидатов!$Q$93:$Q$96</c:f>
              <c:strCache>
                <c:ptCount val="4"/>
                <c:pt idx="0">
                  <c:v>Руководитель</c:v>
                </c:pt>
                <c:pt idx="1">
                  <c:v>Эксперт</c:v>
                </c:pt>
                <c:pt idx="2">
                  <c:v>Коллега №1</c:v>
                </c:pt>
                <c:pt idx="3">
                  <c:v>Коллега №2</c:v>
                </c:pt>
              </c:strCache>
            </c:strRef>
          </c:cat>
          <c:val>
            <c:numRef>
              <c:f>Лист_сравнения_кандидатов!$AI$129:$AI$132</c:f>
              <c:numCache>
                <c:formatCode>0</c:formatCode>
                <c:ptCount val="4"/>
                <c:pt idx="0">
                  <c:v>154</c:v>
                </c:pt>
                <c:pt idx="1">
                  <c:v>153</c:v>
                </c:pt>
                <c:pt idx="2">
                  <c:v>150</c:v>
                </c:pt>
                <c:pt idx="3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0C-4D8E-90F8-E2575E889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overlap val="51"/>
        <c:axId val="119051776"/>
        <c:axId val="119053312"/>
      </c:barChart>
      <c:catAx>
        <c:axId val="119051776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low"/>
        <c:spPr>
          <a:ln w="63500" cmpd="sng">
            <a:solidFill>
              <a:srgbClr val="FF0000"/>
            </a:solidFill>
            <a:headEnd type="oval"/>
            <a:tailEnd type="oval"/>
          </a:ln>
        </c:spPr>
        <c:txPr>
          <a:bodyPr/>
          <a:lstStyle/>
          <a:p>
            <a:pPr>
              <a:defRPr sz="1800"/>
            </a:pPr>
            <a:endParaRPr lang="ru-RU"/>
          </a:p>
        </c:txPr>
        <c:crossAx val="119053312"/>
        <c:crossesAt val="128"/>
        <c:auto val="0"/>
        <c:lblAlgn val="ctr"/>
        <c:lblOffset val="100"/>
        <c:tickLblSkip val="1"/>
        <c:noMultiLvlLbl val="0"/>
      </c:catAx>
      <c:valAx>
        <c:axId val="119053312"/>
        <c:scaling>
          <c:orientation val="minMax"/>
          <c:max val="160"/>
          <c:min val="90"/>
        </c:scaling>
        <c:delete val="0"/>
        <c:axPos val="l"/>
        <c:majorGridlines>
          <c:spPr>
            <a:ln w="25400"/>
          </c:spPr>
        </c:majorGridlines>
        <c:numFmt formatCode="0" sourceLinked="1"/>
        <c:majorTickMark val="out"/>
        <c:minorTickMark val="in"/>
        <c:tickLblPos val="nextTo"/>
        <c:txPr>
          <a:bodyPr/>
          <a:lstStyle/>
          <a:p>
            <a:pPr>
              <a:defRPr sz="1800"/>
            </a:pPr>
            <a:endParaRPr lang="ru-RU"/>
          </a:p>
        </c:txPr>
        <c:crossAx val="119051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602028046566313E-2"/>
          <c:y val="0.10582904204464948"/>
          <c:w val="0.95839797195343368"/>
          <c:h val="0.847558206840114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Лист_сравнения_кандидатов!$R$91</c:f>
              <c:strCache>
                <c:ptCount val="1"/>
                <c:pt idx="0">
                  <c:v>Личностно-деловые компетенции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2.0913939140437287E-3"/>
                  <c:y val="-2.693282636248417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FA3B-4B6D-84F7-D66AE733F07F}"/>
                </c:ext>
              </c:extLst>
            </c:dLbl>
            <c:dLbl>
              <c:idx val="2"/>
              <c:layout>
                <c:manualLayout>
                  <c:x val="2.0913939140437101E-3"/>
                  <c:y val="-1.901140684410646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FA3B-4B6D-84F7-D66AE733F07F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(Лист_сравнения_кандидатов!$M$93,Лист_сравнения_кандидатов!$M$97,Лист_сравнения_кандидатов!$M$101,Лист_сравнения_кандидатов!$M$105,Лист_сравнения_кандидатов!$M$109,Лист_сравнения_кандидатов!$M$113,Лист_сравнения_кандидатов!$M$117,Лист_сравнения_кандидатов!$M$121,Лист_сравнения_кандидатов!$M$125,Лист_сравнения_кандидатов!$M$129)</c:f>
              <c:strCache>
                <c:ptCount val="10"/>
                <c:pt idx="0">
                  <c:v>КОНТЯВА СЕРГЕЙ ВЛАДИМИРОВИЧ</c:v>
                </c:pt>
                <c:pt idx="1">
                  <c:v>ПОТОЦКИЙ АЛЕКСАНДР АРКАДЬЕВИЧ</c:v>
                </c:pt>
                <c:pt idx="2">
                  <c:v>ГОРШКОВ ДМИТРИЙ ГЕННАДЬЕВИЧ</c:v>
                </c:pt>
                <c:pt idx="3">
                  <c:v>ЛИЦКЕВИЧ АЛЕКСАНДР ВАЛЕРЬЕВИЧ</c:v>
                </c:pt>
                <c:pt idx="4">
                  <c:v>МАРЬИНСКИЙ ДЕНИС БОРИСОВИЧ</c:v>
                </c:pt>
                <c:pt idx="5">
                  <c:v>ЖОЛНЕРЧИК СЕРГЕЙ НИКОЛАЕВИЧ</c:v>
                </c:pt>
                <c:pt idx="6">
                  <c:v>БУЗУК АНТОН АНТОНОВИЧ</c:v>
                </c:pt>
                <c:pt idx="7">
                  <c:v>СИЛИЦКИЙ ВИТАЛИЙ СТАНИСЛАВОВИЧ</c:v>
                </c:pt>
                <c:pt idx="8">
                  <c:v>ЧЕТВЕРИКОВ ИГОРЬ АНАТОЛЬЕВИЧ</c:v>
                </c:pt>
                <c:pt idx="9">
                  <c:v>СТАНКЕВИЧ АЛЕКСЕЙ НИКОЛАЕВИЧ</c:v>
                </c:pt>
              </c:strCache>
            </c:strRef>
          </c:cat>
          <c:val>
            <c:numRef>
              <c:f>Лист_сравнения_кандидатов!$M$133:$M$142</c:f>
              <c:numCache>
                <c:formatCode>General</c:formatCode>
                <c:ptCount val="10"/>
                <c:pt idx="0">
                  <c:v>62.300000000000004</c:v>
                </c:pt>
                <c:pt idx="1">
                  <c:v>59.000000000000014</c:v>
                </c:pt>
                <c:pt idx="2">
                  <c:v>67.8</c:v>
                </c:pt>
                <c:pt idx="3">
                  <c:v>59.300000000000004</c:v>
                </c:pt>
                <c:pt idx="4">
                  <c:v>74.2</c:v>
                </c:pt>
                <c:pt idx="5">
                  <c:v>74.5</c:v>
                </c:pt>
                <c:pt idx="6">
                  <c:v>60.300000000000004</c:v>
                </c:pt>
                <c:pt idx="7">
                  <c:v>66.7</c:v>
                </c:pt>
                <c:pt idx="8">
                  <c:v>67.800000000000011</c:v>
                </c:pt>
                <c:pt idx="9">
                  <c:v>76.2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3B-4B6D-84F7-D66AE733F07F}"/>
            </c:ext>
          </c:extLst>
        </c:ser>
        <c:ser>
          <c:idx val="1"/>
          <c:order val="1"/>
          <c:tx>
            <c:strRef>
              <c:f>Лист_сравнения_кандидатов!$Z$91</c:f>
              <c:strCache>
                <c:ptCount val="1"/>
                <c:pt idx="0">
                  <c:v>Проф. комп-и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(Лист_сравнения_кандидатов!$M$93,Лист_сравнения_кандидатов!$M$97,Лист_сравнения_кандидатов!$M$101,Лист_сравнения_кандидатов!$M$105,Лист_сравнения_кандидатов!$M$109,Лист_сравнения_кандидатов!$M$113,Лист_сравнения_кандидатов!$M$117,Лист_сравнения_кандидатов!$M$121,Лист_сравнения_кандидатов!$M$125,Лист_сравнения_кандидатов!$M$129)</c:f>
              <c:strCache>
                <c:ptCount val="10"/>
                <c:pt idx="0">
                  <c:v>КОНТЯВА СЕРГЕЙ ВЛАДИМИРОВИЧ</c:v>
                </c:pt>
                <c:pt idx="1">
                  <c:v>ПОТОЦКИЙ АЛЕКСАНДР АРКАДЬЕВИЧ</c:v>
                </c:pt>
                <c:pt idx="2">
                  <c:v>ГОРШКОВ ДМИТРИЙ ГЕННАДЬЕВИЧ</c:v>
                </c:pt>
                <c:pt idx="3">
                  <c:v>ЛИЦКЕВИЧ АЛЕКСАНДР ВАЛЕРЬЕВИЧ</c:v>
                </c:pt>
                <c:pt idx="4">
                  <c:v>МАРЬИНСКИЙ ДЕНИС БОРИСОВИЧ</c:v>
                </c:pt>
                <c:pt idx="5">
                  <c:v>ЖОЛНЕРЧИК СЕРГЕЙ НИКОЛАЕВИЧ</c:v>
                </c:pt>
                <c:pt idx="6">
                  <c:v>БУЗУК АНТОН АНТОНОВИЧ</c:v>
                </c:pt>
                <c:pt idx="7">
                  <c:v>СИЛИЦКИЙ ВИТАЛИЙ СТАНИСЛАВОВИЧ</c:v>
                </c:pt>
                <c:pt idx="8">
                  <c:v>ЧЕТВЕРИКОВ ИГОРЬ АНАТОЛЬЕВИЧ</c:v>
                </c:pt>
                <c:pt idx="9">
                  <c:v>СТАНКЕВИЧ АЛЕКСЕЙ НИКОЛАЕВИЧ</c:v>
                </c:pt>
              </c:strCache>
            </c:strRef>
          </c:cat>
          <c:val>
            <c:numRef>
              <c:f>Лист_сравнения_кандидатов!$N$133:$N$142</c:f>
              <c:numCache>
                <c:formatCode>General</c:formatCode>
                <c:ptCount val="10"/>
                <c:pt idx="0">
                  <c:v>31.1</c:v>
                </c:pt>
                <c:pt idx="1">
                  <c:v>28.200000000000003</c:v>
                </c:pt>
                <c:pt idx="2">
                  <c:v>34.299999999999997</c:v>
                </c:pt>
                <c:pt idx="3">
                  <c:v>29.9</c:v>
                </c:pt>
                <c:pt idx="4">
                  <c:v>36.599999999999994</c:v>
                </c:pt>
                <c:pt idx="5">
                  <c:v>37.6</c:v>
                </c:pt>
                <c:pt idx="6">
                  <c:v>30.5</c:v>
                </c:pt>
                <c:pt idx="7">
                  <c:v>33.200000000000003</c:v>
                </c:pt>
                <c:pt idx="8">
                  <c:v>33.799999999999997</c:v>
                </c:pt>
                <c:pt idx="9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3B-4B6D-84F7-D66AE733F07F}"/>
            </c:ext>
          </c:extLst>
        </c:ser>
        <c:ser>
          <c:idx val="2"/>
          <c:order val="2"/>
          <c:tx>
            <c:strRef>
              <c:f>Лист_сравнения_кандидатов!$AD$91</c:f>
              <c:strCache>
                <c:ptCount val="1"/>
                <c:pt idx="0">
                  <c:v>Результаты труда</c:v>
                </c:pt>
              </c:strCache>
            </c:strRef>
          </c:tx>
          <c:invertIfNegative val="0"/>
          <c:dLbls>
            <c:dLbl>
              <c:idx val="2"/>
              <c:layout>
                <c:manualLayout>
                  <c:x val="8.7196783056635169E-3"/>
                  <c:y val="-5.778438170711582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FA3B-4B6D-84F7-D66AE733F07F}"/>
                </c:ext>
              </c:extLst>
            </c:dLbl>
            <c:dLbl>
              <c:idx val="3"/>
              <c:layout>
                <c:manualLayout>
                  <c:x val="5.4497989410397059E-3"/>
                  <c:y val="-9.905894006934137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FA3B-4B6D-84F7-D66AE733F07F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(Лист_сравнения_кандидатов!$M$93,Лист_сравнения_кандидатов!$M$97,Лист_сравнения_кандидатов!$M$101,Лист_сравнения_кандидатов!$M$105,Лист_сравнения_кандидатов!$M$109,Лист_сравнения_кандидатов!$M$113,Лист_сравнения_кандидатов!$M$117,Лист_сравнения_кандидатов!$M$121,Лист_сравнения_кандидатов!$M$125,Лист_сравнения_кандидатов!$M$129)</c:f>
              <c:strCache>
                <c:ptCount val="10"/>
                <c:pt idx="0">
                  <c:v>КОНТЯВА СЕРГЕЙ ВЛАДИМИРОВИЧ</c:v>
                </c:pt>
                <c:pt idx="1">
                  <c:v>ПОТОЦКИЙ АЛЕКСАНДР АРКАДЬЕВИЧ</c:v>
                </c:pt>
                <c:pt idx="2">
                  <c:v>ГОРШКОВ ДМИТРИЙ ГЕННАДЬЕВИЧ</c:v>
                </c:pt>
                <c:pt idx="3">
                  <c:v>ЛИЦКЕВИЧ АЛЕКСАНДР ВАЛЕРЬЕВИЧ</c:v>
                </c:pt>
                <c:pt idx="4">
                  <c:v>МАРЬИНСКИЙ ДЕНИС БОРИСОВИЧ</c:v>
                </c:pt>
                <c:pt idx="5">
                  <c:v>ЖОЛНЕРЧИК СЕРГЕЙ НИКОЛАЕВИЧ</c:v>
                </c:pt>
                <c:pt idx="6">
                  <c:v>БУЗУК АНТОН АНТОНОВИЧ</c:v>
                </c:pt>
                <c:pt idx="7">
                  <c:v>СИЛИЦКИЙ ВИТАЛИЙ СТАНИСЛАВОВИЧ</c:v>
                </c:pt>
                <c:pt idx="8">
                  <c:v>ЧЕТВЕРИКОВ ИГОРЬ АНАТОЛЬЕВИЧ</c:v>
                </c:pt>
                <c:pt idx="9">
                  <c:v>СТАНКЕВИЧ АЛЕКСЕЙ НИКОЛАЕВИЧ</c:v>
                </c:pt>
              </c:strCache>
            </c:strRef>
          </c:cat>
          <c:val>
            <c:numRef>
              <c:f>Лист_сравнения_кандидатов!$O$133:$O$142</c:f>
              <c:numCache>
                <c:formatCode>General</c:formatCode>
                <c:ptCount val="10"/>
                <c:pt idx="0">
                  <c:v>32.200000000000003</c:v>
                </c:pt>
                <c:pt idx="1">
                  <c:v>30.000000000000004</c:v>
                </c:pt>
                <c:pt idx="2">
                  <c:v>35.999999999999993</c:v>
                </c:pt>
                <c:pt idx="3">
                  <c:v>31.6</c:v>
                </c:pt>
                <c:pt idx="4">
                  <c:v>39</c:v>
                </c:pt>
                <c:pt idx="5">
                  <c:v>39.100000000000009</c:v>
                </c:pt>
                <c:pt idx="6">
                  <c:v>31.099999999999998</c:v>
                </c:pt>
                <c:pt idx="7">
                  <c:v>19.100000000000001</c:v>
                </c:pt>
                <c:pt idx="8">
                  <c:v>32.900000000000006</c:v>
                </c:pt>
                <c:pt idx="9">
                  <c:v>37.799999999999997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3B-4B6D-84F7-D66AE733F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1"/>
        <c:overlap val="-44"/>
        <c:axId val="119113600"/>
        <c:axId val="119115136"/>
      </c:barChart>
      <c:catAx>
        <c:axId val="119113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115136"/>
        <c:crosses val="autoZero"/>
        <c:auto val="1"/>
        <c:lblAlgn val="ctr"/>
        <c:lblOffset val="100"/>
        <c:noMultiLvlLbl val="0"/>
      </c:catAx>
      <c:valAx>
        <c:axId val="119115136"/>
        <c:scaling>
          <c:orientation val="minMax"/>
        </c:scaling>
        <c:delete val="0"/>
        <c:axPos val="l"/>
        <c:majorGridlines>
          <c:spPr>
            <a:ln w="15875">
              <a:solidFill>
                <a:schemeClr val="tx1">
                  <a:lumMod val="85000"/>
                  <a:lumOff val="1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1191136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2555301755229637"/>
          <c:y val="1.2997456937742359E-2"/>
          <c:w val="0.49381147437573242"/>
          <c:h val="4.5053104697464146E-2"/>
        </c:manualLayout>
      </c:layout>
      <c:overlay val="0"/>
      <c:txPr>
        <a:bodyPr/>
        <a:lstStyle/>
        <a:p>
          <a:pPr>
            <a:defRPr sz="2400"/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2200"/>
      </a:pPr>
      <a:endParaRPr lang="ru-RU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07111652343195"/>
          <c:y val="6.8850516131695794E-2"/>
          <c:w val="0.56124745635826723"/>
          <c:h val="0.81629652654416962"/>
        </c:manualLayout>
      </c:layout>
      <c:radarChart>
        <c:radarStyle val="marker"/>
        <c:varyColors val="0"/>
        <c:ser>
          <c:idx val="0"/>
          <c:order val="0"/>
          <c:tx>
            <c:strRef>
              <c:f>Лист_сравнения_кандидатов!$M$93</c:f>
              <c:strCache>
                <c:ptCount val="1"/>
                <c:pt idx="0">
                  <c:v>КОНТЯВА СЕРГЕЙ ВЛАДИМИРОВИЧ</c:v>
                </c:pt>
              </c:strCache>
            </c:strRef>
          </c:tx>
          <c:spPr>
            <a:ln w="38100">
              <a:solidFill>
                <a:srgbClr val="1D33D5"/>
              </a:solidFill>
            </a:ln>
          </c:spPr>
          <c:marker>
            <c:spPr>
              <a:solidFill>
                <a:schemeClr val="tx2">
                  <a:lumMod val="50000"/>
                </a:schemeClr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Лист_сравнения_кандидатов!$R$143:$AG$143</c:f>
              <c:strCache>
                <c:ptCount val="16"/>
                <c:pt idx="0">
                  <c:v>Ответственность</c:v>
                </c:pt>
                <c:pt idx="1">
                  <c:v>Работоспособность</c:v>
                </c:pt>
                <c:pt idx="2">
                  <c:v>Коммуникабельность</c:v>
                </c:pt>
                <c:pt idx="3">
                  <c:v>Готовность к труду</c:v>
                </c:pt>
                <c:pt idx="4">
                  <c:v>Лидерский потенциал</c:v>
                </c:pt>
                <c:pt idx="5">
                  <c:v>Личная инициатива</c:v>
                </c:pt>
                <c:pt idx="6">
                  <c:v>Решительность</c:v>
                </c:pt>
                <c:pt idx="7">
                  <c:v>Лояльность к компании</c:v>
                </c:pt>
                <c:pt idx="8">
                  <c:v>Знание нормативных документов</c:v>
                </c:pt>
                <c:pt idx="9">
                  <c:v>Планирование</c:v>
                </c:pt>
                <c:pt idx="10">
                  <c:v>Профессиональная грамотность</c:v>
                </c:pt>
                <c:pt idx="11">
                  <c:v>Эффективное использование ТР</c:v>
                </c:pt>
                <c:pt idx="12">
                  <c:v>Производительность</c:v>
                </c:pt>
                <c:pt idx="13">
                  <c:v>Качество (точность, аккуратность)</c:v>
                </c:pt>
                <c:pt idx="14">
                  <c:v>Соблюдение сроков вып. работ</c:v>
                </c:pt>
                <c:pt idx="15">
                  <c:v>Дисциплина</c:v>
                </c:pt>
              </c:strCache>
            </c:strRef>
          </c:cat>
          <c:val>
            <c:numRef>
              <c:f>Лист_сравнения_кандидатов!$R$133:$AG$133</c:f>
              <c:numCache>
                <c:formatCode>General</c:formatCode>
                <c:ptCount val="16"/>
                <c:pt idx="0">
                  <c:v>7.1000000000000005</c:v>
                </c:pt>
                <c:pt idx="1">
                  <c:v>8.1</c:v>
                </c:pt>
                <c:pt idx="2">
                  <c:v>8.1999999999999993</c:v>
                </c:pt>
                <c:pt idx="3">
                  <c:v>8</c:v>
                </c:pt>
                <c:pt idx="4">
                  <c:v>7.3000000000000007</c:v>
                </c:pt>
                <c:pt idx="5">
                  <c:v>7.5</c:v>
                </c:pt>
                <c:pt idx="6">
                  <c:v>8.1</c:v>
                </c:pt>
                <c:pt idx="7">
                  <c:v>8</c:v>
                </c:pt>
                <c:pt idx="8">
                  <c:v>8</c:v>
                </c:pt>
                <c:pt idx="9">
                  <c:v>7.2</c:v>
                </c:pt>
                <c:pt idx="10">
                  <c:v>7.9</c:v>
                </c:pt>
                <c:pt idx="11">
                  <c:v>8</c:v>
                </c:pt>
                <c:pt idx="12">
                  <c:v>8</c:v>
                </c:pt>
                <c:pt idx="13">
                  <c:v>8.1</c:v>
                </c:pt>
                <c:pt idx="14">
                  <c:v>8</c:v>
                </c:pt>
                <c:pt idx="15">
                  <c:v>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08-4CBB-BF8E-6FFA18B1F8CF}"/>
            </c:ext>
          </c:extLst>
        </c:ser>
        <c:ser>
          <c:idx val="1"/>
          <c:order val="1"/>
          <c:tx>
            <c:strRef>
              <c:f>Лист_сравнения_кандидатов!$M$97</c:f>
              <c:strCache>
                <c:ptCount val="1"/>
                <c:pt idx="0">
                  <c:v>ПОТОЦКИЙ АЛЕКСАНДР АРКАДЬЕВИЧ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Лист_сравнения_кандидатов!$R$143:$AG$143</c:f>
              <c:strCache>
                <c:ptCount val="16"/>
                <c:pt idx="0">
                  <c:v>Ответственность</c:v>
                </c:pt>
                <c:pt idx="1">
                  <c:v>Работоспособность</c:v>
                </c:pt>
                <c:pt idx="2">
                  <c:v>Коммуникабельность</c:v>
                </c:pt>
                <c:pt idx="3">
                  <c:v>Готовность к труду</c:v>
                </c:pt>
                <c:pt idx="4">
                  <c:v>Лидерский потенциал</c:v>
                </c:pt>
                <c:pt idx="5">
                  <c:v>Личная инициатива</c:v>
                </c:pt>
                <c:pt idx="6">
                  <c:v>Решительность</c:v>
                </c:pt>
                <c:pt idx="7">
                  <c:v>Лояльность к компании</c:v>
                </c:pt>
                <c:pt idx="8">
                  <c:v>Знание нормативных документов</c:v>
                </c:pt>
                <c:pt idx="9">
                  <c:v>Планирование</c:v>
                </c:pt>
                <c:pt idx="10">
                  <c:v>Профессиональная грамотность</c:v>
                </c:pt>
                <c:pt idx="11">
                  <c:v>Эффективное использование ТР</c:v>
                </c:pt>
                <c:pt idx="12">
                  <c:v>Производительность</c:v>
                </c:pt>
                <c:pt idx="13">
                  <c:v>Качество (точность, аккуратность)</c:v>
                </c:pt>
                <c:pt idx="14">
                  <c:v>Соблюдение сроков вып. работ</c:v>
                </c:pt>
                <c:pt idx="15">
                  <c:v>Дисциплина</c:v>
                </c:pt>
              </c:strCache>
            </c:strRef>
          </c:cat>
          <c:val>
            <c:numRef>
              <c:f>Лист_сравнения_кандидатов!$R$134:$AG$134</c:f>
              <c:numCache>
                <c:formatCode>General</c:formatCode>
                <c:ptCount val="16"/>
                <c:pt idx="0">
                  <c:v>6.9000000000000012</c:v>
                </c:pt>
                <c:pt idx="1">
                  <c:v>7.3000000000000007</c:v>
                </c:pt>
                <c:pt idx="2">
                  <c:v>8.2000000000000011</c:v>
                </c:pt>
                <c:pt idx="3">
                  <c:v>7.3000000000000007</c:v>
                </c:pt>
                <c:pt idx="4">
                  <c:v>6.6000000000000014</c:v>
                </c:pt>
                <c:pt idx="5">
                  <c:v>7.1000000000000005</c:v>
                </c:pt>
                <c:pt idx="6">
                  <c:v>7.1000000000000005</c:v>
                </c:pt>
                <c:pt idx="7">
                  <c:v>8.5000000000000018</c:v>
                </c:pt>
                <c:pt idx="8">
                  <c:v>7.2000000000000011</c:v>
                </c:pt>
                <c:pt idx="9">
                  <c:v>6.9000000000000012</c:v>
                </c:pt>
                <c:pt idx="10">
                  <c:v>6.9000000000000012</c:v>
                </c:pt>
                <c:pt idx="11">
                  <c:v>7.2000000000000011</c:v>
                </c:pt>
                <c:pt idx="12">
                  <c:v>7.3000000000000007</c:v>
                </c:pt>
                <c:pt idx="13">
                  <c:v>7.2000000000000011</c:v>
                </c:pt>
                <c:pt idx="14">
                  <c:v>7.2000000000000011</c:v>
                </c:pt>
                <c:pt idx="15">
                  <c:v>8.3000000000000007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08-4CBB-BF8E-6FFA18B1F8CF}"/>
            </c:ext>
          </c:extLst>
        </c:ser>
        <c:ser>
          <c:idx val="2"/>
          <c:order val="2"/>
          <c:tx>
            <c:strRef>
              <c:f>Лист_сравнения_кандидатов!$M$101</c:f>
              <c:strCache>
                <c:ptCount val="1"/>
                <c:pt idx="0">
                  <c:v>ГОРШКОВ ДМИТРИЙ ГЕННАДЬЕВИЧ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Лист_сравнения_кандидатов!$R$143:$AG$143</c:f>
              <c:strCache>
                <c:ptCount val="16"/>
                <c:pt idx="0">
                  <c:v>Ответственность</c:v>
                </c:pt>
                <c:pt idx="1">
                  <c:v>Работоспособность</c:v>
                </c:pt>
                <c:pt idx="2">
                  <c:v>Коммуникабельность</c:v>
                </c:pt>
                <c:pt idx="3">
                  <c:v>Готовность к труду</c:v>
                </c:pt>
                <c:pt idx="4">
                  <c:v>Лидерский потенциал</c:v>
                </c:pt>
                <c:pt idx="5">
                  <c:v>Личная инициатива</c:v>
                </c:pt>
                <c:pt idx="6">
                  <c:v>Решительность</c:v>
                </c:pt>
                <c:pt idx="7">
                  <c:v>Лояльность к компании</c:v>
                </c:pt>
                <c:pt idx="8">
                  <c:v>Знание нормативных документов</c:v>
                </c:pt>
                <c:pt idx="9">
                  <c:v>Планирование</c:v>
                </c:pt>
                <c:pt idx="10">
                  <c:v>Профессиональная грамотность</c:v>
                </c:pt>
                <c:pt idx="11">
                  <c:v>Эффективное использование ТР</c:v>
                </c:pt>
                <c:pt idx="12">
                  <c:v>Производительность</c:v>
                </c:pt>
                <c:pt idx="13">
                  <c:v>Качество (точность, аккуратность)</c:v>
                </c:pt>
                <c:pt idx="14">
                  <c:v>Соблюдение сроков вып. работ</c:v>
                </c:pt>
                <c:pt idx="15">
                  <c:v>Дисциплина</c:v>
                </c:pt>
              </c:strCache>
            </c:strRef>
          </c:cat>
          <c:val>
            <c:numRef>
              <c:f>Лист_сравнения_кандидатов!$R$135:$AG$135</c:f>
              <c:numCache>
                <c:formatCode>General</c:formatCode>
                <c:ptCount val="16"/>
                <c:pt idx="0">
                  <c:v>8.8999999999999986</c:v>
                </c:pt>
                <c:pt idx="1">
                  <c:v>8.5</c:v>
                </c:pt>
                <c:pt idx="2">
                  <c:v>9.2999999999999989</c:v>
                </c:pt>
                <c:pt idx="3">
                  <c:v>8.5</c:v>
                </c:pt>
                <c:pt idx="4">
                  <c:v>7.7</c:v>
                </c:pt>
                <c:pt idx="5">
                  <c:v>8.3000000000000007</c:v>
                </c:pt>
                <c:pt idx="6">
                  <c:v>7.9</c:v>
                </c:pt>
                <c:pt idx="7">
                  <c:v>8.6999999999999993</c:v>
                </c:pt>
                <c:pt idx="8">
                  <c:v>8.8999999999999986</c:v>
                </c:pt>
                <c:pt idx="9">
                  <c:v>8.5</c:v>
                </c:pt>
                <c:pt idx="10">
                  <c:v>8.5</c:v>
                </c:pt>
                <c:pt idx="11">
                  <c:v>8.4</c:v>
                </c:pt>
                <c:pt idx="12">
                  <c:v>8.8999999999999986</c:v>
                </c:pt>
                <c:pt idx="13">
                  <c:v>8.8999999999999986</c:v>
                </c:pt>
                <c:pt idx="14">
                  <c:v>8.8999999999999986</c:v>
                </c:pt>
                <c:pt idx="15">
                  <c:v>9.2999999999999989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08-4CBB-BF8E-6FFA18B1F8CF}"/>
            </c:ext>
          </c:extLst>
        </c:ser>
        <c:ser>
          <c:idx val="3"/>
          <c:order val="3"/>
          <c:tx>
            <c:strRef>
              <c:f>Лист_сравнения_кандидатов!$M$105</c:f>
              <c:strCache>
                <c:ptCount val="1"/>
                <c:pt idx="0">
                  <c:v>ЛИЦКЕВИЧ АЛЕКСАНДР ВАЛЕРЬЕВИЧ</c:v>
                </c:pt>
              </c:strCache>
            </c:strRef>
          </c:tx>
          <c:spPr>
            <a:ln w="38100">
              <a:solidFill>
                <a:srgbClr val="B02BB7"/>
              </a:solidFill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Лист_сравнения_кандидатов!$R$143:$AG$143</c:f>
              <c:strCache>
                <c:ptCount val="16"/>
                <c:pt idx="0">
                  <c:v>Ответственность</c:v>
                </c:pt>
                <c:pt idx="1">
                  <c:v>Работоспособность</c:v>
                </c:pt>
                <c:pt idx="2">
                  <c:v>Коммуникабельность</c:v>
                </c:pt>
                <c:pt idx="3">
                  <c:v>Готовность к труду</c:v>
                </c:pt>
                <c:pt idx="4">
                  <c:v>Лидерский потенциал</c:v>
                </c:pt>
                <c:pt idx="5">
                  <c:v>Личная инициатива</c:v>
                </c:pt>
                <c:pt idx="6">
                  <c:v>Решительность</c:v>
                </c:pt>
                <c:pt idx="7">
                  <c:v>Лояльность к компании</c:v>
                </c:pt>
                <c:pt idx="8">
                  <c:v>Знание нормативных документов</c:v>
                </c:pt>
                <c:pt idx="9">
                  <c:v>Планирование</c:v>
                </c:pt>
                <c:pt idx="10">
                  <c:v>Профессиональная грамотность</c:v>
                </c:pt>
                <c:pt idx="11">
                  <c:v>Эффективное использование ТР</c:v>
                </c:pt>
                <c:pt idx="12">
                  <c:v>Производительность</c:v>
                </c:pt>
                <c:pt idx="13">
                  <c:v>Качество (точность, аккуратность)</c:v>
                </c:pt>
                <c:pt idx="14">
                  <c:v>Соблюдение сроков вып. работ</c:v>
                </c:pt>
                <c:pt idx="15">
                  <c:v>Дисциплина</c:v>
                </c:pt>
              </c:strCache>
            </c:strRef>
          </c:cat>
          <c:val>
            <c:numRef>
              <c:f>Лист_сравнения_кандидатов!$R$136:$AG$136</c:f>
              <c:numCache>
                <c:formatCode>General</c:formatCode>
                <c:ptCount val="16"/>
                <c:pt idx="0">
                  <c:v>7.2</c:v>
                </c:pt>
                <c:pt idx="1">
                  <c:v>7.2</c:v>
                </c:pt>
                <c:pt idx="2">
                  <c:v>8.1</c:v>
                </c:pt>
                <c:pt idx="3">
                  <c:v>7.2</c:v>
                </c:pt>
                <c:pt idx="4">
                  <c:v>7.2</c:v>
                </c:pt>
                <c:pt idx="5">
                  <c:v>7.2</c:v>
                </c:pt>
                <c:pt idx="6">
                  <c:v>7.2</c:v>
                </c:pt>
                <c:pt idx="7">
                  <c:v>8</c:v>
                </c:pt>
                <c:pt idx="8">
                  <c:v>7.5</c:v>
                </c:pt>
                <c:pt idx="9">
                  <c:v>7.2</c:v>
                </c:pt>
                <c:pt idx="10">
                  <c:v>7.6</c:v>
                </c:pt>
                <c:pt idx="11">
                  <c:v>7.6</c:v>
                </c:pt>
                <c:pt idx="12">
                  <c:v>7.6</c:v>
                </c:pt>
                <c:pt idx="13">
                  <c:v>7.6</c:v>
                </c:pt>
                <c:pt idx="14">
                  <c:v>8</c:v>
                </c:pt>
                <c:pt idx="15">
                  <c:v>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08-4CBB-BF8E-6FFA18B1F8CF}"/>
            </c:ext>
          </c:extLst>
        </c:ser>
        <c:ser>
          <c:idx val="4"/>
          <c:order val="4"/>
          <c:tx>
            <c:strRef>
              <c:f>Лист_сравнения_кандидатов!$M$109</c:f>
              <c:strCache>
                <c:ptCount val="1"/>
                <c:pt idx="0">
                  <c:v>МАРЬИНСКИЙ ДЕНИС БОРИСОВИЧ</c:v>
                </c:pt>
              </c:strCache>
            </c:strRef>
          </c:tx>
          <c:spPr>
            <a:ln w="38100">
              <a:solidFill>
                <a:srgbClr val="FFC000"/>
              </a:solidFill>
            </a:ln>
          </c:spPr>
          <c:cat>
            <c:strRef>
              <c:f>Лист_сравнения_кандидатов!$R$143:$AG$143</c:f>
              <c:strCache>
                <c:ptCount val="16"/>
                <c:pt idx="0">
                  <c:v>Ответственность</c:v>
                </c:pt>
                <c:pt idx="1">
                  <c:v>Работоспособность</c:v>
                </c:pt>
                <c:pt idx="2">
                  <c:v>Коммуникабельность</c:v>
                </c:pt>
                <c:pt idx="3">
                  <c:v>Готовность к труду</c:v>
                </c:pt>
                <c:pt idx="4">
                  <c:v>Лидерский потенциал</c:v>
                </c:pt>
                <c:pt idx="5">
                  <c:v>Личная инициатива</c:v>
                </c:pt>
                <c:pt idx="6">
                  <c:v>Решительность</c:v>
                </c:pt>
                <c:pt idx="7">
                  <c:v>Лояльность к компании</c:v>
                </c:pt>
                <c:pt idx="8">
                  <c:v>Знание нормативных документов</c:v>
                </c:pt>
                <c:pt idx="9">
                  <c:v>Планирование</c:v>
                </c:pt>
                <c:pt idx="10">
                  <c:v>Профессиональная грамотность</c:v>
                </c:pt>
                <c:pt idx="11">
                  <c:v>Эффективное использование ТР</c:v>
                </c:pt>
                <c:pt idx="12">
                  <c:v>Производительность</c:v>
                </c:pt>
                <c:pt idx="13">
                  <c:v>Качество (точность, аккуратность)</c:v>
                </c:pt>
                <c:pt idx="14">
                  <c:v>Соблюдение сроков вып. работ</c:v>
                </c:pt>
                <c:pt idx="15">
                  <c:v>Дисциплина</c:v>
                </c:pt>
              </c:strCache>
            </c:strRef>
          </c:cat>
          <c:val>
            <c:numRef>
              <c:f>Лист_сравнения_кандидатов!$R$137:$AG$137</c:f>
              <c:numCache>
                <c:formatCode>General</c:formatCode>
                <c:ptCount val="16"/>
                <c:pt idx="0">
                  <c:v>9.6</c:v>
                </c:pt>
                <c:pt idx="1">
                  <c:v>9.5</c:v>
                </c:pt>
                <c:pt idx="2">
                  <c:v>9.6</c:v>
                </c:pt>
                <c:pt idx="3">
                  <c:v>9.1999999999999993</c:v>
                </c:pt>
                <c:pt idx="4">
                  <c:v>8.4</c:v>
                </c:pt>
                <c:pt idx="5">
                  <c:v>8.8000000000000007</c:v>
                </c:pt>
                <c:pt idx="6">
                  <c:v>9.6</c:v>
                </c:pt>
                <c:pt idx="7">
                  <c:v>9.5</c:v>
                </c:pt>
                <c:pt idx="8">
                  <c:v>8.8000000000000007</c:v>
                </c:pt>
                <c:pt idx="9">
                  <c:v>8.7000000000000011</c:v>
                </c:pt>
                <c:pt idx="10">
                  <c:v>9.9</c:v>
                </c:pt>
                <c:pt idx="11">
                  <c:v>9.1999999999999993</c:v>
                </c:pt>
                <c:pt idx="12">
                  <c:v>9.7000000000000011</c:v>
                </c:pt>
                <c:pt idx="13">
                  <c:v>10</c:v>
                </c:pt>
                <c:pt idx="14">
                  <c:v>9.4</c:v>
                </c:pt>
                <c:pt idx="15">
                  <c:v>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08-4CBB-BF8E-6FFA18B1F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62016"/>
        <c:axId val="119863552"/>
        <c:extLst>
          <c:ext xmlns:c15="http://schemas.microsoft.com/office/drawing/2012/chart" uri="{02D57815-91ED-43cb-92C2-25804820EDAC}">
            <c15:filteredRad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Лист_сравнения_кандидатов!$M$113</c15:sqref>
                        </c15:formulaRef>
                      </c:ext>
                    </c:extLst>
                    <c:strCache>
                      <c:ptCount val="1"/>
                      <c:pt idx="0">
                        <c:v>ЖОЛНЕРЧИК СЕРГЕЙ НИКОЛАЕВИЧ</c:v>
                      </c:pt>
                    </c:strCache>
                  </c:strRef>
                </c:tx>
                <c:cat>
                  <c:strRef>
                    <c:extLst>
                      <c:ext uri="{02D57815-91ED-43cb-92C2-25804820EDAC}">
                        <c15:formulaRef>
                          <c15:sqref>Лист_сравнения_кандидатов!$R$143:$AG$143</c15:sqref>
                        </c15:formulaRef>
                      </c:ext>
                    </c:extLst>
                    <c:strCache>
                      <c:ptCount val="16"/>
                      <c:pt idx="0">
                        <c:v>Ответственность</c:v>
                      </c:pt>
                      <c:pt idx="1">
                        <c:v>Работоспособность</c:v>
                      </c:pt>
                      <c:pt idx="2">
                        <c:v>Коммуникабельность</c:v>
                      </c:pt>
                      <c:pt idx="3">
                        <c:v>Готовность к труду</c:v>
                      </c:pt>
                      <c:pt idx="4">
                        <c:v>Лидерский потенциал</c:v>
                      </c:pt>
                      <c:pt idx="5">
                        <c:v>Личная инициатива</c:v>
                      </c:pt>
                      <c:pt idx="6">
                        <c:v>Решительность</c:v>
                      </c:pt>
                      <c:pt idx="7">
                        <c:v>Лояльность к компании</c:v>
                      </c:pt>
                      <c:pt idx="8">
                        <c:v>Знание нормативных документов</c:v>
                      </c:pt>
                      <c:pt idx="9">
                        <c:v>Планирование</c:v>
                      </c:pt>
                      <c:pt idx="10">
                        <c:v>Профессиональная грамотность</c:v>
                      </c:pt>
                      <c:pt idx="11">
                        <c:v>Эффективное использование ТР</c:v>
                      </c:pt>
                      <c:pt idx="12">
                        <c:v>Производительность</c:v>
                      </c:pt>
                      <c:pt idx="13">
                        <c:v>Качество (точность, аккуратность)</c:v>
                      </c:pt>
                      <c:pt idx="14">
                        <c:v>Соблюдение сроков вып. работ</c:v>
                      </c:pt>
                      <c:pt idx="15">
                        <c:v>Дисциплина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Лист_сравнения_кандидатов!$R$138:$AG$138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9.8000000000000007</c:v>
                      </c:pt>
                      <c:pt idx="1">
                        <c:v>9.8000000000000007</c:v>
                      </c:pt>
                      <c:pt idx="2">
                        <c:v>9.6000000000000014</c:v>
                      </c:pt>
                      <c:pt idx="3">
                        <c:v>9.8000000000000007</c:v>
                      </c:pt>
                      <c:pt idx="4">
                        <c:v>8</c:v>
                      </c:pt>
                      <c:pt idx="5">
                        <c:v>9.3000000000000007</c:v>
                      </c:pt>
                      <c:pt idx="6">
                        <c:v>8.9</c:v>
                      </c:pt>
                      <c:pt idx="7">
                        <c:v>9.3000000000000007</c:v>
                      </c:pt>
                      <c:pt idx="8">
                        <c:v>9.8000000000000007</c:v>
                      </c:pt>
                      <c:pt idx="9">
                        <c:v>8.9</c:v>
                      </c:pt>
                      <c:pt idx="10">
                        <c:v>9.5</c:v>
                      </c:pt>
                      <c:pt idx="11">
                        <c:v>9.4</c:v>
                      </c:pt>
                      <c:pt idx="12">
                        <c:v>9.8000000000000007</c:v>
                      </c:pt>
                      <c:pt idx="13">
                        <c:v>9.8000000000000007</c:v>
                      </c:pt>
                      <c:pt idx="14">
                        <c:v>9.7000000000000011</c:v>
                      </c:pt>
                      <c:pt idx="15">
                        <c:v>9.8000000000000007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7F08-4CBB-BF8E-6FFA18B1F8CF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Лист_сравнения_кандидатов!$M$117</c15:sqref>
                        </c15:formulaRef>
                      </c:ext>
                    </c:extLst>
                    <c:strCache>
                      <c:ptCount val="1"/>
                      <c:pt idx="0">
                        <c:v>БУЗУК АНТОН АНТОНОВИЧ</c:v>
                      </c:pt>
                    </c:strCache>
                  </c:strRef>
                </c:tx>
                <c:spPr>
                  <a:ln w="38100">
                    <a:solidFill>
                      <a:srgbClr val="0070C0"/>
                    </a:solidFill>
                  </a:ln>
                </c:spPr>
                <c:cat>
                  <c:strRef>
                    <c:extLst>
                      <c:ext uri="{02D57815-91ED-43cb-92C2-25804820EDAC}">
                        <c15:formulaRef>
                          <c15:sqref>Лист_сравнения_кандидатов!$R$143:$AG$143</c15:sqref>
                        </c15:formulaRef>
                      </c:ext>
                    </c:extLst>
                    <c:strCache>
                      <c:ptCount val="16"/>
                      <c:pt idx="0">
                        <c:v>Ответственность</c:v>
                      </c:pt>
                      <c:pt idx="1">
                        <c:v>Работоспособность</c:v>
                      </c:pt>
                      <c:pt idx="2">
                        <c:v>Коммуникабельность</c:v>
                      </c:pt>
                      <c:pt idx="3">
                        <c:v>Готовность к труду</c:v>
                      </c:pt>
                      <c:pt idx="4">
                        <c:v>Лидерский потенциал</c:v>
                      </c:pt>
                      <c:pt idx="5">
                        <c:v>Личная инициатива</c:v>
                      </c:pt>
                      <c:pt idx="6">
                        <c:v>Решительность</c:v>
                      </c:pt>
                      <c:pt idx="7">
                        <c:v>Лояльность к компании</c:v>
                      </c:pt>
                      <c:pt idx="8">
                        <c:v>Знание нормативных документов</c:v>
                      </c:pt>
                      <c:pt idx="9">
                        <c:v>Планирование</c:v>
                      </c:pt>
                      <c:pt idx="10">
                        <c:v>Профессиональная грамотность</c:v>
                      </c:pt>
                      <c:pt idx="11">
                        <c:v>Эффективное использование ТР</c:v>
                      </c:pt>
                      <c:pt idx="12">
                        <c:v>Производительность</c:v>
                      </c:pt>
                      <c:pt idx="13">
                        <c:v>Качество (точность, аккуратность)</c:v>
                      </c:pt>
                      <c:pt idx="14">
                        <c:v>Соблюдение сроков вып. работ</c:v>
                      </c:pt>
                      <c:pt idx="15">
                        <c:v>Дисциплина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Лист_сравнения_кандидатов!$R$139:$AG$139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7.5</c:v>
                      </c:pt>
                      <c:pt idx="1">
                        <c:v>7.6</c:v>
                      </c:pt>
                      <c:pt idx="2">
                        <c:v>7.6</c:v>
                      </c:pt>
                      <c:pt idx="3">
                        <c:v>7.5</c:v>
                      </c:pt>
                      <c:pt idx="4">
                        <c:v>7.5</c:v>
                      </c:pt>
                      <c:pt idx="5">
                        <c:v>7.5</c:v>
                      </c:pt>
                      <c:pt idx="6">
                        <c:v>7.6</c:v>
                      </c:pt>
                      <c:pt idx="7">
                        <c:v>7.5</c:v>
                      </c:pt>
                      <c:pt idx="8">
                        <c:v>7.9</c:v>
                      </c:pt>
                      <c:pt idx="9">
                        <c:v>7.5</c:v>
                      </c:pt>
                      <c:pt idx="10">
                        <c:v>7.6000000000000005</c:v>
                      </c:pt>
                      <c:pt idx="11">
                        <c:v>7.5</c:v>
                      </c:pt>
                      <c:pt idx="12">
                        <c:v>7.7</c:v>
                      </c:pt>
                      <c:pt idx="13">
                        <c:v>8</c:v>
                      </c:pt>
                      <c:pt idx="14">
                        <c:v>7.7</c:v>
                      </c:pt>
                      <c:pt idx="15">
                        <c:v>7.7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7F08-4CBB-BF8E-6FFA18B1F8CF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Лист_сравнения_кандидатов!$M$121</c15:sqref>
                        </c15:formulaRef>
                      </c:ext>
                    </c:extLst>
                    <c:strCache>
                      <c:ptCount val="1"/>
                      <c:pt idx="0">
                        <c:v>СИЛИЦКИЙ ВИТАЛИЙ СТАНИСЛАВОВИЧ</c:v>
                      </c:pt>
                    </c:strCache>
                  </c:strRef>
                </c:tx>
                <c:spPr>
                  <a:ln w="38100">
                    <a:solidFill>
                      <a:srgbClr val="E9EC70"/>
                    </a:solidFill>
                  </a:ln>
                </c:spPr>
                <c:dLbls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Лист_сравнения_кандидатов!$R$143:$AG$143</c15:sqref>
                        </c15:formulaRef>
                      </c:ext>
                    </c:extLst>
                    <c:strCache>
                      <c:ptCount val="16"/>
                      <c:pt idx="0">
                        <c:v>Ответственность</c:v>
                      </c:pt>
                      <c:pt idx="1">
                        <c:v>Работоспособность</c:v>
                      </c:pt>
                      <c:pt idx="2">
                        <c:v>Коммуникабельность</c:v>
                      </c:pt>
                      <c:pt idx="3">
                        <c:v>Готовность к труду</c:v>
                      </c:pt>
                      <c:pt idx="4">
                        <c:v>Лидерский потенциал</c:v>
                      </c:pt>
                      <c:pt idx="5">
                        <c:v>Личная инициатива</c:v>
                      </c:pt>
                      <c:pt idx="6">
                        <c:v>Решительность</c:v>
                      </c:pt>
                      <c:pt idx="7">
                        <c:v>Лояльность к компании</c:v>
                      </c:pt>
                      <c:pt idx="8">
                        <c:v>Знание нормативных документов</c:v>
                      </c:pt>
                      <c:pt idx="9">
                        <c:v>Планирование</c:v>
                      </c:pt>
                      <c:pt idx="10">
                        <c:v>Профессиональная грамотность</c:v>
                      </c:pt>
                      <c:pt idx="11">
                        <c:v>Эффективное использование ТР</c:v>
                      </c:pt>
                      <c:pt idx="12">
                        <c:v>Производительность</c:v>
                      </c:pt>
                      <c:pt idx="13">
                        <c:v>Качество (точность, аккуратность)</c:v>
                      </c:pt>
                      <c:pt idx="14">
                        <c:v>Соблюдение сроков вып. работ</c:v>
                      </c:pt>
                      <c:pt idx="15">
                        <c:v>Дисциплина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Лист_сравнения_кандидатов!$R$140:$AG$140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8.5</c:v>
                      </c:pt>
                      <c:pt idx="1">
                        <c:v>8.5</c:v>
                      </c:pt>
                      <c:pt idx="2">
                        <c:v>8.5</c:v>
                      </c:pt>
                      <c:pt idx="3">
                        <c:v>8.1</c:v>
                      </c:pt>
                      <c:pt idx="4">
                        <c:v>8.5</c:v>
                      </c:pt>
                      <c:pt idx="5">
                        <c:v>8</c:v>
                      </c:pt>
                      <c:pt idx="6">
                        <c:v>8.5</c:v>
                      </c:pt>
                      <c:pt idx="7">
                        <c:v>8.1</c:v>
                      </c:pt>
                      <c:pt idx="8">
                        <c:v>8.6000000000000014</c:v>
                      </c:pt>
                      <c:pt idx="9">
                        <c:v>8.1999999999999993</c:v>
                      </c:pt>
                      <c:pt idx="10">
                        <c:v>8.1999999999999993</c:v>
                      </c:pt>
                      <c:pt idx="11">
                        <c:v>8.1999999999999993</c:v>
                      </c:pt>
                      <c:pt idx="12">
                        <c:v>4.8000000000000007</c:v>
                      </c:pt>
                      <c:pt idx="13">
                        <c:v>4.9000000000000004</c:v>
                      </c:pt>
                      <c:pt idx="14">
                        <c:v>4.5000000000000009</c:v>
                      </c:pt>
                      <c:pt idx="15">
                        <c:v>4.9000000000000004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7F08-4CBB-BF8E-6FFA18B1F8CF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Лист_сравнения_кандидатов!$M$129</c15:sqref>
                        </c15:formulaRef>
                      </c:ext>
                    </c:extLst>
                    <c:strCache>
                      <c:ptCount val="1"/>
                      <c:pt idx="0">
                        <c:v>СТАНКЕВИЧ АЛЕКСЕЙ НИКОЛАЕВИЧ</c:v>
                      </c:pt>
                    </c:strCache>
                  </c:strRef>
                </c:tx>
                <c:spPr>
                  <a:ln w="38100">
                    <a:solidFill>
                      <a:srgbClr val="7CE09D"/>
                    </a:solidFill>
                  </a:ln>
                </c:spPr>
                <c:cat>
                  <c:strRef>
                    <c:extLst>
                      <c:ext uri="{02D57815-91ED-43cb-92C2-25804820EDAC}">
                        <c15:formulaRef>
                          <c15:sqref>Лист_сравнения_кандидатов!$R$143:$AG$143</c15:sqref>
                        </c15:formulaRef>
                      </c:ext>
                    </c:extLst>
                    <c:strCache>
                      <c:ptCount val="16"/>
                      <c:pt idx="0">
                        <c:v>Ответственность</c:v>
                      </c:pt>
                      <c:pt idx="1">
                        <c:v>Работоспособность</c:v>
                      </c:pt>
                      <c:pt idx="2">
                        <c:v>Коммуникабельность</c:v>
                      </c:pt>
                      <c:pt idx="3">
                        <c:v>Готовность к труду</c:v>
                      </c:pt>
                      <c:pt idx="4">
                        <c:v>Лидерский потенциал</c:v>
                      </c:pt>
                      <c:pt idx="5">
                        <c:v>Личная инициатива</c:v>
                      </c:pt>
                      <c:pt idx="6">
                        <c:v>Решительность</c:v>
                      </c:pt>
                      <c:pt idx="7">
                        <c:v>Лояльность к компании</c:v>
                      </c:pt>
                      <c:pt idx="8">
                        <c:v>Знание нормативных документов</c:v>
                      </c:pt>
                      <c:pt idx="9">
                        <c:v>Планирование</c:v>
                      </c:pt>
                      <c:pt idx="10">
                        <c:v>Профессиональная грамотность</c:v>
                      </c:pt>
                      <c:pt idx="11">
                        <c:v>Эффективное использование ТР</c:v>
                      </c:pt>
                      <c:pt idx="12">
                        <c:v>Производительность</c:v>
                      </c:pt>
                      <c:pt idx="13">
                        <c:v>Качество (точность, аккуратность)</c:v>
                      </c:pt>
                      <c:pt idx="14">
                        <c:v>Соблюдение сроков вып. работ</c:v>
                      </c:pt>
                      <c:pt idx="15">
                        <c:v>Дисциплина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Лист_сравнения_кандидатов!$R$141:$AG$141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8.8000000000000007</c:v>
                      </c:pt>
                      <c:pt idx="1">
                        <c:v>7.9</c:v>
                      </c:pt>
                      <c:pt idx="2">
                        <c:v>8.8000000000000007</c:v>
                      </c:pt>
                      <c:pt idx="3">
                        <c:v>8.3000000000000007</c:v>
                      </c:pt>
                      <c:pt idx="4">
                        <c:v>8.8000000000000007</c:v>
                      </c:pt>
                      <c:pt idx="5">
                        <c:v>8.7000000000000011</c:v>
                      </c:pt>
                      <c:pt idx="6">
                        <c:v>8.3000000000000007</c:v>
                      </c:pt>
                      <c:pt idx="7">
                        <c:v>8.2000000000000011</c:v>
                      </c:pt>
                      <c:pt idx="8">
                        <c:v>8.4</c:v>
                      </c:pt>
                      <c:pt idx="9">
                        <c:v>8.4</c:v>
                      </c:pt>
                      <c:pt idx="10">
                        <c:v>8.7000000000000011</c:v>
                      </c:pt>
                      <c:pt idx="11">
                        <c:v>8.3000000000000007</c:v>
                      </c:pt>
                      <c:pt idx="12">
                        <c:v>8.3000000000000007</c:v>
                      </c:pt>
                      <c:pt idx="13">
                        <c:v>8</c:v>
                      </c:pt>
                      <c:pt idx="14">
                        <c:v>8.3000000000000007</c:v>
                      </c:pt>
                      <c:pt idx="15">
                        <c:v>8.3000000000000007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7F08-4CBB-BF8E-6FFA18B1F8CF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Лист_сравнения_кандидатов!$M$129</c15:sqref>
                        </c15:formulaRef>
                      </c:ext>
                    </c:extLst>
                    <c:strCache>
                      <c:ptCount val="1"/>
                      <c:pt idx="0">
                        <c:v>СТАНКЕВИЧ АЛЕКСЕЙ НИКОЛАЕВИЧ</c:v>
                      </c:pt>
                    </c:strCache>
                  </c:strRef>
                </c:tx>
                <c:spPr>
                  <a:ln w="38100">
                    <a:solidFill>
                      <a:srgbClr val="7030A0"/>
                    </a:solidFill>
                  </a:ln>
                </c:spPr>
                <c:dLbls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Лист_сравнения_кандидатов!$R$143:$AG$143</c15:sqref>
                        </c15:formulaRef>
                      </c:ext>
                    </c:extLst>
                    <c:strCache>
                      <c:ptCount val="16"/>
                      <c:pt idx="0">
                        <c:v>Ответственность</c:v>
                      </c:pt>
                      <c:pt idx="1">
                        <c:v>Работоспособность</c:v>
                      </c:pt>
                      <c:pt idx="2">
                        <c:v>Коммуникабельность</c:v>
                      </c:pt>
                      <c:pt idx="3">
                        <c:v>Готовность к труду</c:v>
                      </c:pt>
                      <c:pt idx="4">
                        <c:v>Лидерский потенциал</c:v>
                      </c:pt>
                      <c:pt idx="5">
                        <c:v>Личная инициатива</c:v>
                      </c:pt>
                      <c:pt idx="6">
                        <c:v>Решительность</c:v>
                      </c:pt>
                      <c:pt idx="7">
                        <c:v>Лояльность к компании</c:v>
                      </c:pt>
                      <c:pt idx="8">
                        <c:v>Знание нормативных документов</c:v>
                      </c:pt>
                      <c:pt idx="9">
                        <c:v>Планирование</c:v>
                      </c:pt>
                      <c:pt idx="10">
                        <c:v>Профессиональная грамотность</c:v>
                      </c:pt>
                      <c:pt idx="11">
                        <c:v>Эффективное использование ТР</c:v>
                      </c:pt>
                      <c:pt idx="12">
                        <c:v>Производительность</c:v>
                      </c:pt>
                      <c:pt idx="13">
                        <c:v>Качество (точность, аккуратность)</c:v>
                      </c:pt>
                      <c:pt idx="14">
                        <c:v>Соблюдение сроков вып. работ</c:v>
                      </c:pt>
                      <c:pt idx="15">
                        <c:v>Дисциплина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Лист_сравнения_кандидатов!$R$142:$AG$142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9.9</c:v>
                      </c:pt>
                      <c:pt idx="1">
                        <c:v>9.7000000000000011</c:v>
                      </c:pt>
                      <c:pt idx="2">
                        <c:v>8.7000000000000011</c:v>
                      </c:pt>
                      <c:pt idx="3">
                        <c:v>9.5</c:v>
                      </c:pt>
                      <c:pt idx="4">
                        <c:v>9.8000000000000007</c:v>
                      </c:pt>
                      <c:pt idx="5">
                        <c:v>9.3000000000000007</c:v>
                      </c:pt>
                      <c:pt idx="6">
                        <c:v>9.8000000000000007</c:v>
                      </c:pt>
                      <c:pt idx="7">
                        <c:v>9.5</c:v>
                      </c:pt>
                      <c:pt idx="8">
                        <c:v>8.9</c:v>
                      </c:pt>
                      <c:pt idx="9">
                        <c:v>9.9</c:v>
                      </c:pt>
                      <c:pt idx="10">
                        <c:v>9.4</c:v>
                      </c:pt>
                      <c:pt idx="11">
                        <c:v>9.8000000000000007</c:v>
                      </c:pt>
                      <c:pt idx="12">
                        <c:v>9.9</c:v>
                      </c:pt>
                      <c:pt idx="13">
                        <c:v>9.3000000000000007</c:v>
                      </c:pt>
                      <c:pt idx="14">
                        <c:v>9.4</c:v>
                      </c:pt>
                      <c:pt idx="15">
                        <c:v>9.1999999999999993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7F08-4CBB-BF8E-6FFA18B1F8CF}"/>
                  </c:ext>
                </c:extLst>
              </c15:ser>
            </c15:filteredRadarSeries>
          </c:ext>
        </c:extLst>
      </c:radarChart>
      <c:catAx>
        <c:axId val="119862016"/>
        <c:scaling>
          <c:orientation val="minMax"/>
        </c:scaling>
        <c:delete val="0"/>
        <c:axPos val="b"/>
        <c:majorGridlines/>
        <c:numFmt formatCode="General" sourceLinked="0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0"/>
          <a:lstStyle/>
          <a:p>
            <a:pPr>
              <a:defRPr sz="2000"/>
            </a:pPr>
            <a:endParaRPr lang="ru-RU"/>
          </a:p>
        </c:txPr>
        <c:crossAx val="119863552"/>
        <c:crosses val="autoZero"/>
        <c:auto val="1"/>
        <c:lblAlgn val="ctr"/>
        <c:lblOffset val="100"/>
        <c:noMultiLvlLbl val="0"/>
      </c:catAx>
      <c:valAx>
        <c:axId val="119863552"/>
        <c:scaling>
          <c:orientation val="minMax"/>
          <c:max val="10"/>
          <c:min val="6"/>
        </c:scaling>
        <c:delete val="0"/>
        <c:axPos val="l"/>
        <c:majorGridlines>
          <c:spPr>
            <a:ln w="12700">
              <a:solidFill>
                <a:schemeClr val="tx1">
                  <a:lumMod val="95000"/>
                  <a:lumOff val="5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ru-RU"/>
          </a:p>
        </c:txPr>
        <c:crossAx val="119862016"/>
        <c:crosses val="autoZero"/>
        <c:crossBetween val="between"/>
      </c:valAx>
      <c:spPr>
        <a:solidFill>
          <a:srgbClr val="3399FF">
            <a:alpha val="0"/>
          </a:srgbClr>
        </a:solidFill>
        <a:ln>
          <a:noFill/>
        </a:ln>
        <a:effectLst>
          <a:glow rad="1905000">
            <a:schemeClr val="accent1">
              <a:alpha val="40000"/>
            </a:schemeClr>
          </a:glow>
          <a:outerShdw sx="1000" sy="1000" algn="ctr" rotWithShape="0">
            <a:srgbClr val="000000"/>
          </a:outerShdw>
        </a:effectLst>
        <a:scene3d>
          <a:camera prst="orthographicFront"/>
          <a:lightRig rig="threePt" dir="t"/>
        </a:scene3d>
      </c:spPr>
    </c:plotArea>
    <c:legend>
      <c:legendPos val="r"/>
      <c:layout>
        <c:manualLayout>
          <c:xMode val="edge"/>
          <c:yMode val="edge"/>
          <c:x val="0.87442182531052215"/>
          <c:y val="3.9643026192590341E-3"/>
          <c:w val="0.12460026539331069"/>
          <c:h val="0.99571811092722595"/>
        </c:manualLayout>
      </c:layout>
      <c:overlay val="0"/>
      <c:txPr>
        <a:bodyPr/>
        <a:lstStyle/>
        <a:p>
          <a:pPr>
            <a:defRPr sz="2000"/>
          </a:pPr>
          <a:endParaRPr lang="ru-RU"/>
        </a:p>
      </c:txPr>
    </c:legend>
    <c:plotVisOnly val="1"/>
    <c:dispBlanksAs val="gap"/>
    <c:showDLblsOverMax val="0"/>
  </c:chart>
  <c:spPr>
    <a:solidFill>
      <a:srgbClr val="3399FF">
        <a:alpha val="0"/>
      </a:srgbClr>
    </a:solidFill>
    <a:ln>
      <a:solidFill>
        <a:schemeClr val="tx1">
          <a:lumMod val="95000"/>
          <a:lumOff val="5000"/>
          <a:alpha val="12000"/>
        </a:schemeClr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07111652343195"/>
          <c:y val="6.8850516131695794E-2"/>
          <c:w val="0.56124745635826723"/>
          <c:h val="0.81629652654416962"/>
        </c:manualLayout>
      </c:layout>
      <c:radarChart>
        <c:radarStyle val="marker"/>
        <c:varyColors val="0"/>
        <c:ser>
          <c:idx val="5"/>
          <c:order val="5"/>
          <c:tx>
            <c:strRef>
              <c:f>Лист_сравнения_кандидатов!$M$113</c:f>
              <c:strCache>
                <c:ptCount val="1"/>
                <c:pt idx="0">
                  <c:v>ЖОЛНЕРЧИК СЕРГЕЙ НИКОЛАЕВИЧ</c:v>
                </c:pt>
              </c:strCache>
              <c:extLst xmlns:c15="http://schemas.microsoft.com/office/drawing/2012/chart"/>
            </c:strRef>
          </c:tx>
          <c:cat>
            <c:strRef>
              <c:f>Лист_сравнения_кандидатов!$R$143:$AG$143</c:f>
              <c:strCache>
                <c:ptCount val="16"/>
                <c:pt idx="0">
                  <c:v>Ответственность</c:v>
                </c:pt>
                <c:pt idx="1">
                  <c:v>Работоспособность</c:v>
                </c:pt>
                <c:pt idx="2">
                  <c:v>Коммуникабельность</c:v>
                </c:pt>
                <c:pt idx="3">
                  <c:v>Готовность к труду</c:v>
                </c:pt>
                <c:pt idx="4">
                  <c:v>Лидерский потенциал</c:v>
                </c:pt>
                <c:pt idx="5">
                  <c:v>Личная инициатива</c:v>
                </c:pt>
                <c:pt idx="6">
                  <c:v>Решительность</c:v>
                </c:pt>
                <c:pt idx="7">
                  <c:v>Лояльность к компании</c:v>
                </c:pt>
                <c:pt idx="8">
                  <c:v>Знание нормативных документов</c:v>
                </c:pt>
                <c:pt idx="9">
                  <c:v>Планирование</c:v>
                </c:pt>
                <c:pt idx="10">
                  <c:v>Профессиональная грамотность</c:v>
                </c:pt>
                <c:pt idx="11">
                  <c:v>Эффективное использование ТР</c:v>
                </c:pt>
                <c:pt idx="12">
                  <c:v>Производительность</c:v>
                </c:pt>
                <c:pt idx="13">
                  <c:v>Качество (точность, аккуратность)</c:v>
                </c:pt>
                <c:pt idx="14">
                  <c:v>Соблюдение сроков вып. работ</c:v>
                </c:pt>
                <c:pt idx="15">
                  <c:v>Дисциплина</c:v>
                </c:pt>
              </c:strCache>
              <c:extLst xmlns:c15="http://schemas.microsoft.com/office/drawing/2012/chart"/>
            </c:strRef>
          </c:cat>
          <c:val>
            <c:numRef>
              <c:f>Лист_сравнения_кандидатов!$R$138:$AG$138</c:f>
              <c:numCache>
                <c:formatCode>General</c:formatCode>
                <c:ptCount val="16"/>
                <c:pt idx="0">
                  <c:v>9.8000000000000007</c:v>
                </c:pt>
                <c:pt idx="1">
                  <c:v>9.8000000000000007</c:v>
                </c:pt>
                <c:pt idx="2">
                  <c:v>9.6000000000000014</c:v>
                </c:pt>
                <c:pt idx="3">
                  <c:v>9.8000000000000007</c:v>
                </c:pt>
                <c:pt idx="4">
                  <c:v>8</c:v>
                </c:pt>
                <c:pt idx="5">
                  <c:v>9.3000000000000007</c:v>
                </c:pt>
                <c:pt idx="6">
                  <c:v>8.9</c:v>
                </c:pt>
                <c:pt idx="7">
                  <c:v>9.3000000000000007</c:v>
                </c:pt>
                <c:pt idx="8">
                  <c:v>9.8000000000000007</c:v>
                </c:pt>
                <c:pt idx="9">
                  <c:v>8.9</c:v>
                </c:pt>
                <c:pt idx="10">
                  <c:v>9.5</c:v>
                </c:pt>
                <c:pt idx="11">
                  <c:v>9.4</c:v>
                </c:pt>
                <c:pt idx="12">
                  <c:v>9.8000000000000007</c:v>
                </c:pt>
                <c:pt idx="13">
                  <c:v>9.8000000000000007</c:v>
                </c:pt>
                <c:pt idx="14">
                  <c:v>9.7000000000000011</c:v>
                </c:pt>
                <c:pt idx="15">
                  <c:v>9.8000000000000007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B790-4752-9239-A68B0192DC18}"/>
            </c:ext>
          </c:extLst>
        </c:ser>
        <c:ser>
          <c:idx val="6"/>
          <c:order val="6"/>
          <c:tx>
            <c:strRef>
              <c:f>Лист_сравнения_кандидатов!$M$117</c:f>
              <c:strCache>
                <c:ptCount val="1"/>
                <c:pt idx="0">
                  <c:v>БУЗУК АНТОН АНТОНОВИЧ</c:v>
                </c:pt>
              </c:strCache>
              <c:extLst xmlns:c15="http://schemas.microsoft.com/office/drawing/2012/chart"/>
            </c:strRef>
          </c:tx>
          <c:spPr>
            <a:ln w="38100">
              <a:solidFill>
                <a:srgbClr val="0070C0"/>
              </a:solidFill>
            </a:ln>
          </c:spPr>
          <c:cat>
            <c:strRef>
              <c:f>Лист_сравнения_кандидатов!$R$143:$AG$143</c:f>
              <c:strCache>
                <c:ptCount val="16"/>
                <c:pt idx="0">
                  <c:v>Ответственность</c:v>
                </c:pt>
                <c:pt idx="1">
                  <c:v>Работоспособность</c:v>
                </c:pt>
                <c:pt idx="2">
                  <c:v>Коммуникабельность</c:v>
                </c:pt>
                <c:pt idx="3">
                  <c:v>Готовность к труду</c:v>
                </c:pt>
                <c:pt idx="4">
                  <c:v>Лидерский потенциал</c:v>
                </c:pt>
                <c:pt idx="5">
                  <c:v>Личная инициатива</c:v>
                </c:pt>
                <c:pt idx="6">
                  <c:v>Решительность</c:v>
                </c:pt>
                <c:pt idx="7">
                  <c:v>Лояльность к компании</c:v>
                </c:pt>
                <c:pt idx="8">
                  <c:v>Знание нормативных документов</c:v>
                </c:pt>
                <c:pt idx="9">
                  <c:v>Планирование</c:v>
                </c:pt>
                <c:pt idx="10">
                  <c:v>Профессиональная грамотность</c:v>
                </c:pt>
                <c:pt idx="11">
                  <c:v>Эффективное использование ТР</c:v>
                </c:pt>
                <c:pt idx="12">
                  <c:v>Производительность</c:v>
                </c:pt>
                <c:pt idx="13">
                  <c:v>Качество (точность, аккуратность)</c:v>
                </c:pt>
                <c:pt idx="14">
                  <c:v>Соблюдение сроков вып. работ</c:v>
                </c:pt>
                <c:pt idx="15">
                  <c:v>Дисциплина</c:v>
                </c:pt>
              </c:strCache>
              <c:extLst xmlns:c15="http://schemas.microsoft.com/office/drawing/2012/chart"/>
            </c:strRef>
          </c:cat>
          <c:val>
            <c:numRef>
              <c:f>Лист_сравнения_кандидатов!$R$139:$AG$139</c:f>
              <c:numCache>
                <c:formatCode>General</c:formatCode>
                <c:ptCount val="16"/>
                <c:pt idx="0">
                  <c:v>7.5</c:v>
                </c:pt>
                <c:pt idx="1">
                  <c:v>7.6</c:v>
                </c:pt>
                <c:pt idx="2">
                  <c:v>7.6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7.6</c:v>
                </c:pt>
                <c:pt idx="7">
                  <c:v>7.5</c:v>
                </c:pt>
                <c:pt idx="8">
                  <c:v>7.9</c:v>
                </c:pt>
                <c:pt idx="9">
                  <c:v>7.5</c:v>
                </c:pt>
                <c:pt idx="10">
                  <c:v>7.6000000000000005</c:v>
                </c:pt>
                <c:pt idx="11">
                  <c:v>7.5</c:v>
                </c:pt>
                <c:pt idx="12">
                  <c:v>7.7</c:v>
                </c:pt>
                <c:pt idx="13">
                  <c:v>8</c:v>
                </c:pt>
                <c:pt idx="14">
                  <c:v>7.7</c:v>
                </c:pt>
                <c:pt idx="15">
                  <c:v>7.7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B790-4752-9239-A68B0192DC18}"/>
            </c:ext>
          </c:extLst>
        </c:ser>
        <c:ser>
          <c:idx val="7"/>
          <c:order val="7"/>
          <c:tx>
            <c:strRef>
              <c:f>Лист_сравнения_кандидатов!$M$121</c:f>
              <c:strCache>
                <c:ptCount val="1"/>
                <c:pt idx="0">
                  <c:v>СИЛИЦКИЙ ВИТАЛИЙ СТАНИСЛАВОВИЧ</c:v>
                </c:pt>
              </c:strCache>
              <c:extLst xmlns:c15="http://schemas.microsoft.com/office/drawing/2012/chart"/>
            </c:strRef>
          </c:tx>
          <c:spPr>
            <a:ln w="38100">
              <a:solidFill>
                <a:srgbClr val="E9EC70"/>
              </a:solidFill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uri="{CE6537A1-D6FC-4f65-9D91-7224C49458BB}">
                <c15:layout/>
                <c15:showLeaderLines val="0"/>
              </c:ext>
            </c:extLst>
          </c:dLbls>
          <c:cat>
            <c:strRef>
              <c:f>Лист_сравнения_кандидатов!$R$143:$AG$143</c:f>
              <c:strCache>
                <c:ptCount val="16"/>
                <c:pt idx="0">
                  <c:v>Ответственность</c:v>
                </c:pt>
                <c:pt idx="1">
                  <c:v>Работоспособность</c:v>
                </c:pt>
                <c:pt idx="2">
                  <c:v>Коммуникабельность</c:v>
                </c:pt>
                <c:pt idx="3">
                  <c:v>Готовность к труду</c:v>
                </c:pt>
                <c:pt idx="4">
                  <c:v>Лидерский потенциал</c:v>
                </c:pt>
                <c:pt idx="5">
                  <c:v>Личная инициатива</c:v>
                </c:pt>
                <c:pt idx="6">
                  <c:v>Решительность</c:v>
                </c:pt>
                <c:pt idx="7">
                  <c:v>Лояльность к компании</c:v>
                </c:pt>
                <c:pt idx="8">
                  <c:v>Знание нормативных документов</c:v>
                </c:pt>
                <c:pt idx="9">
                  <c:v>Планирование</c:v>
                </c:pt>
                <c:pt idx="10">
                  <c:v>Профессиональная грамотность</c:v>
                </c:pt>
                <c:pt idx="11">
                  <c:v>Эффективное использование ТР</c:v>
                </c:pt>
                <c:pt idx="12">
                  <c:v>Производительность</c:v>
                </c:pt>
                <c:pt idx="13">
                  <c:v>Качество (точность, аккуратность)</c:v>
                </c:pt>
                <c:pt idx="14">
                  <c:v>Соблюдение сроков вып. работ</c:v>
                </c:pt>
                <c:pt idx="15">
                  <c:v>Дисциплина</c:v>
                </c:pt>
              </c:strCache>
              <c:extLst xmlns:c15="http://schemas.microsoft.com/office/drawing/2012/chart"/>
            </c:strRef>
          </c:cat>
          <c:val>
            <c:numRef>
              <c:f>Лист_сравнения_кандидатов!$R$140:$AG$140</c:f>
              <c:numCache>
                <c:formatCode>General</c:formatCode>
                <c:ptCount val="16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8.1</c:v>
                </c:pt>
                <c:pt idx="4">
                  <c:v>8.5</c:v>
                </c:pt>
                <c:pt idx="5">
                  <c:v>8</c:v>
                </c:pt>
                <c:pt idx="6">
                  <c:v>8.5</c:v>
                </c:pt>
                <c:pt idx="7">
                  <c:v>8.1</c:v>
                </c:pt>
                <c:pt idx="8">
                  <c:v>8.6000000000000014</c:v>
                </c:pt>
                <c:pt idx="9">
                  <c:v>8.1999999999999993</c:v>
                </c:pt>
                <c:pt idx="10">
                  <c:v>8.1999999999999993</c:v>
                </c:pt>
                <c:pt idx="11">
                  <c:v>8.1999999999999993</c:v>
                </c:pt>
                <c:pt idx="12">
                  <c:v>4.8000000000000007</c:v>
                </c:pt>
                <c:pt idx="13">
                  <c:v>4.9000000000000004</c:v>
                </c:pt>
                <c:pt idx="14">
                  <c:v>4.5000000000000009</c:v>
                </c:pt>
                <c:pt idx="15">
                  <c:v>4.9000000000000004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B790-4752-9239-A68B0192DC18}"/>
            </c:ext>
          </c:extLst>
        </c:ser>
        <c:ser>
          <c:idx val="8"/>
          <c:order val="8"/>
          <c:tx>
            <c:strRef>
              <c:f>Лист_сравнения_кандидатов!$M$129</c:f>
              <c:strCache>
                <c:ptCount val="1"/>
                <c:pt idx="0">
                  <c:v>СТАНКЕВИЧ АЛЕКСЕЙ НИКОЛАЕВИЧ</c:v>
                </c:pt>
              </c:strCache>
              <c:extLst xmlns:c15="http://schemas.microsoft.com/office/drawing/2012/chart"/>
            </c:strRef>
          </c:tx>
          <c:spPr>
            <a:ln w="38100">
              <a:solidFill>
                <a:srgbClr val="7CE09D"/>
              </a:solidFill>
            </a:ln>
          </c:spPr>
          <c:cat>
            <c:strRef>
              <c:f>Лист_сравнения_кандидатов!$R$143:$AG$143</c:f>
              <c:strCache>
                <c:ptCount val="16"/>
                <c:pt idx="0">
                  <c:v>Ответственность</c:v>
                </c:pt>
                <c:pt idx="1">
                  <c:v>Работоспособность</c:v>
                </c:pt>
                <c:pt idx="2">
                  <c:v>Коммуникабельность</c:v>
                </c:pt>
                <c:pt idx="3">
                  <c:v>Готовность к труду</c:v>
                </c:pt>
                <c:pt idx="4">
                  <c:v>Лидерский потенциал</c:v>
                </c:pt>
                <c:pt idx="5">
                  <c:v>Личная инициатива</c:v>
                </c:pt>
                <c:pt idx="6">
                  <c:v>Решительность</c:v>
                </c:pt>
                <c:pt idx="7">
                  <c:v>Лояльность к компании</c:v>
                </c:pt>
                <c:pt idx="8">
                  <c:v>Знание нормативных документов</c:v>
                </c:pt>
                <c:pt idx="9">
                  <c:v>Планирование</c:v>
                </c:pt>
                <c:pt idx="10">
                  <c:v>Профессиональная грамотность</c:v>
                </c:pt>
                <c:pt idx="11">
                  <c:v>Эффективное использование ТР</c:v>
                </c:pt>
                <c:pt idx="12">
                  <c:v>Производительность</c:v>
                </c:pt>
                <c:pt idx="13">
                  <c:v>Качество (точность, аккуратность)</c:v>
                </c:pt>
                <c:pt idx="14">
                  <c:v>Соблюдение сроков вып. работ</c:v>
                </c:pt>
                <c:pt idx="15">
                  <c:v>Дисциплина</c:v>
                </c:pt>
              </c:strCache>
              <c:extLst xmlns:c15="http://schemas.microsoft.com/office/drawing/2012/chart"/>
            </c:strRef>
          </c:cat>
          <c:val>
            <c:numRef>
              <c:f>Лист_сравнения_кандидатов!$R$141:$AG$141</c:f>
              <c:numCache>
                <c:formatCode>General</c:formatCode>
                <c:ptCount val="16"/>
                <c:pt idx="0">
                  <c:v>8.8000000000000007</c:v>
                </c:pt>
                <c:pt idx="1">
                  <c:v>7.9</c:v>
                </c:pt>
                <c:pt idx="2">
                  <c:v>8.8000000000000007</c:v>
                </c:pt>
                <c:pt idx="3">
                  <c:v>8.3000000000000007</c:v>
                </c:pt>
                <c:pt idx="4">
                  <c:v>8.8000000000000007</c:v>
                </c:pt>
                <c:pt idx="5">
                  <c:v>8.7000000000000011</c:v>
                </c:pt>
                <c:pt idx="6">
                  <c:v>8.3000000000000007</c:v>
                </c:pt>
                <c:pt idx="7">
                  <c:v>8.2000000000000011</c:v>
                </c:pt>
                <c:pt idx="8">
                  <c:v>8.4</c:v>
                </c:pt>
                <c:pt idx="9">
                  <c:v>8.4</c:v>
                </c:pt>
                <c:pt idx="10">
                  <c:v>8.7000000000000011</c:v>
                </c:pt>
                <c:pt idx="11">
                  <c:v>8.3000000000000007</c:v>
                </c:pt>
                <c:pt idx="12">
                  <c:v>8.3000000000000007</c:v>
                </c:pt>
                <c:pt idx="13">
                  <c:v>8</c:v>
                </c:pt>
                <c:pt idx="14">
                  <c:v>8.3000000000000007</c:v>
                </c:pt>
                <c:pt idx="15">
                  <c:v>8.3000000000000007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B790-4752-9239-A68B0192DC18}"/>
            </c:ext>
          </c:extLst>
        </c:ser>
        <c:ser>
          <c:idx val="9"/>
          <c:order val="9"/>
          <c:tx>
            <c:strRef>
              <c:f>Лист_сравнения_кандидатов!$M$129</c:f>
              <c:strCache>
                <c:ptCount val="1"/>
                <c:pt idx="0">
                  <c:v>СТАНКЕВИЧ АЛЕКСЕЙ НИКОЛАЕВИЧ</c:v>
                </c:pt>
              </c:strCache>
              <c:extLst xmlns:c15="http://schemas.microsoft.com/office/drawing/2012/chart"/>
            </c:strRef>
          </c:tx>
          <c:spPr>
            <a:ln w="38100">
              <a:solidFill>
                <a:schemeClr val="accent1">
                  <a:lumMod val="75000"/>
                </a:schemeClr>
              </a:solidFill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uri="{CE6537A1-D6FC-4f65-9D91-7224C49458BB}">
                <c15:layout/>
                <c15:showLeaderLines val="0"/>
              </c:ext>
            </c:extLst>
          </c:dLbls>
          <c:cat>
            <c:strRef>
              <c:f>Лист_сравнения_кандидатов!$R$143:$AG$143</c:f>
              <c:strCache>
                <c:ptCount val="16"/>
                <c:pt idx="0">
                  <c:v>Ответственность</c:v>
                </c:pt>
                <c:pt idx="1">
                  <c:v>Работоспособность</c:v>
                </c:pt>
                <c:pt idx="2">
                  <c:v>Коммуникабельность</c:v>
                </c:pt>
                <c:pt idx="3">
                  <c:v>Готовность к труду</c:v>
                </c:pt>
                <c:pt idx="4">
                  <c:v>Лидерский потенциал</c:v>
                </c:pt>
                <c:pt idx="5">
                  <c:v>Личная инициатива</c:v>
                </c:pt>
                <c:pt idx="6">
                  <c:v>Решительность</c:v>
                </c:pt>
                <c:pt idx="7">
                  <c:v>Лояльность к компании</c:v>
                </c:pt>
                <c:pt idx="8">
                  <c:v>Знание нормативных документов</c:v>
                </c:pt>
                <c:pt idx="9">
                  <c:v>Планирование</c:v>
                </c:pt>
                <c:pt idx="10">
                  <c:v>Профессиональная грамотность</c:v>
                </c:pt>
                <c:pt idx="11">
                  <c:v>Эффективное использование ТР</c:v>
                </c:pt>
                <c:pt idx="12">
                  <c:v>Производительность</c:v>
                </c:pt>
                <c:pt idx="13">
                  <c:v>Качество (точность, аккуратность)</c:v>
                </c:pt>
                <c:pt idx="14">
                  <c:v>Соблюдение сроков вып. работ</c:v>
                </c:pt>
                <c:pt idx="15">
                  <c:v>Дисциплина</c:v>
                </c:pt>
              </c:strCache>
              <c:extLst xmlns:c15="http://schemas.microsoft.com/office/drawing/2012/chart"/>
            </c:strRef>
          </c:cat>
          <c:val>
            <c:numRef>
              <c:f>Лист_сравнения_кандидатов!$R$142:$AG$142</c:f>
              <c:numCache>
                <c:formatCode>General</c:formatCode>
                <c:ptCount val="16"/>
                <c:pt idx="0">
                  <c:v>9.9</c:v>
                </c:pt>
                <c:pt idx="1">
                  <c:v>9.7000000000000011</c:v>
                </c:pt>
                <c:pt idx="2">
                  <c:v>8.7000000000000011</c:v>
                </c:pt>
                <c:pt idx="3">
                  <c:v>9.5</c:v>
                </c:pt>
                <c:pt idx="4">
                  <c:v>9.8000000000000007</c:v>
                </c:pt>
                <c:pt idx="5">
                  <c:v>9.3000000000000007</c:v>
                </c:pt>
                <c:pt idx="6">
                  <c:v>9.8000000000000007</c:v>
                </c:pt>
                <c:pt idx="7">
                  <c:v>9.5</c:v>
                </c:pt>
                <c:pt idx="8">
                  <c:v>8.9</c:v>
                </c:pt>
                <c:pt idx="9">
                  <c:v>9.9</c:v>
                </c:pt>
                <c:pt idx="10">
                  <c:v>9.4</c:v>
                </c:pt>
                <c:pt idx="11">
                  <c:v>9.8000000000000007</c:v>
                </c:pt>
                <c:pt idx="12">
                  <c:v>9.9</c:v>
                </c:pt>
                <c:pt idx="13">
                  <c:v>9.3000000000000007</c:v>
                </c:pt>
                <c:pt idx="14">
                  <c:v>9.4</c:v>
                </c:pt>
                <c:pt idx="15">
                  <c:v>9.1999999999999993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B790-4752-9239-A68B0192D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62016"/>
        <c:axId val="119863552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Лист_сравнения_кандидатов!$M$93</c15:sqref>
                        </c15:formulaRef>
                      </c:ext>
                    </c:extLst>
                    <c:strCache>
                      <c:ptCount val="1"/>
                      <c:pt idx="0">
                        <c:v>КОНТЯВА СЕРГЕЙ ВЛАДИМИРОВИЧ</c:v>
                      </c:pt>
                    </c:strCache>
                  </c:strRef>
                </c:tx>
                <c:spPr>
                  <a:ln w="38100">
                    <a:solidFill>
                      <a:srgbClr val="1D33D5"/>
                    </a:solidFill>
                  </a:ln>
                </c:spPr>
                <c:marker>
                  <c:spPr>
                    <a:solidFill>
                      <a:schemeClr val="tx2">
                        <a:lumMod val="50000"/>
                      </a:schemeClr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Лист_сравнения_кандидатов!$R$143:$AG$143</c15:sqref>
                        </c15:formulaRef>
                      </c:ext>
                    </c:extLst>
                    <c:strCache>
                      <c:ptCount val="16"/>
                      <c:pt idx="0">
                        <c:v>Ответственность</c:v>
                      </c:pt>
                      <c:pt idx="1">
                        <c:v>Работоспособность</c:v>
                      </c:pt>
                      <c:pt idx="2">
                        <c:v>Коммуникабельность</c:v>
                      </c:pt>
                      <c:pt idx="3">
                        <c:v>Готовность к труду</c:v>
                      </c:pt>
                      <c:pt idx="4">
                        <c:v>Лидерский потенциал</c:v>
                      </c:pt>
                      <c:pt idx="5">
                        <c:v>Личная инициатива</c:v>
                      </c:pt>
                      <c:pt idx="6">
                        <c:v>Решительность</c:v>
                      </c:pt>
                      <c:pt idx="7">
                        <c:v>Лояльность к компании</c:v>
                      </c:pt>
                      <c:pt idx="8">
                        <c:v>Знание нормативных документов</c:v>
                      </c:pt>
                      <c:pt idx="9">
                        <c:v>Планирование</c:v>
                      </c:pt>
                      <c:pt idx="10">
                        <c:v>Профессиональная грамотность</c:v>
                      </c:pt>
                      <c:pt idx="11">
                        <c:v>Эффективное использование ТР</c:v>
                      </c:pt>
                      <c:pt idx="12">
                        <c:v>Производительность</c:v>
                      </c:pt>
                      <c:pt idx="13">
                        <c:v>Качество (точность, аккуратность)</c:v>
                      </c:pt>
                      <c:pt idx="14">
                        <c:v>Соблюдение сроков вып. работ</c:v>
                      </c:pt>
                      <c:pt idx="15">
                        <c:v>Дисциплина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Лист_сравнения_кандидатов!$R$133:$AG$133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7.1000000000000005</c:v>
                      </c:pt>
                      <c:pt idx="1">
                        <c:v>8.1</c:v>
                      </c:pt>
                      <c:pt idx="2">
                        <c:v>8.1999999999999993</c:v>
                      </c:pt>
                      <c:pt idx="3">
                        <c:v>8</c:v>
                      </c:pt>
                      <c:pt idx="4">
                        <c:v>7.3000000000000007</c:v>
                      </c:pt>
                      <c:pt idx="5">
                        <c:v>7.5</c:v>
                      </c:pt>
                      <c:pt idx="6">
                        <c:v>8.1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7.2</c:v>
                      </c:pt>
                      <c:pt idx="10">
                        <c:v>7.9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8.1</c:v>
                      </c:pt>
                      <c:pt idx="14">
                        <c:v>8</c:v>
                      </c:pt>
                      <c:pt idx="15">
                        <c:v>8.1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790-4752-9239-A68B0192DC18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Лист_сравнения_кандидатов!$M$97</c15:sqref>
                        </c15:formulaRef>
                      </c:ext>
                    </c:extLst>
                    <c:strCache>
                      <c:ptCount val="1"/>
                      <c:pt idx="0">
                        <c:v>ПОТОЦКИЙ АЛЕКСАНДР АРКАДЬЕВИЧ</c:v>
                      </c:pt>
                    </c:strCache>
                  </c:strRef>
                </c:tx>
                <c:spPr>
                  <a:ln w="38100">
                    <a:solidFill>
                      <a:srgbClr val="FF0000"/>
                    </a:solidFill>
                  </a:ln>
                </c:spPr>
                <c:dLbls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Лист_сравнения_кандидатов!$R$143:$AG$143</c15:sqref>
                        </c15:formulaRef>
                      </c:ext>
                    </c:extLst>
                    <c:strCache>
                      <c:ptCount val="16"/>
                      <c:pt idx="0">
                        <c:v>Ответственность</c:v>
                      </c:pt>
                      <c:pt idx="1">
                        <c:v>Работоспособность</c:v>
                      </c:pt>
                      <c:pt idx="2">
                        <c:v>Коммуникабельность</c:v>
                      </c:pt>
                      <c:pt idx="3">
                        <c:v>Готовность к труду</c:v>
                      </c:pt>
                      <c:pt idx="4">
                        <c:v>Лидерский потенциал</c:v>
                      </c:pt>
                      <c:pt idx="5">
                        <c:v>Личная инициатива</c:v>
                      </c:pt>
                      <c:pt idx="6">
                        <c:v>Решительность</c:v>
                      </c:pt>
                      <c:pt idx="7">
                        <c:v>Лояльность к компании</c:v>
                      </c:pt>
                      <c:pt idx="8">
                        <c:v>Знание нормативных документов</c:v>
                      </c:pt>
                      <c:pt idx="9">
                        <c:v>Планирование</c:v>
                      </c:pt>
                      <c:pt idx="10">
                        <c:v>Профессиональная грамотность</c:v>
                      </c:pt>
                      <c:pt idx="11">
                        <c:v>Эффективное использование ТР</c:v>
                      </c:pt>
                      <c:pt idx="12">
                        <c:v>Производительность</c:v>
                      </c:pt>
                      <c:pt idx="13">
                        <c:v>Качество (точность, аккуратность)</c:v>
                      </c:pt>
                      <c:pt idx="14">
                        <c:v>Соблюдение сроков вып. работ</c:v>
                      </c:pt>
                      <c:pt idx="15">
                        <c:v>Дисциплина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Лист_сравнения_кандидатов!$R$134:$AG$134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6.9000000000000012</c:v>
                      </c:pt>
                      <c:pt idx="1">
                        <c:v>7.3000000000000007</c:v>
                      </c:pt>
                      <c:pt idx="2">
                        <c:v>8.2000000000000011</c:v>
                      </c:pt>
                      <c:pt idx="3">
                        <c:v>7.3000000000000007</c:v>
                      </c:pt>
                      <c:pt idx="4">
                        <c:v>6.6000000000000014</c:v>
                      </c:pt>
                      <c:pt idx="5">
                        <c:v>7.1000000000000005</c:v>
                      </c:pt>
                      <c:pt idx="6">
                        <c:v>7.1000000000000005</c:v>
                      </c:pt>
                      <c:pt idx="7">
                        <c:v>8.5000000000000018</c:v>
                      </c:pt>
                      <c:pt idx="8">
                        <c:v>7.2000000000000011</c:v>
                      </c:pt>
                      <c:pt idx="9">
                        <c:v>6.9000000000000012</c:v>
                      </c:pt>
                      <c:pt idx="10">
                        <c:v>6.9000000000000012</c:v>
                      </c:pt>
                      <c:pt idx="11">
                        <c:v>7.2000000000000011</c:v>
                      </c:pt>
                      <c:pt idx="12">
                        <c:v>7.3000000000000007</c:v>
                      </c:pt>
                      <c:pt idx="13">
                        <c:v>7.2000000000000011</c:v>
                      </c:pt>
                      <c:pt idx="14">
                        <c:v>7.2000000000000011</c:v>
                      </c:pt>
                      <c:pt idx="15">
                        <c:v>8.3000000000000007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790-4752-9239-A68B0192DC18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Лист_сравнения_кандидатов!$M$101</c15:sqref>
                        </c15:formulaRef>
                      </c:ext>
                    </c:extLst>
                    <c:strCache>
                      <c:ptCount val="1"/>
                      <c:pt idx="0">
                        <c:v>ГОРШКОВ ДМИТРИЙ ГЕННАДЬЕВИЧ</c:v>
                      </c:pt>
                    </c:strCache>
                  </c:strRef>
                </c:tx>
                <c:spPr>
                  <a:ln w="38100">
                    <a:solidFill>
                      <a:srgbClr val="00B050"/>
                    </a:solidFill>
                  </a:ln>
                </c:spPr>
                <c:dLbls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Лист_сравнения_кандидатов!$R$143:$AG$143</c15:sqref>
                        </c15:formulaRef>
                      </c:ext>
                    </c:extLst>
                    <c:strCache>
                      <c:ptCount val="16"/>
                      <c:pt idx="0">
                        <c:v>Ответственность</c:v>
                      </c:pt>
                      <c:pt idx="1">
                        <c:v>Работоспособность</c:v>
                      </c:pt>
                      <c:pt idx="2">
                        <c:v>Коммуникабельность</c:v>
                      </c:pt>
                      <c:pt idx="3">
                        <c:v>Готовность к труду</c:v>
                      </c:pt>
                      <c:pt idx="4">
                        <c:v>Лидерский потенциал</c:v>
                      </c:pt>
                      <c:pt idx="5">
                        <c:v>Личная инициатива</c:v>
                      </c:pt>
                      <c:pt idx="6">
                        <c:v>Решительность</c:v>
                      </c:pt>
                      <c:pt idx="7">
                        <c:v>Лояльность к компании</c:v>
                      </c:pt>
                      <c:pt idx="8">
                        <c:v>Знание нормативных документов</c:v>
                      </c:pt>
                      <c:pt idx="9">
                        <c:v>Планирование</c:v>
                      </c:pt>
                      <c:pt idx="10">
                        <c:v>Профессиональная грамотность</c:v>
                      </c:pt>
                      <c:pt idx="11">
                        <c:v>Эффективное использование ТР</c:v>
                      </c:pt>
                      <c:pt idx="12">
                        <c:v>Производительность</c:v>
                      </c:pt>
                      <c:pt idx="13">
                        <c:v>Качество (точность, аккуратность)</c:v>
                      </c:pt>
                      <c:pt idx="14">
                        <c:v>Соблюдение сроков вып. работ</c:v>
                      </c:pt>
                      <c:pt idx="15">
                        <c:v>Дисциплина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Лист_сравнения_кандидатов!$R$135:$AG$135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8.8999999999999986</c:v>
                      </c:pt>
                      <c:pt idx="1">
                        <c:v>8.5</c:v>
                      </c:pt>
                      <c:pt idx="2">
                        <c:v>9.2999999999999989</c:v>
                      </c:pt>
                      <c:pt idx="3">
                        <c:v>8.5</c:v>
                      </c:pt>
                      <c:pt idx="4">
                        <c:v>7.7</c:v>
                      </c:pt>
                      <c:pt idx="5">
                        <c:v>8.3000000000000007</c:v>
                      </c:pt>
                      <c:pt idx="6">
                        <c:v>7.9</c:v>
                      </c:pt>
                      <c:pt idx="7">
                        <c:v>8.6999999999999993</c:v>
                      </c:pt>
                      <c:pt idx="8">
                        <c:v>8.8999999999999986</c:v>
                      </c:pt>
                      <c:pt idx="9">
                        <c:v>8.5</c:v>
                      </c:pt>
                      <c:pt idx="10">
                        <c:v>8.5</c:v>
                      </c:pt>
                      <c:pt idx="11">
                        <c:v>8.4</c:v>
                      </c:pt>
                      <c:pt idx="12">
                        <c:v>8.8999999999999986</c:v>
                      </c:pt>
                      <c:pt idx="13">
                        <c:v>8.8999999999999986</c:v>
                      </c:pt>
                      <c:pt idx="14">
                        <c:v>8.8999999999999986</c:v>
                      </c:pt>
                      <c:pt idx="15">
                        <c:v>9.2999999999999989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790-4752-9239-A68B0192DC18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Лист_сравнения_кандидатов!$M$105</c15:sqref>
                        </c15:formulaRef>
                      </c:ext>
                    </c:extLst>
                    <c:strCache>
                      <c:ptCount val="1"/>
                      <c:pt idx="0">
                        <c:v>ЛИЦКЕВИЧ АЛЕКСАНДР ВАЛЕРЬЕВИЧ</c:v>
                      </c:pt>
                    </c:strCache>
                  </c:strRef>
                </c:tx>
                <c:spPr>
                  <a:ln w="38100">
                    <a:solidFill>
                      <a:srgbClr val="B02BB7"/>
                    </a:solidFill>
                  </a:ln>
                </c:spPr>
                <c:dLbls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Лист_сравнения_кандидатов!$R$143:$AG$143</c15:sqref>
                        </c15:formulaRef>
                      </c:ext>
                    </c:extLst>
                    <c:strCache>
                      <c:ptCount val="16"/>
                      <c:pt idx="0">
                        <c:v>Ответственность</c:v>
                      </c:pt>
                      <c:pt idx="1">
                        <c:v>Работоспособность</c:v>
                      </c:pt>
                      <c:pt idx="2">
                        <c:v>Коммуникабельность</c:v>
                      </c:pt>
                      <c:pt idx="3">
                        <c:v>Готовность к труду</c:v>
                      </c:pt>
                      <c:pt idx="4">
                        <c:v>Лидерский потенциал</c:v>
                      </c:pt>
                      <c:pt idx="5">
                        <c:v>Личная инициатива</c:v>
                      </c:pt>
                      <c:pt idx="6">
                        <c:v>Решительность</c:v>
                      </c:pt>
                      <c:pt idx="7">
                        <c:v>Лояльность к компании</c:v>
                      </c:pt>
                      <c:pt idx="8">
                        <c:v>Знание нормативных документов</c:v>
                      </c:pt>
                      <c:pt idx="9">
                        <c:v>Планирование</c:v>
                      </c:pt>
                      <c:pt idx="10">
                        <c:v>Профессиональная грамотность</c:v>
                      </c:pt>
                      <c:pt idx="11">
                        <c:v>Эффективное использование ТР</c:v>
                      </c:pt>
                      <c:pt idx="12">
                        <c:v>Производительность</c:v>
                      </c:pt>
                      <c:pt idx="13">
                        <c:v>Качество (точность, аккуратность)</c:v>
                      </c:pt>
                      <c:pt idx="14">
                        <c:v>Соблюдение сроков вып. работ</c:v>
                      </c:pt>
                      <c:pt idx="15">
                        <c:v>Дисциплина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Лист_сравнения_кандидатов!$R$136:$AG$136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7.2</c:v>
                      </c:pt>
                      <c:pt idx="1">
                        <c:v>7.2</c:v>
                      </c:pt>
                      <c:pt idx="2">
                        <c:v>8.1</c:v>
                      </c:pt>
                      <c:pt idx="3">
                        <c:v>7.2</c:v>
                      </c:pt>
                      <c:pt idx="4">
                        <c:v>7.2</c:v>
                      </c:pt>
                      <c:pt idx="5">
                        <c:v>7.2</c:v>
                      </c:pt>
                      <c:pt idx="6">
                        <c:v>7.2</c:v>
                      </c:pt>
                      <c:pt idx="7">
                        <c:v>8</c:v>
                      </c:pt>
                      <c:pt idx="8">
                        <c:v>7.5</c:v>
                      </c:pt>
                      <c:pt idx="9">
                        <c:v>7.2</c:v>
                      </c:pt>
                      <c:pt idx="10">
                        <c:v>7.6</c:v>
                      </c:pt>
                      <c:pt idx="11">
                        <c:v>7.6</c:v>
                      </c:pt>
                      <c:pt idx="12">
                        <c:v>7.6</c:v>
                      </c:pt>
                      <c:pt idx="13">
                        <c:v>7.6</c:v>
                      </c:pt>
                      <c:pt idx="14">
                        <c:v>8</c:v>
                      </c:pt>
                      <c:pt idx="15">
                        <c:v>8.4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B790-4752-9239-A68B0192DC18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Лист_сравнения_кандидатов!$M$109</c15:sqref>
                        </c15:formulaRef>
                      </c:ext>
                    </c:extLst>
                    <c:strCache>
                      <c:ptCount val="1"/>
                      <c:pt idx="0">
                        <c:v>МАРЬИНСКИЙ ДЕНИС БОРИСОВИЧ</c:v>
                      </c:pt>
                    </c:strCache>
                  </c:strRef>
                </c:tx>
                <c:spPr>
                  <a:ln w="38100">
                    <a:solidFill>
                      <a:srgbClr val="FFC000"/>
                    </a:solidFill>
                  </a:ln>
                </c:spPr>
                <c:cat>
                  <c:strRef>
                    <c:extLst>
                      <c:ext uri="{02D57815-91ED-43cb-92C2-25804820EDAC}">
                        <c15:formulaRef>
                          <c15:sqref>Лист_сравнения_кандидатов!$R$143:$AG$143</c15:sqref>
                        </c15:formulaRef>
                      </c:ext>
                    </c:extLst>
                    <c:strCache>
                      <c:ptCount val="16"/>
                      <c:pt idx="0">
                        <c:v>Ответственность</c:v>
                      </c:pt>
                      <c:pt idx="1">
                        <c:v>Работоспособность</c:v>
                      </c:pt>
                      <c:pt idx="2">
                        <c:v>Коммуникабельность</c:v>
                      </c:pt>
                      <c:pt idx="3">
                        <c:v>Готовность к труду</c:v>
                      </c:pt>
                      <c:pt idx="4">
                        <c:v>Лидерский потенциал</c:v>
                      </c:pt>
                      <c:pt idx="5">
                        <c:v>Личная инициатива</c:v>
                      </c:pt>
                      <c:pt idx="6">
                        <c:v>Решительность</c:v>
                      </c:pt>
                      <c:pt idx="7">
                        <c:v>Лояльность к компании</c:v>
                      </c:pt>
                      <c:pt idx="8">
                        <c:v>Знание нормативных документов</c:v>
                      </c:pt>
                      <c:pt idx="9">
                        <c:v>Планирование</c:v>
                      </c:pt>
                      <c:pt idx="10">
                        <c:v>Профессиональная грамотность</c:v>
                      </c:pt>
                      <c:pt idx="11">
                        <c:v>Эффективное использование ТР</c:v>
                      </c:pt>
                      <c:pt idx="12">
                        <c:v>Производительность</c:v>
                      </c:pt>
                      <c:pt idx="13">
                        <c:v>Качество (точность, аккуратность)</c:v>
                      </c:pt>
                      <c:pt idx="14">
                        <c:v>Соблюдение сроков вып. работ</c:v>
                      </c:pt>
                      <c:pt idx="15">
                        <c:v>Дисциплина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Лист_сравнения_кандидатов!$R$137:$AG$137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9.6</c:v>
                      </c:pt>
                      <c:pt idx="1">
                        <c:v>9.5</c:v>
                      </c:pt>
                      <c:pt idx="2">
                        <c:v>9.6</c:v>
                      </c:pt>
                      <c:pt idx="3">
                        <c:v>9.1999999999999993</c:v>
                      </c:pt>
                      <c:pt idx="4">
                        <c:v>8.4</c:v>
                      </c:pt>
                      <c:pt idx="5">
                        <c:v>8.8000000000000007</c:v>
                      </c:pt>
                      <c:pt idx="6">
                        <c:v>9.6</c:v>
                      </c:pt>
                      <c:pt idx="7">
                        <c:v>9.5</c:v>
                      </c:pt>
                      <c:pt idx="8">
                        <c:v>8.8000000000000007</c:v>
                      </c:pt>
                      <c:pt idx="9">
                        <c:v>8.7000000000000011</c:v>
                      </c:pt>
                      <c:pt idx="10">
                        <c:v>9.9</c:v>
                      </c:pt>
                      <c:pt idx="11">
                        <c:v>9.1999999999999993</c:v>
                      </c:pt>
                      <c:pt idx="12">
                        <c:v>9.7000000000000011</c:v>
                      </c:pt>
                      <c:pt idx="13">
                        <c:v>10</c:v>
                      </c:pt>
                      <c:pt idx="14">
                        <c:v>9.4</c:v>
                      </c:pt>
                      <c:pt idx="15">
                        <c:v>9.9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B790-4752-9239-A68B0192DC18}"/>
                  </c:ext>
                </c:extLst>
              </c15:ser>
            </c15:filteredRadarSeries>
          </c:ext>
        </c:extLst>
      </c:radarChart>
      <c:catAx>
        <c:axId val="119862016"/>
        <c:scaling>
          <c:orientation val="minMax"/>
        </c:scaling>
        <c:delete val="0"/>
        <c:axPos val="b"/>
        <c:majorGridlines/>
        <c:numFmt formatCode="General" sourceLinked="0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0"/>
          <a:lstStyle/>
          <a:p>
            <a:pPr>
              <a:defRPr sz="2000"/>
            </a:pPr>
            <a:endParaRPr lang="ru-RU"/>
          </a:p>
        </c:txPr>
        <c:crossAx val="119863552"/>
        <c:crosses val="autoZero"/>
        <c:auto val="1"/>
        <c:lblAlgn val="ctr"/>
        <c:lblOffset val="100"/>
        <c:noMultiLvlLbl val="0"/>
      </c:catAx>
      <c:valAx>
        <c:axId val="119863552"/>
        <c:scaling>
          <c:orientation val="minMax"/>
          <c:max val="10"/>
          <c:min val="6"/>
        </c:scaling>
        <c:delete val="0"/>
        <c:axPos val="l"/>
        <c:majorGridlines>
          <c:spPr>
            <a:ln w="12700">
              <a:solidFill>
                <a:schemeClr val="tx1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ru-RU"/>
          </a:p>
        </c:txPr>
        <c:crossAx val="119862016"/>
        <c:crosses val="autoZero"/>
        <c:crossBetween val="between"/>
      </c:valAx>
      <c:spPr>
        <a:solidFill>
          <a:srgbClr val="3399FF">
            <a:alpha val="0"/>
          </a:srgbClr>
        </a:solidFill>
        <a:ln>
          <a:noFill/>
        </a:ln>
        <a:effectLst>
          <a:glow rad="1905000">
            <a:schemeClr val="accent1">
              <a:alpha val="40000"/>
            </a:schemeClr>
          </a:glow>
          <a:outerShdw sx="1000" sy="1000" algn="ctr" rotWithShape="0">
            <a:srgbClr val="000000"/>
          </a:outerShdw>
        </a:effectLst>
        <a:scene3d>
          <a:camera prst="orthographicFront"/>
          <a:lightRig rig="threePt" dir="t"/>
        </a:scene3d>
      </c:spPr>
    </c:plotArea>
    <c:legend>
      <c:legendPos val="r"/>
      <c:layout>
        <c:manualLayout>
          <c:xMode val="edge"/>
          <c:yMode val="edge"/>
          <c:x val="0.87442182531052215"/>
          <c:y val="3.9643026192590341E-3"/>
          <c:w val="0.12460026539331069"/>
          <c:h val="0.99571811092722595"/>
        </c:manualLayout>
      </c:layout>
      <c:overlay val="0"/>
      <c:txPr>
        <a:bodyPr/>
        <a:lstStyle/>
        <a:p>
          <a:pPr>
            <a:defRPr sz="2000"/>
          </a:pPr>
          <a:endParaRPr lang="ru-RU"/>
        </a:p>
      </c:txPr>
    </c:legend>
    <c:plotVisOnly val="1"/>
    <c:dispBlanksAs val="gap"/>
    <c:showDLblsOverMax val="0"/>
  </c:chart>
  <c:spPr>
    <a:solidFill>
      <a:srgbClr val="3399FF">
        <a:alpha val="0"/>
      </a:srgbClr>
    </a:solidFill>
    <a:ln>
      <a:solidFill>
        <a:schemeClr val="tx1">
          <a:lumMod val="95000"/>
          <a:lumOff val="5000"/>
          <a:alpha val="12000"/>
        </a:schemeClr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lang="ru-RU"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Результаты труда</a:t>
            </a:r>
          </a:p>
        </c:rich>
      </c:tx>
      <c:layout>
        <c:manualLayout>
          <c:xMode val="edge"/>
          <c:yMode val="edge"/>
          <c:x val="0.32377472500757037"/>
          <c:y val="0"/>
        </c:manualLayout>
      </c:layout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Личный_оценочный_лист!$M$33</c:f>
              <c:strCache>
                <c:ptCount val="1"/>
                <c:pt idx="0">
                  <c:v>БУЗУК АНТОН АНТОНОВИЧ</c:v>
                </c:pt>
              </c:strCache>
            </c:strRef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dLbls>
            <c:dLbl>
              <c:idx val="0"/>
              <c:layout>
                <c:manualLayout>
                  <c:x val="6.2077015116897991E-2"/>
                  <c:y val="1.436191807373883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F45-442F-AE84-7690BC91BD6B}"/>
                </c:ext>
              </c:extLst>
            </c:dLbl>
            <c:dLbl>
              <c:idx val="1"/>
              <c:layout>
                <c:manualLayout>
                  <c:x val="-3.2672113219420055E-3"/>
                  <c:y val="-0.1005334265161720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F45-442F-AE84-7690BC91BD6B}"/>
                </c:ext>
              </c:extLst>
            </c:dLbl>
            <c:dLbl>
              <c:idx val="3"/>
              <c:layout>
                <c:manualLayout>
                  <c:x val="1.9603267931651999E-2"/>
                  <c:y val="-0.1206401118194062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F45-442F-AE84-7690BC91BD6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Личный_оценочный_лист!$AD$39:$AG$39</c:f>
              <c:strCache>
                <c:ptCount val="4"/>
                <c:pt idx="0">
                  <c:v>Производительность</c:v>
                </c:pt>
                <c:pt idx="1">
                  <c:v>Качество (точность, аккуратность)</c:v>
                </c:pt>
                <c:pt idx="2">
                  <c:v>Соблюдение сроков вып. работ</c:v>
                </c:pt>
                <c:pt idx="3">
                  <c:v>Дисциплина</c:v>
                </c:pt>
              </c:strCache>
            </c:strRef>
          </c:cat>
          <c:val>
            <c:numRef>
              <c:f>Личный_оценочный_лист!$AD$37:$AG$37</c:f>
              <c:numCache>
                <c:formatCode>General</c:formatCode>
                <c:ptCount val="4"/>
                <c:pt idx="0">
                  <c:v>10</c:v>
                </c:pt>
                <c:pt idx="1">
                  <c:v>9.7000000000000011</c:v>
                </c:pt>
                <c:pt idx="2">
                  <c:v>9.1999999999999993</c:v>
                </c:pt>
                <c:pt idx="3">
                  <c:v>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45-442F-AE84-7690BC91B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7952"/>
        <c:axId val="111839488"/>
      </c:radarChart>
      <c:catAx>
        <c:axId val="111837952"/>
        <c:scaling>
          <c:orientation val="minMax"/>
        </c:scaling>
        <c:delete val="1"/>
        <c:axPos val="b"/>
        <c:majorGridlines/>
        <c:numFmt formatCode="General" sourceLinked="0"/>
        <c:majorTickMark val="out"/>
        <c:minorTickMark val="none"/>
        <c:tickLblPos val="nextTo"/>
        <c:crossAx val="111839488"/>
        <c:crosses val="autoZero"/>
        <c:auto val="1"/>
        <c:lblAlgn val="ctr"/>
        <c:lblOffset val="100"/>
        <c:noMultiLvlLbl val="0"/>
      </c:catAx>
      <c:valAx>
        <c:axId val="111839488"/>
        <c:scaling>
          <c:orientation val="minMax"/>
          <c:max val="10"/>
          <c:min val="0"/>
        </c:scaling>
        <c:delete val="0"/>
        <c:axPos val="l"/>
        <c:majorGridlines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</c:majorGridlines>
        <c:numFmt formatCode="General" sourceLinked="1"/>
        <c:majorTickMark val="cross"/>
        <c:minorTickMark val="none"/>
        <c:tickLblPos val="nextTo"/>
        <c:txPr>
          <a:bodyPr/>
          <a:lstStyle/>
          <a:p>
            <a:pPr>
              <a:defRPr sz="1200"/>
            </a:pPr>
            <a:endParaRPr lang="ru-RU"/>
          </a:p>
        </c:txPr>
        <c:crossAx val="111837952"/>
        <c:crosses val="autoZero"/>
        <c:crossBetween val="between"/>
        <c:majorUnit val="1"/>
      </c:valAx>
    </c:plotArea>
    <c:plotVisOnly val="1"/>
    <c:dispBlanksAs val="gap"/>
    <c:showDLblsOverMax val="0"/>
  </c:chart>
  <c:spPr>
    <a:ln>
      <a:solidFill>
        <a:schemeClr val="tx1">
          <a:lumMod val="95000"/>
          <a:lumOff val="5000"/>
        </a:schemeClr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Личный_оценочный_лист!$S$39</c:f>
              <c:strCache>
                <c:ptCount val="1"/>
                <c:pt idx="0">
                  <c:v>Работоспособность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/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Личный_оценочный_лист!$Q$33:$Q$36</c:f>
              <c:strCache>
                <c:ptCount val="4"/>
                <c:pt idx="0">
                  <c:v>Руководитель</c:v>
                </c:pt>
                <c:pt idx="1">
                  <c:v>Эксперт</c:v>
                </c:pt>
                <c:pt idx="2">
                  <c:v>Коллега №1</c:v>
                </c:pt>
                <c:pt idx="3">
                  <c:v>Коллега №2</c:v>
                </c:pt>
              </c:strCache>
            </c:strRef>
          </c:cat>
          <c:val>
            <c:numRef>
              <c:f>Личный_оценочный_лист!$S$33:$S$36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8-4E15-A170-72098FD0DF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1867392"/>
        <c:axId val="111948160"/>
      </c:barChart>
      <c:catAx>
        <c:axId val="111867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>
                <a:lumMod val="95000"/>
                <a:lumOff val="5000"/>
              </a:schemeClr>
            </a:solidFill>
          </a:ln>
        </c:spPr>
        <c:txPr>
          <a:bodyPr/>
          <a:lstStyle/>
          <a:p>
            <a:pPr>
              <a:defRPr sz="1000">
                <a:solidFill>
                  <a:schemeClr val="tx1">
                    <a:lumMod val="95000"/>
                    <a:lumOff val="5000"/>
                  </a:schemeClr>
                </a:solidFill>
              </a:defRPr>
            </a:pPr>
            <a:endParaRPr lang="ru-RU"/>
          </a:p>
        </c:txPr>
        <c:crossAx val="111948160"/>
        <c:crosses val="autoZero"/>
        <c:auto val="1"/>
        <c:lblAlgn val="ctr"/>
        <c:lblOffset val="100"/>
        <c:noMultiLvlLbl val="0"/>
      </c:catAx>
      <c:valAx>
        <c:axId val="111948160"/>
        <c:scaling>
          <c:orientation val="minMax"/>
          <c:max val="10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>
                <a:solidFill>
                  <a:schemeClr val="tx1">
                    <a:lumMod val="95000"/>
                    <a:lumOff val="5000"/>
                  </a:schemeClr>
                </a:solidFill>
              </a:defRPr>
            </a:pPr>
            <a:endParaRPr lang="ru-RU"/>
          </a:p>
        </c:txPr>
        <c:crossAx val="111867392"/>
        <c:crosses val="autoZero"/>
        <c:crossBetween val="between"/>
        <c:majorUnit val="1"/>
      </c:valAx>
      <c:spPr>
        <a:ln>
          <a:solidFill>
            <a:schemeClr val="tx1">
              <a:lumMod val="95000"/>
              <a:lumOff val="5000"/>
            </a:schemeClr>
          </a:solidFill>
        </a:ln>
      </c:spPr>
    </c:plotArea>
    <c:plotVisOnly val="1"/>
    <c:dispBlanksAs val="gap"/>
    <c:showDLblsOverMax val="0"/>
  </c:chart>
  <c:spPr>
    <a:ln>
      <a:solidFill>
        <a:schemeClr val="tx1">
          <a:lumMod val="95000"/>
          <a:lumOff val="5000"/>
        </a:schemeClr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Личный_оценочный_лист!$R$39</c:f>
              <c:strCache>
                <c:ptCount val="1"/>
                <c:pt idx="0">
                  <c:v>Ответственность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/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Личный_оценочный_лист!$Q$33:$Q$36</c:f>
              <c:strCache>
                <c:ptCount val="4"/>
                <c:pt idx="0">
                  <c:v>Руководитель</c:v>
                </c:pt>
                <c:pt idx="1">
                  <c:v>Эксперт</c:v>
                </c:pt>
                <c:pt idx="2">
                  <c:v>Коллега №1</c:v>
                </c:pt>
                <c:pt idx="3">
                  <c:v>Коллега №2</c:v>
                </c:pt>
              </c:strCache>
            </c:strRef>
          </c:cat>
          <c:val>
            <c:numRef>
              <c:f>Личный_оценочный_лист!$R$33:$R$36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1-4E69-ACB6-C4705FEF5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972736"/>
        <c:axId val="111974272"/>
      </c:barChart>
      <c:catAx>
        <c:axId val="111972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>
                <a:lumMod val="95000"/>
                <a:lumOff val="5000"/>
              </a:schemeClr>
            </a:solidFill>
          </a:ln>
        </c:spPr>
        <c:txPr>
          <a:bodyPr/>
          <a:lstStyle/>
          <a:p>
            <a:pPr>
              <a:defRPr sz="1000">
                <a:solidFill>
                  <a:schemeClr val="tx1">
                    <a:lumMod val="95000"/>
                    <a:lumOff val="5000"/>
                  </a:schemeClr>
                </a:solidFill>
              </a:defRPr>
            </a:pPr>
            <a:endParaRPr lang="ru-RU"/>
          </a:p>
        </c:txPr>
        <c:crossAx val="111974272"/>
        <c:crosses val="autoZero"/>
        <c:auto val="1"/>
        <c:lblAlgn val="ctr"/>
        <c:lblOffset val="100"/>
        <c:noMultiLvlLbl val="0"/>
      </c:catAx>
      <c:valAx>
        <c:axId val="111974272"/>
        <c:scaling>
          <c:orientation val="minMax"/>
          <c:max val="10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>
                <a:solidFill>
                  <a:schemeClr val="tx1">
                    <a:lumMod val="95000"/>
                    <a:lumOff val="5000"/>
                  </a:schemeClr>
                </a:solidFill>
              </a:defRPr>
            </a:pPr>
            <a:endParaRPr lang="ru-RU"/>
          </a:p>
        </c:txPr>
        <c:crossAx val="111972736"/>
        <c:crosses val="autoZero"/>
        <c:crossBetween val="between"/>
        <c:majorUnit val="1"/>
      </c:valAx>
      <c:spPr>
        <a:ln>
          <a:solidFill>
            <a:schemeClr val="tx1">
              <a:lumMod val="95000"/>
              <a:lumOff val="5000"/>
            </a:schemeClr>
          </a:solidFill>
        </a:ln>
      </c:spPr>
    </c:plotArea>
    <c:plotVisOnly val="1"/>
    <c:dispBlanksAs val="gap"/>
    <c:showDLblsOverMax val="0"/>
  </c:chart>
  <c:spPr>
    <a:ln>
      <a:solidFill>
        <a:schemeClr val="tx1">
          <a:lumMod val="95000"/>
          <a:lumOff val="5000"/>
        </a:schemeClr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Личный_оценочный_лист!$T$39</c:f>
              <c:strCache>
                <c:ptCount val="1"/>
                <c:pt idx="0">
                  <c:v>Коммуникабельность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/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Личный_оценочный_лист!$Q$33:$Q$36</c:f>
              <c:strCache>
                <c:ptCount val="4"/>
                <c:pt idx="0">
                  <c:v>Руководитель</c:v>
                </c:pt>
                <c:pt idx="1">
                  <c:v>Эксперт</c:v>
                </c:pt>
                <c:pt idx="2">
                  <c:v>Коллега №1</c:v>
                </c:pt>
                <c:pt idx="3">
                  <c:v>Коллега №2</c:v>
                </c:pt>
              </c:strCache>
            </c:strRef>
          </c:cat>
          <c:val>
            <c:numRef>
              <c:f>Личный_оценочный_лист!$T$33:$T$36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10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45-4681-9220-33B38466B04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2014080"/>
        <c:axId val="112016768"/>
      </c:barChart>
      <c:catAx>
        <c:axId val="112014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>
                <a:lumMod val="95000"/>
                <a:lumOff val="5000"/>
              </a:schemeClr>
            </a:solidFill>
          </a:ln>
        </c:spPr>
        <c:txPr>
          <a:bodyPr/>
          <a:lstStyle/>
          <a:p>
            <a:pPr>
              <a:defRPr sz="1000">
                <a:solidFill>
                  <a:schemeClr val="tx1">
                    <a:lumMod val="95000"/>
                    <a:lumOff val="5000"/>
                  </a:schemeClr>
                </a:solidFill>
              </a:defRPr>
            </a:pPr>
            <a:endParaRPr lang="ru-RU"/>
          </a:p>
        </c:txPr>
        <c:crossAx val="112016768"/>
        <c:crosses val="autoZero"/>
        <c:auto val="1"/>
        <c:lblAlgn val="ctr"/>
        <c:lblOffset val="100"/>
        <c:noMultiLvlLbl val="0"/>
      </c:catAx>
      <c:valAx>
        <c:axId val="112016768"/>
        <c:scaling>
          <c:orientation val="minMax"/>
          <c:max val="10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>
                <a:solidFill>
                  <a:schemeClr val="tx1">
                    <a:lumMod val="95000"/>
                    <a:lumOff val="5000"/>
                  </a:schemeClr>
                </a:solidFill>
              </a:defRPr>
            </a:pPr>
            <a:endParaRPr lang="ru-RU"/>
          </a:p>
        </c:txPr>
        <c:crossAx val="112014080"/>
        <c:crosses val="autoZero"/>
        <c:crossBetween val="between"/>
        <c:majorUnit val="1"/>
      </c:valAx>
      <c:spPr>
        <a:ln>
          <a:solidFill>
            <a:schemeClr val="tx1">
              <a:lumMod val="95000"/>
              <a:lumOff val="5000"/>
            </a:schemeClr>
          </a:solidFill>
        </a:ln>
      </c:spPr>
    </c:plotArea>
    <c:plotVisOnly val="1"/>
    <c:dispBlanksAs val="gap"/>
    <c:showDLblsOverMax val="0"/>
  </c:chart>
  <c:spPr>
    <a:ln>
      <a:solidFill>
        <a:schemeClr val="tx1">
          <a:lumMod val="95000"/>
          <a:lumOff val="5000"/>
        </a:schemeClr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Личный_оценочный_лист!$U$39</c:f>
              <c:strCache>
                <c:ptCount val="1"/>
                <c:pt idx="0">
                  <c:v>Готовность к труду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/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Личный_оценочный_лист!$Q$33:$Q$36</c:f>
              <c:strCache>
                <c:ptCount val="4"/>
                <c:pt idx="0">
                  <c:v>Руководитель</c:v>
                </c:pt>
                <c:pt idx="1">
                  <c:v>Эксперт</c:v>
                </c:pt>
                <c:pt idx="2">
                  <c:v>Коллега №1</c:v>
                </c:pt>
                <c:pt idx="3">
                  <c:v>Коллега №2</c:v>
                </c:pt>
              </c:strCache>
            </c:strRef>
          </c:cat>
          <c:val>
            <c:numRef>
              <c:f>Личный_оценочный_лист!$U$33:$U$36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8B-46C3-A9B8-88A9031DD4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2027904"/>
        <c:axId val="112051328"/>
      </c:barChart>
      <c:catAx>
        <c:axId val="112027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>
                <a:lumMod val="95000"/>
                <a:lumOff val="5000"/>
              </a:schemeClr>
            </a:solidFill>
          </a:ln>
        </c:spPr>
        <c:txPr>
          <a:bodyPr/>
          <a:lstStyle/>
          <a:p>
            <a:pPr>
              <a:defRPr sz="1000">
                <a:solidFill>
                  <a:schemeClr val="tx1">
                    <a:lumMod val="95000"/>
                    <a:lumOff val="5000"/>
                  </a:schemeClr>
                </a:solidFill>
              </a:defRPr>
            </a:pPr>
            <a:endParaRPr lang="ru-RU"/>
          </a:p>
        </c:txPr>
        <c:crossAx val="112051328"/>
        <c:crosses val="autoZero"/>
        <c:auto val="1"/>
        <c:lblAlgn val="ctr"/>
        <c:lblOffset val="100"/>
        <c:noMultiLvlLbl val="0"/>
      </c:catAx>
      <c:valAx>
        <c:axId val="112051328"/>
        <c:scaling>
          <c:orientation val="minMax"/>
          <c:max val="10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>
                <a:solidFill>
                  <a:schemeClr val="tx1">
                    <a:lumMod val="95000"/>
                    <a:lumOff val="5000"/>
                  </a:schemeClr>
                </a:solidFill>
              </a:defRPr>
            </a:pPr>
            <a:endParaRPr lang="ru-RU"/>
          </a:p>
        </c:txPr>
        <c:crossAx val="112027904"/>
        <c:crosses val="autoZero"/>
        <c:crossBetween val="between"/>
        <c:majorUnit val="1"/>
      </c:valAx>
      <c:spPr>
        <a:ln>
          <a:solidFill>
            <a:schemeClr val="tx1">
              <a:lumMod val="95000"/>
              <a:lumOff val="5000"/>
            </a:schemeClr>
          </a:solidFill>
        </a:ln>
      </c:spPr>
    </c:plotArea>
    <c:plotVisOnly val="1"/>
    <c:dispBlanksAs val="gap"/>
    <c:showDLblsOverMax val="0"/>
  </c:chart>
  <c:spPr>
    <a:ln>
      <a:solidFill>
        <a:schemeClr val="tx1">
          <a:lumMod val="95000"/>
          <a:lumOff val="5000"/>
        </a:schemeClr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Личный_оценочный_лист!$V$39</c:f>
              <c:strCache>
                <c:ptCount val="1"/>
                <c:pt idx="0">
                  <c:v>Лидерский потенциал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/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Личный_оценочный_лист!$Q$33:$Q$36</c:f>
              <c:strCache>
                <c:ptCount val="4"/>
                <c:pt idx="0">
                  <c:v>Руководитель</c:v>
                </c:pt>
                <c:pt idx="1">
                  <c:v>Эксперт</c:v>
                </c:pt>
                <c:pt idx="2">
                  <c:v>Коллега №1</c:v>
                </c:pt>
                <c:pt idx="3">
                  <c:v>Коллега №2</c:v>
                </c:pt>
              </c:strCache>
            </c:strRef>
          </c:cat>
          <c:val>
            <c:numRef>
              <c:f>Личный_оценочный_лист!$V$33:$V$36</c:f>
              <c:numCache>
                <c:formatCode>General</c:formatCode>
                <c:ptCount val="4"/>
                <c:pt idx="0">
                  <c:v>9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9D-4890-801E-04E190F4D06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2077824"/>
        <c:axId val="112088960"/>
      </c:barChart>
      <c:catAx>
        <c:axId val="112077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>
                <a:lumMod val="95000"/>
                <a:lumOff val="5000"/>
              </a:schemeClr>
            </a:solidFill>
          </a:ln>
        </c:spPr>
        <c:txPr>
          <a:bodyPr/>
          <a:lstStyle/>
          <a:p>
            <a:pPr>
              <a:defRPr sz="1000">
                <a:solidFill>
                  <a:schemeClr val="tx1">
                    <a:lumMod val="95000"/>
                    <a:lumOff val="5000"/>
                  </a:schemeClr>
                </a:solidFill>
              </a:defRPr>
            </a:pPr>
            <a:endParaRPr lang="ru-RU"/>
          </a:p>
        </c:txPr>
        <c:crossAx val="112088960"/>
        <c:crosses val="autoZero"/>
        <c:auto val="1"/>
        <c:lblAlgn val="ctr"/>
        <c:lblOffset val="100"/>
        <c:noMultiLvlLbl val="0"/>
      </c:catAx>
      <c:valAx>
        <c:axId val="112088960"/>
        <c:scaling>
          <c:orientation val="minMax"/>
          <c:max val="10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>
                <a:solidFill>
                  <a:schemeClr val="tx1">
                    <a:lumMod val="95000"/>
                    <a:lumOff val="5000"/>
                  </a:schemeClr>
                </a:solidFill>
              </a:defRPr>
            </a:pPr>
            <a:endParaRPr lang="ru-RU"/>
          </a:p>
        </c:txPr>
        <c:crossAx val="112077824"/>
        <c:crosses val="autoZero"/>
        <c:crossBetween val="between"/>
        <c:majorUnit val="1"/>
      </c:valAx>
      <c:spPr>
        <a:ln>
          <a:solidFill>
            <a:schemeClr val="tx1">
              <a:lumMod val="95000"/>
              <a:lumOff val="5000"/>
            </a:schemeClr>
          </a:solidFill>
        </a:ln>
      </c:spPr>
    </c:plotArea>
    <c:plotVisOnly val="1"/>
    <c:dispBlanksAs val="gap"/>
    <c:showDLblsOverMax val="0"/>
  </c:chart>
  <c:spPr>
    <a:ln>
      <a:solidFill>
        <a:schemeClr val="tx1">
          <a:lumMod val="95000"/>
          <a:lumOff val="5000"/>
        </a:schemeClr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drawings/_rels/drawing1.xml.rels><?xml version="1.0" encoding="UTF-8" standalone="no"?>
<Relationships xmlns="http://schemas.openxmlformats.org/package/2006/relationships">
    <Relationship Id="rId1" Target="../charts/chart1.xml" Type="http://schemas.openxmlformats.org/officeDocument/2006/relationships/chart"/>
    <Relationship Id="rId10" Target="../charts/chart10.xml" Type="http://schemas.openxmlformats.org/officeDocument/2006/relationships/chart"/>
    <Relationship Id="rId11" Target="../charts/chart11.xml" Type="http://schemas.openxmlformats.org/officeDocument/2006/relationships/chart"/>
    <Relationship Id="rId12" Target="../charts/chart12.xml" Type="http://schemas.openxmlformats.org/officeDocument/2006/relationships/chart"/>
    <Relationship Id="rId13" Target="../charts/chart13.xml" Type="http://schemas.openxmlformats.org/officeDocument/2006/relationships/chart"/>
    <Relationship Id="rId14" Target="../charts/chart14.xml" Type="http://schemas.openxmlformats.org/officeDocument/2006/relationships/chart"/>
    <Relationship Id="rId15" Target="../charts/chart15.xml" Type="http://schemas.openxmlformats.org/officeDocument/2006/relationships/chart"/>
    <Relationship Id="rId16" Target="../charts/chart16.xml" Type="http://schemas.openxmlformats.org/officeDocument/2006/relationships/chart"/>
    <Relationship Id="rId17" Target="../charts/chart17.xml" Type="http://schemas.openxmlformats.org/officeDocument/2006/relationships/chart"/>
    <Relationship Id="rId18" Target="../charts/chart18.xml" Type="http://schemas.openxmlformats.org/officeDocument/2006/relationships/chart"/>
    <Relationship Id="rId19" Target="../charts/chart19.xml" Type="http://schemas.openxmlformats.org/officeDocument/2006/relationships/chart"/>
    <Relationship Id="rId2" Target="../charts/chart2.xml" Type="http://schemas.openxmlformats.org/officeDocument/2006/relationships/chart"/>
    <Relationship Id="rId20" Target="../charts/chart20.xml" Type="http://schemas.openxmlformats.org/officeDocument/2006/relationships/chart"/>
    <Relationship Id="rId21" Target="../charts/chart21.xml" Type="http://schemas.openxmlformats.org/officeDocument/2006/relationships/chart"/>
    <Relationship Id="rId3" Target="../charts/chart3.xml" Type="http://schemas.openxmlformats.org/officeDocument/2006/relationships/chart"/>
    <Relationship Id="rId4" Target="../charts/chart4.xml" Type="http://schemas.openxmlformats.org/officeDocument/2006/relationships/chart"/>
    <Relationship Id="rId5" Target="../charts/chart5.xml" Type="http://schemas.openxmlformats.org/officeDocument/2006/relationships/chart"/>
    <Relationship Id="rId6" Target="../charts/chart6.xml" Type="http://schemas.openxmlformats.org/officeDocument/2006/relationships/chart"/>
    <Relationship Id="rId7" Target="../charts/chart7.xml" Type="http://schemas.openxmlformats.org/officeDocument/2006/relationships/chart"/>
    <Relationship Id="rId8" Target="../charts/chart8.xml" Type="http://schemas.openxmlformats.org/officeDocument/2006/relationships/chart"/>
    <Relationship Id="rId9" Target="../charts/chart9.xml" Type="http://schemas.openxmlformats.org/officeDocument/2006/relationships/chart"/>
</Relationships>

</file>

<file path=xl/drawings/_rels/drawing2.xml.rels><?xml version="1.0" encoding="UTF-8" standalone="no"?>
<Relationships xmlns="http://schemas.openxmlformats.org/package/2006/relationships">
    <Relationship Id="rId1" Target="../charts/chart22.xml" Type="http://schemas.openxmlformats.org/officeDocument/2006/relationships/chart"/>
    <Relationship Id="rId10" Target="../charts/chart31.xml" Type="http://schemas.openxmlformats.org/officeDocument/2006/relationships/chart"/>
    <Relationship Id="rId11" Target="../charts/chart32.xml" Type="http://schemas.openxmlformats.org/officeDocument/2006/relationships/chart"/>
    <Relationship Id="rId12" Target="../charts/chart33.xml" Type="http://schemas.openxmlformats.org/officeDocument/2006/relationships/chart"/>
    <Relationship Id="rId13" Target="../charts/chart34.xml" Type="http://schemas.openxmlformats.org/officeDocument/2006/relationships/chart"/>
    <Relationship Id="rId2" Target="../charts/chart23.xml" Type="http://schemas.openxmlformats.org/officeDocument/2006/relationships/chart"/>
    <Relationship Id="rId3" Target="../charts/chart24.xml" Type="http://schemas.openxmlformats.org/officeDocument/2006/relationships/chart"/>
    <Relationship Id="rId4" Target="../charts/chart25.xml" Type="http://schemas.openxmlformats.org/officeDocument/2006/relationships/chart"/>
    <Relationship Id="rId5" Target="../charts/chart26.xml" Type="http://schemas.openxmlformats.org/officeDocument/2006/relationships/chart"/>
    <Relationship Id="rId6" Target="../charts/chart27.xml" Type="http://schemas.openxmlformats.org/officeDocument/2006/relationships/chart"/>
    <Relationship Id="rId7" Target="../charts/chart28.xml" Type="http://schemas.openxmlformats.org/officeDocument/2006/relationships/chart"/>
    <Relationship Id="rId8" Target="../charts/chart29.xml" Type="http://schemas.openxmlformats.org/officeDocument/2006/relationships/chart"/>
    <Relationship Id="rId9" Target="../charts/chart30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76200</xdr:rowOff>
    </xdr:from>
    <xdr:to>
      <xdr:col>8</xdr:col>
      <xdr:colOff>647700</xdr:colOff>
      <xdr:row>29</xdr:row>
      <xdr:rowOff>228600</xdr:rowOff>
    </xdr:to>
    <xdr:graphicFrame macro="">
      <xdr:nvGraphicFramePr>
        <xdr:cNvPr id="2" name="общая оценк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383719</xdr:colOff>
      <xdr:row>37</xdr:row>
      <xdr:rowOff>3176</xdr:rowOff>
    </xdr:from>
    <xdr:to>
      <xdr:col>16</xdr:col>
      <xdr:colOff>800100</xdr:colOff>
      <xdr:row>45</xdr:row>
      <xdr:rowOff>97973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65314</xdr:colOff>
      <xdr:row>4</xdr:row>
      <xdr:rowOff>76200</xdr:rowOff>
    </xdr:from>
    <xdr:to>
      <xdr:col>20</xdr:col>
      <xdr:colOff>85726</xdr:colOff>
      <xdr:row>29</xdr:row>
      <xdr:rowOff>228600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76200</xdr:colOff>
      <xdr:row>4</xdr:row>
      <xdr:rowOff>76200</xdr:rowOff>
    </xdr:from>
    <xdr:to>
      <xdr:col>33</xdr:col>
      <xdr:colOff>425450</xdr:colOff>
      <xdr:row>29</xdr:row>
      <xdr:rowOff>217714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49</xdr:row>
      <xdr:rowOff>47625</xdr:rowOff>
    </xdr:from>
    <xdr:to>
      <xdr:col>13</xdr:col>
      <xdr:colOff>152400</xdr:colOff>
      <xdr:row>65</xdr:row>
      <xdr:rowOff>84666</xdr:rowOff>
    </xdr:to>
    <xdr:graphicFrame macro="">
      <xdr:nvGraphicFramePr>
        <xdr:cNvPr id="13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</xdr:colOff>
      <xdr:row>49</xdr:row>
      <xdr:rowOff>38101</xdr:rowOff>
    </xdr:from>
    <xdr:to>
      <xdr:col>9</xdr:col>
      <xdr:colOff>12700</xdr:colOff>
      <xdr:row>65</xdr:row>
      <xdr:rowOff>74083</xdr:rowOff>
    </xdr:to>
    <xdr:graphicFrame macro="">
      <xdr:nvGraphicFramePr>
        <xdr:cNvPr id="14" name="Диаграмма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139700</xdr:colOff>
      <xdr:row>49</xdr:row>
      <xdr:rowOff>38101</xdr:rowOff>
    </xdr:from>
    <xdr:to>
      <xdr:col>20</xdr:col>
      <xdr:colOff>25400</xdr:colOff>
      <xdr:row>65</xdr:row>
      <xdr:rowOff>95251</xdr:rowOff>
    </xdr:to>
    <xdr:graphicFrame macro="">
      <xdr:nvGraphicFramePr>
        <xdr:cNvPr id="15" name="Диаграмма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49</xdr:row>
      <xdr:rowOff>38101</xdr:rowOff>
    </xdr:from>
    <xdr:to>
      <xdr:col>33</xdr:col>
      <xdr:colOff>402771</xdr:colOff>
      <xdr:row>65</xdr:row>
      <xdr:rowOff>95251</xdr:rowOff>
    </xdr:to>
    <xdr:graphicFrame macro="">
      <xdr:nvGraphicFramePr>
        <xdr:cNvPr id="16" name="Диаграмма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65</xdr:row>
      <xdr:rowOff>78317</xdr:rowOff>
    </xdr:from>
    <xdr:to>
      <xdr:col>9</xdr:col>
      <xdr:colOff>21167</xdr:colOff>
      <xdr:row>80</xdr:row>
      <xdr:rowOff>154516</xdr:rowOff>
    </xdr:to>
    <xdr:graphicFrame macro="">
      <xdr:nvGraphicFramePr>
        <xdr:cNvPr id="17" name="Диаграмма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25400</xdr:colOff>
      <xdr:row>65</xdr:row>
      <xdr:rowOff>76201</xdr:rowOff>
    </xdr:from>
    <xdr:to>
      <xdr:col>13</xdr:col>
      <xdr:colOff>190500</xdr:colOff>
      <xdr:row>80</xdr:row>
      <xdr:rowOff>152400</xdr:rowOff>
    </xdr:to>
    <xdr:graphicFrame macro="">
      <xdr:nvGraphicFramePr>
        <xdr:cNvPr id="18" name="Диаграмма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135467</xdr:colOff>
      <xdr:row>65</xdr:row>
      <xdr:rowOff>72336</xdr:rowOff>
    </xdr:from>
    <xdr:to>
      <xdr:col>20</xdr:col>
      <xdr:colOff>46567</xdr:colOff>
      <xdr:row>80</xdr:row>
      <xdr:rowOff>148535</xdr:rowOff>
    </xdr:to>
    <xdr:graphicFrame macro="">
      <xdr:nvGraphicFramePr>
        <xdr:cNvPr id="19" name="Диаграмма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96</xdr:row>
      <xdr:rowOff>149514</xdr:rowOff>
    </xdr:from>
    <xdr:to>
      <xdr:col>9</xdr:col>
      <xdr:colOff>38100</xdr:colOff>
      <xdr:row>112</xdr:row>
      <xdr:rowOff>65589</xdr:rowOff>
    </xdr:to>
    <xdr:graphicFrame macro="">
      <xdr:nvGraphicFramePr>
        <xdr:cNvPr id="21" name="Диаграмма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38100</xdr:colOff>
      <xdr:row>96</xdr:row>
      <xdr:rowOff>130628</xdr:rowOff>
    </xdr:from>
    <xdr:to>
      <xdr:col>13</xdr:col>
      <xdr:colOff>203200</xdr:colOff>
      <xdr:row>112</xdr:row>
      <xdr:rowOff>65309</xdr:rowOff>
    </xdr:to>
    <xdr:graphicFrame macro="">
      <xdr:nvGraphicFramePr>
        <xdr:cNvPr id="25" name="Диаграмма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152400</xdr:colOff>
      <xdr:row>96</xdr:row>
      <xdr:rowOff>162213</xdr:rowOff>
    </xdr:from>
    <xdr:to>
      <xdr:col>20</xdr:col>
      <xdr:colOff>101600</xdr:colOff>
      <xdr:row>112</xdr:row>
      <xdr:rowOff>72841</xdr:rowOff>
    </xdr:to>
    <xdr:graphicFrame macro="">
      <xdr:nvGraphicFramePr>
        <xdr:cNvPr id="26" name="Диаграмма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20</xdr:col>
      <xdr:colOff>1814</xdr:colOff>
      <xdr:row>97</xdr:row>
      <xdr:rowOff>11627</xdr:rowOff>
    </xdr:from>
    <xdr:to>
      <xdr:col>33</xdr:col>
      <xdr:colOff>413656</xdr:colOff>
      <xdr:row>112</xdr:row>
      <xdr:rowOff>73295</xdr:rowOff>
    </xdr:to>
    <xdr:graphicFrame macro="">
      <xdr:nvGraphicFramePr>
        <xdr:cNvPr id="27" name="Диаграмма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265890</xdr:colOff>
      <xdr:row>65</xdr:row>
      <xdr:rowOff>77019</xdr:rowOff>
    </xdr:from>
    <xdr:to>
      <xdr:col>33</xdr:col>
      <xdr:colOff>396000</xdr:colOff>
      <xdr:row>81</xdr:row>
      <xdr:rowOff>30603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80</xdr:row>
      <xdr:rowOff>142928</xdr:rowOff>
    </xdr:from>
    <xdr:to>
      <xdr:col>9</xdr:col>
      <xdr:colOff>38100</xdr:colOff>
      <xdr:row>96</xdr:row>
      <xdr:rowOff>163283</xdr:rowOff>
    </xdr:to>
    <xdr:graphicFrame macro="">
      <xdr:nvGraphicFramePr>
        <xdr:cNvPr id="20" name="Диаграмма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38100</xdr:colOff>
      <xdr:row>80</xdr:row>
      <xdr:rowOff>142928</xdr:rowOff>
    </xdr:from>
    <xdr:to>
      <xdr:col>13</xdr:col>
      <xdr:colOff>203200</xdr:colOff>
      <xdr:row>96</xdr:row>
      <xdr:rowOff>163283</xdr:rowOff>
    </xdr:to>
    <xdr:graphicFrame macro="">
      <xdr:nvGraphicFramePr>
        <xdr:cNvPr id="22" name="Диаграмма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136939</xdr:colOff>
      <xdr:row>80</xdr:row>
      <xdr:rowOff>151210</xdr:rowOff>
    </xdr:from>
    <xdr:to>
      <xdr:col>20</xdr:col>
      <xdr:colOff>48039</xdr:colOff>
      <xdr:row>97</xdr:row>
      <xdr:rowOff>8279</xdr:rowOff>
    </xdr:to>
    <xdr:graphicFrame macro="">
      <xdr:nvGraphicFramePr>
        <xdr:cNvPr id="23" name="Диаграмма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19</xdr:col>
      <xdr:colOff>271117</xdr:colOff>
      <xdr:row>80</xdr:row>
      <xdr:rowOff>151211</xdr:rowOff>
    </xdr:from>
    <xdr:to>
      <xdr:col>33</xdr:col>
      <xdr:colOff>415787</xdr:colOff>
      <xdr:row>97</xdr:row>
      <xdr:rowOff>8280</xdr:rowOff>
    </xdr:to>
    <xdr:graphicFrame macro="">
      <xdr:nvGraphicFramePr>
        <xdr:cNvPr id="24" name="Диаграмма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638176</xdr:colOff>
      <xdr:row>4</xdr:row>
      <xdr:rowOff>76201</xdr:rowOff>
    </xdr:from>
    <xdr:to>
      <xdr:col>13</xdr:col>
      <xdr:colOff>161925</xdr:colOff>
      <xdr:row>29</xdr:row>
      <xdr:rowOff>228600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90169</xdr:colOff>
      <xdr:row>233</xdr:row>
      <xdr:rowOff>21952</xdr:rowOff>
    </xdr:from>
    <xdr:to>
      <xdr:col>13</xdr:col>
      <xdr:colOff>248921</xdr:colOff>
      <xdr:row>271</xdr:row>
      <xdr:rowOff>76200</xdr:rowOff>
    </xdr:to>
    <xdr:graphicFrame macro="">
      <xdr:nvGraphicFramePr>
        <xdr:cNvPr id="20" name="Диаграмма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312420</xdr:colOff>
      <xdr:row>233</xdr:row>
      <xdr:rowOff>50800</xdr:rowOff>
    </xdr:from>
    <xdr:to>
      <xdr:col>38</xdr:col>
      <xdr:colOff>229870</xdr:colOff>
      <xdr:row>271</xdr:row>
      <xdr:rowOff>95250</xdr:rowOff>
    </xdr:to>
    <xdr:graphicFrame macro="">
      <xdr:nvGraphicFramePr>
        <xdr:cNvPr id="26" name="Диаграмма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81280</xdr:colOff>
      <xdr:row>274</xdr:row>
      <xdr:rowOff>96520</xdr:rowOff>
    </xdr:from>
    <xdr:to>
      <xdr:col>13</xdr:col>
      <xdr:colOff>240032</xdr:colOff>
      <xdr:row>314</xdr:row>
      <xdr:rowOff>279400</xdr:rowOff>
    </xdr:to>
    <xdr:graphicFrame macro="">
      <xdr:nvGraphicFramePr>
        <xdr:cNvPr id="28" name="Диаграмма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314960</xdr:colOff>
      <xdr:row>274</xdr:row>
      <xdr:rowOff>31750</xdr:rowOff>
    </xdr:from>
    <xdr:to>
      <xdr:col>38</xdr:col>
      <xdr:colOff>76200</xdr:colOff>
      <xdr:row>314</xdr:row>
      <xdr:rowOff>279400</xdr:rowOff>
    </xdr:to>
    <xdr:graphicFrame macro="">
      <xdr:nvGraphicFramePr>
        <xdr:cNvPr id="29" name="Диаграмма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38100</xdr:colOff>
      <xdr:row>320</xdr:row>
      <xdr:rowOff>138430</xdr:rowOff>
    </xdr:from>
    <xdr:to>
      <xdr:col>13</xdr:col>
      <xdr:colOff>254002</xdr:colOff>
      <xdr:row>361</xdr:row>
      <xdr:rowOff>76200</xdr:rowOff>
    </xdr:to>
    <xdr:graphicFrame macro="">
      <xdr:nvGraphicFramePr>
        <xdr:cNvPr id="30" name="Диаграмма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190500</xdr:colOff>
      <xdr:row>320</xdr:row>
      <xdr:rowOff>119380</xdr:rowOff>
    </xdr:from>
    <xdr:to>
      <xdr:col>37</xdr:col>
      <xdr:colOff>152400</xdr:colOff>
      <xdr:row>361</xdr:row>
      <xdr:rowOff>151080</xdr:rowOff>
    </xdr:to>
    <xdr:graphicFrame macro="">
      <xdr:nvGraphicFramePr>
        <xdr:cNvPr id="31" name="Диаграмма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876300</xdr:colOff>
      <xdr:row>9</xdr:row>
      <xdr:rowOff>29307</xdr:rowOff>
    </xdr:from>
    <xdr:to>
      <xdr:col>21</xdr:col>
      <xdr:colOff>266700</xdr:colOff>
      <xdr:row>76</xdr:row>
      <xdr:rowOff>29307</xdr:rowOff>
    </xdr:to>
    <xdr:grpSp>
      <xdr:nvGrpSpPr>
        <xdr:cNvPr id="3" name="Группа 2"/>
        <xdr:cNvGrpSpPr/>
      </xdr:nvGrpSpPr>
      <xdr:grpSpPr>
        <a:xfrm>
          <a:off x="8461664" y="1899671"/>
          <a:ext cx="18457718" cy="11308772"/>
          <a:chOff x="3009900" y="800099"/>
          <a:chExt cx="12611100" cy="12896438"/>
        </a:xfrm>
      </xdr:grpSpPr>
      <xdr:sp macro="" textlink="">
        <xdr:nvSpPr>
          <xdr:cNvPr id="39" name="Пирог 38"/>
          <xdr:cNvSpPr/>
        </xdr:nvSpPr>
        <xdr:spPr>
          <a:xfrm rot="17120313">
            <a:off x="2834573" y="1035826"/>
            <a:ext cx="12896438" cy="12424984"/>
          </a:xfrm>
          <a:prstGeom prst="pie">
            <a:avLst>
              <a:gd name="adj1" fmla="val 20629050"/>
              <a:gd name="adj2" fmla="val 9894003"/>
            </a:avLst>
          </a:prstGeom>
          <a:solidFill>
            <a:schemeClr val="accent5">
              <a:lumMod val="40000"/>
              <a:lumOff val="60000"/>
              <a:alpha val="49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>
              <a:ln>
                <a:solidFill>
                  <a:schemeClr val="bg1"/>
                </a:solidFill>
              </a:ln>
              <a:solidFill>
                <a:schemeClr val="bg1">
                  <a:lumMod val="85000"/>
                </a:schemeClr>
              </a:solidFill>
            </a:endParaRPr>
          </a:p>
        </xdr:txBody>
      </xdr:sp>
      <xdr:sp macro="" textlink="">
        <xdr:nvSpPr>
          <xdr:cNvPr id="38" name="Пирог 37"/>
          <xdr:cNvSpPr/>
        </xdr:nvSpPr>
        <xdr:spPr>
          <a:xfrm>
            <a:off x="3009900" y="944413"/>
            <a:ext cx="12611100" cy="12686788"/>
          </a:xfrm>
          <a:prstGeom prst="pie">
            <a:avLst>
              <a:gd name="adj1" fmla="val 5471283"/>
              <a:gd name="adj2" fmla="val 10888683"/>
            </a:avLst>
          </a:prstGeom>
          <a:solidFill>
            <a:schemeClr val="accent4">
              <a:lumMod val="20000"/>
              <a:lumOff val="80000"/>
              <a:alpha val="62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>
              <a:solidFill>
                <a:schemeClr val="accent6">
                  <a:lumMod val="20000"/>
                  <a:lumOff val="80000"/>
                </a:schemeClr>
              </a:solidFill>
            </a:endParaRPr>
          </a:p>
        </xdr:txBody>
      </xdr:sp>
    </xdr:grpSp>
    <xdr:clientData/>
  </xdr:twoCellAnchor>
  <xdr:twoCellAnchor>
    <xdr:from>
      <xdr:col>1</xdr:col>
      <xdr:colOff>76200</xdr:colOff>
      <xdr:row>366</xdr:row>
      <xdr:rowOff>76200</xdr:rowOff>
    </xdr:from>
    <xdr:to>
      <xdr:col>13</xdr:col>
      <xdr:colOff>234952</xdr:colOff>
      <xdr:row>399</xdr:row>
      <xdr:rowOff>336550</xdr:rowOff>
    </xdr:to>
    <xdr:graphicFrame macro="">
      <xdr:nvGraphicFramePr>
        <xdr:cNvPr id="41" name="Диаграмма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190500</xdr:colOff>
      <xdr:row>366</xdr:row>
      <xdr:rowOff>44450</xdr:rowOff>
    </xdr:from>
    <xdr:to>
      <xdr:col>37</xdr:col>
      <xdr:colOff>152400</xdr:colOff>
      <xdr:row>399</xdr:row>
      <xdr:rowOff>304800</xdr:rowOff>
    </xdr:to>
    <xdr:graphicFrame macro="">
      <xdr:nvGraphicFramePr>
        <xdr:cNvPr id="42" name="Диаграмма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330200</xdr:colOff>
      <xdr:row>411</xdr:row>
      <xdr:rowOff>36830</xdr:rowOff>
    </xdr:from>
    <xdr:to>
      <xdr:col>13</xdr:col>
      <xdr:colOff>107952</xdr:colOff>
      <xdr:row>450</xdr:row>
      <xdr:rowOff>127000</xdr:rowOff>
    </xdr:to>
    <xdr:graphicFrame macro="">
      <xdr:nvGraphicFramePr>
        <xdr:cNvPr id="43" name="Диаграмма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193040</xdr:colOff>
      <xdr:row>411</xdr:row>
      <xdr:rowOff>36830</xdr:rowOff>
    </xdr:from>
    <xdr:to>
      <xdr:col>37</xdr:col>
      <xdr:colOff>152400</xdr:colOff>
      <xdr:row>450</xdr:row>
      <xdr:rowOff>127000</xdr:rowOff>
    </xdr:to>
    <xdr:graphicFrame macro="">
      <xdr:nvGraphicFramePr>
        <xdr:cNvPr id="44" name="Диаграмма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oneCellAnchor>
    <xdr:from>
      <xdr:col>3</xdr:col>
      <xdr:colOff>363816</xdr:colOff>
      <xdr:row>11</xdr:row>
      <xdr:rowOff>7844</xdr:rowOff>
    </xdr:from>
    <xdr:ext cx="2349874" cy="405432"/>
    <xdr:sp macro="" textlink="">
      <xdr:nvSpPr>
        <xdr:cNvPr id="2" name="TextBox 1"/>
        <xdr:cNvSpPr txBox="1"/>
      </xdr:nvSpPr>
      <xdr:spPr>
        <a:xfrm rot="19082667">
          <a:off x="1678266" y="2274794"/>
          <a:ext cx="2349874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2000">
              <a:solidFill>
                <a:srgbClr val="0D0F69"/>
              </a:solidFill>
            </a:rPr>
            <a:t>РЕЗУЛЬТАТЫ ТРУДА</a:t>
          </a:r>
        </a:p>
      </xdr:txBody>
    </xdr:sp>
    <xdr:clientData/>
  </xdr:oneCellAnchor>
  <xdr:oneCellAnchor>
    <xdr:from>
      <xdr:col>18</xdr:col>
      <xdr:colOff>29965</xdr:colOff>
      <xdr:row>72</xdr:row>
      <xdr:rowOff>109851</xdr:rowOff>
    </xdr:from>
    <xdr:ext cx="4547783" cy="405432"/>
    <xdr:sp macro="" textlink="">
      <xdr:nvSpPr>
        <xdr:cNvPr id="18" name="TextBox 17"/>
        <xdr:cNvSpPr txBox="1"/>
      </xdr:nvSpPr>
      <xdr:spPr>
        <a:xfrm rot="18905331">
          <a:off x="15479515" y="12625701"/>
          <a:ext cx="4547783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2000">
              <a:solidFill>
                <a:srgbClr val="0D0F69"/>
              </a:solidFill>
            </a:rPr>
            <a:t>ЛИЧНОСТНО-ДЕЛОВЫЕ КОМПЕТЕНЦИИ</a:t>
          </a:r>
        </a:p>
      </xdr:txBody>
    </xdr:sp>
    <xdr:clientData/>
  </xdr:oneCellAnchor>
  <xdr:oneCellAnchor>
    <xdr:from>
      <xdr:col>3</xdr:col>
      <xdr:colOff>563098</xdr:colOff>
      <xdr:row>73</xdr:row>
      <xdr:rowOff>149062</xdr:rowOff>
    </xdr:from>
    <xdr:ext cx="2639697" cy="718530"/>
    <xdr:sp macro="" textlink="">
      <xdr:nvSpPr>
        <xdr:cNvPr id="19" name="TextBox 18"/>
        <xdr:cNvSpPr txBox="1"/>
      </xdr:nvSpPr>
      <xdr:spPr>
        <a:xfrm rot="2695527">
          <a:off x="1877548" y="12855412"/>
          <a:ext cx="2639697" cy="7185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2000">
              <a:solidFill>
                <a:srgbClr val="0D0F69"/>
              </a:solidFill>
            </a:rPr>
            <a:t>ПРОФЕССИОНАЛЬНЫЕ</a:t>
          </a:r>
        </a:p>
        <a:p>
          <a:pPr algn="ctr"/>
          <a:r>
            <a:rPr lang="ru-RU" sz="2000">
              <a:solidFill>
                <a:srgbClr val="0D0F69"/>
              </a:solidFill>
            </a:rPr>
            <a:t> КОМПЕТЕНЦИИ</a:t>
          </a:r>
        </a:p>
      </xdr:txBody>
    </xdr:sp>
    <xdr:clientData/>
  </xdr:oneCellAnchor>
  <xdr:oneCellAnchor>
    <xdr:from>
      <xdr:col>24</xdr:col>
      <xdr:colOff>272340</xdr:colOff>
      <xdr:row>3</xdr:row>
      <xdr:rowOff>163387</xdr:rowOff>
    </xdr:from>
    <xdr:ext cx="405432" cy="4547783"/>
    <xdr:sp macro="" textlink="">
      <xdr:nvSpPr>
        <xdr:cNvPr id="21" name="TextBox 20"/>
        <xdr:cNvSpPr txBox="1"/>
      </xdr:nvSpPr>
      <xdr:spPr>
        <a:xfrm rot="3220842">
          <a:off x="15904964" y="2996563"/>
          <a:ext cx="4547783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2000">
              <a:solidFill>
                <a:srgbClr val="0D0F69"/>
              </a:solidFill>
            </a:rPr>
            <a:t>ЛИЧНОСТНО-ДЕЛОВЫЕ КОМПЕТЕНЦИИ</a:t>
          </a:r>
        </a:p>
      </xdr:txBody>
    </xdr:sp>
    <xdr:clientData/>
  </xdr:oneCellAnchor>
  <xdr:twoCellAnchor>
    <xdr:from>
      <xdr:col>1</xdr:col>
      <xdr:colOff>233680</xdr:colOff>
      <xdr:row>150</xdr:row>
      <xdr:rowOff>50800</xdr:rowOff>
    </xdr:from>
    <xdr:to>
      <xdr:col>39</xdr:col>
      <xdr:colOff>95250</xdr:colOff>
      <xdr:row>221</xdr:row>
      <xdr:rowOff>152400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501781</xdr:colOff>
      <xdr:row>4</xdr:row>
      <xdr:rowOff>6350</xdr:rowOff>
    </xdr:from>
    <xdr:to>
      <xdr:col>38</xdr:col>
      <xdr:colOff>523009</xdr:colOff>
      <xdr:row>86</xdr:row>
      <xdr:rowOff>643890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twoCellAnchor>
  <xdr:twoCellAnchor>
    <xdr:from>
      <xdr:col>28</xdr:col>
      <xdr:colOff>304800</xdr:colOff>
      <xdr:row>3</xdr:row>
      <xdr:rowOff>0</xdr:rowOff>
    </xdr:from>
    <xdr:to>
      <xdr:col>81</xdr:col>
      <xdr:colOff>21228</xdr:colOff>
      <xdr:row>86</xdr:row>
      <xdr:rowOff>447040</xdr:rowOff>
    </xdr:to>
    <xdr:graphicFrame macro="">
      <xdr:nvGraphicFramePr>
        <xdr:cNvPr id="22" name="Диаграмма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    <Relationship Id="rId2" Target="../drawings/drawing1.xml" Type="http://schemas.openxmlformats.org/officeDocument/2006/relationships/drawing"/>
</Relationships>

</file>

<file path=xl/worksheets/_rels/sheet2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    <Relationship Id="rId2" Target="../drawings/drawing2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49"/>
  <sheetViews>
    <sheetView tabSelected="1" view="pageLayout" topLeftCell="A19" zoomScale="85" zoomScaleNormal="70" zoomScalePageLayoutView="85" workbookViewId="0">
      <selection activeCell="D33" sqref="D33"/>
    </sheetView>
  </sheetViews>
  <sheetFormatPr defaultRowHeight="12.75" x14ac:dyDescent="0.2"/>
  <cols>
    <col min="1" max="1" customWidth="true" width="5.7109375" collapsed="true"/>
    <col min="2" max="2" customWidth="true" width="5.0" collapsed="true"/>
    <col min="3" max="3" customWidth="true" width="9.0" collapsed="true"/>
    <col min="4" max="4" customWidth="true" width="13.0" collapsed="true"/>
    <col min="5" max="5" bestFit="true" customWidth="true" width="6.5703125" collapsed="true"/>
    <col min="6" max="6" bestFit="true" customWidth="true" width="11.5703125" collapsed="true"/>
    <col min="7" max="7" bestFit="true" customWidth="true" width="4.0" collapsed="true"/>
    <col min="8" max="8" customWidth="true" width="11.42578125" collapsed="true"/>
    <col min="9" max="10" customWidth="true" width="17.140625" collapsed="true"/>
    <col min="11" max="11" customWidth="true" width="12.5703125" collapsed="true"/>
    <col min="12" max="12" customWidth="true" width="8.140625" collapsed="true"/>
    <col min="13" max="13" bestFit="true" customWidth="true" width="38.140625" collapsed="true"/>
    <col min="14" max="14" bestFit="true" customWidth="true" width="4.42578125" collapsed="true"/>
    <col min="15" max="15" customWidth="true" width="15.85546875" collapsed="true"/>
    <col min="16" max="16" customWidth="true" width="26.28515625" collapsed="true"/>
    <col min="17" max="17" bestFit="true" customWidth="true" width="12.7109375" collapsed="true"/>
    <col min="18" max="33" bestFit="true" customWidth="true" width="4.140625" collapsed="true"/>
    <col min="34" max="34" customWidth="true" width="6.5703125" collapsed="true"/>
  </cols>
  <sheetData>
    <row r="1" spans="2:34" ht="25.9" customHeight="1" x14ac:dyDescent="0.2">
      <c r="B1" s="59" t="s">
        <v>98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60"/>
      <c r="AH1" s="60"/>
    </row>
    <row r="2" spans="2:34" ht="20.45" customHeight="1" x14ac:dyDescent="0.2"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</row>
    <row r="3" spans="2:34" ht="15.75" x14ac:dyDescent="0.25">
      <c r="B3" s="73" t="s">
        <v>19</v>
      </c>
      <c r="C3" s="73"/>
      <c r="D3" s="73"/>
      <c r="E3" s="72" t="str">
        <f>M33</f>
      </c>
      <c r="F3" s="72"/>
      <c r="G3" s="72"/>
      <c r="H3" s="72"/>
      <c r="I3" s="72"/>
      <c r="J3" s="72"/>
      <c r="K3" s="72"/>
      <c r="L3" s="11" t="s">
        <v>20</v>
      </c>
      <c r="M3" s="11"/>
      <c r="N3" s="72" t="str">
        <f>L33</f>
      </c>
      <c r="O3" s="72"/>
      <c r="P3" s="72"/>
      <c r="Q3" s="72"/>
      <c r="R3" s="72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</row>
    <row r="4" spans="2:34" ht="15.75" x14ac:dyDescent="0.25">
      <c r="B4" s="73" t="s">
        <v>18</v>
      </c>
      <c r="C4" s="73"/>
      <c r="D4" s="73"/>
      <c r="E4" s="72" t="str">
        <f>P33</f>
        <v>Заместитель руководителя</v>
      </c>
      <c r="F4" s="72"/>
      <c r="G4" s="72"/>
      <c r="H4" s="72"/>
      <c r="I4" s="72"/>
      <c r="J4" s="72"/>
      <c r="K4" s="72"/>
      <c r="L4" s="73" t="s">
        <v>234</v>
      </c>
      <c r="M4" s="73"/>
      <c r="N4" s="58"/>
      <c r="O4" s="58"/>
      <c r="P4" s="58"/>
      <c r="Q4" s="58"/>
      <c r="R4" s="58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2:34" ht="15.75" x14ac:dyDescent="0.25">
      <c r="B5" s="58"/>
      <c r="C5" s="58"/>
      <c r="D5" s="58"/>
      <c r="E5" s="58"/>
      <c r="F5" s="58" t="s">
        <v>86</v>
      </c>
      <c r="G5" s="58"/>
      <c r="H5" s="58"/>
      <c r="I5" s="58"/>
      <c r="J5" s="58"/>
      <c r="K5" s="58" t="s">
        <v>144</v>
      </c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</row>
    <row r="19" spans="2:34" ht="16.899999999999999" customHeight="1" x14ac:dyDescent="0.2"/>
    <row r="20" spans="2:34" ht="15" customHeight="1" x14ac:dyDescent="0.2"/>
    <row r="27" spans="2:34" ht="28.9" customHeight="1" x14ac:dyDescent="0.2"/>
    <row r="30" spans="2:34" ht="25.9" customHeight="1" x14ac:dyDescent="0.2"/>
    <row r="31" spans="2:34" ht="16.350000000000001" customHeight="1" x14ac:dyDescent="0.2">
      <c r="M31" s="20"/>
      <c r="R31" s="63" t="s">
        <v>21</v>
      </c>
      <c r="S31" s="64"/>
      <c r="T31" s="64"/>
      <c r="U31" s="64"/>
      <c r="V31" s="64"/>
      <c r="W31" s="64"/>
      <c r="X31" s="64"/>
      <c r="Y31" s="65"/>
      <c r="Z31" s="66" t="s">
        <v>22</v>
      </c>
      <c r="AA31" s="67"/>
      <c r="AB31" s="67"/>
      <c r="AC31" s="68"/>
      <c r="AD31" s="69" t="s">
        <v>23</v>
      </c>
      <c r="AE31" s="70"/>
      <c r="AF31" s="70"/>
      <c r="AG31" s="71"/>
    </row>
    <row r="32" spans="2:34" x14ac:dyDescent="0.2">
      <c r="B32" s="54" t="s">
        <v>62</v>
      </c>
      <c r="C32" s="55" t="s">
        <v>84</v>
      </c>
      <c r="D32" s="55" t="s">
        <v>160</v>
      </c>
      <c r="E32" s="1" t="s">
        <v>0</v>
      </c>
      <c r="F32" s="55" t="s">
        <v>72</v>
      </c>
      <c r="G32" s="55" t="s">
        <v>67</v>
      </c>
      <c r="H32" s="55" t="s">
        <v>85</v>
      </c>
      <c r="I32" s="55" t="s">
        <v>69</v>
      </c>
      <c r="J32" s="55" t="s">
        <v>68</v>
      </c>
      <c r="K32" s="55" t="s">
        <v>65</v>
      </c>
      <c r="L32" s="55" t="s">
        <v>66</v>
      </c>
      <c r="M32" s="55" t="s">
        <v>63</v>
      </c>
      <c r="N32" s="55" t="s">
        <v>71</v>
      </c>
      <c r="O32" s="55" t="s">
        <v>100</v>
      </c>
      <c r="P32" s="55" t="s">
        <v>70</v>
      </c>
      <c r="Q32" s="56" t="s">
        <v>83</v>
      </c>
      <c r="R32" s="9" t="s">
        <v>1</v>
      </c>
      <c r="S32" s="10" t="s">
        <v>2</v>
      </c>
      <c r="T32" s="10" t="s">
        <v>3</v>
      </c>
      <c r="U32" s="10" t="s">
        <v>4</v>
      </c>
      <c r="V32" s="10" t="s">
        <v>5</v>
      </c>
      <c r="W32" s="10" t="s">
        <v>6</v>
      </c>
      <c r="X32" s="10" t="s">
        <v>7</v>
      </c>
      <c r="Y32" s="12" t="s">
        <v>8</v>
      </c>
      <c r="Z32" s="7" t="s">
        <v>9</v>
      </c>
      <c r="AA32" s="8" t="s">
        <v>10</v>
      </c>
      <c r="AB32" s="8" t="s">
        <v>11</v>
      </c>
      <c r="AC32" s="13" t="s">
        <v>12</v>
      </c>
      <c r="AD32" s="5" t="s">
        <v>13</v>
      </c>
      <c r="AE32" s="6" t="s">
        <v>14</v>
      </c>
      <c r="AF32" s="6" t="s">
        <v>15</v>
      </c>
      <c r="AG32" s="6" t="s">
        <v>16</v>
      </c>
      <c r="AH32" s="19" t="s">
        <v>17</v>
      </c>
    </row>
    <row r="33" spans="2:34" ht="14.25" x14ac:dyDescent="0.2">
      <c r="B33" s="53" t="s">
        <v>76</v>
      </c>
      <c r="C33" s="53" t="s">
        <v>92</v>
      </c>
      <c r="D33" s="53" t="s">
        <v>97</v>
      </c>
      <c r="E33" s="53"/>
      <c r="F33" s="53" t="n">
        <v>2000000.0</v>
      </c>
      <c r="G33" s="53" t="s">
        <v>87</v>
      </c>
      <c r="H33" s="53" t="s">
        <v>158</v>
      </c>
      <c r="I33" s="53" t="s">
        <v>143</v>
      </c>
      <c r="J33" s="53" t="s">
        <v>93</v>
      </c>
      <c r="K33" s="53" t="s">
        <v>77</v>
      </c>
      <c r="L33" s="53" t="s">
        <v>142</v>
      </c>
      <c r="M33" s="53" t="s">
        <v>144</v>
      </c>
      <c r="N33" s="53" t="n">
        <v>21.0</v>
      </c>
      <c r="O33" s="53" t="s">
        <v>159</v>
      </c>
      <c r="P33" s="53" t="s">
        <v>86</v>
      </c>
      <c r="Q33" s="53" t="s">
        <v>79</v>
      </c>
      <c r="R33" s="53" t="n">
        <v>10.0</v>
      </c>
      <c r="S33" s="53" t="n">
        <v>10.0</v>
      </c>
      <c r="T33" s="53" t="n">
        <v>9.0</v>
      </c>
      <c r="U33" s="53" t="n">
        <v>10.0</v>
      </c>
      <c r="V33" s="53" t="n">
        <v>9.0</v>
      </c>
      <c r="W33" s="53" t="n">
        <v>10.0</v>
      </c>
      <c r="X33" s="53" t="n">
        <v>10.0</v>
      </c>
      <c r="Y33" s="53" t="n">
        <v>9.0</v>
      </c>
      <c r="Z33" s="53" t="n">
        <v>10.0</v>
      </c>
      <c r="AA33" s="53" t="n">
        <v>9.0</v>
      </c>
      <c r="AB33" s="53" t="n">
        <v>10.0</v>
      </c>
      <c r="AC33" s="53" t="n">
        <v>10.0</v>
      </c>
      <c r="AD33" s="53" t="n">
        <v>10.0</v>
      </c>
      <c r="AE33" s="53" t="n">
        <v>9.0</v>
      </c>
      <c r="AF33" s="53" t="n">
        <v>10.0</v>
      </c>
      <c r="AG33" s="53" t="n">
        <v>10.0</v>
      </c>
      <c r="AH33" s="2">
        <v>0.4</v>
      </c>
    </row>
    <row r="34" spans="2:34" ht="14.25" x14ac:dyDescent="0.2">
      <c r="B34" s="53" t="s">
        <v>76</v>
      </c>
      <c r="C34" s="53" t="s">
        <v>92</v>
      </c>
      <c r="D34" s="53" t="s">
        <v>97</v>
      </c>
      <c r="E34" s="53"/>
      <c r="F34" s="53" t="n">
        <v>2000000.0</v>
      </c>
      <c r="G34" s="53" t="s">
        <v>87</v>
      </c>
      <c r="H34" s="53" t="s">
        <v>158</v>
      </c>
      <c r="I34" s="53" t="s">
        <v>143</v>
      </c>
      <c r="J34" s="53" t="s">
        <v>93</v>
      </c>
      <c r="K34" s="53" t="s">
        <v>77</v>
      </c>
      <c r="L34" s="53" t="s">
        <v>142</v>
      </c>
      <c r="M34" s="53" t="s">
        <v>144</v>
      </c>
      <c r="N34" s="53" t="n">
        <v>21.0</v>
      </c>
      <c r="O34" s="53" t="s">
        <v>159</v>
      </c>
      <c r="P34" s="53" t="s">
        <v>86</v>
      </c>
      <c r="Q34" s="53" t="s">
        <v>80</v>
      </c>
      <c r="R34" s="53" t="n">
        <v>10.0</v>
      </c>
      <c r="S34" s="53" t="n">
        <v>10.0</v>
      </c>
      <c r="T34" s="53" t="n">
        <v>10.0</v>
      </c>
      <c r="U34" s="53" t="n">
        <v>10.0</v>
      </c>
      <c r="V34" s="53" t="n">
        <v>9.0</v>
      </c>
      <c r="W34" s="53" t="n">
        <v>10.0</v>
      </c>
      <c r="X34" s="53" t="n">
        <v>10.0</v>
      </c>
      <c r="Y34" s="53" t="n">
        <v>9.0</v>
      </c>
      <c r="Z34" s="53" t="n">
        <v>10.0</v>
      </c>
      <c r="AA34" s="53" t="n">
        <v>10.0</v>
      </c>
      <c r="AB34" s="53" t="n">
        <v>10.0</v>
      </c>
      <c r="AC34" s="53" t="n">
        <v>10.0</v>
      </c>
      <c r="AD34" s="53" t="n">
        <v>10.0</v>
      </c>
      <c r="AE34" s="53" t="n">
        <v>10.0</v>
      </c>
      <c r="AF34" s="53" t="n">
        <v>10.0</v>
      </c>
      <c r="AG34" s="53" t="n">
        <v>10.0</v>
      </c>
      <c r="AH34" s="3">
        <v>0.4</v>
      </c>
    </row>
    <row r="35" spans="2:34" ht="14.25" x14ac:dyDescent="0.2">
      <c r="B35" s="53" t="s">
        <v>76</v>
      </c>
      <c r="C35" s="53" t="s">
        <v>92</v>
      </c>
      <c r="D35" s="53" t="s">
        <v>97</v>
      </c>
      <c r="E35" s="53"/>
      <c r="F35" s="53" t="n">
        <v>2000000.0</v>
      </c>
      <c r="G35" s="53" t="s">
        <v>87</v>
      </c>
      <c r="H35" s="53" t="s">
        <v>158</v>
      </c>
      <c r="I35" s="53" t="s">
        <v>143</v>
      </c>
      <c r="J35" s="53" t="s">
        <v>93</v>
      </c>
      <c r="K35" s="53" t="s">
        <v>77</v>
      </c>
      <c r="L35" s="53" t="s">
        <v>142</v>
      </c>
      <c r="M35" s="53" t="s">
        <v>144</v>
      </c>
      <c r="N35" s="53" t="n">
        <v>21.0</v>
      </c>
      <c r="O35" s="53" t="s">
        <v>159</v>
      </c>
      <c r="P35" s="53" t="s">
        <v>86</v>
      </c>
      <c r="Q35" s="53" t="s">
        <v>81</v>
      </c>
      <c r="R35" s="53" t="n">
        <v>9.0</v>
      </c>
      <c r="S35" s="53" t="n">
        <v>10.0</v>
      </c>
      <c r="T35" s="53" t="n">
        <v>10.0</v>
      </c>
      <c r="U35" s="53" t="n">
        <v>10.0</v>
      </c>
      <c r="V35" s="53" t="n">
        <v>10.0</v>
      </c>
      <c r="W35" s="53" t="n">
        <v>10.0</v>
      </c>
      <c r="X35" s="53" t="n">
        <v>10.0</v>
      </c>
      <c r="Y35" s="53" t="n">
        <v>9.0</v>
      </c>
      <c r="Z35" s="53" t="n">
        <v>10.0</v>
      </c>
      <c r="AA35" s="53" t="n">
        <v>10.0</v>
      </c>
      <c r="AB35" s="53" t="n">
        <v>10.0</v>
      </c>
      <c r="AC35" s="53" t="n">
        <v>10.0</v>
      </c>
      <c r="AD35" s="53" t="n">
        <v>10.0</v>
      </c>
      <c r="AE35" s="53" t="n">
        <v>10.0</v>
      </c>
      <c r="AF35" s="53" t="n">
        <v>10.0</v>
      </c>
      <c r="AG35" s="53" t="n">
        <v>10.0</v>
      </c>
      <c r="AH35" s="3">
        <v>0.1</v>
      </c>
    </row>
    <row r="36" spans="2:34" ht="14.25" x14ac:dyDescent="0.2">
      <c r="B36" s="53" t="s">
        <v>76</v>
      </c>
      <c r="C36" s="53" t="s">
        <v>92</v>
      </c>
      <c r="D36" s="53" t="s">
        <v>97</v>
      </c>
      <c r="E36" s="53"/>
      <c r="F36" s="53" t="n">
        <v>2000000.0</v>
      </c>
      <c r="G36" s="53" t="s">
        <v>87</v>
      </c>
      <c r="H36" s="53" t="s">
        <v>158</v>
      </c>
      <c r="I36" s="53" t="s">
        <v>143</v>
      </c>
      <c r="J36" s="53" t="s">
        <v>93</v>
      </c>
      <c r="K36" s="53" t="s">
        <v>77</v>
      </c>
      <c r="L36" s="53" t="s">
        <v>142</v>
      </c>
      <c r="M36" s="53" t="s">
        <v>144</v>
      </c>
      <c r="N36" s="53" t="n">
        <v>21.0</v>
      </c>
      <c r="O36" s="53" t="s">
        <v>159</v>
      </c>
      <c r="P36" s="53" t="s">
        <v>86</v>
      </c>
      <c r="Q36" s="53" t="s">
        <v>82</v>
      </c>
      <c r="R36" s="53" t="n">
        <v>9.0</v>
      </c>
      <c r="S36" s="53" t="n">
        <v>10.0</v>
      </c>
      <c r="T36" s="53" t="n">
        <v>8.0</v>
      </c>
      <c r="U36" s="53" t="n">
        <v>9.0</v>
      </c>
      <c r="V36" s="53" t="n">
        <v>10.0</v>
      </c>
      <c r="W36" s="53" t="n">
        <v>8.0</v>
      </c>
      <c r="X36" s="53" t="n">
        <v>9.0</v>
      </c>
      <c r="Y36" s="53" t="n">
        <v>10.0</v>
      </c>
      <c r="Z36" s="53" t="n">
        <v>9.0</v>
      </c>
      <c r="AA36" s="53" t="n">
        <v>9.0</v>
      </c>
      <c r="AB36" s="53" t="n">
        <v>10.0</v>
      </c>
      <c r="AC36" s="53" t="n">
        <v>10.0</v>
      </c>
      <c r="AD36" s="53" t="n">
        <v>10.0</v>
      </c>
      <c r="AE36" s="53" t="n">
        <v>8.0</v>
      </c>
      <c r="AF36" s="53" t="n">
        <v>10.0</v>
      </c>
      <c r="AG36" s="53" t="n">
        <v>10.0</v>
      </c>
      <c r="AH36" s="4">
        <v>0.1</v>
      </c>
    </row>
    <row r="37" spans="2:34" ht="18" x14ac:dyDescent="0.25">
      <c r="R37" s="34">
        <f>R33*$AH$33+R34*$AH$34+R35*$AH$35+R36*$AH$36</f>
      </c>
      <c r="S37" s="34">
        <f>S33*$AH$33+S34*$AH$34+S35*$AH$35+S36*$AH$36</f>
      </c>
      <c r="T37" s="34">
        <f>T33*$AH$33+T34*$AH$34+T35*$AH$35+T36*$AH$36</f>
      </c>
      <c r="U37" s="34">
        <f>U33*$AH$33+U34*$AH$34+U35*$AH$35+U36*$AH$36</f>
      </c>
      <c r="V37" s="34">
        <f>V33*$AH$33+V34*$AH$34+V35*$AH$35+V36*$AH$36</f>
      </c>
      <c r="W37" s="34">
        <f>W33*$AH$33+W34*$AH$34+W35*$AH$35+W36*$AH$36</f>
      </c>
      <c r="X37" s="34">
        <f>X33*$AH$33+X34*$AH$34+X35*$AH$35+X36*$AH$36</f>
      </c>
      <c r="Y37" s="34">
        <f>Y33*$AH$33+Y34*$AH$34+Y35*$AH$35+Y36*$AH$36</f>
      </c>
      <c r="Z37" s="34">
        <f>Z33*$AH$33+Z34*$AH$34+Z35*$AH$35+Z36*$AH$36</f>
      </c>
      <c r="AA37" s="34">
        <f>AA33*$AH$33+AA34*$AH$34+AA35*$AH$35+AA36*$AH$36</f>
      </c>
      <c r="AB37" s="34">
        <f>AB33*$AH$33+AB34*$AH$34+AB35*$AH$35+AB36*$AH$36</f>
      </c>
      <c r="AC37" s="34">
        <f>AC33*$AH$33+AC34*$AH$34+AC35*$AH$35+AC36*$AH$36</f>
      </c>
      <c r="AD37" s="34">
        <f>AD33*$AH$33+AD34*$AH$34+AD35*$AH$35+AD36*$AH$36</f>
      </c>
      <c r="AE37" s="34">
        <f>AE33*$AH$33+AE34*$AH$34+AE35*$AH$35+AE36*$AH$36</f>
      </c>
      <c r="AF37" s="34">
        <f>AF33*$AH$33+AF34*$AH$34+AF35*$AH$35+AF36*$AH$36</f>
      </c>
      <c r="AG37" s="34">
        <f>AG33*$AH$33+AG34*$AH$34+AG35*$AH$35+AG36*$AH$36</f>
      </c>
    </row>
    <row r="39" spans="2:34" ht="178.9" customHeight="1" x14ac:dyDescent="0.2">
      <c r="R39" s="14" t="s">
        <v>24</v>
      </c>
      <c r="S39" s="14" t="s">
        <v>25</v>
      </c>
      <c r="T39" s="14" t="s">
        <v>26</v>
      </c>
      <c r="U39" s="14" t="s">
        <v>27</v>
      </c>
      <c r="V39" s="14" t="s">
        <v>28</v>
      </c>
      <c r="W39" s="14" t="s">
        <v>29</v>
      </c>
      <c r="X39" s="14" t="s">
        <v>30</v>
      </c>
      <c r="Y39" s="14" t="s">
        <v>31</v>
      </c>
      <c r="Z39" s="16" t="s">
        <v>32</v>
      </c>
      <c r="AA39" s="16" t="s">
        <v>33</v>
      </c>
      <c r="AB39" s="16" t="s">
        <v>34</v>
      </c>
      <c r="AC39" s="16" t="s">
        <v>38</v>
      </c>
      <c r="AD39" s="17" t="s">
        <v>35</v>
      </c>
      <c r="AE39" s="17" t="s">
        <v>36</v>
      </c>
      <c r="AF39" s="17" t="s">
        <v>39</v>
      </c>
      <c r="AG39" s="17" t="s">
        <v>37</v>
      </c>
    </row>
    <row r="46" spans="2:34" x14ac:dyDescent="0.2">
      <c r="Q46" s="15"/>
    </row>
    <row r="48" spans="2:34" ht="4.3499999999999996" customHeight="1" x14ac:dyDescent="0.2"/>
    <row r="49" spans="2:34" ht="15.6" customHeight="1" x14ac:dyDescent="0.25">
      <c r="B49" s="74">
        <f>E3</f>
        <v>0</v>
      </c>
      <c r="C49" s="74"/>
      <c r="D49" s="74"/>
      <c r="E49" s="74"/>
      <c r="F49" s="74"/>
      <c r="G49" s="74"/>
      <c r="H49" s="74"/>
      <c r="I49" s="74">
        <f>E4</f>
        <v>0</v>
      </c>
      <c r="J49" s="74"/>
      <c r="K49" s="74"/>
      <c r="L49" s="74"/>
      <c r="M49" s="74"/>
      <c r="AG49" s="61"/>
      <c r="AH49" s="62"/>
    </row>
  </sheetData>
  <sheetProtection formatCells="0" formatColumns="0" formatRows="0" insertColumns="0" insertRows="0" insertHyperlinks="0" deleteColumns="0" deleteRows="0" sort="0" autoFilter="0" pivotTables="0"/>
  <protectedRanges>
    <protectedRange sqref="V35:AG36 B33:Q35 B36:U36" name="Диапазон3_1"/>
    <protectedRange sqref="V35:AG36 B33:Q35 B36:U36" name="Диапазон2_1"/>
    <protectedRange sqref="R33" name="Диапазон3_1_1"/>
    <protectedRange sqref="R33" name="Диапазон2_1_1"/>
    <protectedRange sqref="S33" name="Диапазон3_1_18"/>
    <protectedRange sqref="S33" name="Диапазон2_1_18"/>
    <protectedRange sqref="T33" name="Диапазон3_1_45"/>
    <protectedRange sqref="T33" name="Диапазон2_1_45"/>
    <protectedRange sqref="U33" name="Диапазон3_1_57"/>
    <protectedRange sqref="U33" name="Диапазон2_1_57"/>
    <protectedRange sqref="V33" name="Диапазон3_1_58"/>
    <protectedRange sqref="V33" name="Диапазон2_1_58"/>
    <protectedRange sqref="W33" name="Диапазон3_1_59"/>
    <protectedRange sqref="W33" name="Диапазон2_1_59"/>
    <protectedRange sqref="X33" name="Диапазон3_1_70"/>
    <protectedRange sqref="X33" name="Диапазон2_1_70"/>
    <protectedRange sqref="Y33" name="Диапазон3_1_71"/>
    <protectedRange sqref="Y33" name="Диапазон2_1_71"/>
    <protectedRange sqref="Z33" name="Диапазон3_1_72"/>
    <protectedRange sqref="Z33" name="Диапазон2_1_72"/>
    <protectedRange sqref="AA33" name="Диапазон3_1_73"/>
    <protectedRange sqref="AA33" name="Диапазон2_1_73"/>
    <protectedRange sqref="AB33" name="Диапазон3_1_74"/>
    <protectedRange sqref="AB33" name="Диапазон2_1_74"/>
    <protectedRange sqref="AC33" name="Диапазон3_1_75"/>
    <protectedRange sqref="AC33" name="Диапазон2_1_75"/>
    <protectedRange sqref="AD33" name="Диапазон3_1_76"/>
    <protectedRange sqref="AD33" name="Диапазон2_1_76"/>
    <protectedRange sqref="AE33" name="Диапазон3_1_77"/>
    <protectedRange sqref="AE33" name="Диапазон2_1_77"/>
    <protectedRange sqref="AF33" name="Диапазон3_1_78"/>
    <protectedRange sqref="AF33" name="Диапазон2_1_78"/>
    <protectedRange sqref="AG33" name="Диапазон3_1_79"/>
    <protectedRange sqref="AG33" name="Диапазон2_1_79"/>
    <protectedRange sqref="AG34" name="Диапазон3_1_80"/>
    <protectedRange sqref="AG34" name="Диапазон2_1_80"/>
    <protectedRange sqref="AF34" name="Диапазон3_1_81"/>
    <protectedRange sqref="AF34" name="Диапазон2_1_81"/>
    <protectedRange sqref="AE34" name="Диапазон3_1_82"/>
    <protectedRange sqref="AE34" name="Диапазон2_1_82"/>
    <protectedRange sqref="AD34" name="Диапазон3_1_83"/>
    <protectedRange sqref="AD34" name="Диапазон2_1_83"/>
    <protectedRange sqref="AC34" name="Диапазон3_1_84"/>
    <protectedRange sqref="AC34" name="Диапазон2_1_84"/>
    <protectedRange sqref="AB34" name="Диапазон3_1_85"/>
    <protectedRange sqref="AB34" name="Диапазон2_1_85"/>
    <protectedRange sqref="AA34" name="Диапазон3_1_86"/>
    <protectedRange sqref="AA34" name="Диапазон2_1_86"/>
    <protectedRange sqref="Z34" name="Диапазон3_1_87"/>
    <protectedRange sqref="Z34" name="Диапазон2_1_87"/>
    <protectedRange sqref="Y34" name="Диапазон3_1_88"/>
    <protectedRange sqref="Y34" name="Диапазон2_1_88"/>
    <protectedRange sqref="X34" name="Диапазон3_1_89"/>
    <protectedRange sqref="X34" name="Диапазон2_1_89"/>
    <protectedRange sqref="W34" name="Диапазон3_1_90"/>
    <protectedRange sqref="W34" name="Диапазон2_1_90"/>
    <protectedRange sqref="V34" name="Диапазон3_1_91"/>
    <protectedRange sqref="V34" name="Диапазон2_1_91"/>
    <protectedRange sqref="U34" name="Диапазон3_1_92"/>
    <protectedRange sqref="U34" name="Диапазон2_1_92"/>
    <protectedRange sqref="T34" name="Диапазон3_1_93"/>
    <protectedRange sqref="T34" name="Диапазон2_1_93"/>
    <protectedRange sqref="S34" name="Диапазон3_1_94"/>
    <protectedRange sqref="S34" name="Диапазон2_1_94"/>
    <protectedRange sqref="R34" name="Диапазон3_1_95"/>
    <protectedRange sqref="R34" name="Диапазон2_1_95"/>
    <protectedRange sqref="R35" name="Диапазон3_1_96"/>
    <protectedRange sqref="R35" name="Диапазон2_1_96"/>
    <protectedRange sqref="S35" name="Диапазон3_1_97"/>
    <protectedRange sqref="S35" name="Диапазон2_1_97"/>
    <protectedRange sqref="T35" name="Диапазон3_1_98"/>
    <protectedRange sqref="T35" name="Диапазон2_1_98"/>
    <protectedRange sqref="U35" name="Диапазон3_1_99"/>
    <protectedRange sqref="U35" name="Диапазон2_1_99"/>
  </protectedRanges>
  <mergeCells count="16">
    <mergeCell ref="B5:AH5"/>
    <mergeCell ref="B1:AF1"/>
    <mergeCell ref="AG1:AH1"/>
    <mergeCell ref="AG49:AH49"/>
    <mergeCell ref="R31:Y31"/>
    <mergeCell ref="Z31:AC31"/>
    <mergeCell ref="AD31:AG31"/>
    <mergeCell ref="E3:K3"/>
    <mergeCell ref="L4:M4"/>
    <mergeCell ref="N3:R3"/>
    <mergeCell ref="N4:R4"/>
    <mergeCell ref="B3:D3"/>
    <mergeCell ref="B4:D4"/>
    <mergeCell ref="E4:K4"/>
    <mergeCell ref="B49:H49"/>
    <mergeCell ref="I49:M49"/>
  </mergeCells>
  <pageMargins left="0.25" right="0.25" top="0.75" bottom="0.75" header="0.3" footer="0.3"/>
  <pageSetup paperSize="9" scale="49" fitToHeight="0" orientation="landscape" r:id="rId1"/>
  <headerFooter>
    <oddHeader>&amp;R&amp;12Лист &amp;P</oddHeader>
    <oddFooter>&amp;C&amp;A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C411"/>
  <sheetViews>
    <sheetView view="pageLayout" topLeftCell="J96" zoomScale="55" zoomScaleNormal="40" zoomScaleSheetLayoutView="52" zoomScalePageLayoutView="55" workbookViewId="0">
      <selection activeCell="D98" sqref="D98:D99"/>
    </sheetView>
  </sheetViews>
  <sheetFormatPr defaultRowHeight="12.75" x14ac:dyDescent="0.2"/>
  <cols>
    <col min="1" max="1" customWidth="true" width="6.28515625" collapsed="true"/>
    <col min="2" max="2" bestFit="true" customWidth="true" width="7.5703125" collapsed="true"/>
    <col min="3" max="3" customWidth="true" width="16.7109375" collapsed="true"/>
    <col min="4" max="4" customWidth="true" width="34.0" collapsed="true"/>
    <col min="5" max="5" customWidth="true" width="16.85546875" collapsed="true"/>
    <col min="6" max="6" customWidth="true" width="14.0" collapsed="true"/>
    <col min="7" max="7" customWidth="true" width="6.85546875" collapsed="true"/>
    <col min="8" max="8" customWidth="true" width="5.7109375" collapsed="true"/>
    <col min="9" max="9" customWidth="true" width="26.7109375" collapsed="true"/>
    <col min="10" max="10" customWidth="true" width="26.42578125" collapsed="true"/>
    <col min="11" max="11" customWidth="true" width="7.42578125" collapsed="true"/>
    <col min="12" max="12" customWidth="true" width="35.7109375" collapsed="true"/>
    <col min="13" max="13" customWidth="true" width="57.0" collapsed="true"/>
    <col min="14" max="14" customWidth="true" width="22.140625" collapsed="true"/>
    <col min="15" max="15" customWidth="true" width="21.0" collapsed="true"/>
    <col min="16" max="16" customWidth="true" width="37.85546875" collapsed="true"/>
    <col min="17" max="17" customWidth="true" width="16.42578125" collapsed="true"/>
    <col min="18" max="18" customWidth="true" width="5.42578125" collapsed="true"/>
    <col min="19" max="19" customWidth="true" width="4.85546875" collapsed="true"/>
    <col min="20" max="20" customWidth="true" width="6.0" collapsed="true"/>
    <col min="21" max="21" customWidth="true" width="4.5703125" collapsed="true"/>
    <col min="22" max="22" customWidth="true" width="4.85546875" collapsed="true"/>
    <col min="23" max="23" customWidth="true" width="5.7109375" collapsed="true"/>
    <col min="24" max="24" customWidth="true" width="5.42578125" collapsed="true"/>
    <col min="25" max="25" customWidth="true" width="5.7109375" collapsed="true"/>
    <col min="26" max="26" customWidth="true" width="6.140625" collapsed="true"/>
    <col min="27" max="27" customWidth="true" width="5.42578125" collapsed="true"/>
    <col min="28" max="28" customWidth="true" width="6.0" collapsed="true"/>
    <col min="29" max="29" customWidth="true" width="5.42578125" collapsed="true"/>
    <col min="30" max="30" customWidth="true" width="5.140625" collapsed="true"/>
    <col min="31" max="32" customWidth="true" width="5.42578125" collapsed="true"/>
    <col min="33" max="33" customWidth="true" width="6.0" collapsed="true"/>
    <col min="34" max="34" customWidth="true" width="9.140625" collapsed="true"/>
    <col min="35" max="35" customWidth="true" width="9.28515625" collapsed="true"/>
    <col min="36" max="37" customWidth="true" hidden="true" width="8.85546875" collapsed="true"/>
    <col min="38" max="38" customWidth="true" width="2.85546875" collapsed="true"/>
  </cols>
  <sheetData>
    <row r="1" spans="1:81" ht="27.75" x14ac:dyDescent="0.2">
      <c r="A1" s="21"/>
      <c r="B1" s="77" t="s">
        <v>99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40"/>
    </row>
    <row r="2" spans="1:81" ht="15" customHeight="1" x14ac:dyDescent="0.2">
      <c r="A2" s="21"/>
      <c r="B2" s="87"/>
      <c r="C2" s="87"/>
      <c r="D2" s="87"/>
      <c r="E2" s="87"/>
      <c r="F2" s="87"/>
      <c r="G2" s="87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22"/>
      <c r="AJ2" s="22"/>
      <c r="AK2" s="22"/>
      <c r="AL2" s="40"/>
      <c r="AM2" s="40"/>
      <c r="AN2" s="40"/>
      <c r="AO2" s="21"/>
      <c r="AP2" s="57"/>
      <c r="AQ2" s="57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40"/>
      <c r="BJ2" s="40"/>
      <c r="BK2" s="40"/>
      <c r="BL2" s="40"/>
      <c r="BM2" s="40"/>
      <c r="BN2" s="40"/>
      <c r="BO2" s="40"/>
      <c r="BP2" s="40"/>
      <c r="BQ2" s="40"/>
      <c r="BR2" s="40"/>
      <c r="BS2" s="40"/>
      <c r="BT2" s="40"/>
      <c r="BU2" s="40"/>
      <c r="BV2" s="40"/>
      <c r="BW2" s="40"/>
      <c r="BX2" s="40"/>
      <c r="BY2" s="40"/>
      <c r="BZ2" s="40"/>
      <c r="CA2" s="40"/>
      <c r="CB2" s="40"/>
      <c r="CC2" s="40"/>
    </row>
    <row r="3" spans="1:81" ht="15" customHeight="1" x14ac:dyDescent="0.2">
      <c r="A3" s="21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22"/>
      <c r="AJ3" s="22"/>
      <c r="AK3" s="22"/>
      <c r="AL3" s="40"/>
      <c r="AM3" s="40"/>
      <c r="AN3" s="40"/>
      <c r="AO3" s="21"/>
      <c r="AP3" s="57"/>
      <c r="AQ3" s="57"/>
      <c r="AR3" s="57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  <c r="BD3" s="40"/>
      <c r="BE3" s="40"/>
      <c r="BF3" s="40"/>
      <c r="BG3" s="40"/>
      <c r="BH3" s="40"/>
      <c r="BI3" s="40"/>
      <c r="BJ3" s="40"/>
      <c r="BK3" s="40"/>
      <c r="BL3" s="40"/>
      <c r="BM3" s="40"/>
      <c r="BN3" s="40"/>
      <c r="BO3" s="40"/>
      <c r="BP3" s="40"/>
      <c r="BQ3" s="40"/>
      <c r="BR3" s="40"/>
      <c r="BS3" s="40"/>
      <c r="BT3" s="40"/>
      <c r="BU3" s="40"/>
      <c r="BV3" s="40"/>
      <c r="BW3" s="40"/>
      <c r="BX3" s="40"/>
      <c r="BY3" s="40"/>
      <c r="BZ3" s="40"/>
      <c r="CA3" s="40"/>
      <c r="CB3" s="40"/>
      <c r="CC3" s="40"/>
    </row>
    <row r="4" spans="1:81" ht="15" customHeight="1" x14ac:dyDescent="0.2">
      <c r="A4" s="21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22"/>
      <c r="AJ4" s="22"/>
      <c r="AK4" s="22"/>
      <c r="AL4" s="40"/>
      <c r="AM4" s="40"/>
      <c r="AN4" s="40"/>
      <c r="AO4" s="21"/>
      <c r="AP4" s="57"/>
      <c r="AQ4" s="57"/>
      <c r="AR4" s="57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40"/>
      <c r="CB4" s="40"/>
      <c r="CC4" s="40"/>
    </row>
    <row r="5" spans="1:81" ht="15" customHeight="1" x14ac:dyDescent="0.2">
      <c r="A5" s="21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22"/>
      <c r="AJ5" s="22"/>
      <c r="AK5" s="22"/>
      <c r="AL5" s="40"/>
      <c r="AM5" s="40"/>
      <c r="AN5" s="40"/>
      <c r="AO5" s="21"/>
      <c r="AP5" s="57"/>
      <c r="AQ5" s="57"/>
      <c r="AR5" s="57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</row>
    <row r="6" spans="1:81" ht="15" customHeight="1" x14ac:dyDescent="0.2">
      <c r="A6" s="21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22"/>
      <c r="AJ6" s="22"/>
      <c r="AK6" s="22"/>
      <c r="AL6" s="40"/>
      <c r="AM6" s="40"/>
      <c r="AN6" s="40"/>
      <c r="AO6" s="21"/>
      <c r="AP6" s="57"/>
      <c r="AQ6" s="57"/>
      <c r="AR6" s="57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</row>
    <row r="7" spans="1:81" ht="15" customHeight="1" x14ac:dyDescent="0.2">
      <c r="A7" s="21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22"/>
      <c r="AJ7" s="22"/>
      <c r="AK7" s="22"/>
      <c r="AL7" s="40"/>
      <c r="AM7" s="40"/>
      <c r="AN7" s="40"/>
      <c r="AO7" s="21"/>
      <c r="AP7" s="57"/>
      <c r="AQ7" s="57"/>
      <c r="AR7" s="57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40"/>
    </row>
    <row r="8" spans="1:81" ht="15" customHeight="1" x14ac:dyDescent="0.2">
      <c r="A8" s="21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22"/>
      <c r="AJ8" s="22"/>
      <c r="AK8" s="22"/>
      <c r="AL8" s="40"/>
      <c r="AM8" s="40"/>
      <c r="AN8" s="40"/>
      <c r="AO8" s="21"/>
      <c r="AP8" s="57"/>
      <c r="AQ8" s="57"/>
      <c r="AR8" s="57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</row>
    <row r="9" spans="1:81" ht="15" customHeight="1" x14ac:dyDescent="0.2">
      <c r="A9" s="21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22"/>
      <c r="AJ9" s="22"/>
      <c r="AK9" s="22"/>
      <c r="AL9" s="40"/>
      <c r="AM9" s="40"/>
      <c r="AN9" s="40"/>
      <c r="AO9" s="21"/>
      <c r="AP9" s="57"/>
      <c r="AQ9" s="57"/>
      <c r="AR9" s="57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</row>
    <row r="10" spans="1:81" ht="15" customHeight="1" x14ac:dyDescent="0.2">
      <c r="A10" s="21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22"/>
      <c r="AJ10" s="22"/>
      <c r="AK10" s="22"/>
      <c r="AL10" s="40"/>
      <c r="AM10" s="40"/>
      <c r="AN10" s="40"/>
      <c r="AO10" s="21"/>
      <c r="AP10" s="57"/>
      <c r="AQ10" s="57"/>
      <c r="AR10" s="57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</row>
    <row r="11" spans="1:81" ht="15" customHeight="1" x14ac:dyDescent="0.2">
      <c r="A11" s="21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22"/>
      <c r="AJ11" s="22"/>
      <c r="AK11" s="22"/>
      <c r="AL11" s="40"/>
      <c r="AM11" s="40"/>
      <c r="AN11" s="40"/>
      <c r="AO11" s="21"/>
      <c r="AP11" s="57"/>
      <c r="AQ11" s="57"/>
      <c r="AR11" s="57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</row>
    <row r="12" spans="1:81" ht="15" customHeight="1" x14ac:dyDescent="0.2">
      <c r="A12" s="21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22"/>
      <c r="AJ12" s="22"/>
      <c r="AK12" s="22"/>
      <c r="AL12" s="40"/>
      <c r="AM12" s="40"/>
      <c r="AN12" s="40"/>
      <c r="AO12" s="21"/>
      <c r="AP12" s="57"/>
      <c r="AQ12" s="57"/>
      <c r="AR12" s="57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</row>
    <row r="13" spans="1:81" ht="15" customHeight="1" x14ac:dyDescent="0.2">
      <c r="A13" s="21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22"/>
      <c r="AJ13" s="22"/>
      <c r="AK13" s="22"/>
      <c r="AL13" s="40"/>
      <c r="AM13" s="40"/>
      <c r="AN13" s="40"/>
      <c r="AO13" s="21"/>
      <c r="AP13" s="57"/>
      <c r="AQ13" s="57"/>
      <c r="AR13" s="57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</row>
    <row r="14" spans="1:81" ht="15" customHeight="1" x14ac:dyDescent="0.2">
      <c r="A14" s="21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22"/>
      <c r="AJ14" s="22"/>
      <c r="AK14" s="22"/>
      <c r="AL14" s="40"/>
      <c r="AM14" s="40"/>
      <c r="AN14" s="40"/>
      <c r="AO14" s="21"/>
      <c r="AP14" s="57"/>
      <c r="AQ14" s="57"/>
      <c r="AR14" s="57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</row>
    <row r="15" spans="1:81" ht="15" customHeight="1" x14ac:dyDescent="0.2">
      <c r="A15" s="21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22"/>
      <c r="AJ15" s="22"/>
      <c r="AK15" s="22"/>
      <c r="AL15" s="40"/>
      <c r="AM15" s="40"/>
      <c r="AN15" s="40"/>
      <c r="AO15" s="21"/>
      <c r="AP15" s="57"/>
      <c r="AQ15" s="57"/>
      <c r="AR15" s="57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</row>
    <row r="16" spans="1:81" ht="15" customHeight="1" x14ac:dyDescent="0.2">
      <c r="A16" s="21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22"/>
      <c r="AJ16" s="22"/>
      <c r="AK16" s="22"/>
      <c r="AL16" s="40"/>
      <c r="AM16" s="40"/>
      <c r="AN16" s="40"/>
      <c r="AO16" s="21"/>
      <c r="AP16" s="57"/>
      <c r="AQ16" s="57"/>
      <c r="AR16" s="57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</row>
    <row r="17" spans="1:81" ht="15" customHeight="1" x14ac:dyDescent="0.2">
      <c r="A17" s="21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22"/>
      <c r="AJ17" s="22"/>
      <c r="AK17" s="22"/>
      <c r="AL17" s="40"/>
      <c r="AM17" s="40"/>
      <c r="AN17" s="40"/>
      <c r="AO17" s="21"/>
      <c r="AP17" s="57"/>
      <c r="AQ17" s="57"/>
      <c r="AR17" s="57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</row>
    <row r="18" spans="1:81" ht="15" customHeight="1" x14ac:dyDescent="0.2">
      <c r="A18" s="21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22"/>
      <c r="AJ18" s="22"/>
      <c r="AK18" s="22"/>
      <c r="AL18" s="40"/>
      <c r="AM18" s="40"/>
      <c r="AN18" s="40"/>
      <c r="AO18" s="40"/>
      <c r="AP18" s="21"/>
      <c r="AQ18" s="57"/>
      <c r="AR18" s="57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</row>
    <row r="19" spans="1:81" ht="15" customHeight="1" x14ac:dyDescent="0.2">
      <c r="A19" s="21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22"/>
      <c r="AJ19" s="22"/>
      <c r="AK19" s="22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</row>
    <row r="20" spans="1:81" ht="15" customHeight="1" x14ac:dyDescent="0.2">
      <c r="A20" s="21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22"/>
      <c r="AJ20" s="22"/>
      <c r="AK20" s="22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</row>
    <row r="21" spans="1:81" ht="15" customHeight="1" x14ac:dyDescent="0.2">
      <c r="A21" s="21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22"/>
      <c r="AJ21" s="22"/>
      <c r="AK21" s="22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</row>
    <row r="22" spans="1:81" ht="15" customHeight="1" x14ac:dyDescent="0.2">
      <c r="A22" s="21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22"/>
      <c r="AJ22" s="22"/>
      <c r="AK22" s="22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</row>
    <row r="23" spans="1:81" ht="15" customHeight="1" x14ac:dyDescent="0.2">
      <c r="A23" s="21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22"/>
      <c r="AJ23" s="22"/>
      <c r="AK23" s="22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</row>
    <row r="24" spans="1:81" ht="15" customHeight="1" x14ac:dyDescent="0.2">
      <c r="A24" s="21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22"/>
      <c r="AJ24" s="22"/>
      <c r="AK24" s="22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</row>
    <row r="25" spans="1:81" ht="15" customHeight="1" x14ac:dyDescent="0.2">
      <c r="A25" s="21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22"/>
      <c r="AJ25" s="22"/>
      <c r="AK25" s="22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</row>
    <row r="26" spans="1:81" ht="15" customHeight="1" x14ac:dyDescent="0.2">
      <c r="A26" s="21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22"/>
      <c r="AJ26" s="22"/>
      <c r="AK26" s="22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</row>
    <row r="27" spans="1:81" ht="15" customHeight="1" x14ac:dyDescent="0.2">
      <c r="A27" s="21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22"/>
      <c r="AJ27" s="22"/>
      <c r="AK27" s="22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</row>
    <row r="28" spans="1:81" ht="15" customHeight="1" x14ac:dyDescent="0.2">
      <c r="A28" s="21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22"/>
      <c r="AJ28" s="22"/>
      <c r="AK28" s="22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</row>
    <row r="29" spans="1:81" ht="15" customHeight="1" x14ac:dyDescent="0.2">
      <c r="A29" s="21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22"/>
      <c r="AJ29" s="22"/>
      <c r="AK29" s="22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40"/>
      <c r="CA29" s="40"/>
      <c r="CB29" s="40"/>
      <c r="CC29" s="40"/>
    </row>
    <row r="30" spans="1:81" ht="15" customHeight="1" x14ac:dyDescent="0.2">
      <c r="A30" s="21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22"/>
      <c r="AJ30" s="22"/>
      <c r="AK30" s="22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</row>
    <row r="31" spans="1:81" ht="15" customHeight="1" x14ac:dyDescent="0.2">
      <c r="A31" s="21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22"/>
      <c r="AJ31" s="22"/>
      <c r="AK31" s="22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40"/>
      <c r="BW31" s="40"/>
      <c r="BX31" s="40"/>
      <c r="BY31" s="40"/>
      <c r="BZ31" s="40"/>
      <c r="CA31" s="40"/>
      <c r="CB31" s="40"/>
      <c r="CC31" s="40"/>
    </row>
    <row r="32" spans="1:81" ht="15" customHeight="1" x14ac:dyDescent="0.2">
      <c r="A32" s="21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22"/>
      <c r="AJ32" s="22"/>
      <c r="AK32" s="22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</row>
    <row r="33" spans="1:81" ht="15" customHeight="1" x14ac:dyDescent="0.2">
      <c r="A33" s="21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22"/>
      <c r="AJ33" s="22"/>
      <c r="AK33" s="22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  <c r="BW33" s="40"/>
      <c r="BX33" s="40"/>
      <c r="BY33" s="40"/>
      <c r="BZ33" s="40"/>
      <c r="CA33" s="40"/>
      <c r="CB33" s="40"/>
      <c r="CC33" s="40"/>
    </row>
    <row r="34" spans="1:81" ht="15" customHeight="1" x14ac:dyDescent="0.2">
      <c r="A34" s="21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22"/>
      <c r="AJ34" s="22"/>
      <c r="AK34" s="22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</row>
    <row r="35" spans="1:81" ht="15" customHeight="1" x14ac:dyDescent="0.2">
      <c r="A35" s="21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22"/>
      <c r="AJ35" s="22"/>
      <c r="AK35" s="22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  <c r="BW35" s="40"/>
      <c r="BX35" s="40"/>
      <c r="BY35" s="40"/>
      <c r="BZ35" s="40"/>
      <c r="CA35" s="40"/>
      <c r="CB35" s="40"/>
      <c r="CC35" s="40"/>
    </row>
    <row r="36" spans="1:81" ht="15" customHeight="1" x14ac:dyDescent="0.2">
      <c r="A36" s="21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22"/>
      <c r="AJ36" s="22"/>
      <c r="AK36" s="22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</row>
    <row r="37" spans="1:81" ht="15" customHeight="1" x14ac:dyDescent="0.2">
      <c r="A37" s="21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22"/>
      <c r="AJ37" s="22"/>
      <c r="AK37" s="22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  <c r="BW37" s="40"/>
      <c r="BX37" s="40"/>
      <c r="BY37" s="40"/>
      <c r="BZ37" s="40"/>
      <c r="CA37" s="40"/>
      <c r="CB37" s="40"/>
      <c r="CC37" s="40"/>
    </row>
    <row r="38" spans="1:81" ht="15" customHeight="1" x14ac:dyDescent="0.2">
      <c r="A38" s="21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22"/>
      <c r="AJ38" s="22"/>
      <c r="AK38" s="22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</row>
    <row r="39" spans="1:81" ht="15" customHeight="1" x14ac:dyDescent="0.2">
      <c r="A39" s="21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22"/>
      <c r="AJ39" s="22"/>
      <c r="AK39" s="22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  <c r="BW39" s="40"/>
      <c r="BX39" s="40"/>
      <c r="BY39" s="40"/>
      <c r="BZ39" s="40"/>
      <c r="CA39" s="40"/>
      <c r="CB39" s="40"/>
      <c r="CC39" s="40"/>
    </row>
    <row r="40" spans="1:81" ht="15" customHeight="1" x14ac:dyDescent="0.2">
      <c r="A40" s="21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22"/>
      <c r="AJ40" s="22"/>
      <c r="AK40" s="22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</row>
    <row r="41" spans="1:81" ht="15" customHeight="1" x14ac:dyDescent="0.2">
      <c r="A41" s="21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22"/>
      <c r="AJ41" s="22"/>
      <c r="AK41" s="22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</row>
    <row r="42" spans="1:81" ht="15" customHeight="1" x14ac:dyDescent="0.2">
      <c r="A42" s="21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22"/>
      <c r="AJ42" s="22"/>
      <c r="AK42" s="22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</row>
    <row r="43" spans="1:81" ht="15" customHeight="1" x14ac:dyDescent="0.2">
      <c r="A43" s="21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22"/>
      <c r="AJ43" s="22"/>
      <c r="AK43" s="22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40"/>
      <c r="BX43" s="40"/>
      <c r="BY43" s="40"/>
      <c r="BZ43" s="40"/>
      <c r="CA43" s="40"/>
      <c r="CB43" s="40"/>
      <c r="CC43" s="40"/>
    </row>
    <row r="44" spans="1:81" ht="15" customHeight="1" x14ac:dyDescent="0.2">
      <c r="A44" s="21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22"/>
      <c r="AJ44" s="22"/>
      <c r="AK44" s="22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</row>
    <row r="45" spans="1:81" ht="15" customHeight="1" x14ac:dyDescent="0.2">
      <c r="A45" s="21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22"/>
      <c r="AJ45" s="22"/>
      <c r="AK45" s="22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  <c r="BW45" s="40"/>
      <c r="BX45" s="40"/>
      <c r="BY45" s="40"/>
      <c r="BZ45" s="40"/>
      <c r="CA45" s="40"/>
      <c r="CB45" s="40"/>
      <c r="CC45" s="40"/>
    </row>
    <row r="46" spans="1:81" ht="15" customHeight="1" x14ac:dyDescent="0.2">
      <c r="A46" s="21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22"/>
      <c r="AJ46" s="22"/>
      <c r="AK46" s="22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</row>
    <row r="47" spans="1:81" ht="15" customHeight="1" x14ac:dyDescent="0.2">
      <c r="A47" s="21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22"/>
      <c r="AJ47" s="22"/>
      <c r="AK47" s="22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  <c r="BO47" s="40"/>
      <c r="BP47" s="40"/>
      <c r="BQ47" s="40"/>
      <c r="BR47" s="40"/>
      <c r="BS47" s="40"/>
      <c r="BT47" s="40"/>
      <c r="BU47" s="40"/>
      <c r="BV47" s="40"/>
      <c r="BW47" s="40"/>
      <c r="BX47" s="40"/>
      <c r="BY47" s="40"/>
      <c r="BZ47" s="40"/>
      <c r="CA47" s="40"/>
      <c r="CB47" s="40"/>
      <c r="CC47" s="40"/>
    </row>
    <row r="48" spans="1:81" x14ac:dyDescent="0.2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2"/>
      <c r="AJ48" s="22"/>
      <c r="AK48" s="22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</row>
    <row r="49" spans="1:81" ht="27" customHeight="1" x14ac:dyDescent="0.2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2"/>
      <c r="AJ49" s="22"/>
      <c r="AK49" s="22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  <c r="BW49" s="40"/>
      <c r="BX49" s="40"/>
      <c r="BY49" s="40"/>
      <c r="BZ49" s="40"/>
      <c r="CA49" s="40"/>
      <c r="CB49" s="40"/>
      <c r="CC49" s="40"/>
    </row>
    <row r="50" spans="1:81" ht="21" customHeight="1" x14ac:dyDescent="0.2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2"/>
      <c r="AJ50" s="22"/>
      <c r="AK50" s="22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</row>
    <row r="51" spans="1:81" ht="31.35" customHeight="1" x14ac:dyDescent="0.2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2"/>
      <c r="AJ51" s="22"/>
      <c r="AK51" s="22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  <c r="BW51" s="40"/>
      <c r="BX51" s="40"/>
      <c r="BY51" s="40"/>
      <c r="BZ51" s="40"/>
      <c r="CA51" s="40"/>
      <c r="CB51" s="40"/>
      <c r="CC51" s="40"/>
    </row>
    <row r="52" spans="1:81" ht="19.899999999999999" customHeight="1" x14ac:dyDescent="0.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2"/>
      <c r="AJ52" s="22"/>
      <c r="AK52" s="22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</row>
    <row r="53" spans="1:81" ht="24.6" customHeight="1" x14ac:dyDescent="0.2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2"/>
      <c r="AJ53" s="22"/>
      <c r="AK53" s="22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  <c r="BW53" s="40"/>
      <c r="BX53" s="40"/>
      <c r="BY53" s="40"/>
      <c r="BZ53" s="40"/>
      <c r="CA53" s="40"/>
      <c r="CB53" s="40"/>
      <c r="CC53" s="40"/>
    </row>
    <row r="54" spans="1:81" ht="17.45" customHeight="1" x14ac:dyDescent="0.2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2"/>
      <c r="AJ54" s="22"/>
      <c r="AK54" s="22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</row>
    <row r="55" spans="1:81" x14ac:dyDescent="0.2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2"/>
      <c r="AJ55" s="22"/>
      <c r="AK55" s="22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0"/>
      <c r="BW55" s="40"/>
      <c r="BX55" s="40"/>
      <c r="BY55" s="40"/>
      <c r="BZ55" s="40"/>
      <c r="CA55" s="40"/>
      <c r="CB55" s="40"/>
      <c r="CC55" s="40"/>
    </row>
    <row r="56" spans="1:81" ht="25.9" customHeight="1" x14ac:dyDescent="0.2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2"/>
      <c r="AJ56" s="22"/>
      <c r="AK56" s="22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</row>
    <row r="57" spans="1:81" x14ac:dyDescent="0.2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2"/>
      <c r="AJ57" s="22"/>
      <c r="AK57" s="22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40"/>
      <c r="BQ57" s="40"/>
      <c r="BR57" s="40"/>
      <c r="BS57" s="40"/>
      <c r="BT57" s="40"/>
      <c r="BU57" s="40"/>
      <c r="BV57" s="40"/>
      <c r="BW57" s="40"/>
      <c r="BX57" s="40"/>
      <c r="BY57" s="40"/>
      <c r="BZ57" s="40"/>
      <c r="CA57" s="40"/>
      <c r="CB57" s="40"/>
      <c r="CC57" s="40"/>
    </row>
    <row r="58" spans="1:81" x14ac:dyDescent="0.2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</row>
    <row r="59" spans="1:81" x14ac:dyDescent="0.2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40"/>
      <c r="BT59" s="40"/>
      <c r="BU59" s="40"/>
      <c r="BV59" s="40"/>
      <c r="BW59" s="40"/>
      <c r="BX59" s="40"/>
      <c r="BY59" s="40"/>
      <c r="BZ59" s="40"/>
      <c r="CA59" s="40"/>
      <c r="CB59" s="40"/>
      <c r="CC59" s="40"/>
    </row>
    <row r="60" spans="1:81" ht="33" customHeight="1" x14ac:dyDescent="0.2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</row>
    <row r="61" spans="1:81" ht="0.6" customHeight="1" x14ac:dyDescent="0.2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  <c r="BW61" s="40"/>
      <c r="BX61" s="40"/>
      <c r="BY61" s="40"/>
      <c r="BZ61" s="40"/>
      <c r="CA61" s="40"/>
      <c r="CB61" s="40"/>
      <c r="CC61" s="40"/>
    </row>
    <row r="62" spans="1:81" ht="17.45" hidden="1" customHeight="1" x14ac:dyDescent="0.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</row>
    <row r="63" spans="1:81" ht="21" hidden="1" customHeight="1" x14ac:dyDescent="0.2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</row>
    <row r="64" spans="1:81" ht="13.35" hidden="1" customHeight="1" x14ac:dyDescent="0.2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</row>
    <row r="65" spans="1:81" ht="15.6" hidden="1" customHeight="1" x14ac:dyDescent="0.2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/>
      <c r="BS65" s="40"/>
      <c r="BT65" s="40"/>
      <c r="BU65" s="40"/>
      <c r="BV65" s="40"/>
      <c r="BW65" s="40"/>
      <c r="BX65" s="40"/>
      <c r="BY65" s="40"/>
      <c r="BZ65" s="40"/>
      <c r="CA65" s="40"/>
      <c r="CB65" s="40"/>
      <c r="CC65" s="40"/>
    </row>
    <row r="66" spans="1:81" ht="15.6" hidden="1" customHeight="1" x14ac:dyDescent="0.2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</row>
    <row r="67" spans="1:81" ht="15.6" hidden="1" customHeight="1" x14ac:dyDescent="0.2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0"/>
      <c r="BW67" s="40"/>
      <c r="BX67" s="40"/>
      <c r="BY67" s="40"/>
      <c r="BZ67" s="40"/>
      <c r="CA67" s="40"/>
      <c r="CB67" s="40"/>
      <c r="CC67" s="40"/>
    </row>
    <row r="68" spans="1:81" ht="15.6" hidden="1" customHeight="1" x14ac:dyDescent="0.2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</row>
    <row r="69" spans="1:81" ht="15.6" hidden="1" customHeight="1" x14ac:dyDescent="0.2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</row>
    <row r="70" spans="1:81" ht="15.6" hidden="1" customHeight="1" x14ac:dyDescent="0.2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</row>
    <row r="71" spans="1:81" ht="15.6" hidden="1" customHeight="1" x14ac:dyDescent="0.2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0"/>
    </row>
    <row r="72" spans="1:81" ht="15.6" hidden="1" customHeight="1" x14ac:dyDescent="0.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</row>
    <row r="73" spans="1:81" ht="15.6" customHeight="1" x14ac:dyDescent="0.2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</row>
    <row r="74" spans="1:81" ht="15.6" customHeight="1" x14ac:dyDescent="0.2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</row>
    <row r="75" spans="1:81" ht="15.6" customHeight="1" x14ac:dyDescent="0.2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40"/>
      <c r="BP75" s="40"/>
      <c r="BQ75" s="40"/>
      <c r="BR75" s="40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</row>
    <row r="76" spans="1:81" ht="15.6" customHeight="1" x14ac:dyDescent="0.2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</row>
    <row r="77" spans="1:81" ht="3" customHeight="1" x14ac:dyDescent="0.2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40"/>
      <c r="BP77" s="40"/>
      <c r="BQ77" s="40"/>
      <c r="BR77" s="40"/>
      <c r="BS77" s="40"/>
      <c r="BT77" s="40"/>
      <c r="BU77" s="40"/>
      <c r="BV77" s="40"/>
      <c r="BW77" s="40"/>
      <c r="BX77" s="40"/>
      <c r="BY77" s="40"/>
      <c r="BZ77" s="40"/>
      <c r="CA77" s="40"/>
      <c r="CB77" s="40"/>
      <c r="CC77" s="40"/>
    </row>
    <row r="78" spans="1:81" ht="75" hidden="1" customHeight="1" x14ac:dyDescent="0.2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</row>
    <row r="79" spans="1:81" ht="12.75" hidden="1" customHeight="1" x14ac:dyDescent="0.2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40"/>
      <c r="BP79" s="40"/>
      <c r="BQ79" s="40"/>
      <c r="BR79" s="40"/>
      <c r="BS79" s="40"/>
      <c r="BT79" s="40"/>
      <c r="BU79" s="40"/>
      <c r="BV79" s="40"/>
      <c r="BW79" s="40"/>
      <c r="BX79" s="40"/>
      <c r="BY79" s="40"/>
      <c r="BZ79" s="40"/>
      <c r="CA79" s="40"/>
      <c r="CB79" s="40"/>
      <c r="CC79" s="40"/>
    </row>
    <row r="80" spans="1:81" ht="37.35" hidden="1" customHeight="1" x14ac:dyDescent="0.2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</row>
    <row r="81" spans="1:81" x14ac:dyDescent="0.2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40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</row>
    <row r="82" spans="1:81" x14ac:dyDescent="0.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</row>
    <row r="83" spans="1:81" x14ac:dyDescent="0.2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40"/>
      <c r="BR83" s="40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</row>
    <row r="84" spans="1:81" x14ac:dyDescent="0.2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</row>
    <row r="85" spans="1:81" x14ac:dyDescent="0.2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40"/>
      <c r="BR85" s="40"/>
      <c r="BS85" s="40"/>
      <c r="BT85" s="40"/>
      <c r="BU85" s="40"/>
      <c r="BV85" s="40"/>
      <c r="BW85" s="40"/>
      <c r="BX85" s="40"/>
      <c r="BY85" s="40"/>
      <c r="BZ85" s="40"/>
      <c r="CA85" s="40"/>
      <c r="CB85" s="40"/>
      <c r="CC85" s="40"/>
    </row>
    <row r="86" spans="1:81" x14ac:dyDescent="0.2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</row>
    <row r="87" spans="1:81" ht="54" customHeight="1" x14ac:dyDescent="0.2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40"/>
      <c r="BS87" s="40"/>
      <c r="BT87" s="40"/>
      <c r="BU87" s="40"/>
      <c r="BV87" s="40"/>
      <c r="BW87" s="40"/>
      <c r="BX87" s="40"/>
      <c r="BY87" s="40"/>
      <c r="BZ87" s="40"/>
      <c r="CA87" s="40"/>
      <c r="CB87" s="40"/>
      <c r="CC87" s="40"/>
    </row>
    <row r="88" spans="1:81" x14ac:dyDescent="0.2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3"/>
      <c r="AK88" s="23"/>
      <c r="AM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</row>
    <row r="89" spans="1:81" ht="52.9" customHeight="1" x14ac:dyDescent="0.35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39"/>
      <c r="AI89" s="23"/>
      <c r="AJ89" s="23"/>
      <c r="AK89" s="23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  <c r="BQ89" s="40"/>
      <c r="BR89" s="40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</row>
    <row r="90" spans="1:81" ht="17.45" customHeight="1" x14ac:dyDescent="0.2">
      <c r="AJ90" s="23"/>
      <c r="AK90" s="23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</row>
    <row r="91" spans="1:81" ht="18" x14ac:dyDescent="0.2">
      <c r="D91" s="20"/>
      <c r="H91" s="20"/>
      <c r="R91" s="78" t="s">
        <v>21</v>
      </c>
      <c r="S91" s="79"/>
      <c r="T91" s="79"/>
      <c r="U91" s="79"/>
      <c r="V91" s="79"/>
      <c r="W91" s="79"/>
      <c r="X91" s="79"/>
      <c r="Y91" s="80"/>
      <c r="Z91" s="81" t="s">
        <v>22</v>
      </c>
      <c r="AA91" s="82"/>
      <c r="AB91" s="82"/>
      <c r="AC91" s="83"/>
      <c r="AD91" s="84" t="s">
        <v>23</v>
      </c>
      <c r="AE91" s="85"/>
      <c r="AF91" s="85"/>
      <c r="AG91" s="86"/>
      <c r="AJ91" s="23"/>
      <c r="AK91" s="23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0"/>
      <c r="BO91" s="40"/>
      <c r="BP91" s="40"/>
      <c r="BQ91" s="40"/>
      <c r="BR91" s="40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</row>
    <row r="92" spans="1:81" ht="18" x14ac:dyDescent="0.25">
      <c r="A92" s="25" t="s">
        <v>61</v>
      </c>
      <c r="B92" s="25" t="s">
        <v>62</v>
      </c>
      <c r="C92" s="25" t="s">
        <v>64</v>
      </c>
      <c r="D92" s="25" t="s">
        <v>160</v>
      </c>
      <c r="E92" s="25" t="s">
        <v>65</v>
      </c>
      <c r="F92" s="25" t="s">
        <v>72</v>
      </c>
      <c r="G92" s="25" t="s">
        <v>66</v>
      </c>
      <c r="H92" s="25" t="s">
        <v>67</v>
      </c>
      <c r="I92" s="25" t="s">
        <v>68</v>
      </c>
      <c r="J92" s="25" t="s">
        <v>100</v>
      </c>
      <c r="K92" s="25" t="s">
        <v>71</v>
      </c>
      <c r="L92" s="25" t="s">
        <v>70</v>
      </c>
      <c r="M92" s="25" t="s">
        <v>63</v>
      </c>
      <c r="N92" s="25" t="s">
        <v>75</v>
      </c>
      <c r="O92" s="25" t="s">
        <v>73</v>
      </c>
      <c r="P92" s="25" t="s">
        <v>74</v>
      </c>
      <c r="Q92" s="25" t="s">
        <v>83</v>
      </c>
      <c r="R92" s="26" t="s">
        <v>1</v>
      </c>
      <c r="S92" s="26" t="s">
        <v>2</v>
      </c>
      <c r="T92" s="26" t="s">
        <v>3</v>
      </c>
      <c r="U92" s="26" t="s">
        <v>4</v>
      </c>
      <c r="V92" s="26" t="s">
        <v>5</v>
      </c>
      <c r="W92" s="26" t="s">
        <v>6</v>
      </c>
      <c r="X92" s="26" t="s">
        <v>7</v>
      </c>
      <c r="Y92" s="26" t="s">
        <v>8</v>
      </c>
      <c r="Z92" s="27" t="s">
        <v>9</v>
      </c>
      <c r="AA92" s="27" t="s">
        <v>10</v>
      </c>
      <c r="AB92" s="27" t="s">
        <v>11</v>
      </c>
      <c r="AC92" s="27" t="s">
        <v>12</v>
      </c>
      <c r="AD92" s="28" t="s">
        <v>13</v>
      </c>
      <c r="AE92" s="28" t="s">
        <v>14</v>
      </c>
      <c r="AF92" s="28" t="s">
        <v>15</v>
      </c>
      <c r="AG92" s="28" t="s">
        <v>16</v>
      </c>
      <c r="AH92" s="29" t="s">
        <v>17</v>
      </c>
      <c r="AI92" s="30" t="s">
        <v>50</v>
      </c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</row>
    <row r="93" spans="1:81" ht="18" x14ac:dyDescent="0.25">
      <c r="A93" s="76" t="s">
        <v>42</v>
      </c>
      <c r="B93" s="42" t="s">
        <v>108</v>
      </c>
      <c r="C93" s="43" t="s">
        <v>111</v>
      </c>
      <c r="D93" s="43" t="s">
        <v>166</v>
      </c>
      <c r="E93" s="43" t="s">
        <v>77</v>
      </c>
      <c r="F93" s="43" t="s">
        <v>109</v>
      </c>
      <c r="G93" s="43" t="s">
        <v>110</v>
      </c>
      <c r="H93" s="43" t="s">
        <v>87</v>
      </c>
      <c r="I93" s="43" t="s">
        <v>112</v>
      </c>
      <c r="J93" s="43" t="s">
        <v>155</v>
      </c>
      <c r="K93" s="43" t="s">
        <v>106</v>
      </c>
      <c r="L93" s="43" t="s">
        <v>86</v>
      </c>
      <c r="M93" s="43" t="s">
        <v>113</v>
      </c>
      <c r="N93" s="43" t="s">
        <v>110</v>
      </c>
      <c r="O93" s="43" t="s">
        <v>114</v>
      </c>
      <c r="P93" s="43" t="s">
        <v>88</v>
      </c>
      <c r="Q93" s="43" t="s">
        <v>79</v>
      </c>
      <c r="R93" s="43" t="n">
        <v>9.0</v>
      </c>
      <c r="S93" s="43" t="n">
        <v>9.0</v>
      </c>
      <c r="T93" s="43" t="n">
        <v>9.0</v>
      </c>
      <c r="U93" s="43" t="n">
        <v>9.0</v>
      </c>
      <c r="V93" s="43" t="n">
        <v>9.0</v>
      </c>
      <c r="W93" s="43" t="n">
        <v>9.0</v>
      </c>
      <c r="X93" s="43" t="n">
        <v>9.0</v>
      </c>
      <c r="Y93" s="43" t="n">
        <v>9.0</v>
      </c>
      <c r="Z93" s="43" t="n">
        <v>9.0</v>
      </c>
      <c r="AA93" s="43" t="n">
        <v>9.0</v>
      </c>
      <c r="AB93" s="43" t="n">
        <v>9.0</v>
      </c>
      <c r="AC93" s="43" t="n">
        <v>9.0</v>
      </c>
      <c r="AD93" s="43" t="n">
        <v>9.0</v>
      </c>
      <c r="AE93" s="43" t="n">
        <v>9.0</v>
      </c>
      <c r="AF93" s="43" t="n">
        <v>9.0</v>
      </c>
      <c r="AG93" s="43" t="n">
        <v>10.0</v>
      </c>
      <c r="AH93" s="31">
        <v>0.4</v>
      </c>
      <c r="AI93" s="41">
        <f>SUM(R93:AG93)</f>
      </c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</row>
    <row r="94" spans="1:81" ht="18" x14ac:dyDescent="0.25">
      <c r="A94" s="76"/>
      <c r="B94" s="44" t="s">
        <v>108</v>
      </c>
      <c r="C94" s="45" t="s">
        <v>111</v>
      </c>
      <c r="D94" s="43" t="s">
        <v>166</v>
      </c>
      <c r="E94" s="45" t="s">
        <v>77</v>
      </c>
      <c r="F94" s="45" t="s">
        <v>109</v>
      </c>
      <c r="G94" s="45" t="s">
        <v>110</v>
      </c>
      <c r="H94" s="45" t="s">
        <v>87</v>
      </c>
      <c r="I94" s="45" t="s">
        <v>112</v>
      </c>
      <c r="J94" s="45" t="s">
        <v>155</v>
      </c>
      <c r="K94" s="45" t="s">
        <v>106</v>
      </c>
      <c r="L94" s="45" t="s">
        <v>86</v>
      </c>
      <c r="M94" s="45" t="s">
        <v>113</v>
      </c>
      <c r="N94" s="45" t="s">
        <v>110</v>
      </c>
      <c r="O94" s="45" t="s">
        <v>114</v>
      </c>
      <c r="P94" s="45" t="s">
        <v>88</v>
      </c>
      <c r="Q94" s="45" t="s">
        <v>80</v>
      </c>
      <c r="R94" s="45" t="n">
        <v>9.0</v>
      </c>
      <c r="S94" s="45" t="n">
        <v>9.0</v>
      </c>
      <c r="T94" s="45" t="n">
        <v>9.0</v>
      </c>
      <c r="U94" s="45" t="n">
        <v>9.0</v>
      </c>
      <c r="V94" s="45" t="n">
        <v>9.0</v>
      </c>
      <c r="W94" s="45" t="n">
        <v>9.0</v>
      </c>
      <c r="X94" s="45" t="n">
        <v>9.0</v>
      </c>
      <c r="Y94" s="45" t="n">
        <v>9.0</v>
      </c>
      <c r="Z94" s="45" t="n">
        <v>9.0</v>
      </c>
      <c r="AA94" s="45" t="n">
        <v>9.0</v>
      </c>
      <c r="AB94" s="45" t="n">
        <v>9.0</v>
      </c>
      <c r="AC94" s="45" t="n">
        <v>9.0</v>
      </c>
      <c r="AD94" s="45" t="n">
        <v>9.0</v>
      </c>
      <c r="AE94" s="45" t="n">
        <v>9.0</v>
      </c>
      <c r="AF94" s="45" t="n">
        <v>9.0</v>
      </c>
      <c r="AG94" s="45" t="n">
        <v>9.0</v>
      </c>
      <c r="AH94" s="32">
        <v>0.4</v>
      </c>
      <c r="AI94" s="41">
        <f>SUM(R94:AG94)</f>
      </c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</row>
    <row r="95" spans="1:81" ht="18" x14ac:dyDescent="0.25">
      <c r="A95" s="76"/>
      <c r="B95" s="44" t="s">
        <v>108</v>
      </c>
      <c r="C95" s="45" t="s">
        <v>111</v>
      </c>
      <c r="D95" s="43" t="s">
        <v>166</v>
      </c>
      <c r="E95" s="45" t="s">
        <v>77</v>
      </c>
      <c r="F95" s="45" t="s">
        <v>109</v>
      </c>
      <c r="G95" s="45" t="s">
        <v>110</v>
      </c>
      <c r="H95" s="45" t="s">
        <v>87</v>
      </c>
      <c r="I95" s="45" t="s">
        <v>112</v>
      </c>
      <c r="J95" s="45" t="s">
        <v>155</v>
      </c>
      <c r="K95" s="45" t="s">
        <v>106</v>
      </c>
      <c r="L95" s="45" t="s">
        <v>86</v>
      </c>
      <c r="M95" s="45" t="s">
        <v>113</v>
      </c>
      <c r="N95" s="45" t="s">
        <v>110</v>
      </c>
      <c r="O95" s="45" t="s">
        <v>114</v>
      </c>
      <c r="P95" s="45" t="s">
        <v>88</v>
      </c>
      <c r="Q95" s="45" t="s">
        <v>81</v>
      </c>
      <c r="R95" s="45" t="n">
        <v>9.0</v>
      </c>
      <c r="S95" s="43" t="n">
        <v>9.0</v>
      </c>
      <c r="T95" s="43" t="n">
        <v>9.0</v>
      </c>
      <c r="U95" s="43" t="n">
        <v>9.0</v>
      </c>
      <c r="V95" s="43" t="n">
        <v>9.0</v>
      </c>
      <c r="W95" s="43" t="n">
        <v>9.0</v>
      </c>
      <c r="X95" s="43" t="n">
        <v>9.0</v>
      </c>
      <c r="Y95" s="43" t="n">
        <v>9.0</v>
      </c>
      <c r="Z95" s="43" t="n">
        <v>9.0</v>
      </c>
      <c r="AA95" s="43" t="n">
        <v>9.0</v>
      </c>
      <c r="AB95" s="43" t="n">
        <v>9.0</v>
      </c>
      <c r="AC95" s="43" t="n">
        <v>9.0</v>
      </c>
      <c r="AD95" s="43" t="n">
        <v>9.0</v>
      </c>
      <c r="AE95" s="43" t="n">
        <v>9.0</v>
      </c>
      <c r="AF95" s="43" t="n">
        <v>9.0</v>
      </c>
      <c r="AG95" s="43" t="n">
        <v>9.0</v>
      </c>
      <c r="AH95" s="32">
        <v>0.1</v>
      </c>
      <c r="AI95" s="41">
        <f>SUM(R95:AG95)</f>
      </c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</row>
    <row r="96" spans="1:81" ht="18" x14ac:dyDescent="0.25">
      <c r="A96" s="76"/>
      <c r="B96" s="44" t="s">
        <v>108</v>
      </c>
      <c r="C96" s="45" t="s">
        <v>111</v>
      </c>
      <c r="D96" s="43" t="s">
        <v>166</v>
      </c>
      <c r="E96" s="45" t="s">
        <v>77</v>
      </c>
      <c r="F96" s="45" t="s">
        <v>109</v>
      </c>
      <c r="G96" s="45" t="s">
        <v>110</v>
      </c>
      <c r="H96" s="45" t="s">
        <v>87</v>
      </c>
      <c r="I96" s="45" t="s">
        <v>112</v>
      </c>
      <c r="J96" s="45" t="s">
        <v>155</v>
      </c>
      <c r="K96" s="45" t="s">
        <v>106</v>
      </c>
      <c r="L96" s="45" t="s">
        <v>86</v>
      </c>
      <c r="M96" s="45" t="s">
        <v>113</v>
      </c>
      <c r="N96" s="45" t="s">
        <v>110</v>
      </c>
      <c r="O96" s="45" t="s">
        <v>114</v>
      </c>
      <c r="P96" s="45" t="s">
        <v>88</v>
      </c>
      <c r="Q96" s="45" t="s">
        <v>82</v>
      </c>
      <c r="R96" s="45" t="n">
        <v>8.0</v>
      </c>
      <c r="S96" s="45" t="n">
        <v>10.0</v>
      </c>
      <c r="T96" s="45" t="n">
        <v>9.0</v>
      </c>
      <c r="U96" s="45" t="n">
        <v>9.0</v>
      </c>
      <c r="V96" s="45" t="n">
        <v>9.0</v>
      </c>
      <c r="W96" s="45" t="n">
        <v>9.0</v>
      </c>
      <c r="X96" s="45" t="n">
        <v>9.0</v>
      </c>
      <c r="Y96" s="45" t="n">
        <v>9.0</v>
      </c>
      <c r="Z96" s="45" t="n">
        <v>9.0</v>
      </c>
      <c r="AA96" s="45" t="n">
        <v>9.0</v>
      </c>
      <c r="AB96" s="45" t="n">
        <v>9.0</v>
      </c>
      <c r="AC96" s="45" t="n">
        <v>8.0</v>
      </c>
      <c r="AD96" s="45" t="n">
        <v>9.0</v>
      </c>
      <c r="AE96" s="45" t="n">
        <v>9.0</v>
      </c>
      <c r="AF96" s="45" t="n">
        <v>9.0</v>
      </c>
      <c r="AG96" s="45" t="n">
        <v>9.0</v>
      </c>
      <c r="AH96" s="33">
        <v>0.1</v>
      </c>
      <c r="AI96" s="41">
        <f>SUM(R96:AG96)</f>
      </c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</row>
    <row r="97" spans="1:81" ht="18" x14ac:dyDescent="0.25">
      <c r="A97" s="76" t="s">
        <v>41</v>
      </c>
      <c r="B97" s="44" t="s">
        <v>108</v>
      </c>
      <c r="C97" s="45" t="s">
        <v>115</v>
      </c>
      <c r="D97" s="45" t="s">
        <v>167</v>
      </c>
      <c r="E97" s="45" t="s">
        <v>77</v>
      </c>
      <c r="F97" s="45" t="s">
        <v>89</v>
      </c>
      <c r="G97" s="45" t="s">
        <v>90</v>
      </c>
      <c r="H97" s="45" t="s">
        <v>87</v>
      </c>
      <c r="I97" s="45" t="s">
        <v>116</v>
      </c>
      <c r="J97" s="45" t="s">
        <v>161</v>
      </c>
      <c r="K97" s="45" t="s">
        <v>117</v>
      </c>
      <c r="L97" s="45" t="s">
        <v>86</v>
      </c>
      <c r="M97" s="45" t="s">
        <v>118</v>
      </c>
      <c r="N97" s="45" t="s">
        <v>119</v>
      </c>
      <c r="O97" s="45" t="s">
        <v>120</v>
      </c>
      <c r="P97" s="45" t="s">
        <v>107</v>
      </c>
      <c r="Q97" s="45" t="s">
        <v>79</v>
      </c>
      <c r="R97" s="45" t="n">
        <v>7.0</v>
      </c>
      <c r="S97" s="43" t="n">
        <v>7.0</v>
      </c>
      <c r="T97" s="43" t="n">
        <v>7.0</v>
      </c>
      <c r="U97" s="43" t="n">
        <v>9.0</v>
      </c>
      <c r="V97" s="43" t="n">
        <v>7.0</v>
      </c>
      <c r="W97" s="43" t="n">
        <v>9.0</v>
      </c>
      <c r="X97" s="43" t="n">
        <v>8.0</v>
      </c>
      <c r="Y97" s="43" t="n">
        <v>7.0</v>
      </c>
      <c r="Z97" s="43" t="n">
        <v>8.0</v>
      </c>
      <c r="AA97" s="43" t="n">
        <v>8.0</v>
      </c>
      <c r="AB97" s="43" t="n">
        <v>8.0</v>
      </c>
      <c r="AC97" s="43" t="n">
        <v>7.0</v>
      </c>
      <c r="AD97" s="43" t="n">
        <v>8.0</v>
      </c>
      <c r="AE97" s="43" t="n">
        <v>8.0</v>
      </c>
      <c r="AF97" s="43" t="n">
        <v>8.0</v>
      </c>
      <c r="AG97" s="43" t="n">
        <v>9.0</v>
      </c>
      <c r="AH97" s="31">
        <v>0.4</v>
      </c>
      <c r="AI97" s="41">
        <f>SUM(R97:AG97)</f>
      </c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40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</row>
    <row r="98" spans="1:81" ht="18" x14ac:dyDescent="0.25">
      <c r="A98" s="76"/>
      <c r="B98" s="44" t="s">
        <v>108</v>
      </c>
      <c r="C98" s="45" t="s">
        <v>115</v>
      </c>
      <c r="D98" s="45" t="s">
        <v>167</v>
      </c>
      <c r="E98" s="45" t="s">
        <v>77</v>
      </c>
      <c r="F98" s="45" t="s">
        <v>89</v>
      </c>
      <c r="G98" s="45" t="s">
        <v>90</v>
      </c>
      <c r="H98" s="45" t="s">
        <v>87</v>
      </c>
      <c r="I98" s="45" t="s">
        <v>116</v>
      </c>
      <c r="J98" s="45" t="s">
        <v>161</v>
      </c>
      <c r="K98" s="45" t="s">
        <v>117</v>
      </c>
      <c r="L98" s="45" t="s">
        <v>86</v>
      </c>
      <c r="M98" s="45" t="s">
        <v>118</v>
      </c>
      <c r="N98" s="45" t="s">
        <v>119</v>
      </c>
      <c r="O98" s="45" t="s">
        <v>120</v>
      </c>
      <c r="P98" s="45" t="s">
        <v>107</v>
      </c>
      <c r="Q98" s="45" t="s">
        <v>80</v>
      </c>
      <c r="R98" s="45" t="n">
        <v>10.0</v>
      </c>
      <c r="S98" s="45" t="n">
        <v>10.0</v>
      </c>
      <c r="T98" s="45" t="n">
        <v>9.0</v>
      </c>
      <c r="U98" s="45" t="n">
        <v>9.0</v>
      </c>
      <c r="V98" s="45" t="n">
        <v>7.0</v>
      </c>
      <c r="W98" s="45" t="n">
        <v>9.0</v>
      </c>
      <c r="X98" s="45" t="n">
        <v>9.0</v>
      </c>
      <c r="Y98" s="45" t="n">
        <v>9.0</v>
      </c>
      <c r="Z98" s="45" t="n">
        <v>10.0</v>
      </c>
      <c r="AA98" s="45" t="n">
        <v>9.0</v>
      </c>
      <c r="AB98" s="45" t="n">
        <v>10.0</v>
      </c>
      <c r="AC98" s="45" t="n">
        <v>9.0</v>
      </c>
      <c r="AD98" s="45" t="n">
        <v>8.0</v>
      </c>
      <c r="AE98" s="45" t="n">
        <v>9.0</v>
      </c>
      <c r="AF98" s="45" t="n">
        <v>8.0</v>
      </c>
      <c r="AG98" s="45" t="n">
        <v>10.0</v>
      </c>
      <c r="AH98" s="32">
        <v>0.4</v>
      </c>
      <c r="AI98" s="41">
        <f>SUM(R98:AG98)</f>
      </c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</row>
    <row r="99" spans="1:81" ht="18" x14ac:dyDescent="0.25">
      <c r="A99" s="76"/>
      <c r="B99" s="44" t="s">
        <v>108</v>
      </c>
      <c r="C99" s="45" t="s">
        <v>115</v>
      </c>
      <c r="D99" s="45" t="s">
        <v>167</v>
      </c>
      <c r="E99" s="45" t="s">
        <v>77</v>
      </c>
      <c r="F99" s="45" t="s">
        <v>89</v>
      </c>
      <c r="G99" s="45" t="s">
        <v>90</v>
      </c>
      <c r="H99" s="45" t="s">
        <v>87</v>
      </c>
      <c r="I99" s="45" t="s">
        <v>116</v>
      </c>
      <c r="J99" s="45" t="s">
        <v>161</v>
      </c>
      <c r="K99" s="45" t="s">
        <v>117</v>
      </c>
      <c r="L99" s="45" t="s">
        <v>86</v>
      </c>
      <c r="M99" s="45" t="s">
        <v>118</v>
      </c>
      <c r="N99" s="45" t="s">
        <v>119</v>
      </c>
      <c r="O99" s="45" t="s">
        <v>120</v>
      </c>
      <c r="P99" s="45" t="s">
        <v>107</v>
      </c>
      <c r="Q99" s="45" t="s">
        <v>81</v>
      </c>
      <c r="R99" s="45" t="n">
        <v>9.0</v>
      </c>
      <c r="S99" s="43" t="n">
        <v>10.0</v>
      </c>
      <c r="T99" s="43" t="n">
        <v>9.0</v>
      </c>
      <c r="U99" s="43" t="n">
        <v>10.0</v>
      </c>
      <c r="V99" s="43" t="n">
        <v>9.0</v>
      </c>
      <c r="W99" s="43" t="n">
        <v>9.0</v>
      </c>
      <c r="X99" s="43" t="n">
        <v>9.0</v>
      </c>
      <c r="Y99" s="43" t="n">
        <v>9.0</v>
      </c>
      <c r="Z99" s="43" t="n">
        <v>10.0</v>
      </c>
      <c r="AA99" s="43" t="n">
        <v>9.0</v>
      </c>
      <c r="AB99" s="43" t="n">
        <v>9.0</v>
      </c>
      <c r="AC99" s="43" t="n">
        <v>9.0</v>
      </c>
      <c r="AD99" s="43" t="n">
        <v>10.0</v>
      </c>
      <c r="AE99" s="43" t="n">
        <v>9.0</v>
      </c>
      <c r="AF99" s="43" t="n">
        <v>9.0</v>
      </c>
      <c r="AG99" s="43" t="n">
        <v>9.0</v>
      </c>
      <c r="AH99" s="32">
        <v>0.1</v>
      </c>
      <c r="AI99" s="41">
        <f>SUM(R99:AG99)</f>
      </c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  <c r="BL99" s="40"/>
      <c r="BM99" s="40"/>
      <c r="BN99" s="40"/>
      <c r="BO99" s="40"/>
      <c r="BP99" s="40"/>
      <c r="BQ99" s="40"/>
      <c r="BR99" s="40"/>
      <c r="BS99" s="40"/>
      <c r="BT99" s="40"/>
      <c r="BU99" s="40"/>
      <c r="BV99" s="40"/>
      <c r="BW99" s="40"/>
      <c r="BX99" s="40"/>
      <c r="BY99" s="40"/>
      <c r="BZ99" s="40"/>
      <c r="CA99" s="40"/>
      <c r="CB99" s="40"/>
      <c r="CC99" s="40"/>
    </row>
    <row r="100" spans="1:81" ht="18" x14ac:dyDescent="0.25">
      <c r="A100" s="76"/>
      <c r="B100" s="44" t="s">
        <v>108</v>
      </c>
      <c r="C100" s="45" t="s">
        <v>115</v>
      </c>
      <c r="D100" s="45" t="s">
        <v>167</v>
      </c>
      <c r="E100" s="45" t="s">
        <v>77</v>
      </c>
      <c r="F100" s="45" t="s">
        <v>89</v>
      </c>
      <c r="G100" s="45" t="s">
        <v>90</v>
      </c>
      <c r="H100" s="45" t="s">
        <v>87</v>
      </c>
      <c r="I100" s="45" t="s">
        <v>116</v>
      </c>
      <c r="J100" s="45" t="s">
        <v>161</v>
      </c>
      <c r="K100" s="45" t="s">
        <v>117</v>
      </c>
      <c r="L100" s="45" t="s">
        <v>86</v>
      </c>
      <c r="M100" s="45" t="s">
        <v>118</v>
      </c>
      <c r="N100" s="45" t="s">
        <v>119</v>
      </c>
      <c r="O100" s="45" t="s">
        <v>120</v>
      </c>
      <c r="P100" s="45" t="s">
        <v>107</v>
      </c>
      <c r="Q100" s="45" t="s">
        <v>82</v>
      </c>
      <c r="R100" s="45" t="n">
        <v>8.0</v>
      </c>
      <c r="S100" s="45" t="n">
        <v>7.0</v>
      </c>
      <c r="T100" s="45" t="n">
        <v>8.0</v>
      </c>
      <c r="U100" s="45" t="n">
        <v>9.0</v>
      </c>
      <c r="V100" s="45" t="n">
        <v>7.0</v>
      </c>
      <c r="W100" s="45" t="n">
        <v>9.0</v>
      </c>
      <c r="X100" s="45" t="n">
        <v>8.0</v>
      </c>
      <c r="Y100" s="45" t="n">
        <v>7.0</v>
      </c>
      <c r="Z100" s="45" t="n">
        <v>8.0</v>
      </c>
      <c r="AA100" s="45" t="n">
        <v>8.0</v>
      </c>
      <c r="AB100" s="45" t="n">
        <v>8.0</v>
      </c>
      <c r="AC100" s="45" t="n">
        <v>8.0</v>
      </c>
      <c r="AD100" s="45" t="n">
        <v>8.0</v>
      </c>
      <c r="AE100" s="45" t="n">
        <v>8.0</v>
      </c>
      <c r="AF100" s="45" t="n">
        <v>9.0</v>
      </c>
      <c r="AG100" s="45" t="n">
        <v>9.0</v>
      </c>
      <c r="AH100" s="33">
        <v>0.1</v>
      </c>
      <c r="AI100" s="41">
        <f>SUM(R100:AG100)</f>
      </c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</row>
    <row r="101" spans="1:81" ht="18" x14ac:dyDescent="0.25">
      <c r="A101" s="76" t="s">
        <v>40</v>
      </c>
      <c r="B101" s="44" t="s">
        <v>76</v>
      </c>
      <c r="C101" s="45" t="s">
        <v>122</v>
      </c>
      <c r="D101" s="43" t="s">
        <v>166</v>
      </c>
      <c r="E101" s="45" t="s">
        <v>77</v>
      </c>
      <c r="F101" s="45" t="s">
        <v>121</v>
      </c>
      <c r="G101" s="45" t="s">
        <v>119</v>
      </c>
      <c r="H101" s="45" t="s">
        <v>87</v>
      </c>
      <c r="I101" s="45" t="s">
        <v>123</v>
      </c>
      <c r="J101" s="45" t="s">
        <v>155</v>
      </c>
      <c r="K101" s="45" t="s">
        <v>106</v>
      </c>
      <c r="L101" s="45" t="s">
        <v>86</v>
      </c>
      <c r="M101" s="45" t="s">
        <v>124</v>
      </c>
      <c r="N101" s="45" t="s">
        <v>119</v>
      </c>
      <c r="O101" s="45" t="s">
        <v>120</v>
      </c>
      <c r="P101" s="45" t="s">
        <v>107</v>
      </c>
      <c r="Q101" s="45" t="s">
        <v>79</v>
      </c>
      <c r="R101" s="45" t="n">
        <v>8.0</v>
      </c>
      <c r="S101" s="43" t="n">
        <v>8.0</v>
      </c>
      <c r="T101" s="43" t="n">
        <v>9.0</v>
      </c>
      <c r="U101" s="43" t="n">
        <v>8.0</v>
      </c>
      <c r="V101" s="43" t="n">
        <v>8.0</v>
      </c>
      <c r="W101" s="43" t="n">
        <v>9.0</v>
      </c>
      <c r="X101" s="43" t="n">
        <v>8.0</v>
      </c>
      <c r="Y101" s="43" t="n">
        <v>9.0</v>
      </c>
      <c r="Z101" s="43" t="n">
        <v>9.0</v>
      </c>
      <c r="AA101" s="43" t="n">
        <v>8.0</v>
      </c>
      <c r="AB101" s="43" t="n">
        <v>9.0</v>
      </c>
      <c r="AC101" s="43" t="n">
        <v>9.0</v>
      </c>
      <c r="AD101" s="43" t="n">
        <v>9.0</v>
      </c>
      <c r="AE101" s="43" t="n">
        <v>9.0</v>
      </c>
      <c r="AF101" s="43" t="n">
        <v>9.0</v>
      </c>
      <c r="AG101" s="43" t="n">
        <v>9.0</v>
      </c>
      <c r="AH101" s="31">
        <v>0.4</v>
      </c>
      <c r="AI101" s="41">
        <f>SUM(R101:AG101)</f>
      </c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0"/>
      <c r="BO101" s="40"/>
      <c r="BP101" s="40"/>
      <c r="BQ101" s="40"/>
      <c r="BR101" s="40"/>
      <c r="BS101" s="40"/>
      <c r="BT101" s="40"/>
      <c r="BU101" s="40"/>
      <c r="BV101" s="40"/>
      <c r="BW101" s="40"/>
      <c r="BX101" s="40"/>
      <c r="BY101" s="40"/>
      <c r="BZ101" s="40"/>
      <c r="CA101" s="40"/>
      <c r="CB101" s="40"/>
      <c r="CC101" s="40"/>
    </row>
    <row r="102" spans="1:81" ht="18" x14ac:dyDescent="0.25">
      <c r="A102" s="76"/>
      <c r="B102" s="44" t="s">
        <v>76</v>
      </c>
      <c r="C102" s="45" t="s">
        <v>122</v>
      </c>
      <c r="D102" s="43" t="s">
        <v>166</v>
      </c>
      <c r="E102" s="45" t="s">
        <v>77</v>
      </c>
      <c r="F102" s="45" t="s">
        <v>121</v>
      </c>
      <c r="G102" s="45" t="s">
        <v>119</v>
      </c>
      <c r="H102" s="45" t="s">
        <v>87</v>
      </c>
      <c r="I102" s="45" t="s">
        <v>123</v>
      </c>
      <c r="J102" s="45" t="s">
        <v>155</v>
      </c>
      <c r="K102" s="45" t="s">
        <v>106</v>
      </c>
      <c r="L102" s="45" t="s">
        <v>86</v>
      </c>
      <c r="M102" s="45" t="s">
        <v>124</v>
      </c>
      <c r="N102" s="45" t="s">
        <v>119</v>
      </c>
      <c r="O102" s="45" t="s">
        <v>120</v>
      </c>
      <c r="P102" s="45" t="s">
        <v>107</v>
      </c>
      <c r="Q102" s="45" t="s">
        <v>80</v>
      </c>
      <c r="R102" s="45" t="n">
        <v>10.0</v>
      </c>
      <c r="S102" s="45" t="n">
        <v>10.0</v>
      </c>
      <c r="T102" s="45" t="n">
        <v>9.0</v>
      </c>
      <c r="U102" s="45" t="n">
        <v>10.0</v>
      </c>
      <c r="V102" s="45" t="n">
        <v>9.0</v>
      </c>
      <c r="W102" s="45" t="n">
        <v>10.0</v>
      </c>
      <c r="X102" s="45" t="n">
        <v>10.0</v>
      </c>
      <c r="Y102" s="45" t="n">
        <v>10.0</v>
      </c>
      <c r="Z102" s="45" t="n">
        <v>10.0</v>
      </c>
      <c r="AA102" s="45" t="n">
        <v>10.0</v>
      </c>
      <c r="AB102" s="45" t="n">
        <v>10.0</v>
      </c>
      <c r="AC102" s="45" t="n">
        <v>10.0</v>
      </c>
      <c r="AD102" s="45" t="n">
        <v>10.0</v>
      </c>
      <c r="AE102" s="45" t="n">
        <v>10.0</v>
      </c>
      <c r="AF102" s="45" t="n">
        <v>10.0</v>
      </c>
      <c r="AG102" s="45" t="n">
        <v>10.0</v>
      </c>
      <c r="AH102" s="32">
        <v>0.4</v>
      </c>
      <c r="AI102" s="41">
        <f>SUM(R102:AG102)</f>
      </c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</row>
    <row r="103" spans="1:81" ht="18" x14ac:dyDescent="0.25">
      <c r="A103" s="76"/>
      <c r="B103" s="44" t="s">
        <v>76</v>
      </c>
      <c r="C103" s="45" t="s">
        <v>122</v>
      </c>
      <c r="D103" s="43" t="s">
        <v>166</v>
      </c>
      <c r="E103" s="45" t="s">
        <v>77</v>
      </c>
      <c r="F103" s="45" t="s">
        <v>121</v>
      </c>
      <c r="G103" s="45" t="s">
        <v>119</v>
      </c>
      <c r="H103" s="45" t="s">
        <v>87</v>
      </c>
      <c r="I103" s="45" t="s">
        <v>123</v>
      </c>
      <c r="J103" s="45" t="s">
        <v>155</v>
      </c>
      <c r="K103" s="45" t="s">
        <v>106</v>
      </c>
      <c r="L103" s="45" t="s">
        <v>86</v>
      </c>
      <c r="M103" s="45" t="s">
        <v>124</v>
      </c>
      <c r="N103" s="45" t="s">
        <v>119</v>
      </c>
      <c r="O103" s="45" t="s">
        <v>120</v>
      </c>
      <c r="P103" s="45" t="s">
        <v>107</v>
      </c>
      <c r="Q103" s="45" t="s">
        <v>81</v>
      </c>
      <c r="R103" s="45" t="n">
        <v>8.0</v>
      </c>
      <c r="S103" s="45" t="n">
        <v>8.0</v>
      </c>
      <c r="T103" s="45" t="n">
        <v>9.0</v>
      </c>
      <c r="U103" s="45" t="n">
        <v>8.0</v>
      </c>
      <c r="V103" s="45" t="n">
        <v>8.0</v>
      </c>
      <c r="W103" s="45" t="n">
        <v>9.0</v>
      </c>
      <c r="X103" s="45" t="n">
        <v>8.0</v>
      </c>
      <c r="Y103" s="45" t="n">
        <v>9.0</v>
      </c>
      <c r="Z103" s="45" t="n">
        <v>9.0</v>
      </c>
      <c r="AA103" s="45" t="n">
        <v>8.0</v>
      </c>
      <c r="AB103" s="45" t="n">
        <v>9.0</v>
      </c>
      <c r="AC103" s="45" t="n">
        <v>9.0</v>
      </c>
      <c r="AD103" s="45" t="n">
        <v>8.0</v>
      </c>
      <c r="AE103" s="45" t="n">
        <v>9.0</v>
      </c>
      <c r="AF103" s="45" t="n">
        <v>8.0</v>
      </c>
      <c r="AG103" s="45" t="n">
        <v>9.0</v>
      </c>
      <c r="AH103" s="32">
        <v>0.1</v>
      </c>
      <c r="AI103" s="41">
        <f>SUM(R103:AG103)</f>
      </c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</row>
    <row r="104" spans="1:81" ht="18" x14ac:dyDescent="0.25">
      <c r="A104" s="76"/>
      <c r="B104" s="44" t="s">
        <v>76</v>
      </c>
      <c r="C104" s="45" t="s">
        <v>122</v>
      </c>
      <c r="D104" s="43" t="s">
        <v>166</v>
      </c>
      <c r="E104" s="45" t="s">
        <v>77</v>
      </c>
      <c r="F104" s="45" t="s">
        <v>121</v>
      </c>
      <c r="G104" s="45" t="s">
        <v>119</v>
      </c>
      <c r="H104" s="45" t="s">
        <v>87</v>
      </c>
      <c r="I104" s="45" t="s">
        <v>123</v>
      </c>
      <c r="J104" s="45" t="s">
        <v>155</v>
      </c>
      <c r="K104" s="45" t="s">
        <v>106</v>
      </c>
      <c r="L104" s="45" t="s">
        <v>86</v>
      </c>
      <c r="M104" s="45" t="s">
        <v>124</v>
      </c>
      <c r="N104" s="45" t="s">
        <v>119</v>
      </c>
      <c r="O104" s="45" t="s">
        <v>120</v>
      </c>
      <c r="P104" s="45" t="s">
        <v>107</v>
      </c>
      <c r="Q104" s="45" t="s">
        <v>82</v>
      </c>
      <c r="R104" s="45" t="n">
        <v>8.0</v>
      </c>
      <c r="S104" s="45" t="n">
        <v>8.0</v>
      </c>
      <c r="T104" s="45" t="n">
        <v>7.0</v>
      </c>
      <c r="U104" s="45" t="n">
        <v>8.0</v>
      </c>
      <c r="V104" s="45" t="n">
        <v>7.0</v>
      </c>
      <c r="W104" s="45" t="n">
        <v>7.0</v>
      </c>
      <c r="X104" s="45" t="n">
        <v>7.0</v>
      </c>
      <c r="Y104" s="45" t="n">
        <v>10.0</v>
      </c>
      <c r="Z104" s="45" t="n">
        <v>7.0</v>
      </c>
      <c r="AA104" s="45" t="n">
        <v>7.0</v>
      </c>
      <c r="AB104" s="45" t="n">
        <v>8.0</v>
      </c>
      <c r="AC104" s="45" t="n">
        <v>8.0</v>
      </c>
      <c r="AD104" s="45" t="n">
        <v>8.0</v>
      </c>
      <c r="AE104" s="45" t="n">
        <v>8.0</v>
      </c>
      <c r="AF104" s="45" t="n">
        <v>7.0</v>
      </c>
      <c r="AG104" s="45" t="n">
        <v>8.0</v>
      </c>
      <c r="AH104" s="33">
        <v>0.1</v>
      </c>
      <c r="AI104" s="41">
        <f>SUM(R104:AG104)</f>
      </c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</row>
    <row r="105" spans="1:81" ht="18" x14ac:dyDescent="0.25">
      <c r="A105" s="76" t="s">
        <v>43</v>
      </c>
      <c r="B105" s="44" t="s">
        <v>76</v>
      </c>
      <c r="C105" s="45" t="s">
        <v>127</v>
      </c>
      <c r="D105" s="43" t="s">
        <v>166</v>
      </c>
      <c r="E105" s="45" t="s">
        <v>77</v>
      </c>
      <c r="F105" s="45" t="s">
        <v>125</v>
      </c>
      <c r="G105" s="45" t="s">
        <v>126</v>
      </c>
      <c r="H105" s="45" t="s">
        <v>87</v>
      </c>
      <c r="I105" s="45" t="s">
        <v>91</v>
      </c>
      <c r="J105" s="45" t="s">
        <v>162</v>
      </c>
      <c r="K105" s="45" t="s">
        <v>106</v>
      </c>
      <c r="L105" s="45" t="s">
        <v>86</v>
      </c>
      <c r="M105" s="45" t="s">
        <v>128</v>
      </c>
      <c r="N105" s="45" t="s">
        <v>119</v>
      </c>
      <c r="O105" s="45" t="s">
        <v>120</v>
      </c>
      <c r="P105" s="45" t="s">
        <v>107</v>
      </c>
      <c r="Q105" s="45" t="s">
        <v>79</v>
      </c>
      <c r="R105" s="45" t="n">
        <v>8.0</v>
      </c>
      <c r="S105" s="45" t="n">
        <v>8.0</v>
      </c>
      <c r="T105" s="45" t="n">
        <v>9.0</v>
      </c>
      <c r="U105" s="45" t="n">
        <v>9.0</v>
      </c>
      <c r="V105" s="45" t="n">
        <v>8.0</v>
      </c>
      <c r="W105" s="45" t="n">
        <v>8.0</v>
      </c>
      <c r="X105" s="45" t="n">
        <v>7.0</v>
      </c>
      <c r="Y105" s="45" t="n">
        <v>9.0</v>
      </c>
      <c r="Z105" s="45" t="n">
        <v>8.0</v>
      </c>
      <c r="AA105" s="45" t="n">
        <v>8.0</v>
      </c>
      <c r="AB105" s="45" t="n">
        <v>9.0</v>
      </c>
      <c r="AC105" s="45" t="n">
        <v>8.0</v>
      </c>
      <c r="AD105" s="45" t="n">
        <v>8.0</v>
      </c>
      <c r="AE105" s="45" t="n">
        <v>8.0</v>
      </c>
      <c r="AF105" s="45" t="n">
        <v>8.0</v>
      </c>
      <c r="AG105" s="45" t="n">
        <v>9.0</v>
      </c>
      <c r="AH105" s="31">
        <v>0.4</v>
      </c>
      <c r="AI105" s="41">
        <f>SUM(R105:AG105)</f>
      </c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/>
      <c r="BR105" s="40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</row>
    <row r="106" spans="1:81" ht="18" x14ac:dyDescent="0.25">
      <c r="A106" s="76"/>
      <c r="B106" s="44" t="s">
        <v>76</v>
      </c>
      <c r="C106" s="45" t="s">
        <v>127</v>
      </c>
      <c r="D106" s="43" t="s">
        <v>166</v>
      </c>
      <c r="E106" s="45" t="s">
        <v>77</v>
      </c>
      <c r="F106" s="45" t="s">
        <v>125</v>
      </c>
      <c r="G106" s="45" t="s">
        <v>126</v>
      </c>
      <c r="H106" s="45" t="s">
        <v>87</v>
      </c>
      <c r="I106" s="45" t="s">
        <v>91</v>
      </c>
      <c r="J106" s="45" t="s">
        <v>162</v>
      </c>
      <c r="K106" s="45" t="s">
        <v>106</v>
      </c>
      <c r="L106" s="45" t="s">
        <v>86</v>
      </c>
      <c r="M106" s="45" t="s">
        <v>128</v>
      </c>
      <c r="N106" s="45" t="s">
        <v>119</v>
      </c>
      <c r="O106" s="45" t="s">
        <v>120</v>
      </c>
      <c r="P106" s="45" t="s">
        <v>107</v>
      </c>
      <c r="Q106" s="45" t="s">
        <v>80</v>
      </c>
      <c r="R106" s="45" t="n">
        <v>9.0</v>
      </c>
      <c r="S106" s="45" t="n">
        <v>9.0</v>
      </c>
      <c r="T106" s="45" t="n">
        <v>8.0</v>
      </c>
      <c r="U106" s="45" t="n">
        <v>9.0</v>
      </c>
      <c r="V106" s="45" t="n">
        <v>8.0</v>
      </c>
      <c r="W106" s="45" t="n">
        <v>8.0</v>
      </c>
      <c r="X106" s="45" t="n">
        <v>9.0</v>
      </c>
      <c r="Y106" s="45" t="n">
        <v>10.0</v>
      </c>
      <c r="Z106" s="45" t="n">
        <v>9.0</v>
      </c>
      <c r="AA106" s="45" t="n">
        <v>9.0</v>
      </c>
      <c r="AB106" s="45" t="n">
        <v>9.0</v>
      </c>
      <c r="AC106" s="45" t="n">
        <v>9.0</v>
      </c>
      <c r="AD106" s="45" t="n">
        <v>8.0</v>
      </c>
      <c r="AE106" s="45" t="n">
        <v>9.0</v>
      </c>
      <c r="AF106" s="45" t="n">
        <v>9.0</v>
      </c>
      <c r="AG106" s="45" t="n">
        <v>10.0</v>
      </c>
      <c r="AH106" s="32">
        <v>0.4</v>
      </c>
      <c r="AI106" s="41">
        <f>SUM(R106:AG106)</f>
      </c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</row>
    <row r="107" spans="1:81" ht="18" x14ac:dyDescent="0.25">
      <c r="A107" s="76"/>
      <c r="B107" s="44" t="s">
        <v>76</v>
      </c>
      <c r="C107" s="45" t="s">
        <v>127</v>
      </c>
      <c r="D107" s="43" t="s">
        <v>166</v>
      </c>
      <c r="E107" s="45" t="s">
        <v>77</v>
      </c>
      <c r="F107" s="45" t="s">
        <v>125</v>
      </c>
      <c r="G107" s="45" t="s">
        <v>126</v>
      </c>
      <c r="H107" s="45" t="s">
        <v>87</v>
      </c>
      <c r="I107" s="45" t="s">
        <v>91</v>
      </c>
      <c r="J107" s="45" t="s">
        <v>162</v>
      </c>
      <c r="K107" s="45" t="s">
        <v>106</v>
      </c>
      <c r="L107" s="45" t="s">
        <v>86</v>
      </c>
      <c r="M107" s="45" t="s">
        <v>128</v>
      </c>
      <c r="N107" s="45" t="s">
        <v>119</v>
      </c>
      <c r="O107" s="45" t="s">
        <v>120</v>
      </c>
      <c r="P107" s="45" t="s">
        <v>107</v>
      </c>
      <c r="Q107" s="45" t="s">
        <v>81</v>
      </c>
      <c r="R107" s="45" t="n">
        <v>8.0</v>
      </c>
      <c r="S107" s="45" t="n">
        <v>8.0</v>
      </c>
      <c r="T107" s="45" t="n">
        <v>8.0</v>
      </c>
      <c r="U107" s="45" t="n">
        <v>9.0</v>
      </c>
      <c r="V107" s="45" t="n">
        <v>8.0</v>
      </c>
      <c r="W107" s="45" t="n">
        <v>8.0</v>
      </c>
      <c r="X107" s="45" t="n">
        <v>8.0</v>
      </c>
      <c r="Y107" s="45" t="n">
        <v>9.0</v>
      </c>
      <c r="Z107" s="45" t="n">
        <v>9.0</v>
      </c>
      <c r="AA107" s="45" t="n">
        <v>8.0</v>
      </c>
      <c r="AB107" s="45" t="n">
        <v>9.0</v>
      </c>
      <c r="AC107" s="45" t="n">
        <v>8.0</v>
      </c>
      <c r="AD107" s="45" t="n">
        <v>8.0</v>
      </c>
      <c r="AE107" s="45" t="n">
        <v>9.0</v>
      </c>
      <c r="AF107" s="45" t="n">
        <v>8.0</v>
      </c>
      <c r="AG107" s="45" t="n">
        <v>9.0</v>
      </c>
      <c r="AH107" s="32">
        <v>0.1</v>
      </c>
      <c r="AI107" s="41">
        <f>SUM(R107:AG107)</f>
      </c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  <c r="BQ107" s="40"/>
      <c r="BR107" s="40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</row>
    <row r="108" spans="1:81" ht="18" x14ac:dyDescent="0.25">
      <c r="A108" s="76"/>
      <c r="B108" s="44" t="s">
        <v>76</v>
      </c>
      <c r="C108" s="45" t="s">
        <v>127</v>
      </c>
      <c r="D108" s="43" t="s">
        <v>166</v>
      </c>
      <c r="E108" s="45" t="s">
        <v>77</v>
      </c>
      <c r="F108" s="45" t="s">
        <v>125</v>
      </c>
      <c r="G108" s="45" t="s">
        <v>126</v>
      </c>
      <c r="H108" s="45" t="s">
        <v>87</v>
      </c>
      <c r="I108" s="45" t="s">
        <v>91</v>
      </c>
      <c r="J108" s="45" t="s">
        <v>162</v>
      </c>
      <c r="K108" s="45" t="s">
        <v>106</v>
      </c>
      <c r="L108" s="45" t="s">
        <v>86</v>
      </c>
      <c r="M108" s="45" t="s">
        <v>128</v>
      </c>
      <c r="N108" s="45" t="s">
        <v>119</v>
      </c>
      <c r="O108" s="45" t="s">
        <v>120</v>
      </c>
      <c r="P108" s="45" t="s">
        <v>107</v>
      </c>
      <c r="Q108" s="45" t="s">
        <v>82</v>
      </c>
      <c r="R108" s="45" t="n">
        <v>8.0</v>
      </c>
      <c r="S108" s="45" t="n">
        <v>8.0</v>
      </c>
      <c r="T108" s="45" t="n">
        <v>7.0</v>
      </c>
      <c r="U108" s="45" t="n">
        <v>8.0</v>
      </c>
      <c r="V108" s="45" t="n">
        <v>7.0</v>
      </c>
      <c r="W108" s="45" t="n">
        <v>7.0</v>
      </c>
      <c r="X108" s="45" t="n">
        <v>7.0</v>
      </c>
      <c r="Y108" s="45" t="n">
        <v>8.0</v>
      </c>
      <c r="Z108" s="45" t="n">
        <v>8.0</v>
      </c>
      <c r="AA108" s="45" t="n">
        <v>7.0</v>
      </c>
      <c r="AB108" s="45" t="n">
        <v>8.0</v>
      </c>
      <c r="AC108" s="45" t="n">
        <v>7.0</v>
      </c>
      <c r="AD108" s="45" t="n">
        <v>7.0</v>
      </c>
      <c r="AE108" s="45" t="n">
        <v>7.0</v>
      </c>
      <c r="AF108" s="45" t="n">
        <v>8.0</v>
      </c>
      <c r="AG108" s="45" t="n">
        <v>8.0</v>
      </c>
      <c r="AH108" s="33">
        <v>0.1</v>
      </c>
      <c r="AI108" s="41">
        <f>SUM(R108:AG108)</f>
      </c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</row>
    <row r="109" spans="1:81" ht="18" x14ac:dyDescent="0.25">
      <c r="A109" s="76" t="s">
        <v>44</v>
      </c>
      <c r="B109" s="44" t="s">
        <v>76</v>
      </c>
      <c r="C109" s="45" t="s">
        <v>131</v>
      </c>
      <c r="D109" s="43" t="s">
        <v>166</v>
      </c>
      <c r="E109" s="45" t="s">
        <v>77</v>
      </c>
      <c r="F109" s="45" t="s">
        <v>129</v>
      </c>
      <c r="G109" s="45" t="s">
        <v>130</v>
      </c>
      <c r="H109" s="45" t="s">
        <v>87</v>
      </c>
      <c r="I109" s="45" t="s">
        <v>132</v>
      </c>
      <c r="J109" s="45" t="s">
        <v>163</v>
      </c>
      <c r="K109" s="45" t="s">
        <v>133</v>
      </c>
      <c r="L109" s="45" t="s">
        <v>86</v>
      </c>
      <c r="M109" s="45" t="s">
        <v>134</v>
      </c>
      <c r="N109" s="45" t="s">
        <v>130</v>
      </c>
      <c r="O109" s="45" t="s">
        <v>135</v>
      </c>
      <c r="P109" s="45" t="s">
        <v>136</v>
      </c>
      <c r="Q109" s="45" t="s">
        <v>79</v>
      </c>
      <c r="R109" s="45" t="n">
        <v>9.0</v>
      </c>
      <c r="S109" s="45" t="n">
        <v>9.0</v>
      </c>
      <c r="T109" s="45" t="n">
        <v>9.0</v>
      </c>
      <c r="U109" s="45" t="n">
        <v>10.0</v>
      </c>
      <c r="V109" s="45" t="n">
        <v>9.0</v>
      </c>
      <c r="W109" s="45" t="n">
        <v>9.0</v>
      </c>
      <c r="X109" s="45" t="n">
        <v>10.0</v>
      </c>
      <c r="Y109" s="45" t="n">
        <v>10.0</v>
      </c>
      <c r="Z109" s="45" t="n">
        <v>9.0</v>
      </c>
      <c r="AA109" s="45" t="n">
        <v>9.0</v>
      </c>
      <c r="AB109" s="45" t="n">
        <v>9.0</v>
      </c>
      <c r="AC109" s="45" t="n">
        <v>9.0</v>
      </c>
      <c r="AD109" s="45" t="n">
        <v>9.0</v>
      </c>
      <c r="AE109" s="45" t="n">
        <v>9.0</v>
      </c>
      <c r="AF109" s="45" t="n">
        <v>9.0</v>
      </c>
      <c r="AG109" s="45" t="n">
        <v>9.0</v>
      </c>
      <c r="AH109" s="31">
        <v>0.4</v>
      </c>
      <c r="AI109" s="41">
        <f>SUM(R109:AG109)</f>
      </c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40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</row>
    <row r="110" spans="1:81" ht="18" x14ac:dyDescent="0.25">
      <c r="A110" s="76"/>
      <c r="B110" s="44" t="s">
        <v>76</v>
      </c>
      <c r="C110" s="45" t="s">
        <v>131</v>
      </c>
      <c r="D110" s="43" t="s">
        <v>166</v>
      </c>
      <c r="E110" s="45" t="s">
        <v>77</v>
      </c>
      <c r="F110" s="45" t="s">
        <v>129</v>
      </c>
      <c r="G110" s="45" t="s">
        <v>130</v>
      </c>
      <c r="H110" s="45" t="s">
        <v>87</v>
      </c>
      <c r="I110" s="45" t="s">
        <v>132</v>
      </c>
      <c r="J110" s="45" t="s">
        <v>163</v>
      </c>
      <c r="K110" s="45" t="s">
        <v>133</v>
      </c>
      <c r="L110" s="45" t="s">
        <v>86</v>
      </c>
      <c r="M110" s="45" t="s">
        <v>134</v>
      </c>
      <c r="N110" s="45" t="s">
        <v>130</v>
      </c>
      <c r="O110" s="45" t="s">
        <v>135</v>
      </c>
      <c r="P110" s="45" t="s">
        <v>136</v>
      </c>
      <c r="Q110" s="45" t="s">
        <v>82</v>
      </c>
      <c r="R110" s="45" t="n">
        <v>8.0</v>
      </c>
      <c r="S110" s="45" t="n">
        <v>8.0</v>
      </c>
      <c r="T110" s="45" t="n">
        <v>9.0</v>
      </c>
      <c r="U110" s="45" t="n">
        <v>9.0</v>
      </c>
      <c r="V110" s="45" t="n">
        <v>8.0</v>
      </c>
      <c r="W110" s="45" t="n">
        <v>8.0</v>
      </c>
      <c r="X110" s="45" t="n">
        <v>9.0</v>
      </c>
      <c r="Y110" s="45" t="n">
        <v>8.0</v>
      </c>
      <c r="Z110" s="45" t="n">
        <v>8.0</v>
      </c>
      <c r="AA110" s="45" t="n">
        <v>8.0</v>
      </c>
      <c r="AB110" s="45" t="n">
        <v>8.0</v>
      </c>
      <c r="AC110" s="45" t="n">
        <v>8.0</v>
      </c>
      <c r="AD110" s="45" t="n">
        <v>8.0</v>
      </c>
      <c r="AE110" s="45" t="n">
        <v>8.0</v>
      </c>
      <c r="AF110" s="45" t="n">
        <v>8.0</v>
      </c>
      <c r="AG110" s="45" t="n">
        <v>8.0</v>
      </c>
      <c r="AH110" s="32">
        <v>0.4</v>
      </c>
      <c r="AI110" s="41">
        <f>SUM(R110:AG110)</f>
      </c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</row>
    <row r="111" spans="1:81" ht="18" x14ac:dyDescent="0.25">
      <c r="A111" s="76"/>
      <c r="B111" s="44" t="s">
        <v>76</v>
      </c>
      <c r="C111" s="45" t="s">
        <v>131</v>
      </c>
      <c r="D111" s="43" t="s">
        <v>166</v>
      </c>
      <c r="E111" s="45" t="s">
        <v>77</v>
      </c>
      <c r="F111" s="45" t="s">
        <v>129</v>
      </c>
      <c r="G111" s="45" t="s">
        <v>130</v>
      </c>
      <c r="H111" s="45" t="s">
        <v>87</v>
      </c>
      <c r="I111" s="45" t="s">
        <v>132</v>
      </c>
      <c r="J111" s="45" t="s">
        <v>163</v>
      </c>
      <c r="K111" s="45" t="s">
        <v>133</v>
      </c>
      <c r="L111" s="45" t="s">
        <v>86</v>
      </c>
      <c r="M111" s="45" t="s">
        <v>134</v>
      </c>
      <c r="N111" s="45" t="s">
        <v>130</v>
      </c>
      <c r="O111" s="45" t="s">
        <v>135</v>
      </c>
      <c r="P111" s="45" t="s">
        <v>136</v>
      </c>
      <c r="Q111" s="45" t="s">
        <v>81</v>
      </c>
      <c r="R111" s="45" t="n">
        <v>8.0</v>
      </c>
      <c r="S111" s="45" t="n">
        <v>8.0</v>
      </c>
      <c r="T111" s="45" t="n">
        <v>9.0</v>
      </c>
      <c r="U111" s="45" t="n">
        <v>8.0</v>
      </c>
      <c r="V111" s="45" t="n">
        <v>9.0</v>
      </c>
      <c r="W111" s="45" t="n">
        <v>8.0</v>
      </c>
      <c r="X111" s="45" t="n">
        <v>9.0</v>
      </c>
      <c r="Y111" s="45" t="n">
        <v>9.0</v>
      </c>
      <c r="Z111" s="45" t="n">
        <v>8.0</v>
      </c>
      <c r="AA111" s="45" t="n">
        <v>9.0</v>
      </c>
      <c r="AB111" s="45" t="n">
        <v>9.0</v>
      </c>
      <c r="AC111" s="45" t="n">
        <v>9.0</v>
      </c>
      <c r="AD111" s="45" t="n">
        <v>8.0</v>
      </c>
      <c r="AE111" s="45" t="n">
        <v>9.0</v>
      </c>
      <c r="AF111" s="45" t="n">
        <v>8.0</v>
      </c>
      <c r="AG111" s="45" t="n">
        <v>9.0</v>
      </c>
      <c r="AH111" s="32">
        <v>0.1</v>
      </c>
      <c r="AI111" s="41">
        <f>SUM(R111:AG111)</f>
      </c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  <c r="BQ111" s="40"/>
      <c r="BR111" s="40"/>
      <c r="BS111" s="40"/>
      <c r="BT111" s="40"/>
      <c r="BU111" s="40"/>
      <c r="BV111" s="40"/>
      <c r="BW111" s="40"/>
      <c r="BX111" s="40"/>
      <c r="BY111" s="40"/>
      <c r="BZ111" s="40"/>
      <c r="CA111" s="40"/>
      <c r="CB111" s="40"/>
      <c r="CC111" s="40"/>
    </row>
    <row r="112" spans="1:81" ht="18" x14ac:dyDescent="0.25">
      <c r="A112" s="76"/>
      <c r="B112" s="44" t="s">
        <v>76</v>
      </c>
      <c r="C112" s="45" t="s">
        <v>131</v>
      </c>
      <c r="D112" s="43" t="s">
        <v>166</v>
      </c>
      <c r="E112" s="45" t="s">
        <v>77</v>
      </c>
      <c r="F112" s="45" t="s">
        <v>129</v>
      </c>
      <c r="G112" s="45" t="s">
        <v>130</v>
      </c>
      <c r="H112" s="45" t="s">
        <v>87</v>
      </c>
      <c r="I112" s="45" t="s">
        <v>132</v>
      </c>
      <c r="J112" s="45" t="s">
        <v>163</v>
      </c>
      <c r="K112" s="45" t="s">
        <v>133</v>
      </c>
      <c r="L112" s="45" t="s">
        <v>86</v>
      </c>
      <c r="M112" s="45" t="s">
        <v>134</v>
      </c>
      <c r="N112" s="45" t="s">
        <v>130</v>
      </c>
      <c r="O112" s="45" t="s">
        <v>135</v>
      </c>
      <c r="P112" s="45" t="s">
        <v>136</v>
      </c>
      <c r="Q112" s="45" t="s">
        <v>80</v>
      </c>
      <c r="R112" s="45" t="n">
        <v>9.0</v>
      </c>
      <c r="S112" s="45" t="n">
        <v>8.0</v>
      </c>
      <c r="T112" s="45" t="n">
        <v>9.0</v>
      </c>
      <c r="U112" s="45" t="n">
        <v>8.0</v>
      </c>
      <c r="V112" s="45" t="n">
        <v>10.0</v>
      </c>
      <c r="W112" s="45" t="n">
        <v>8.0</v>
      </c>
      <c r="X112" s="45" t="n">
        <v>9.0</v>
      </c>
      <c r="Y112" s="45" t="n">
        <v>9.0</v>
      </c>
      <c r="Z112" s="45" t="n">
        <v>8.0</v>
      </c>
      <c r="AA112" s="45" t="n">
        <v>9.0</v>
      </c>
      <c r="AB112" s="45" t="n">
        <v>9.0</v>
      </c>
      <c r="AC112" s="45" t="n">
        <v>8.0</v>
      </c>
      <c r="AD112" s="45" t="n">
        <v>9.0</v>
      </c>
      <c r="AE112" s="45" t="n">
        <v>9.0</v>
      </c>
      <c r="AF112" s="45" t="n">
        <v>8.0</v>
      </c>
      <c r="AG112" s="45" t="n">
        <v>9.0</v>
      </c>
      <c r="AH112" s="33">
        <v>0.1</v>
      </c>
      <c r="AI112" s="41">
        <f>SUM(R112:AG112)</f>
      </c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</row>
    <row r="113" spans="1:81" ht="18" x14ac:dyDescent="0.25">
      <c r="A113" s="76" t="s">
        <v>45</v>
      </c>
      <c r="B113" s="44" t="s">
        <v>76</v>
      </c>
      <c r="C113" s="45" t="s">
        <v>137</v>
      </c>
      <c r="D113" s="45" t="s">
        <v>167</v>
      </c>
      <c r="E113" s="45" t="s">
        <v>77</v>
      </c>
      <c r="F113" s="45" t="s">
        <v>129</v>
      </c>
      <c r="G113" s="45" t="s">
        <v>130</v>
      </c>
      <c r="H113" s="45" t="s">
        <v>87</v>
      </c>
      <c r="I113" s="45" t="s">
        <v>138</v>
      </c>
      <c r="J113" s="45" t="s">
        <v>164</v>
      </c>
      <c r="K113" s="45" t="s">
        <v>139</v>
      </c>
      <c r="L113" s="45" t="s">
        <v>86</v>
      </c>
      <c r="M113" s="45" t="s">
        <v>140</v>
      </c>
      <c r="N113" s="45" t="s">
        <v>130</v>
      </c>
      <c r="O113" s="45" t="s">
        <v>135</v>
      </c>
      <c r="P113" s="45" t="s">
        <v>136</v>
      </c>
      <c r="Q113" s="45" t="s">
        <v>79</v>
      </c>
      <c r="R113" s="45" t="n">
        <v>9.0</v>
      </c>
      <c r="S113" s="45" t="n">
        <v>9.0</v>
      </c>
      <c r="T113" s="45" t="n">
        <v>9.0</v>
      </c>
      <c r="U113" s="45" t="n">
        <v>10.0</v>
      </c>
      <c r="V113" s="45" t="n">
        <v>9.0</v>
      </c>
      <c r="W113" s="45" t="n">
        <v>9.0</v>
      </c>
      <c r="X113" s="45" t="n">
        <v>9.0</v>
      </c>
      <c r="Y113" s="45" t="n">
        <v>10.0</v>
      </c>
      <c r="Z113" s="45" t="n">
        <v>9.0</v>
      </c>
      <c r="AA113" s="45" t="n">
        <v>9.0</v>
      </c>
      <c r="AB113" s="45" t="n">
        <v>9.0</v>
      </c>
      <c r="AC113" s="45" t="n">
        <v>9.0</v>
      </c>
      <c r="AD113" s="45" t="n">
        <v>10.0</v>
      </c>
      <c r="AE113" s="45" t="n">
        <v>9.0</v>
      </c>
      <c r="AF113" s="45" t="n">
        <v>10.0</v>
      </c>
      <c r="AG113" s="45" t="n">
        <v>10.0</v>
      </c>
      <c r="AH113" s="31">
        <v>0.4</v>
      </c>
      <c r="AI113" s="41">
        <f>SUM(R113:AG113)</f>
      </c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  <c r="BM113" s="40"/>
      <c r="BN113" s="40"/>
      <c r="BO113" s="40"/>
      <c r="BP113" s="40"/>
      <c r="BQ113" s="40"/>
      <c r="BR113" s="40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</row>
    <row r="114" spans="1:81" ht="18" x14ac:dyDescent="0.25">
      <c r="A114" s="76"/>
      <c r="B114" s="44" t="s">
        <v>76</v>
      </c>
      <c r="C114" s="45" t="s">
        <v>137</v>
      </c>
      <c r="D114" s="45" t="s">
        <v>167</v>
      </c>
      <c r="E114" s="45" t="s">
        <v>77</v>
      </c>
      <c r="F114" s="45" t="s">
        <v>129</v>
      </c>
      <c r="G114" s="45" t="s">
        <v>130</v>
      </c>
      <c r="H114" s="45" t="s">
        <v>87</v>
      </c>
      <c r="I114" s="45" t="s">
        <v>138</v>
      </c>
      <c r="J114" s="45" t="s">
        <v>164</v>
      </c>
      <c r="K114" s="45" t="s">
        <v>139</v>
      </c>
      <c r="L114" s="45" t="s">
        <v>86</v>
      </c>
      <c r="M114" s="45" t="s">
        <v>140</v>
      </c>
      <c r="N114" s="45" t="s">
        <v>130</v>
      </c>
      <c r="O114" s="45" t="s">
        <v>135</v>
      </c>
      <c r="P114" s="45" t="s">
        <v>136</v>
      </c>
      <c r="Q114" s="45" t="s">
        <v>80</v>
      </c>
      <c r="R114" s="45" t="n">
        <v>10.0</v>
      </c>
      <c r="S114" s="45" t="n">
        <v>10.0</v>
      </c>
      <c r="T114" s="45" t="n">
        <v>10.0</v>
      </c>
      <c r="U114" s="45" t="n">
        <v>10.0</v>
      </c>
      <c r="V114" s="45" t="n">
        <v>10.0</v>
      </c>
      <c r="W114" s="45" t="n">
        <v>10.0</v>
      </c>
      <c r="X114" s="45" t="n">
        <v>10.0</v>
      </c>
      <c r="Y114" s="45" t="n">
        <v>10.0</v>
      </c>
      <c r="Z114" s="45" t="n">
        <v>10.0</v>
      </c>
      <c r="AA114" s="45" t="n">
        <v>10.0</v>
      </c>
      <c r="AB114" s="45" t="n">
        <v>10.0</v>
      </c>
      <c r="AC114" s="45" t="n">
        <v>10.0</v>
      </c>
      <c r="AD114" s="45" t="n">
        <v>10.0</v>
      </c>
      <c r="AE114" s="45" t="n">
        <v>10.0</v>
      </c>
      <c r="AF114" s="45" t="n">
        <v>10.0</v>
      </c>
      <c r="AG114" s="45" t="n">
        <v>10.0</v>
      </c>
      <c r="AH114" s="32">
        <v>0.4</v>
      </c>
      <c r="AI114" s="41">
        <f>SUM(R114:AG114)</f>
      </c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</row>
    <row r="115" spans="1:81" ht="18" x14ac:dyDescent="0.25">
      <c r="A115" s="76"/>
      <c r="B115" s="44" t="s">
        <v>76</v>
      </c>
      <c r="C115" s="45" t="s">
        <v>137</v>
      </c>
      <c r="D115" s="45" t="s">
        <v>167</v>
      </c>
      <c r="E115" s="45" t="s">
        <v>77</v>
      </c>
      <c r="F115" s="45" t="s">
        <v>129</v>
      </c>
      <c r="G115" s="45" t="s">
        <v>130</v>
      </c>
      <c r="H115" s="45" t="s">
        <v>87</v>
      </c>
      <c r="I115" s="45" t="s">
        <v>138</v>
      </c>
      <c r="J115" s="45" t="s">
        <v>164</v>
      </c>
      <c r="K115" s="45" t="s">
        <v>139</v>
      </c>
      <c r="L115" s="45" t="s">
        <v>86</v>
      </c>
      <c r="M115" s="45" t="s">
        <v>140</v>
      </c>
      <c r="N115" s="45" t="s">
        <v>130</v>
      </c>
      <c r="O115" s="45" t="s">
        <v>135</v>
      </c>
      <c r="P115" s="45" t="s">
        <v>136</v>
      </c>
      <c r="Q115" s="45" t="s">
        <v>81</v>
      </c>
      <c r="R115" s="45" t="n">
        <v>10.0</v>
      </c>
      <c r="S115" s="45" t="n">
        <v>10.0</v>
      </c>
      <c r="T115" s="45" t="n">
        <v>10.0</v>
      </c>
      <c r="U115" s="45" t="n">
        <v>10.0</v>
      </c>
      <c r="V115" s="45" t="n">
        <v>10.0</v>
      </c>
      <c r="W115" s="45" t="n">
        <v>10.0</v>
      </c>
      <c r="X115" s="45" t="n">
        <v>10.0</v>
      </c>
      <c r="Y115" s="45" t="n">
        <v>10.0</v>
      </c>
      <c r="Z115" s="45" t="n">
        <v>10.0</v>
      </c>
      <c r="AA115" s="45" t="n">
        <v>10.0</v>
      </c>
      <c r="AB115" s="45" t="n">
        <v>10.0</v>
      </c>
      <c r="AC115" s="45" t="n">
        <v>10.0</v>
      </c>
      <c r="AD115" s="45" t="n">
        <v>10.0</v>
      </c>
      <c r="AE115" s="45" t="n">
        <v>10.0</v>
      </c>
      <c r="AF115" s="45" t="n">
        <v>10.0</v>
      </c>
      <c r="AG115" s="45" t="n">
        <v>10.0</v>
      </c>
      <c r="AH115" s="32">
        <v>0.1</v>
      </c>
      <c r="AI115" s="41">
        <f>SUM(R115:AG115)</f>
      </c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  <c r="BQ115" s="40"/>
      <c r="BR115" s="40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</row>
    <row r="116" spans="1:81" ht="18" x14ac:dyDescent="0.25">
      <c r="A116" s="76"/>
      <c r="B116" s="44" t="s">
        <v>76</v>
      </c>
      <c r="C116" s="45" t="s">
        <v>137</v>
      </c>
      <c r="D116" s="45" t="s">
        <v>167</v>
      </c>
      <c r="E116" s="45" t="s">
        <v>77</v>
      </c>
      <c r="F116" s="45" t="s">
        <v>129</v>
      </c>
      <c r="G116" s="45" t="s">
        <v>130</v>
      </c>
      <c r="H116" s="45" t="s">
        <v>87</v>
      </c>
      <c r="I116" s="45" t="s">
        <v>138</v>
      </c>
      <c r="J116" s="45" t="s">
        <v>164</v>
      </c>
      <c r="K116" s="45" t="s">
        <v>139</v>
      </c>
      <c r="L116" s="45" t="s">
        <v>86</v>
      </c>
      <c r="M116" s="45" t="s">
        <v>140</v>
      </c>
      <c r="N116" s="45" t="s">
        <v>130</v>
      </c>
      <c r="O116" s="45" t="s">
        <v>135</v>
      </c>
      <c r="P116" s="45" t="s">
        <v>136</v>
      </c>
      <c r="Q116" s="45" t="s">
        <v>82</v>
      </c>
      <c r="R116" s="45" t="n">
        <v>9.0</v>
      </c>
      <c r="S116" s="45" t="n">
        <v>10.0</v>
      </c>
      <c r="T116" s="45" t="n">
        <v>9.0</v>
      </c>
      <c r="U116" s="45" t="n">
        <v>10.0</v>
      </c>
      <c r="V116" s="45" t="n">
        <v>9.0</v>
      </c>
      <c r="W116" s="45" t="n">
        <v>10.0</v>
      </c>
      <c r="X116" s="45" t="n">
        <v>10.0</v>
      </c>
      <c r="Y116" s="45" t="n">
        <v>9.0</v>
      </c>
      <c r="Z116" s="45" t="n">
        <v>9.0</v>
      </c>
      <c r="AA116" s="45" t="n">
        <v>10.0</v>
      </c>
      <c r="AB116" s="45" t="n">
        <v>9.0</v>
      </c>
      <c r="AC116" s="45" t="n">
        <v>9.0</v>
      </c>
      <c r="AD116" s="45" t="n">
        <v>10.0</v>
      </c>
      <c r="AE116" s="45" t="n">
        <v>10.0</v>
      </c>
      <c r="AF116" s="45" t="n">
        <v>9.0</v>
      </c>
      <c r="AG116" s="45" t="n">
        <v>9.0</v>
      </c>
      <c r="AH116" s="33">
        <v>0.1</v>
      </c>
      <c r="AI116" s="41">
        <f>SUM(R116:AG116)</f>
      </c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0"/>
      <c r="BJ116" s="40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</row>
    <row r="117" spans="1:81" ht="18" x14ac:dyDescent="0.25">
      <c r="A117" s="76" t="s">
        <v>46</v>
      </c>
      <c r="B117" s="44" t="s">
        <v>76</v>
      </c>
      <c r="C117" s="45" t="s">
        <v>92</v>
      </c>
      <c r="D117" s="45" t="s">
        <v>167</v>
      </c>
      <c r="E117" s="45" t="s">
        <v>77</v>
      </c>
      <c r="F117" s="45" t="s">
        <v>141</v>
      </c>
      <c r="G117" s="45" t="s">
        <v>142</v>
      </c>
      <c r="H117" s="45" t="s">
        <v>87</v>
      </c>
      <c r="I117" s="45" t="s">
        <v>93</v>
      </c>
      <c r="J117" s="45" t="s">
        <v>159</v>
      </c>
      <c r="K117" s="45" t="s">
        <v>94</v>
      </c>
      <c r="L117" s="45" t="s">
        <v>86</v>
      </c>
      <c r="M117" s="45" t="s">
        <v>144</v>
      </c>
      <c r="N117" s="45" t="s">
        <v>142</v>
      </c>
      <c r="O117" s="45" t="s">
        <v>145</v>
      </c>
      <c r="P117" s="45" t="s">
        <v>95</v>
      </c>
      <c r="Q117" s="45" t="s">
        <v>79</v>
      </c>
      <c r="R117" s="45" t="n">
        <v>10.0</v>
      </c>
      <c r="S117" s="45" t="n">
        <v>10.0</v>
      </c>
      <c r="T117" s="45" t="n">
        <v>9.0</v>
      </c>
      <c r="U117" s="45" t="n">
        <v>10.0</v>
      </c>
      <c r="V117" s="45" t="n">
        <v>9.0</v>
      </c>
      <c r="W117" s="45" t="n">
        <v>10.0</v>
      </c>
      <c r="X117" s="45" t="n">
        <v>10.0</v>
      </c>
      <c r="Y117" s="45" t="n">
        <v>9.0</v>
      </c>
      <c r="Z117" s="45" t="n">
        <v>10.0</v>
      </c>
      <c r="AA117" s="45" t="n">
        <v>9.0</v>
      </c>
      <c r="AB117" s="45" t="n">
        <v>10.0</v>
      </c>
      <c r="AC117" s="45" t="n">
        <v>10.0</v>
      </c>
      <c r="AD117" s="45" t="n">
        <v>10.0</v>
      </c>
      <c r="AE117" s="45" t="n">
        <v>9.0</v>
      </c>
      <c r="AF117" s="45" t="n">
        <v>10.0</v>
      </c>
      <c r="AG117" s="45" t="n">
        <v>10.0</v>
      </c>
      <c r="AH117" s="31">
        <v>0.4</v>
      </c>
      <c r="AI117" s="41">
        <f>SUM(R117:AG117)</f>
      </c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/>
      <c r="BO117" s="40"/>
      <c r="BP117" s="40"/>
      <c r="BQ117" s="40"/>
      <c r="BR117" s="40"/>
      <c r="BS117" s="40"/>
      <c r="BT117" s="40"/>
      <c r="BU117" s="40"/>
      <c r="BV117" s="40"/>
      <c r="BW117" s="40"/>
      <c r="BX117" s="40"/>
      <c r="BY117" s="40"/>
      <c r="BZ117" s="40"/>
      <c r="CA117" s="40"/>
      <c r="CB117" s="40"/>
      <c r="CC117" s="40"/>
    </row>
    <row r="118" spans="1:81" ht="18" x14ac:dyDescent="0.25">
      <c r="A118" s="76"/>
      <c r="B118" s="44" t="s">
        <v>76</v>
      </c>
      <c r="C118" s="45" t="s">
        <v>92</v>
      </c>
      <c r="D118" s="45" t="s">
        <v>167</v>
      </c>
      <c r="E118" s="45" t="s">
        <v>77</v>
      </c>
      <c r="F118" s="45" t="s">
        <v>141</v>
      </c>
      <c r="G118" s="45" t="s">
        <v>142</v>
      </c>
      <c r="H118" s="45" t="s">
        <v>87</v>
      </c>
      <c r="I118" s="45" t="s">
        <v>93</v>
      </c>
      <c r="J118" s="45" t="s">
        <v>159</v>
      </c>
      <c r="K118" s="45" t="s">
        <v>94</v>
      </c>
      <c r="L118" s="45" t="s">
        <v>86</v>
      </c>
      <c r="M118" s="45" t="s">
        <v>144</v>
      </c>
      <c r="N118" s="45" t="s">
        <v>142</v>
      </c>
      <c r="O118" s="45" t="s">
        <v>145</v>
      </c>
      <c r="P118" s="45" t="s">
        <v>95</v>
      </c>
      <c r="Q118" s="45" t="s">
        <v>80</v>
      </c>
      <c r="R118" s="45" t="n">
        <v>10.0</v>
      </c>
      <c r="S118" s="45" t="n">
        <v>10.0</v>
      </c>
      <c r="T118" s="45" t="n">
        <v>10.0</v>
      </c>
      <c r="U118" s="45" t="n">
        <v>10.0</v>
      </c>
      <c r="V118" s="45" t="n">
        <v>9.0</v>
      </c>
      <c r="W118" s="45" t="n">
        <v>10.0</v>
      </c>
      <c r="X118" s="45" t="n">
        <v>10.0</v>
      </c>
      <c r="Y118" s="45" t="n">
        <v>9.0</v>
      </c>
      <c r="Z118" s="45" t="n">
        <v>10.0</v>
      </c>
      <c r="AA118" s="45" t="n">
        <v>10.0</v>
      </c>
      <c r="AB118" s="45" t="n">
        <v>10.0</v>
      </c>
      <c r="AC118" s="45" t="n">
        <v>10.0</v>
      </c>
      <c r="AD118" s="45" t="n">
        <v>10.0</v>
      </c>
      <c r="AE118" s="45" t="n">
        <v>10.0</v>
      </c>
      <c r="AF118" s="45" t="n">
        <v>10.0</v>
      </c>
      <c r="AG118" s="45" t="n">
        <v>10.0</v>
      </c>
      <c r="AH118" s="32">
        <v>0.4</v>
      </c>
      <c r="AI118" s="41">
        <f>SUM(R118:AG118)</f>
      </c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40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</row>
    <row r="119" spans="1:81" ht="18" x14ac:dyDescent="0.25">
      <c r="A119" s="76"/>
      <c r="B119" s="44" t="s">
        <v>76</v>
      </c>
      <c r="C119" s="45" t="s">
        <v>92</v>
      </c>
      <c r="D119" s="45" t="s">
        <v>167</v>
      </c>
      <c r="E119" s="45" t="s">
        <v>77</v>
      </c>
      <c r="F119" s="45" t="s">
        <v>141</v>
      </c>
      <c r="G119" s="45" t="s">
        <v>142</v>
      </c>
      <c r="H119" s="45" t="s">
        <v>87</v>
      </c>
      <c r="I119" s="45" t="s">
        <v>93</v>
      </c>
      <c r="J119" s="45" t="s">
        <v>159</v>
      </c>
      <c r="K119" s="45" t="s">
        <v>94</v>
      </c>
      <c r="L119" s="45" t="s">
        <v>86</v>
      </c>
      <c r="M119" s="45" t="s">
        <v>144</v>
      </c>
      <c r="N119" s="45" t="s">
        <v>142</v>
      </c>
      <c r="O119" s="45" t="s">
        <v>145</v>
      </c>
      <c r="P119" s="45" t="s">
        <v>95</v>
      </c>
      <c r="Q119" s="45" t="s">
        <v>81</v>
      </c>
      <c r="R119" s="45" t="n">
        <v>9.0</v>
      </c>
      <c r="S119" s="45" t="n">
        <v>10.0</v>
      </c>
      <c r="T119" s="45" t="n">
        <v>10.0</v>
      </c>
      <c r="U119" s="45" t="n">
        <v>10.0</v>
      </c>
      <c r="V119" s="45" t="n">
        <v>10.0</v>
      </c>
      <c r="W119" s="45" t="n">
        <v>10.0</v>
      </c>
      <c r="X119" s="45" t="n">
        <v>10.0</v>
      </c>
      <c r="Y119" s="45" t="n">
        <v>9.0</v>
      </c>
      <c r="Z119" s="45" t="n">
        <v>10.0</v>
      </c>
      <c r="AA119" s="45" t="n">
        <v>10.0</v>
      </c>
      <c r="AB119" s="45" t="n">
        <v>10.0</v>
      </c>
      <c r="AC119" s="45" t="n">
        <v>10.0</v>
      </c>
      <c r="AD119" s="45" t="n">
        <v>10.0</v>
      </c>
      <c r="AE119" s="45" t="n">
        <v>10.0</v>
      </c>
      <c r="AF119" s="45" t="n">
        <v>10.0</v>
      </c>
      <c r="AG119" s="45" t="n">
        <v>10.0</v>
      </c>
      <c r="AH119" s="32">
        <v>0.1</v>
      </c>
      <c r="AI119" s="41">
        <f>SUM(R119:AG119)</f>
      </c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0"/>
      <c r="BL119" s="40"/>
      <c r="BM119" s="40"/>
      <c r="BN119" s="40"/>
      <c r="BO119" s="40"/>
      <c r="BP119" s="40"/>
      <c r="BQ119" s="40"/>
      <c r="BR119" s="40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</row>
    <row r="120" spans="1:81" ht="18" x14ac:dyDescent="0.25">
      <c r="A120" s="76"/>
      <c r="B120" s="44" t="s">
        <v>76</v>
      </c>
      <c r="C120" s="45" t="s">
        <v>92</v>
      </c>
      <c r="D120" s="45" t="s">
        <v>167</v>
      </c>
      <c r="E120" s="45" t="s">
        <v>77</v>
      </c>
      <c r="F120" s="45" t="s">
        <v>141</v>
      </c>
      <c r="G120" s="45" t="s">
        <v>142</v>
      </c>
      <c r="H120" s="45" t="s">
        <v>87</v>
      </c>
      <c r="I120" s="45" t="s">
        <v>93</v>
      </c>
      <c r="J120" s="45" t="s">
        <v>159</v>
      </c>
      <c r="K120" s="45" t="s">
        <v>94</v>
      </c>
      <c r="L120" s="45" t="s">
        <v>86</v>
      </c>
      <c r="M120" s="45" t="s">
        <v>144</v>
      </c>
      <c r="N120" s="45" t="s">
        <v>142</v>
      </c>
      <c r="O120" s="45" t="s">
        <v>145</v>
      </c>
      <c r="P120" s="45" t="s">
        <v>95</v>
      </c>
      <c r="Q120" s="45" t="s">
        <v>82</v>
      </c>
      <c r="R120" s="45" t="n">
        <v>9.0</v>
      </c>
      <c r="S120" s="45" t="n">
        <v>10.0</v>
      </c>
      <c r="T120" s="45" t="n">
        <v>8.0</v>
      </c>
      <c r="U120" s="45" t="n">
        <v>9.0</v>
      </c>
      <c r="V120" s="45" t="n">
        <v>10.0</v>
      </c>
      <c r="W120" s="45" t="n">
        <v>8.0</v>
      </c>
      <c r="X120" s="45" t="n">
        <v>9.0</v>
      </c>
      <c r="Y120" s="45" t="n">
        <v>10.0</v>
      </c>
      <c r="Z120" s="45" t="n">
        <v>9.0</v>
      </c>
      <c r="AA120" s="45" t="n">
        <v>9.0</v>
      </c>
      <c r="AB120" s="45" t="n">
        <v>10.0</v>
      </c>
      <c r="AC120" s="45" t="n">
        <v>10.0</v>
      </c>
      <c r="AD120" s="45" t="n">
        <v>10.0</v>
      </c>
      <c r="AE120" s="45" t="n">
        <v>8.0</v>
      </c>
      <c r="AF120" s="45" t="n">
        <v>10.0</v>
      </c>
      <c r="AG120" s="45" t="n">
        <v>10.0</v>
      </c>
      <c r="AH120" s="33">
        <v>0.1</v>
      </c>
      <c r="AI120" s="41">
        <f>SUM(R120:AG120)</f>
      </c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</row>
    <row r="121" spans="1:81" ht="18" x14ac:dyDescent="0.25">
      <c r="A121" s="76" t="s">
        <v>47</v>
      </c>
      <c r="B121" s="44" t="s">
        <v>76</v>
      </c>
      <c r="C121" s="45" t="s">
        <v>146</v>
      </c>
      <c r="D121" s="45" t="s">
        <v>167</v>
      </c>
      <c r="E121" s="45" t="s">
        <v>77</v>
      </c>
      <c r="F121" s="45" t="s">
        <v>141</v>
      </c>
      <c r="G121" s="45" t="s">
        <v>142</v>
      </c>
      <c r="H121" s="45" t="s">
        <v>87</v>
      </c>
      <c r="I121" s="45" t="s">
        <v>93</v>
      </c>
      <c r="J121" s="45" t="s">
        <v>155</v>
      </c>
      <c r="K121" s="45" t="s">
        <v>147</v>
      </c>
      <c r="L121" s="45" t="s">
        <v>86</v>
      </c>
      <c r="M121" s="45" t="s">
        <v>148</v>
      </c>
      <c r="N121" s="45" t="s">
        <v>142</v>
      </c>
      <c r="O121" s="45" t="s">
        <v>145</v>
      </c>
      <c r="P121" s="45" t="s">
        <v>95</v>
      </c>
      <c r="Q121" s="45" t="s">
        <v>79</v>
      </c>
      <c r="R121" s="45" t="n">
        <v>8.0</v>
      </c>
      <c r="S121" s="45" t="n">
        <v>9.0</v>
      </c>
      <c r="T121" s="45" t="n">
        <v>10.0</v>
      </c>
      <c r="U121" s="45" t="n">
        <v>8.0</v>
      </c>
      <c r="V121" s="45" t="n">
        <v>6.0</v>
      </c>
      <c r="W121" s="45" t="n">
        <v>8.0</v>
      </c>
      <c r="X121" s="45" t="n">
        <v>8.0</v>
      </c>
      <c r="Y121" s="45" t="n">
        <v>8.0</v>
      </c>
      <c r="Z121" s="45" t="n">
        <v>9.0</v>
      </c>
      <c r="AA121" s="45" t="n">
        <v>9.0</v>
      </c>
      <c r="AB121" s="45" t="n">
        <v>9.0</v>
      </c>
      <c r="AC121" s="45" t="n">
        <v>9.0</v>
      </c>
      <c r="AD121" s="45" t="n">
        <v>9.0</v>
      </c>
      <c r="AE121" s="45" t="n">
        <v>8.0</v>
      </c>
      <c r="AF121" s="45" t="n">
        <v>9.0</v>
      </c>
      <c r="AG121" s="45" t="n">
        <v>8.0</v>
      </c>
      <c r="AH121" s="31">
        <v>0.4</v>
      </c>
      <c r="AI121" s="41">
        <f>SUM(R121:AG121)</f>
      </c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/>
      <c r="BK121" s="40"/>
      <c r="BL121" s="40"/>
      <c r="BM121" s="40"/>
      <c r="BN121" s="40"/>
      <c r="BO121" s="40"/>
      <c r="BP121" s="40"/>
      <c r="BQ121" s="40"/>
      <c r="BR121" s="40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</row>
    <row r="122" spans="1:81" ht="18" x14ac:dyDescent="0.25">
      <c r="A122" s="76"/>
      <c r="B122" s="44" t="s">
        <v>76</v>
      </c>
      <c r="C122" s="45" t="s">
        <v>146</v>
      </c>
      <c r="D122" s="45" t="s">
        <v>167</v>
      </c>
      <c r="E122" s="45" t="s">
        <v>77</v>
      </c>
      <c r="F122" s="45" t="s">
        <v>141</v>
      </c>
      <c r="G122" s="45" t="s">
        <v>142</v>
      </c>
      <c r="H122" s="45" t="s">
        <v>87</v>
      </c>
      <c r="I122" s="45" t="s">
        <v>93</v>
      </c>
      <c r="J122" s="45" t="s">
        <v>155</v>
      </c>
      <c r="K122" s="45" t="s">
        <v>147</v>
      </c>
      <c r="L122" s="45" t="s">
        <v>86</v>
      </c>
      <c r="M122" s="45" t="s">
        <v>148</v>
      </c>
      <c r="N122" s="45" t="s">
        <v>142</v>
      </c>
      <c r="O122" s="45" t="s">
        <v>145</v>
      </c>
      <c r="P122" s="45" t="s">
        <v>95</v>
      </c>
      <c r="Q122" s="45" t="s">
        <v>80</v>
      </c>
      <c r="R122" s="45" t="n">
        <v>8.0</v>
      </c>
      <c r="S122" s="45" t="n">
        <v>9.0</v>
      </c>
      <c r="T122" s="45" t="n">
        <v>8.0</v>
      </c>
      <c r="U122" s="45" t="n">
        <v>9.0</v>
      </c>
      <c r="V122" s="45" t="n">
        <v>8.0</v>
      </c>
      <c r="W122" s="45" t="n">
        <v>9.0</v>
      </c>
      <c r="X122" s="45" t="n">
        <v>9.0</v>
      </c>
      <c r="Y122" s="45" t="n">
        <v>9.0</v>
      </c>
      <c r="Z122" s="45" t="n">
        <v>9.0</v>
      </c>
      <c r="AA122" s="45" t="n">
        <v>9.0</v>
      </c>
      <c r="AB122" s="45" t="n">
        <v>9.0</v>
      </c>
      <c r="AC122" s="45" t="n">
        <v>9.0</v>
      </c>
      <c r="AD122" s="45" t="n">
        <v>8.0</v>
      </c>
      <c r="AE122" s="45" t="n">
        <v>8.0</v>
      </c>
      <c r="AF122" s="45" t="n">
        <v>9.0</v>
      </c>
      <c r="AG122" s="45" t="n">
        <v>9.0</v>
      </c>
      <c r="AH122" s="32">
        <v>0.4</v>
      </c>
      <c r="AI122" s="41">
        <f>SUM(R122:AG122)</f>
      </c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</row>
    <row r="123" spans="1:81" ht="18" x14ac:dyDescent="0.25">
      <c r="A123" s="76"/>
      <c r="B123" s="44" t="s">
        <v>76</v>
      </c>
      <c r="C123" s="45" t="s">
        <v>146</v>
      </c>
      <c r="D123" s="45" t="s">
        <v>167</v>
      </c>
      <c r="E123" s="45" t="s">
        <v>77</v>
      </c>
      <c r="F123" s="45" t="s">
        <v>141</v>
      </c>
      <c r="G123" s="45" t="s">
        <v>142</v>
      </c>
      <c r="H123" s="45" t="s">
        <v>87</v>
      </c>
      <c r="I123" s="45" t="s">
        <v>93</v>
      </c>
      <c r="J123" s="45" t="s">
        <v>155</v>
      </c>
      <c r="K123" s="45" t="s">
        <v>147</v>
      </c>
      <c r="L123" s="45" t="s">
        <v>86</v>
      </c>
      <c r="M123" s="45" t="s">
        <v>148</v>
      </c>
      <c r="N123" s="45" t="s">
        <v>142</v>
      </c>
      <c r="O123" s="45" t="s">
        <v>145</v>
      </c>
      <c r="P123" s="45" t="s">
        <v>95</v>
      </c>
      <c r="Q123" s="45" t="s">
        <v>81</v>
      </c>
      <c r="R123" s="45" t="n">
        <v>8.0</v>
      </c>
      <c r="S123" s="45" t="n">
        <v>9.0</v>
      </c>
      <c r="T123" s="45" t="n">
        <v>8.0</v>
      </c>
      <c r="U123" s="45" t="n">
        <v>9.0</v>
      </c>
      <c r="V123" s="45" t="n">
        <v>8.0</v>
      </c>
      <c r="W123" s="45" t="n">
        <v>8.0</v>
      </c>
      <c r="X123" s="45" t="n">
        <v>9.0</v>
      </c>
      <c r="Y123" s="45" t="n">
        <v>9.0</v>
      </c>
      <c r="Z123" s="45" t="n">
        <v>9.0</v>
      </c>
      <c r="AA123" s="45" t="n">
        <v>9.0</v>
      </c>
      <c r="AB123" s="45" t="n">
        <v>9.0</v>
      </c>
      <c r="AC123" s="45" t="n">
        <v>9.0</v>
      </c>
      <c r="AD123" s="45" t="n">
        <v>8.0</v>
      </c>
      <c r="AE123" s="45" t="n">
        <v>8.0</v>
      </c>
      <c r="AF123" s="45" t="n">
        <v>9.0</v>
      </c>
      <c r="AG123" s="45" t="n">
        <v>9.0</v>
      </c>
      <c r="AH123" s="32">
        <v>0.1</v>
      </c>
      <c r="AI123" s="41">
        <f>SUM(R123:AG123)</f>
      </c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  <c r="BQ123" s="40"/>
      <c r="BR123" s="40"/>
      <c r="BS123" s="40"/>
      <c r="BT123" s="40"/>
      <c r="BU123" s="40"/>
      <c r="BV123" s="40"/>
      <c r="BW123" s="40"/>
      <c r="BX123" s="40"/>
      <c r="BY123" s="40"/>
      <c r="BZ123" s="40"/>
      <c r="CA123" s="40"/>
      <c r="CB123" s="40"/>
      <c r="CC123" s="40"/>
    </row>
    <row r="124" spans="1:81" ht="18" x14ac:dyDescent="0.25">
      <c r="A124" s="76"/>
      <c r="B124" s="44" t="s">
        <v>76</v>
      </c>
      <c r="C124" s="45" t="s">
        <v>146</v>
      </c>
      <c r="D124" s="45" t="s">
        <v>167</v>
      </c>
      <c r="E124" s="45" t="s">
        <v>77</v>
      </c>
      <c r="F124" s="45" t="s">
        <v>141</v>
      </c>
      <c r="G124" s="45" t="s">
        <v>142</v>
      </c>
      <c r="H124" s="45" t="s">
        <v>87</v>
      </c>
      <c r="I124" s="45" t="s">
        <v>93</v>
      </c>
      <c r="J124" s="45" t="s">
        <v>155</v>
      </c>
      <c r="K124" s="45" t="s">
        <v>147</v>
      </c>
      <c r="L124" s="45" t="s">
        <v>86</v>
      </c>
      <c r="M124" s="45" t="s">
        <v>148</v>
      </c>
      <c r="N124" s="45" t="s">
        <v>142</v>
      </c>
      <c r="O124" s="45" t="s">
        <v>145</v>
      </c>
      <c r="P124" s="45" t="s">
        <v>95</v>
      </c>
      <c r="Q124" s="45" t="s">
        <v>82</v>
      </c>
      <c r="R124" s="45" t="n">
        <v>7.0</v>
      </c>
      <c r="S124" s="45" t="n">
        <v>8.0</v>
      </c>
      <c r="T124" s="45" t="n">
        <v>7.0</v>
      </c>
      <c r="U124" s="45" t="n">
        <v>7.0</v>
      </c>
      <c r="V124" s="45" t="n">
        <v>8.0</v>
      </c>
      <c r="W124" s="45" t="n">
        <v>7.0</v>
      </c>
      <c r="X124" s="45" t="n">
        <v>8.0</v>
      </c>
      <c r="Y124" s="45" t="n">
        <v>8.0</v>
      </c>
      <c r="Z124" s="45" t="n">
        <v>7.0</v>
      </c>
      <c r="AA124" s="45" t="n">
        <v>8.0</v>
      </c>
      <c r="AB124" s="45" t="n">
        <v>7.0</v>
      </c>
      <c r="AC124" s="45" t="n">
        <v>8.0</v>
      </c>
      <c r="AD124" s="45" t="n">
        <v>7.0</v>
      </c>
      <c r="AE124" s="45" t="n">
        <v>8.0</v>
      </c>
      <c r="AF124" s="45" t="n">
        <v>9.0</v>
      </c>
      <c r="AG124" s="45" t="n">
        <v>10.0</v>
      </c>
      <c r="AH124" s="33">
        <v>0.1</v>
      </c>
      <c r="AI124" s="41">
        <f>SUM(R124:AG124)</f>
      </c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</row>
    <row r="125" spans="1:81" ht="18" x14ac:dyDescent="0.25">
      <c r="A125" s="76" t="s">
        <v>48</v>
      </c>
      <c r="B125" s="44" t="s">
        <v>76</v>
      </c>
      <c r="C125" s="45" t="s">
        <v>151</v>
      </c>
      <c r="D125" s="45" t="s">
        <v>168</v>
      </c>
      <c r="E125" s="45" t="s">
        <v>77</v>
      </c>
      <c r="F125" s="45" t="s">
        <v>149</v>
      </c>
      <c r="G125" s="45" t="s">
        <v>150</v>
      </c>
      <c r="H125" s="45" t="s">
        <v>87</v>
      </c>
      <c r="I125" s="45" t="s">
        <v>78</v>
      </c>
      <c r="J125" s="45" t="s">
        <v>133</v>
      </c>
      <c r="K125" s="45" t="s">
        <v>133</v>
      </c>
      <c r="L125" s="45" t="s">
        <v>86</v>
      </c>
      <c r="M125" s="45" t="s">
        <v>152</v>
      </c>
      <c r="N125" s="45" t="s">
        <v>142</v>
      </c>
      <c r="O125" s="45" t="s">
        <v>153</v>
      </c>
      <c r="P125" s="45" t="s">
        <v>96</v>
      </c>
      <c r="Q125" s="45" t="s">
        <v>79</v>
      </c>
      <c r="R125" s="45" t="n">
        <v>9.0</v>
      </c>
      <c r="S125" s="45" t="n">
        <v>9.0</v>
      </c>
      <c r="T125" s="45" t="n">
        <v>10.0</v>
      </c>
      <c r="U125" s="45" t="n">
        <v>8.0</v>
      </c>
      <c r="V125" s="45" t="n">
        <v>10.0</v>
      </c>
      <c r="W125" s="45" t="n">
        <v>8.0</v>
      </c>
      <c r="X125" s="45" t="n">
        <v>8.0</v>
      </c>
      <c r="Y125" s="45" t="n">
        <v>7.0</v>
      </c>
      <c r="Z125" s="45" t="n">
        <v>7.0</v>
      </c>
      <c r="AA125" s="45" t="n">
        <v>7.0</v>
      </c>
      <c r="AB125" s="45" t="n">
        <v>9.0</v>
      </c>
      <c r="AC125" s="45" t="n">
        <v>9.0</v>
      </c>
      <c r="AD125" s="45" t="n">
        <v>9.0</v>
      </c>
      <c r="AE125" s="45" t="n">
        <v>8.0</v>
      </c>
      <c r="AF125" s="45" t="n">
        <v>9.0</v>
      </c>
      <c r="AG125" s="45" t="n">
        <v>8.0</v>
      </c>
      <c r="AH125" s="31">
        <v>0.4</v>
      </c>
      <c r="AI125" s="41">
        <f>SUM(R125:AG125)</f>
      </c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  <c r="BO125" s="40"/>
      <c r="BP125" s="40"/>
      <c r="BQ125" s="40"/>
      <c r="BR125" s="40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</row>
    <row r="126" spans="1:81" ht="18" x14ac:dyDescent="0.25">
      <c r="A126" s="76"/>
      <c r="B126" s="44" t="s">
        <v>76</v>
      </c>
      <c r="C126" s="45" t="s">
        <v>151</v>
      </c>
      <c r="D126" s="45" t="s">
        <v>168</v>
      </c>
      <c r="E126" s="45" t="s">
        <v>77</v>
      </c>
      <c r="F126" s="45" t="s">
        <v>149</v>
      </c>
      <c r="G126" s="45" t="s">
        <v>150</v>
      </c>
      <c r="H126" s="45" t="s">
        <v>87</v>
      </c>
      <c r="I126" s="45" t="s">
        <v>78</v>
      </c>
      <c r="J126" s="45" t="s">
        <v>133</v>
      </c>
      <c r="K126" s="45" t="s">
        <v>133</v>
      </c>
      <c r="L126" s="45" t="s">
        <v>86</v>
      </c>
      <c r="M126" s="45" t="s">
        <v>152</v>
      </c>
      <c r="N126" s="45" t="s">
        <v>142</v>
      </c>
      <c r="O126" s="45" t="s">
        <v>153</v>
      </c>
      <c r="P126" s="45" t="s">
        <v>96</v>
      </c>
      <c r="Q126" s="45" t="s">
        <v>80</v>
      </c>
      <c r="R126" s="45" t="n">
        <v>9.0</v>
      </c>
      <c r="S126" s="45" t="n">
        <v>8.0</v>
      </c>
      <c r="T126" s="45" t="n">
        <v>9.0</v>
      </c>
      <c r="U126" s="45" t="n">
        <v>9.0</v>
      </c>
      <c r="V126" s="45" t="n">
        <v>9.0</v>
      </c>
      <c r="W126" s="45" t="n">
        <v>10.0</v>
      </c>
      <c r="X126" s="45" t="n">
        <v>9.0</v>
      </c>
      <c r="Y126" s="45" t="n">
        <v>9.0</v>
      </c>
      <c r="Z126" s="45" t="n">
        <v>9.0</v>
      </c>
      <c r="AA126" s="45" t="n">
        <v>9.0</v>
      </c>
      <c r="AB126" s="45" t="n">
        <v>10.0</v>
      </c>
      <c r="AC126" s="45" t="n">
        <v>9.0</v>
      </c>
      <c r="AD126" s="45" t="n">
        <v>9.0</v>
      </c>
      <c r="AE126" s="45" t="n">
        <v>9.0</v>
      </c>
      <c r="AF126" s="45" t="n">
        <v>10.0</v>
      </c>
      <c r="AG126" s="45" t="n">
        <v>10.0</v>
      </c>
      <c r="AH126" s="32">
        <v>0.4</v>
      </c>
      <c r="AI126" s="41">
        <f>SUM(R126:AG126)</f>
      </c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</row>
    <row r="127" spans="1:81" ht="18" x14ac:dyDescent="0.25">
      <c r="A127" s="76"/>
      <c r="B127" s="44" t="s">
        <v>76</v>
      </c>
      <c r="C127" s="45" t="s">
        <v>151</v>
      </c>
      <c r="D127" s="45" t="s">
        <v>168</v>
      </c>
      <c r="E127" s="45" t="s">
        <v>77</v>
      </c>
      <c r="F127" s="45" t="s">
        <v>149</v>
      </c>
      <c r="G127" s="45" t="s">
        <v>150</v>
      </c>
      <c r="H127" s="45" t="s">
        <v>87</v>
      </c>
      <c r="I127" s="45" t="s">
        <v>78</v>
      </c>
      <c r="J127" s="45" t="s">
        <v>133</v>
      </c>
      <c r="K127" s="45" t="s">
        <v>133</v>
      </c>
      <c r="L127" s="45" t="s">
        <v>86</v>
      </c>
      <c r="M127" s="45" t="s">
        <v>152</v>
      </c>
      <c r="N127" s="45" t="s">
        <v>142</v>
      </c>
      <c r="O127" s="45" t="s">
        <v>153</v>
      </c>
      <c r="P127" s="45" t="s">
        <v>96</v>
      </c>
      <c r="Q127" s="45" t="s">
        <v>81</v>
      </c>
      <c r="R127" s="45" t="n">
        <v>8.0</v>
      </c>
      <c r="S127" s="45" t="n">
        <v>8.0</v>
      </c>
      <c r="T127" s="45" t="n">
        <v>8.0</v>
      </c>
      <c r="U127" s="45" t="n">
        <v>8.0</v>
      </c>
      <c r="V127" s="45" t="n">
        <v>8.0</v>
      </c>
      <c r="W127" s="45" t="n">
        <v>8.0</v>
      </c>
      <c r="X127" s="45" t="n">
        <v>8.0</v>
      </c>
      <c r="Y127" s="45" t="n">
        <v>7.0</v>
      </c>
      <c r="Z127" s="45" t="n">
        <v>8.0</v>
      </c>
      <c r="AA127" s="45" t="n">
        <v>8.0</v>
      </c>
      <c r="AB127" s="45" t="n">
        <v>8.0</v>
      </c>
      <c r="AC127" s="45" t="n">
        <v>8.0</v>
      </c>
      <c r="AD127" s="45" t="n">
        <v>8.0</v>
      </c>
      <c r="AE127" s="45" t="n">
        <v>8.0</v>
      </c>
      <c r="AF127" s="45" t="n">
        <v>8.0</v>
      </c>
      <c r="AG127" s="45" t="n">
        <v>9.0</v>
      </c>
      <c r="AH127" s="32">
        <v>0.1</v>
      </c>
      <c r="AI127" s="41">
        <f>SUM(R127:AG127)</f>
      </c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 s="40"/>
      <c r="BP127" s="40"/>
      <c r="BQ127" s="40"/>
      <c r="BR127" s="40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</row>
    <row r="128" spans="1:81" ht="18" x14ac:dyDescent="0.25">
      <c r="A128" s="76"/>
      <c r="B128" s="44" t="s">
        <v>76</v>
      </c>
      <c r="C128" s="45" t="s">
        <v>151</v>
      </c>
      <c r="D128" s="45" t="s">
        <v>168</v>
      </c>
      <c r="E128" s="45" t="s">
        <v>77</v>
      </c>
      <c r="F128" s="45" t="s">
        <v>149</v>
      </c>
      <c r="G128" s="45" t="s">
        <v>150</v>
      </c>
      <c r="H128" s="45" t="s">
        <v>87</v>
      </c>
      <c r="I128" s="45" t="s">
        <v>78</v>
      </c>
      <c r="J128" s="45" t="s">
        <v>133</v>
      </c>
      <c r="K128" s="45" t="s">
        <v>133</v>
      </c>
      <c r="L128" s="45" t="s">
        <v>86</v>
      </c>
      <c r="M128" s="45" t="s">
        <v>152</v>
      </c>
      <c r="N128" s="45" t="s">
        <v>142</v>
      </c>
      <c r="O128" s="45" t="s">
        <v>153</v>
      </c>
      <c r="P128" s="45" t="s">
        <v>96</v>
      </c>
      <c r="Q128" s="45" t="s">
        <v>82</v>
      </c>
      <c r="R128" s="45" t="n">
        <v>6.0</v>
      </c>
      <c r="S128" s="45" t="n">
        <v>8.0</v>
      </c>
      <c r="T128" s="45" t="n">
        <v>8.0</v>
      </c>
      <c r="U128" s="45" t="n">
        <v>7.0</v>
      </c>
      <c r="V128" s="45" t="n">
        <v>6.0</v>
      </c>
      <c r="W128" s="45" t="n">
        <v>6.0</v>
      </c>
      <c r="X128" s="45" t="n">
        <v>6.0</v>
      </c>
      <c r="Y128" s="45" t="n">
        <v>8.0</v>
      </c>
      <c r="Z128" s="45" t="n">
        <v>9.0</v>
      </c>
      <c r="AA128" s="45" t="n">
        <v>7.0</v>
      </c>
      <c r="AB128" s="45" t="n">
        <v>8.0</v>
      </c>
      <c r="AC128" s="45" t="n">
        <v>7.0</v>
      </c>
      <c r="AD128" s="45" t="n">
        <v>8.0</v>
      </c>
      <c r="AE128" s="45" t="n">
        <v>7.0</v>
      </c>
      <c r="AF128" s="45" t="n">
        <v>7.0</v>
      </c>
      <c r="AG128" s="45" t="n">
        <v>8.0</v>
      </c>
      <c r="AH128" s="33">
        <v>0.1</v>
      </c>
      <c r="AI128" s="41">
        <f>SUM(R128:AG128)</f>
      </c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  <c r="BO128" s="40"/>
      <c r="BP128" s="40"/>
      <c r="BQ128" s="40"/>
      <c r="BR128" s="40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</row>
    <row r="129" spans="1:81" ht="18" x14ac:dyDescent="0.25">
      <c r="A129" s="76" t="s">
        <v>49</v>
      </c>
      <c r="B129" s="44" t="s">
        <v>76</v>
      </c>
      <c r="C129" s="45" t="s">
        <v>154</v>
      </c>
      <c r="D129" s="45" t="s">
        <v>168</v>
      </c>
      <c r="E129" s="45" t="s">
        <v>77</v>
      </c>
      <c r="F129" s="45" t="s">
        <v>101</v>
      </c>
      <c r="G129" s="45" t="s">
        <v>102</v>
      </c>
      <c r="H129" s="45" t="s">
        <v>87</v>
      </c>
      <c r="I129" s="45" t="s">
        <v>123</v>
      </c>
      <c r="J129" s="45" t="s">
        <v>165</v>
      </c>
      <c r="K129" s="45" t="s">
        <v>155</v>
      </c>
      <c r="L129" s="45" t="s">
        <v>86</v>
      </c>
      <c r="M129" s="45" t="s">
        <v>156</v>
      </c>
      <c r="N129" s="45" t="s">
        <v>103</v>
      </c>
      <c r="O129" s="45" t="s">
        <v>104</v>
      </c>
      <c r="P129" s="45" t="s">
        <v>105</v>
      </c>
      <c r="Q129" s="45" t="s">
        <v>79</v>
      </c>
      <c r="R129" s="45" t="n">
        <v>8.0</v>
      </c>
      <c r="S129" s="45" t="n">
        <v>7.0</v>
      </c>
      <c r="T129" s="45" t="n">
        <v>7.0</v>
      </c>
      <c r="U129" s="45" t="n">
        <v>7.0</v>
      </c>
      <c r="V129" s="45" t="n">
        <v>7.0</v>
      </c>
      <c r="W129" s="45" t="n">
        <v>9.0</v>
      </c>
      <c r="X129" s="45" t="n">
        <v>7.0</v>
      </c>
      <c r="Y129" s="45" t="n">
        <v>7.0</v>
      </c>
      <c r="Z129" s="45" t="n">
        <v>9.0</v>
      </c>
      <c r="AA129" s="45" t="n">
        <v>8.0</v>
      </c>
      <c r="AB129" s="45" t="n">
        <v>8.0</v>
      </c>
      <c r="AC129" s="45" t="n">
        <v>8.0</v>
      </c>
      <c r="AD129" s="45" t="n">
        <v>8.0</v>
      </c>
      <c r="AE129" s="45" t="n">
        <v>9.0</v>
      </c>
      <c r="AF129" s="45" t="n">
        <v>9.0</v>
      </c>
      <c r="AG129" s="45" t="n">
        <v>9.0</v>
      </c>
      <c r="AH129" s="31">
        <v>0.4</v>
      </c>
      <c r="AI129" s="41">
        <f>SUM(R129:AG129)</f>
      </c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  <c r="BI129" s="40"/>
      <c r="BJ129" s="40"/>
      <c r="BK129" s="40"/>
      <c r="BL129" s="40"/>
      <c r="BM129" s="40"/>
      <c r="BN129" s="40"/>
      <c r="BO129" s="40"/>
      <c r="BP129" s="40"/>
      <c r="BQ129" s="40"/>
      <c r="BR129" s="40"/>
      <c r="BS129" s="40"/>
      <c r="BT129" s="40"/>
      <c r="BU129" s="40"/>
      <c r="BV129" s="40"/>
      <c r="BW129" s="40"/>
      <c r="BX129" s="40"/>
      <c r="BY129" s="40"/>
      <c r="BZ129" s="40"/>
      <c r="CA129" s="40"/>
      <c r="CB129" s="40"/>
      <c r="CC129" s="40"/>
    </row>
    <row r="130" spans="1:81" ht="18" x14ac:dyDescent="0.25">
      <c r="A130" s="76"/>
      <c r="B130" s="44" t="s">
        <v>76</v>
      </c>
      <c r="C130" s="45" t="s">
        <v>154</v>
      </c>
      <c r="D130" s="45" t="s">
        <v>168</v>
      </c>
      <c r="E130" s="45" t="s">
        <v>77</v>
      </c>
      <c r="F130" s="45" t="s">
        <v>101</v>
      </c>
      <c r="G130" s="45" t="s">
        <v>102</v>
      </c>
      <c r="H130" s="45" t="s">
        <v>87</v>
      </c>
      <c r="I130" s="45" t="s">
        <v>123</v>
      </c>
      <c r="J130" s="45" t="s">
        <v>165</v>
      </c>
      <c r="K130" s="45" t="s">
        <v>155</v>
      </c>
      <c r="L130" s="45" t="s">
        <v>86</v>
      </c>
      <c r="M130" s="45" t="s">
        <v>156</v>
      </c>
      <c r="N130" s="45" t="s">
        <v>103</v>
      </c>
      <c r="O130" s="45" t="s">
        <v>104</v>
      </c>
      <c r="P130" s="45" t="s">
        <v>105</v>
      </c>
      <c r="Q130" s="45" t="s">
        <v>80</v>
      </c>
      <c r="R130" s="45" t="n">
        <v>9.0</v>
      </c>
      <c r="S130" s="45" t="n">
        <v>8.0</v>
      </c>
      <c r="T130" s="45" t="n">
        <v>8.0</v>
      </c>
      <c r="U130" s="45" t="n">
        <v>9.0</v>
      </c>
      <c r="V130" s="45" t="n">
        <v>9.0</v>
      </c>
      <c r="W130" s="45" t="n">
        <v>8.0</v>
      </c>
      <c r="X130" s="45" t="n">
        <v>9.0</v>
      </c>
      <c r="Y130" s="45" t="n">
        <v>8.0</v>
      </c>
      <c r="Z130" s="45" t="n">
        <v>9.0</v>
      </c>
      <c r="AA130" s="45" t="n">
        <v>8.0</v>
      </c>
      <c r="AB130" s="45" t="n">
        <v>8.0</v>
      </c>
      <c r="AC130" s="45" t="n">
        <v>9.0</v>
      </c>
      <c r="AD130" s="45" t="n">
        <v>9.0</v>
      </c>
      <c r="AE130" s="45" t="n">
        <v>9.0</v>
      </c>
      <c r="AF130" s="45" t="n">
        <v>9.0</v>
      </c>
      <c r="AG130" s="45" t="n">
        <v>9.0</v>
      </c>
      <c r="AH130" s="32">
        <v>0.4</v>
      </c>
      <c r="AI130" s="41">
        <f>SUM(R130:AG130)</f>
      </c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0"/>
      <c r="BL130" s="40"/>
      <c r="BM130" s="40"/>
      <c r="BN130" s="40"/>
      <c r="BO130" s="40"/>
      <c r="BP130" s="40"/>
      <c r="BQ130" s="40"/>
      <c r="BR130" s="40"/>
      <c r="BS130" s="40"/>
      <c r="BT130" s="40"/>
      <c r="BU130" s="40"/>
      <c r="BV130" s="40"/>
      <c r="BW130" s="40"/>
      <c r="BX130" s="40"/>
      <c r="BY130" s="40"/>
      <c r="BZ130" s="40"/>
      <c r="CA130" s="40"/>
      <c r="CB130" s="40"/>
      <c r="CC130" s="40"/>
    </row>
    <row r="131" spans="1:81" ht="18" x14ac:dyDescent="0.25">
      <c r="A131" s="76"/>
      <c r="B131" s="44" t="s">
        <v>76</v>
      </c>
      <c r="C131" s="45" t="s">
        <v>154</v>
      </c>
      <c r="D131" s="45" t="s">
        <v>168</v>
      </c>
      <c r="E131" s="45" t="s">
        <v>77</v>
      </c>
      <c r="F131" s="45" t="s">
        <v>101</v>
      </c>
      <c r="G131" s="45" t="s">
        <v>102</v>
      </c>
      <c r="H131" s="45" t="s">
        <v>87</v>
      </c>
      <c r="I131" s="45" t="s">
        <v>123</v>
      </c>
      <c r="J131" s="45" t="s">
        <v>165</v>
      </c>
      <c r="K131" s="45" t="s">
        <v>155</v>
      </c>
      <c r="L131" s="45" t="s">
        <v>86</v>
      </c>
      <c r="M131" s="45" t="s">
        <v>156</v>
      </c>
      <c r="N131" s="45" t="s">
        <v>103</v>
      </c>
      <c r="O131" s="45" t="s">
        <v>104</v>
      </c>
      <c r="P131" s="45" t="s">
        <v>105</v>
      </c>
      <c r="Q131" s="45" t="s">
        <v>81</v>
      </c>
      <c r="R131" s="45" t="n">
        <v>9.0</v>
      </c>
      <c r="S131" s="45" t="n">
        <v>9.0</v>
      </c>
      <c r="T131" s="45" t="n">
        <v>9.0</v>
      </c>
      <c r="U131" s="45" t="n">
        <v>9.0</v>
      </c>
      <c r="V131" s="45" t="n">
        <v>9.0</v>
      </c>
      <c r="W131" s="45" t="n">
        <v>9.0</v>
      </c>
      <c r="X131" s="45" t="n">
        <v>9.0</v>
      </c>
      <c r="Y131" s="45" t="n">
        <v>9.0</v>
      </c>
      <c r="Z131" s="45" t="n">
        <v>10.0</v>
      </c>
      <c r="AA131" s="45" t="n">
        <v>9.0</v>
      </c>
      <c r="AB131" s="45" t="n">
        <v>9.0</v>
      </c>
      <c r="AC131" s="45" t="n">
        <v>9.0</v>
      </c>
      <c r="AD131" s="45" t="n">
        <v>9.0</v>
      </c>
      <c r="AE131" s="45" t="n">
        <v>9.0</v>
      </c>
      <c r="AF131" s="45" t="n">
        <v>9.0</v>
      </c>
      <c r="AG131" s="45" t="n">
        <v>9.0</v>
      </c>
      <c r="AH131" s="32">
        <v>0.1</v>
      </c>
      <c r="AI131" s="41">
        <f>SUM(R131:AG131)</f>
      </c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/>
      <c r="BJ131" s="40"/>
      <c r="BK131" s="40"/>
      <c r="BL131" s="40"/>
      <c r="BM131" s="40"/>
      <c r="BN131" s="40"/>
      <c r="BO131" s="40"/>
      <c r="BP131" s="40"/>
      <c r="BQ131" s="40"/>
      <c r="BR131" s="40"/>
      <c r="BS131" s="40"/>
      <c r="BT131" s="40"/>
      <c r="BU131" s="40"/>
      <c r="BV131" s="40"/>
      <c r="BW131" s="40"/>
      <c r="BX131" s="40"/>
      <c r="BY131" s="40"/>
      <c r="BZ131" s="40"/>
      <c r="CA131" s="40"/>
      <c r="CB131" s="40"/>
      <c r="CC131" s="40"/>
    </row>
    <row r="132" spans="1:81" ht="18" x14ac:dyDescent="0.25">
      <c r="A132" s="76"/>
      <c r="B132" s="50" t="s">
        <v>76</v>
      </c>
      <c r="C132" s="51" t="s">
        <v>154</v>
      </c>
      <c r="D132" s="45" t="s">
        <v>168</v>
      </c>
      <c r="E132" s="51" t="s">
        <v>77</v>
      </c>
      <c r="F132" s="51" t="s">
        <v>101</v>
      </c>
      <c r="G132" s="51" t="s">
        <v>102</v>
      </c>
      <c r="H132" s="51" t="s">
        <v>87</v>
      </c>
      <c r="I132" s="51" t="s">
        <v>123</v>
      </c>
      <c r="J132" s="51" t="s">
        <v>165</v>
      </c>
      <c r="K132" s="51" t="s">
        <v>155</v>
      </c>
      <c r="L132" s="51" t="s">
        <v>86</v>
      </c>
      <c r="M132" s="47" t="s">
        <v>156</v>
      </c>
      <c r="N132" s="47" t="s">
        <v>103</v>
      </c>
      <c r="O132" s="47" t="s">
        <v>104</v>
      </c>
      <c r="P132" s="51" t="s">
        <v>105</v>
      </c>
      <c r="Q132" s="51" t="s">
        <v>82</v>
      </c>
      <c r="R132" s="45" t="n">
        <v>8.0</v>
      </c>
      <c r="S132" s="45" t="n">
        <v>8.0</v>
      </c>
      <c r="T132" s="45" t="n">
        <v>7.0</v>
      </c>
      <c r="U132" s="45" t="n">
        <v>9.0</v>
      </c>
      <c r="V132" s="45" t="n">
        <v>8.0</v>
      </c>
      <c r="W132" s="45" t="n">
        <v>8.0</v>
      </c>
      <c r="X132" s="45" t="n">
        <v>9.0</v>
      </c>
      <c r="Y132" s="45" t="n">
        <v>8.0</v>
      </c>
      <c r="Z132" s="45" t="n">
        <v>9.0</v>
      </c>
      <c r="AA132" s="45" t="n">
        <v>8.0</v>
      </c>
      <c r="AB132" s="45" t="n">
        <v>8.0</v>
      </c>
      <c r="AC132" s="45" t="n">
        <v>8.0</v>
      </c>
      <c r="AD132" s="45" t="n">
        <v>8.0</v>
      </c>
      <c r="AE132" s="45" t="n">
        <v>9.0</v>
      </c>
      <c r="AF132" s="45" t="n">
        <v>9.0</v>
      </c>
      <c r="AG132" s="45" t="n">
        <v>8.0</v>
      </c>
      <c r="AH132" s="33">
        <v>0.1</v>
      </c>
      <c r="AI132" s="41">
        <f>SUM(R132:AG132)</f>
      </c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  <c r="BO132" s="40"/>
      <c r="BP132" s="40"/>
      <c r="BQ132" s="40"/>
      <c r="BR132" s="40"/>
      <c r="BS132" s="40"/>
      <c r="BT132" s="40"/>
      <c r="BU132" s="40"/>
      <c r="BV132" s="40"/>
      <c r="BW132" s="40"/>
      <c r="BX132" s="40"/>
      <c r="BY132" s="40"/>
      <c r="BZ132" s="40"/>
      <c r="CA132" s="40"/>
      <c r="CB132" s="40"/>
      <c r="CC132" s="40"/>
    </row>
    <row r="133" spans="1:81" ht="18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49">
        <f>SUM(R133:Y133)</f>
      </c>
      <c r="N133" s="49">
        <f>SUM(Z133:AC133)</f>
      </c>
      <c r="O133" s="49">
        <f>SUM(AD133:AG133)</f>
      </c>
      <c r="P133" s="48"/>
      <c r="Q133" s="52" t="s">
        <v>42</v>
      </c>
      <c r="R133" s="34">
        <f>R93*$AH$93+R94*$AH$94+R95*$AH$95+R96*$AH$96</f>
      </c>
      <c r="S133" s="34">
        <f>S93*$AH$93+S94*$AH$94+S95*$AH$95+S96*$AH$96</f>
      </c>
      <c r="T133" s="34">
        <f>T93*$AH$93+T94*$AH$94+T95*$AH$95+T96*$AH$96</f>
      </c>
      <c r="U133" s="34">
        <f>U93*$AH$93+U94*$AH$94+U95*$AH$95+U96*$AH$96</f>
      </c>
      <c r="V133" s="34">
        <f>V93*$AH$93+V94*$AH$94+V95*$AH$95+V96*$AH$96</f>
      </c>
      <c r="W133" s="34">
        <f>W93*$AH$93+W94*$AH$94+W95*$AH$95+W96*$AH$96</f>
      </c>
      <c r="X133" s="34">
        <f>X93*$AH$93+X94*$AH$94+X95*$AH$95+X96*$AH$96</f>
      </c>
      <c r="Y133" s="34">
        <f>Y93*$AH$93+Y94*$AH$94+Y95*$AH$95+Y96*$AH$96</f>
      </c>
      <c r="Z133" s="34">
        <f>Z93*$AH$93+Z94*$AH$94+Z95*$AH$95+Z96*$AH$96</f>
      </c>
      <c r="AA133" s="34">
        <f>AA93*$AH$93+AA94*$AH$94+AA95*$AH$95+AA96*$AH$96</f>
      </c>
      <c r="AB133" s="34">
        <f>AB93*$AH$93+AB94*$AH$94+AB95*$AH$95+AB96*$AH$96</f>
      </c>
      <c r="AC133" s="34">
        <f>AC93*$AH$93+AC94*$AH$94+AC95*$AH$95+AC96*$AH$96</f>
      </c>
      <c r="AD133" s="34">
        <f>AD93*$AH$93+AD94*$AH$94+AD95*$AH$95+AD96*$AH$96</f>
      </c>
      <c r="AE133" s="34">
        <f>AE93*$AH$93+AE94*$AH$94+AE95*$AH$95+AE96*$AH$96</f>
      </c>
      <c r="AF133" s="34">
        <f>AF93*$AH$93+AF94*$AH$94+AF95*$AH$95+AF96*$AH$96</f>
      </c>
      <c r="AG133" s="34">
        <f>AG93*$AH$93+AG94*$AH$94+AG95*$AH$95+AG96*$AH$96</f>
      </c>
      <c r="AH133" s="24"/>
      <c r="AI133" s="24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0"/>
      <c r="BL133" s="40"/>
      <c r="BM133" s="40"/>
      <c r="BN133" s="40"/>
      <c r="BO133" s="40"/>
      <c r="BP133" s="40"/>
      <c r="BQ133" s="40"/>
      <c r="BR133" s="40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</row>
    <row r="134" spans="1:81" ht="18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49">
        <f>SUM(R134:Y134)</f>
      </c>
      <c r="N134" s="49">
        <f>SUM(Z134:AC134)</f>
      </c>
      <c r="O134" s="49">
        <f>SUM(AD134:AG134)</f>
      </c>
      <c r="P134" s="48"/>
      <c r="Q134" s="52" t="s">
        <v>41</v>
      </c>
      <c r="R134" s="35">
        <f>R97*$AH$93+R98*$AH$94+R99*$AH$95+R100*$AH$96</f>
      </c>
      <c r="S134" s="35">
        <f>S97*$AH$93+S98*$AH$94+S99*$AH$95+S100*$AH$96</f>
      </c>
      <c r="T134" s="35">
        <f>T97*$AH$93+T98*$AH$94+T99*$AH$95+T100*$AH$96</f>
      </c>
      <c r="U134" s="35">
        <f>U97*$AH$93+U98*$AH$94+U99*$AH$95+U100*$AH$96</f>
      </c>
      <c r="V134" s="35">
        <f>V97*$AH$93+V98*$AH$94+V99*$AH$95+V100*$AH$96</f>
      </c>
      <c r="W134" s="35">
        <f>W97*$AH$93+W98*$AH$94+W99*$AH$95+W100*$AH$96</f>
      </c>
      <c r="X134" s="35">
        <f>X97*$AH$93+X98*$AH$94+X99*$AH$95+X100*$AH$96</f>
      </c>
      <c r="Y134" s="35">
        <f>Y97*$AH$93+Y98*$AH$94+Y99*$AH$95+Y100*$AH$96</f>
      </c>
      <c r="Z134" s="35">
        <f>Z97*$AH$93+Z98*$AH$94+Z99*$AH$95+Z100*$AH$96</f>
      </c>
      <c r="AA134" s="35">
        <f>AA97*$AH$93+AA98*$AH$94+AA99*$AH$95+AA100*$AH$96</f>
      </c>
      <c r="AB134" s="35">
        <f>AB97*$AH$93+AB98*$AH$94+AB99*$AH$95+AB100*$AH$96</f>
      </c>
      <c r="AC134" s="35">
        <f>AC97*$AH$93+AC98*$AH$94+AC99*$AH$95+AC100*$AH$96</f>
      </c>
      <c r="AD134" s="35">
        <f>AD97*$AH$93+AD98*$AH$94+AD99*$AH$95+AD100*$AH$96</f>
      </c>
      <c r="AE134" s="35">
        <f>AE97*$AH$93+AE98*$AH$94+AE99*$AH$95+AE100*$AH$96</f>
      </c>
      <c r="AF134" s="35">
        <f>AF97*$AH$93+AF98*$AH$94+AF99*$AH$95+AF100*$AH$96</f>
      </c>
      <c r="AG134" s="35">
        <f>AG97*$AH$93+AG98*$AH$94+AG99*$AH$95+AG100*$AH$96</f>
      </c>
      <c r="AH134" s="24"/>
      <c r="AI134" s="24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0"/>
      <c r="BL134" s="40"/>
      <c r="BM134" s="40"/>
      <c r="BN134" s="40"/>
      <c r="BO134" s="40"/>
      <c r="BP134" s="40"/>
      <c r="BQ134" s="40"/>
      <c r="BR134" s="40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</row>
    <row r="135" spans="1:81" ht="18" x14ac:dyDescent="0.25">
      <c r="E135" s="24"/>
      <c r="F135" s="24"/>
      <c r="G135" s="24"/>
      <c r="H135" s="24"/>
      <c r="L135" s="24"/>
      <c r="M135" s="49">
        <f>SUM(R135:Y135)</f>
      </c>
      <c r="N135" s="49">
        <f>SUM(Z135:AC135)</f>
      </c>
      <c r="O135" s="49">
        <f>SUM(AD135:AG135)</f>
      </c>
      <c r="P135" s="48"/>
      <c r="Q135" s="52" t="s">
        <v>40</v>
      </c>
      <c r="R135" s="35">
        <f>R101*$AH$93+R102*$AH$94+R103*$AH$95+R104*$AH$96</f>
      </c>
      <c r="S135" s="35">
        <f>S101*$AH$93+S102*$AH$94+S103*$AH$95+S104*$AH$96</f>
      </c>
      <c r="T135" s="35">
        <f>T101*$AH$93+T102*$AH$94+T103*$AH$95+T104*$AH$96</f>
      </c>
      <c r="U135" s="35">
        <f>U101*$AH$93+U102*$AH$94+U103*$AH$95+U104*$AH$96</f>
      </c>
      <c r="V135" s="35">
        <f>V101*$AH$93+V102*$AH$94+V103*$AH$95+V104*$AH$96</f>
      </c>
      <c r="W135" s="35">
        <f>W101*$AH$93+W102*$AH$94+W103*$AH$95+W104*$AH$96</f>
      </c>
      <c r="X135" s="35">
        <f>X101*$AH$93+X102*$AH$94+X103*$AH$95+X104*$AH$96</f>
      </c>
      <c r="Y135" s="35">
        <f>Y101*$AH$93+Y102*$AH$94+Y103*$AH$95+Y104*$AH$96</f>
      </c>
      <c r="Z135" s="35">
        <f>Z101*$AH$93+Z102*$AH$94+Z103*$AH$95+Z104*$AH$96</f>
      </c>
      <c r="AA135" s="35">
        <f>AA101*$AH$93+AA102*$AH$94+AA103*$AH$95+AA104*$AH$96</f>
      </c>
      <c r="AB135" s="35">
        <f>AB101*$AH$93+AB102*$AH$94+AB103*$AH$95+AB104*$AH$96</f>
      </c>
      <c r="AC135" s="35">
        <f>AC101*$AH$93+AC102*$AH$94+AC103*$AH$95+AC104*$AH$96</f>
      </c>
      <c r="AD135" s="35">
        <f>AD101*$AH$93+AD102*$AH$94+AD103*$AH$95+AD104*$AH$96</f>
      </c>
      <c r="AE135" s="35">
        <f>AE101*$AH$93+AE102*$AH$94+AE103*$AH$95+AE104*$AH$96</f>
      </c>
      <c r="AF135" s="35">
        <f>AF101*$AH$93+AF102*$AH$94+AF103*$AH$95+AF104*$AH$96</f>
      </c>
      <c r="AG135" s="35">
        <f>AG101*$AH$93+AG102*$AH$94+AG103*$AH$95+AG104*$AH$96</f>
      </c>
      <c r="AH135" s="24"/>
      <c r="AI135" s="24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/>
      <c r="BK135" s="40"/>
      <c r="BL135" s="40"/>
      <c r="BM135" s="40"/>
      <c r="BN135" s="40"/>
      <c r="BO135" s="40"/>
      <c r="BP135" s="40"/>
      <c r="BQ135" s="40"/>
      <c r="BR135" s="40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</row>
    <row r="136" spans="1:81" ht="18" x14ac:dyDescent="0.25">
      <c r="E136" s="24"/>
      <c r="F136" s="24"/>
      <c r="G136" s="24"/>
      <c r="H136" s="24"/>
      <c r="L136" s="24"/>
      <c r="M136" s="49">
        <f>SUM(R136:Y136)</f>
      </c>
      <c r="N136" s="49">
        <f>SUM(Z136:AC136)</f>
      </c>
      <c r="O136" s="49">
        <f>SUM(AD136:AG136)</f>
      </c>
      <c r="P136" s="48"/>
      <c r="Q136" s="52" t="s">
        <v>43</v>
      </c>
      <c r="R136" s="35">
        <f>R105*$AH$93+R106*$AH$94+R107*$AH$95+R108*$AH$96</f>
      </c>
      <c r="S136" s="35">
        <f>S105*$AH$93+S106*$AH$94+S107*$AH$95+S108*$AH$96</f>
      </c>
      <c r="T136" s="35">
        <f>T105*$AH$93+T106*$AH$94+T107*$AH$95+T108*$AH$96</f>
      </c>
      <c r="U136" s="35">
        <f>U105*$AH$93+U106*$AH$94+U107*$AH$95+U108*$AH$96</f>
      </c>
      <c r="V136" s="35">
        <f>V105*$AH$93+V106*$AH$94+V107*$AH$95+V108*$AH$96</f>
      </c>
      <c r="W136" s="35">
        <f>W105*$AH$93+W106*$AH$94+W107*$AH$95+W108*$AH$96</f>
      </c>
      <c r="X136" s="35">
        <f>X105*$AH$93+X106*$AH$94+X107*$AH$95+X108*$AH$96</f>
      </c>
      <c r="Y136" s="35">
        <f>Y105*$AH$93+Y106*$AH$94+Y107*$AH$95+Y108*$AH$96</f>
      </c>
      <c r="Z136" s="35">
        <f>Z105*$AH$93+Z106*$AH$94+Z107*$AH$95+Z108*$AH$96</f>
      </c>
      <c r="AA136" s="35">
        <f>AA105*$AH$93+AA106*$AH$94+AA107*$AH$95+AA108*$AH$96</f>
      </c>
      <c r="AB136" s="35">
        <f>AB105*$AH$93+AB106*$AH$94+AB107*$AH$95+AB108*$AH$96</f>
      </c>
      <c r="AC136" s="35">
        <f>AC105*$AH$93+AC106*$AH$94+AC107*$AH$95+AC108*$AH$96</f>
      </c>
      <c r="AD136" s="35">
        <f>AD105*$AH$93+AD106*$AH$94+AD107*$AH$95+AD108*$AH$96</f>
      </c>
      <c r="AE136" s="35">
        <f>AE105*$AH$93+AE106*$AH$94+AE107*$AH$95+AE108*$AH$96</f>
      </c>
      <c r="AF136" s="35">
        <f>AF105*$AH$93+AF106*$AH$94+AF107*$AH$95+AF108*$AH$96</f>
      </c>
      <c r="AG136" s="35">
        <f>AG105*$AH$93+AG106*$AH$94+AG107*$AH$95+AG108*$AH$96</f>
      </c>
      <c r="AH136" s="24"/>
      <c r="AI136" s="24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0"/>
      <c r="BQ136" s="40"/>
      <c r="BR136" s="40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</row>
    <row r="137" spans="1:81" ht="18" x14ac:dyDescent="0.25">
      <c r="E137" s="24"/>
      <c r="F137" s="24"/>
      <c r="G137" s="24"/>
      <c r="H137" s="24"/>
      <c r="L137" s="24"/>
      <c r="M137" s="49">
        <f>SUM(R137:Y137)</f>
      </c>
      <c r="N137" s="49">
        <f>SUM(Z137:AC137)</f>
      </c>
      <c r="O137" s="49">
        <f>SUM(AD137:AG137)</f>
      </c>
      <c r="P137" s="48"/>
      <c r="Q137" s="52" t="s">
        <v>44</v>
      </c>
      <c r="R137" s="35">
        <f>R109*$AH$93+R110*$AH$94+R111*$AH$95+R112*$AH$96</f>
      </c>
      <c r="S137" s="35">
        <f>S109*$AH$93+S110*$AH$94+S111*$AH$95+S112*$AH$96</f>
      </c>
      <c r="T137" s="35">
        <f>T109*$AH$93+T110*$AH$94+T111*$AH$95+T112*$AH$96</f>
      </c>
      <c r="U137" s="35">
        <f>U109*$AH$93+U110*$AH$94+U111*$AH$95+U112*$AH$96</f>
      </c>
      <c r="V137" s="35">
        <f>V109*$AH$93+V110*$AH$94+V111*$AH$95+V112*$AH$96</f>
      </c>
      <c r="W137" s="35">
        <f>W109*$AH$93+W110*$AH$94+W111*$AH$95+W112*$AH$96</f>
      </c>
      <c r="X137" s="35">
        <f>X109*$AH$93+X110*$AH$94+X111*$AH$95+X112*$AH$96</f>
      </c>
      <c r="Y137" s="35">
        <f>Y109*$AH$93+Y110*$AH$94+Y111*$AH$95+Y112*$AH$96</f>
      </c>
      <c r="Z137" s="35">
        <f>Z109*$AH$93+Z110*$AH$94+Z111*$AH$95+Z112*$AH$96</f>
      </c>
      <c r="AA137" s="35">
        <f>AA109*$AH$93+AA110*$AH$94+AA111*$AH$95+AA112*$AH$96</f>
      </c>
      <c r="AB137" s="35">
        <f>AB109*$AH$93+AB110*$AH$94+AB111*$AH$95+AB112*$AH$96</f>
      </c>
      <c r="AC137" s="35">
        <f>AC109*$AH$93+AC110*$AH$94+AC111*$AH$95+AC112*$AH$96</f>
      </c>
      <c r="AD137" s="35">
        <f>AD109*$AH$93+AD110*$AH$94+AD111*$AH$95+AD112*$AH$96</f>
      </c>
      <c r="AE137" s="35">
        <f>AE109*$AH$93+AE110*$AH$94+AE111*$AH$95+AE112*$AH$96</f>
      </c>
      <c r="AF137" s="35">
        <f>AF109*$AH$93+AF110*$AH$94+AF111*$AH$95+AF112*$AH$96</f>
      </c>
      <c r="AG137" s="35">
        <f>AG109*$AH$93+AG110*$AH$94+AG111*$AH$95+AG112*$AH$96</f>
      </c>
      <c r="AH137" s="24"/>
      <c r="AI137" s="24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W137" s="40"/>
      <c r="BX137" s="40"/>
      <c r="BY137" s="40"/>
      <c r="BZ137" s="40"/>
      <c r="CA137" s="40"/>
      <c r="CB137" s="40"/>
      <c r="CC137" s="40"/>
    </row>
    <row r="138" spans="1:81" ht="18" x14ac:dyDescent="0.25">
      <c r="E138" s="24"/>
      <c r="F138" s="24"/>
      <c r="G138" s="24"/>
      <c r="H138" s="24"/>
      <c r="L138" s="24"/>
      <c r="M138" s="49">
        <f>SUM(R138:Y138)</f>
      </c>
      <c r="N138" s="49">
        <f>SUM(Z138:AC138)</f>
      </c>
      <c r="O138" s="49">
        <f>SUM(AD138:AG138)</f>
      </c>
      <c r="P138" s="48"/>
      <c r="Q138" s="52" t="s">
        <v>45</v>
      </c>
      <c r="R138" s="35">
        <f>R113*$AH$93+R114*$AH$94+R115*$AH$95+R116*$AH$96</f>
      </c>
      <c r="S138" s="35">
        <f>S113*$AH$93+S114*$AH$94+S115*$AH$95+S116*$AH$96</f>
      </c>
      <c r="T138" s="35">
        <f>T113*$AH$93+T114*$AH$94+T115*$AH$95+T116*$AH$96</f>
      </c>
      <c r="U138" s="35">
        <f>U113*$AH$93+U114*$AH$94+U115*$AH$95+U116*$AH$96</f>
      </c>
      <c r="V138" s="35">
        <f>V113*$AH$93+V114*$AH$94+V115*$AH$95+V116*$AH$96</f>
      </c>
      <c r="W138" s="35">
        <f>W113*$AH$93+W114*$AH$94+W115*$AH$95+W116*$AH$96</f>
      </c>
      <c r="X138" s="35">
        <f>X113*$AH$93+X114*$AH$94+X115*$AH$95+X116*$AH$96</f>
      </c>
      <c r="Y138" s="35">
        <f>Y113*$AH$93+Y114*$AH$94+Y115*$AH$95+Y116*$AH$96</f>
      </c>
      <c r="Z138" s="35">
        <f>Z113*$AH$93+Z114*$AH$94+Z115*$AH$95+Z116*$AH$96</f>
      </c>
      <c r="AA138" s="35">
        <f>AA113*$AH$93+AA114*$AH$94+AA115*$AH$95+AA116*$AH$96</f>
      </c>
      <c r="AB138" s="35">
        <f>AB113*$AH$93+AB114*$AH$94+AB115*$AH$95+AB116*$AH$96</f>
      </c>
      <c r="AC138" s="35">
        <f>AC113*$AH$93+AC114*$AH$94+AC115*$AH$95+AC116*$AH$96</f>
      </c>
      <c r="AD138" s="35">
        <f>AD113*$AH$93+AD114*$AH$94+AD115*$AH$95+AD116*$AH$96</f>
      </c>
      <c r="AE138" s="35">
        <f>AE113*$AH$93+AE114*$AH$94+AE115*$AH$95+AE116*$AH$96</f>
      </c>
      <c r="AF138" s="35">
        <f>AF113*$AH$93+AF114*$AH$94+AF115*$AH$95+AF116*$AH$96</f>
      </c>
      <c r="AG138" s="35">
        <f>AG113*$AH$93+AG114*$AH$94+AG115*$AH$95+AG116*$AH$96</f>
      </c>
      <c r="AH138" s="24"/>
      <c r="AI138" s="24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</row>
    <row r="139" spans="1:81" ht="18" x14ac:dyDescent="0.25">
      <c r="A139" s="24"/>
      <c r="B139" s="24"/>
      <c r="C139" s="24"/>
      <c r="D139" s="24"/>
      <c r="E139" s="24"/>
      <c r="F139" s="24"/>
      <c r="G139" s="24"/>
      <c r="H139" s="24"/>
      <c r="L139" s="24"/>
      <c r="M139" s="49">
        <f>SUM(R139:Y139)</f>
      </c>
      <c r="N139" s="49">
        <f>SUM(Z139:AC139)</f>
      </c>
      <c r="O139" s="49">
        <f>SUM(AD139:AG139)</f>
      </c>
      <c r="P139" s="48"/>
      <c r="Q139" s="52" t="s">
        <v>46</v>
      </c>
      <c r="R139" s="35">
        <f>R117*$AH$93+R118*$AH$94+R119*$AH$95+R120*$AH$96</f>
      </c>
      <c r="S139" s="35">
        <f>S117*$AH$93+S118*$AH$94+S119*$AH$95+S120*$AH$96</f>
      </c>
      <c r="T139" s="35">
        <f>T117*$AH$93+T118*$AH$94+T119*$AH$95+T120*$AH$96</f>
      </c>
      <c r="U139" s="35">
        <f>U117*$AH$93+U118*$AH$94+U119*$AH$95+U120*$AH$96</f>
      </c>
      <c r="V139" s="35">
        <f>V117*$AH$93+V118*$AH$94+V119*$AH$95+V120*$AH$96</f>
      </c>
      <c r="W139" s="35">
        <f>W117*$AH$93+W118*$AH$94+W119*$AH$95+W120*$AH$96</f>
      </c>
      <c r="X139" s="35">
        <f>X117*$AH$93+X118*$AH$94+X119*$AH$95+X120*$AH$96</f>
      </c>
      <c r="Y139" s="35">
        <f>Y117*$AH$93+Y118*$AH$94+Y119*$AH$95+Y120*$AH$96</f>
      </c>
      <c r="Z139" s="35">
        <f>Z117*$AH$93+Z118*$AH$94+Z119*$AH$95+Z120*$AH$96</f>
      </c>
      <c r="AA139" s="35">
        <f>AA117*$AH$93+AA118*$AH$94+AA119*$AH$95+AA120*$AH$96</f>
      </c>
      <c r="AB139" s="35">
        <f>AB117*$AH$93+AB118*$AH$94+AB119*$AH$95+AB120*$AH$96</f>
      </c>
      <c r="AC139" s="35">
        <f>AC117*$AH$93+AC118*$AH$94+AC119*$AH$95+AC120*$AH$96</f>
      </c>
      <c r="AD139" s="35">
        <f>AD117*$AH$93+AD118*$AH$94+AD119*$AH$95+AD120*$AH$96</f>
      </c>
      <c r="AE139" s="35">
        <f>AE117*$AH$93+AE118*$AH$94+AE119*$AH$95+AE120*$AH$96</f>
      </c>
      <c r="AF139" s="35">
        <f>AF117*$AH$93+AF118*$AH$94+AF119*$AH$95+AF120*$AH$96</f>
      </c>
      <c r="AG139" s="35">
        <f>AG117*$AH$93+AG118*$AH$94+AG119*$AH$95+AG120*$AH$96</f>
      </c>
      <c r="AH139" s="24"/>
      <c r="AI139" s="24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/>
      <c r="BO139" s="40"/>
      <c r="BP139" s="40"/>
      <c r="BQ139" s="40"/>
      <c r="BR139" s="40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</row>
    <row r="140" spans="1:81" ht="18" x14ac:dyDescent="0.25">
      <c r="A140" s="24"/>
      <c r="B140" s="24"/>
      <c r="C140" s="24"/>
      <c r="D140" s="24"/>
      <c r="E140" s="24"/>
      <c r="F140" s="24"/>
      <c r="G140" s="24"/>
      <c r="H140" s="24"/>
      <c r="L140" s="24"/>
      <c r="M140" s="49">
        <f>SUM(R140:Y140)</f>
      </c>
      <c r="N140" s="49">
        <f>SUM(Z140:AC140)</f>
      </c>
      <c r="O140" s="49">
        <f>SUM(AD140:AG140)</f>
      </c>
      <c r="P140" s="48"/>
      <c r="Q140" s="52" t="s">
        <v>47</v>
      </c>
      <c r="R140" s="35">
        <f>R121*$AH$93+R122*$AH$94+R123*$AH$95+R124*$AH$96</f>
      </c>
      <c r="S140" s="35">
        <f>S121*$AH$93+S122*$AH$94+S123*$AH$95+S124*$AH$96</f>
      </c>
      <c r="T140" s="35">
        <f>T121*$AH$93+T122*$AH$94+T123*$AH$95+T124*$AH$96</f>
      </c>
      <c r="U140" s="35">
        <f>U121*$AH$93+U122*$AH$94+U123*$AH$95+U124*$AH$96</f>
      </c>
      <c r="V140" s="35">
        <f>V121*$AH$93+V122*$AH$94+V123*$AH$95+V124*$AH$96</f>
      </c>
      <c r="W140" s="35">
        <f>W121*$AH$93+W122*$AH$94+W123*$AH$95+W124*$AH$96</f>
      </c>
      <c r="X140" s="35">
        <f>X121*$AH$93+X122*$AH$94+X123*$AH$95+X124*$AH$96</f>
      </c>
      <c r="Y140" s="35">
        <f>Y121*$AH$93+Y122*$AH$94+Y123*$AH$95+Y124*$AH$96</f>
      </c>
      <c r="Z140" s="35">
        <f>Z121*$AH$93+Z122*$AH$94+Z123*$AH$95+Z124*$AH$96</f>
      </c>
      <c r="AA140" s="35">
        <f>AA121*$AH$93+AA122*$AH$94+AA123*$AH$95+AA124*$AH$96</f>
      </c>
      <c r="AB140" s="35">
        <f>AB121*$AH$93+AB122*$AH$94+AB123*$AH$95+AB124*$AH$96</f>
      </c>
      <c r="AC140" s="35">
        <f>AC121*$AH$93+AC122*$AH$94+AC123*$AH$95+AC124*$AH$96</f>
      </c>
      <c r="AD140" s="35">
        <f>AD121*$AH$93+AD122*$AH$94+AD123*$AH$95+AD124*$AH$96</f>
      </c>
      <c r="AE140" s="35">
        <f>AE121*$AH$93+AE122*$AH$94+AE123*$AH$95+AE124*$AH$96</f>
      </c>
      <c r="AF140" s="35">
        <f>AF121*$AH$93+AF122*$AH$94+AF123*$AH$95+AF124*$AH$96</f>
      </c>
      <c r="AG140" s="35">
        <f>AG121*$AH$93+AG122*$AH$94+AG123*$AH$95+AG124*$AH$96</f>
      </c>
      <c r="AH140" s="24"/>
      <c r="AI140" s="24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/>
      <c r="BO140" s="40"/>
      <c r="BP140" s="40"/>
      <c r="BQ140" s="40"/>
      <c r="BR140" s="40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</row>
    <row r="141" spans="1:81" ht="18" x14ac:dyDescent="0.25">
      <c r="A141" s="24"/>
      <c r="B141" s="24"/>
      <c r="C141" s="24"/>
      <c r="D141" s="24"/>
      <c r="E141" s="24"/>
      <c r="F141" s="24"/>
      <c r="G141" s="24"/>
      <c r="H141" s="24"/>
      <c r="L141" s="24"/>
      <c r="M141" s="49">
        <f>SUM(R141:Y141)</f>
      </c>
      <c r="N141" s="49">
        <f>SUM(Z141:AC141)</f>
      </c>
      <c r="O141" s="49">
        <f>SUM(AD141:AG141)</f>
      </c>
      <c r="P141" s="48"/>
      <c r="Q141" s="52" t="s">
        <v>48</v>
      </c>
      <c r="R141" s="35">
        <f>R125*$AH$93+R126*$AH$94+R127*$AH$95+R128*$AH$96</f>
      </c>
      <c r="S141" s="35">
        <f>S125*$AH$93+S126*$AH$94+S127*$AH$95+S128*$AH$96</f>
      </c>
      <c r="T141" s="35">
        <f>T125*$AH$93+T126*$AH$94+T127*$AH$95+T128*$AH$96</f>
      </c>
      <c r="U141" s="35">
        <f>U125*$AH$93+U126*$AH$94+U127*$AH$95+U128*$AH$96</f>
      </c>
      <c r="V141" s="35">
        <f>V125*$AH$93+V126*$AH$94+V127*$AH$95+V128*$AH$96</f>
      </c>
      <c r="W141" s="35">
        <f>W125*$AH$93+W126*$AH$94+W127*$AH$95+W128*$AH$96</f>
      </c>
      <c r="X141" s="35">
        <f>X125*$AH$93+X126*$AH$94+X127*$AH$95+X128*$AH$96</f>
      </c>
      <c r="Y141" s="35">
        <f>Y125*$AH$93+Y126*$AH$94+Y127*$AH$95+Y128*$AH$96</f>
      </c>
      <c r="Z141" s="35">
        <f>Z125*$AH$93+Z126*$AH$94+Z127*$AH$95+Z128*$AH$96</f>
      </c>
      <c r="AA141" s="35">
        <f>AA125*$AH$93+AA126*$AH$94+AA127*$AH$95+AA128*$AH$96</f>
      </c>
      <c r="AB141" s="35">
        <f>AB125*$AH$93+AB126*$AH$94+AB127*$AH$95+AB128*$AH$96</f>
      </c>
      <c r="AC141" s="35">
        <f>AC125*$AH$93+AC126*$AH$94+AC127*$AH$95+AC128*$AH$96</f>
      </c>
      <c r="AD141" s="35">
        <f>AD125*$AH$93+AD126*$AH$94+AD127*$AH$95+AD128*$AH$96</f>
      </c>
      <c r="AE141" s="35">
        <f>AE125*$AH$93+AE126*$AH$94+AE127*$AH$95+AE128*$AH$96</f>
      </c>
      <c r="AF141" s="35">
        <f>AF125*$AH$93+AF126*$AH$94+AF127*$AH$95+AF128*$AH$96</f>
      </c>
      <c r="AG141" s="35">
        <f>AG125*$AH$93+AG126*$AH$94+AG127*$AH$95+AG128*$AH$96</f>
      </c>
      <c r="AH141" s="24"/>
      <c r="AI141" s="24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/>
      <c r="BO141" s="40"/>
      <c r="BP141" s="40"/>
      <c r="BQ141" s="40"/>
      <c r="BR141" s="40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</row>
    <row r="142" spans="1:81" ht="18" x14ac:dyDescent="0.25">
      <c r="A142" s="24"/>
      <c r="B142" s="24"/>
      <c r="C142" s="24"/>
      <c r="D142" s="24"/>
      <c r="E142" s="24"/>
      <c r="F142" s="24"/>
      <c r="G142" s="24"/>
      <c r="H142" s="24"/>
      <c r="L142" s="24"/>
      <c r="M142" s="49">
        <f>SUM(R142:Y142)</f>
      </c>
      <c r="N142" s="49">
        <f>SUM(Z142:AC142)</f>
      </c>
      <c r="O142" s="49">
        <f>SUM(AD142:AG142)</f>
      </c>
      <c r="P142" s="48"/>
      <c r="Q142" s="52" t="s">
        <v>49</v>
      </c>
      <c r="R142" s="35">
        <f>R129*$AH$93+R130*$AH$94+R131*$AH$95+R132*$AH$96</f>
      </c>
      <c r="S142" s="35">
        <f>S129*$AH$93+S130*$AH$94+S131*$AH$95+S132*$AH$96</f>
      </c>
      <c r="T142" s="35">
        <f>T129*$AH$93+T130*$AH$94+T131*$AH$95+T132*$AH$96</f>
      </c>
      <c r="U142" s="35">
        <f>U129*$AH$93+U130*$AH$94+U131*$AH$95+U132*$AH$96</f>
      </c>
      <c r="V142" s="35">
        <f>V129*$AH$93+V130*$AH$94+V131*$AH$95+V132*$AH$96</f>
      </c>
      <c r="W142" s="35">
        <f>W129*$AH$93+W130*$AH$94+W131*$AH$95+W132*$AH$96</f>
      </c>
      <c r="X142" s="35">
        <f>X129*$AH$93+X130*$AH$94+X131*$AH$95+X132*$AH$96</f>
      </c>
      <c r="Y142" s="35">
        <f>Y129*$AH$93+Y130*$AH$94+Y131*$AH$95+Y132*$AH$96</f>
      </c>
      <c r="Z142" s="35">
        <f>Z129*$AH$93+Z130*$AH$94+Z131*$AH$95+Z132*$AH$96</f>
      </c>
      <c r="AA142" s="35">
        <f>AA129*$AH$93+AA130*$AH$94+AA131*$AH$95+AA132*$AH$96</f>
      </c>
      <c r="AB142" s="35">
        <f>AB129*$AH$93+AB130*$AH$94+AB131*$AH$95+AB132*$AH$96</f>
      </c>
      <c r="AC142" s="35">
        <f>AC129*$AH$93+AC130*$AH$94+AC131*$AH$95+AC132*$AH$96</f>
      </c>
      <c r="AD142" s="35">
        <f>AD129*$AH$93+AD130*$AH$94+AD131*$AH$95+AD132*$AH$96</f>
      </c>
      <c r="AE142" s="35">
        <f>AE129*$AH$93+AE130*$AH$94+AE131*$AH$95+AE132*$AH$96</f>
      </c>
      <c r="AF142" s="35">
        <f>AF129*$AH$93+AF130*$AH$94+AF131*$AH$95+AF132*$AH$96</f>
      </c>
      <c r="AG142" s="35">
        <f>AG129*$AH$93+AG130*$AH$94+AG131*$AH$95+AG132*$AH$96</f>
      </c>
      <c r="AH142" s="24"/>
      <c r="AI142" s="24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40"/>
      <c r="BO142" s="40"/>
      <c r="BP142" s="40"/>
      <c r="BQ142" s="40"/>
      <c r="BR142" s="40"/>
      <c r="BS142" s="40"/>
      <c r="BT142" s="40"/>
      <c r="BU142" s="40"/>
      <c r="BV142" s="40"/>
      <c r="BW142" s="40"/>
      <c r="BX142" s="40"/>
      <c r="BY142" s="40"/>
      <c r="BZ142" s="40"/>
      <c r="CA142" s="40"/>
      <c r="CB142" s="40"/>
      <c r="CC142" s="40"/>
    </row>
    <row r="143" spans="1:81" ht="204.75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36" t="s">
        <v>24</v>
      </c>
      <c r="S143" s="36" t="s">
        <v>25</v>
      </c>
      <c r="T143" s="36" t="s">
        <v>26</v>
      </c>
      <c r="U143" s="36" t="s">
        <v>27</v>
      </c>
      <c r="V143" s="36" t="s">
        <v>28</v>
      </c>
      <c r="W143" s="36" t="s">
        <v>29</v>
      </c>
      <c r="X143" s="36" t="s">
        <v>30</v>
      </c>
      <c r="Y143" s="36" t="s">
        <v>31</v>
      </c>
      <c r="Z143" s="37" t="s">
        <v>32</v>
      </c>
      <c r="AA143" s="37" t="s">
        <v>33</v>
      </c>
      <c r="AB143" s="37" t="s">
        <v>34</v>
      </c>
      <c r="AC143" s="37" t="s">
        <v>38</v>
      </c>
      <c r="AD143" s="38" t="s">
        <v>35</v>
      </c>
      <c r="AE143" s="38" t="s">
        <v>36</v>
      </c>
      <c r="AF143" s="38" t="s">
        <v>39</v>
      </c>
      <c r="AG143" s="38" t="s">
        <v>37</v>
      </c>
      <c r="AH143" s="24"/>
      <c r="AI143" s="24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40"/>
      <c r="BK143" s="40"/>
      <c r="BL143" s="40"/>
      <c r="BM143" s="40"/>
      <c r="BN143" s="40"/>
      <c r="BO143" s="40"/>
      <c r="BP143" s="40"/>
      <c r="BQ143" s="40"/>
      <c r="BR143" s="40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</row>
    <row r="144" spans="1:81" ht="18" x14ac:dyDescent="0.25">
      <c r="I144" s="24"/>
      <c r="J144" s="24"/>
      <c r="K144" s="24"/>
      <c r="BX144" s="40"/>
      <c r="BY144" s="40"/>
      <c r="BZ144" s="40"/>
      <c r="CA144" s="40"/>
      <c r="CB144" s="40"/>
      <c r="CC144" s="40"/>
    </row>
    <row r="145" spans="9:81" ht="10.9" customHeight="1" x14ac:dyDescent="0.25">
      <c r="I145" s="24"/>
      <c r="J145" s="24"/>
      <c r="K145" s="24"/>
      <c r="BX145" s="40"/>
      <c r="BY145" s="40"/>
      <c r="BZ145" s="40"/>
      <c r="CA145" s="40"/>
      <c r="CB145" s="40"/>
      <c r="CC145" s="40"/>
    </row>
    <row r="146" spans="9:81" ht="25.5" x14ac:dyDescent="0.35">
      <c r="AH146" s="39"/>
      <c r="BX146" s="40"/>
      <c r="BY146" s="40"/>
      <c r="BZ146" s="40"/>
      <c r="CA146" s="40"/>
      <c r="CB146" s="40"/>
      <c r="CC146" s="40"/>
    </row>
    <row r="147" spans="9:81" x14ac:dyDescent="0.2">
      <c r="BX147" s="40"/>
      <c r="BY147" s="40"/>
      <c r="BZ147" s="40"/>
      <c r="CA147" s="40"/>
      <c r="CB147" s="40"/>
      <c r="CC147" s="40"/>
    </row>
    <row r="148" spans="9:81" x14ac:dyDescent="0.2">
      <c r="BX148" s="40"/>
      <c r="BY148" s="40"/>
      <c r="BZ148" s="40"/>
      <c r="CA148" s="40"/>
      <c r="CB148" s="40"/>
      <c r="CC148" s="40"/>
    </row>
    <row r="149" spans="9:81" x14ac:dyDescent="0.2">
      <c r="BX149" s="40"/>
      <c r="BY149" s="40"/>
      <c r="BZ149" s="40"/>
      <c r="CA149" s="40"/>
      <c r="CB149" s="40"/>
      <c r="CC149" s="40"/>
    </row>
    <row r="150" spans="9:81" x14ac:dyDescent="0.2">
      <c r="BX150" s="40"/>
      <c r="BY150" s="40"/>
      <c r="BZ150" s="40"/>
      <c r="CA150" s="40"/>
      <c r="CB150" s="40"/>
      <c r="CC150" s="40"/>
    </row>
    <row r="151" spans="9:81" x14ac:dyDescent="0.2">
      <c r="BX151" s="40"/>
      <c r="BY151" s="40"/>
      <c r="BZ151" s="40"/>
      <c r="CA151" s="40"/>
      <c r="CB151" s="40"/>
      <c r="CC151" s="40"/>
    </row>
    <row r="152" spans="9:81" x14ac:dyDescent="0.2">
      <c r="BX152" s="40"/>
      <c r="BY152" s="40"/>
      <c r="BZ152" s="40"/>
      <c r="CA152" s="40"/>
      <c r="CB152" s="40"/>
      <c r="CC152" s="40"/>
    </row>
    <row r="153" spans="9:81" x14ac:dyDescent="0.2">
      <c r="BX153" s="40"/>
      <c r="BY153" s="40"/>
      <c r="BZ153" s="40"/>
      <c r="CA153" s="40"/>
      <c r="CB153" s="40"/>
      <c r="CC153" s="40"/>
    </row>
    <row r="154" spans="9:81" x14ac:dyDescent="0.2">
      <c r="BX154" s="40"/>
      <c r="BY154" s="40"/>
      <c r="BZ154" s="40"/>
      <c r="CA154" s="40"/>
      <c r="CB154" s="40"/>
      <c r="CC154" s="40"/>
    </row>
    <row r="155" spans="9:81" x14ac:dyDescent="0.2">
      <c r="BX155" s="40"/>
      <c r="BY155" s="40"/>
      <c r="BZ155" s="40"/>
      <c r="CA155" s="40"/>
      <c r="CB155" s="40"/>
      <c r="CC155" s="40"/>
    </row>
    <row r="156" spans="9:81" x14ac:dyDescent="0.2">
      <c r="BX156" s="40"/>
      <c r="BY156" s="40"/>
      <c r="BZ156" s="40"/>
      <c r="CA156" s="40"/>
      <c r="CB156" s="40"/>
      <c r="CC156" s="40"/>
    </row>
    <row r="157" spans="9:81" x14ac:dyDescent="0.2">
      <c r="BX157" s="40"/>
      <c r="BY157" s="40"/>
      <c r="BZ157" s="40"/>
      <c r="CA157" s="40"/>
      <c r="CB157" s="40"/>
      <c r="CC157" s="40"/>
    </row>
    <row r="158" spans="9:81" x14ac:dyDescent="0.2">
      <c r="BX158" s="40"/>
      <c r="BY158" s="40"/>
      <c r="BZ158" s="40"/>
      <c r="CA158" s="40"/>
      <c r="CB158" s="40"/>
      <c r="CC158" s="40"/>
    </row>
    <row r="159" spans="9:81" x14ac:dyDescent="0.2">
      <c r="BX159" s="40"/>
      <c r="BY159" s="40"/>
      <c r="BZ159" s="40"/>
      <c r="CA159" s="40"/>
      <c r="CB159" s="40"/>
      <c r="CC159" s="40"/>
    </row>
    <row r="160" spans="9:81" x14ac:dyDescent="0.2">
      <c r="BX160" s="40"/>
      <c r="BY160" s="40"/>
      <c r="BZ160" s="40"/>
      <c r="CA160" s="40"/>
      <c r="CB160" s="40"/>
      <c r="CC160" s="40"/>
    </row>
    <row r="161" spans="76:81" x14ac:dyDescent="0.2">
      <c r="BX161" s="40"/>
      <c r="BY161" s="40"/>
      <c r="BZ161" s="40"/>
      <c r="CA161" s="40"/>
      <c r="CB161" s="40"/>
      <c r="CC161" s="40"/>
    </row>
    <row r="162" spans="76:81" x14ac:dyDescent="0.2">
      <c r="BX162" s="40"/>
      <c r="BY162" s="40"/>
      <c r="BZ162" s="40"/>
      <c r="CA162" s="40"/>
      <c r="CB162" s="40"/>
      <c r="CC162" s="40"/>
    </row>
    <row r="163" spans="76:81" x14ac:dyDescent="0.2">
      <c r="BX163" s="40"/>
      <c r="BY163" s="40"/>
      <c r="BZ163" s="40"/>
      <c r="CA163" s="40"/>
      <c r="CB163" s="40"/>
      <c r="CC163" s="40"/>
    </row>
    <row r="164" spans="76:81" x14ac:dyDescent="0.2">
      <c r="BX164" s="40"/>
      <c r="BY164" s="40"/>
      <c r="BZ164" s="40"/>
      <c r="CA164" s="40"/>
      <c r="CB164" s="40"/>
      <c r="CC164" s="40"/>
    </row>
    <row r="165" spans="76:81" x14ac:dyDescent="0.2">
      <c r="BX165" s="40"/>
      <c r="BY165" s="40"/>
      <c r="BZ165" s="40"/>
      <c r="CA165" s="40"/>
      <c r="CB165" s="40"/>
      <c r="CC165" s="40"/>
    </row>
    <row r="166" spans="76:81" x14ac:dyDescent="0.2">
      <c r="BX166" s="40"/>
      <c r="BY166" s="40"/>
      <c r="BZ166" s="40"/>
      <c r="CA166" s="40"/>
      <c r="CB166" s="40"/>
      <c r="CC166" s="40"/>
    </row>
    <row r="167" spans="76:81" x14ac:dyDescent="0.2">
      <c r="BX167" s="40"/>
      <c r="BY167" s="40"/>
      <c r="BZ167" s="40"/>
      <c r="CA167" s="40"/>
      <c r="CB167" s="40"/>
      <c r="CC167" s="40"/>
    </row>
    <row r="168" spans="76:81" x14ac:dyDescent="0.2">
      <c r="BX168" s="40"/>
      <c r="BY168" s="40"/>
      <c r="BZ168" s="40"/>
      <c r="CA168" s="40"/>
      <c r="CB168" s="40"/>
      <c r="CC168" s="40"/>
    </row>
    <row r="169" spans="76:81" x14ac:dyDescent="0.2">
      <c r="BX169" s="40"/>
      <c r="BY169" s="40"/>
      <c r="BZ169" s="40"/>
      <c r="CA169" s="40"/>
      <c r="CB169" s="40"/>
      <c r="CC169" s="40"/>
    </row>
    <row r="170" spans="76:81" x14ac:dyDescent="0.2">
      <c r="BX170" s="40"/>
      <c r="BY170" s="40"/>
      <c r="BZ170" s="40"/>
      <c r="CA170" s="40"/>
      <c r="CB170" s="40"/>
      <c r="CC170" s="40"/>
    </row>
    <row r="171" spans="76:81" x14ac:dyDescent="0.2">
      <c r="BX171" s="40"/>
      <c r="BY171" s="40"/>
      <c r="BZ171" s="40"/>
      <c r="CA171" s="40"/>
      <c r="CB171" s="40"/>
      <c r="CC171" s="40"/>
    </row>
    <row r="212" spans="33:33" ht="178.35" customHeight="1" x14ac:dyDescent="0.2"/>
    <row r="215" spans="33:33" x14ac:dyDescent="0.2">
      <c r="AG215" s="20"/>
    </row>
    <row r="224" spans="33:33" ht="11.45" customHeight="1" x14ac:dyDescent="0.2"/>
    <row r="225" spans="3:34" hidden="1" x14ac:dyDescent="0.2"/>
    <row r="226" spans="3:34" ht="42" hidden="1" customHeight="1" x14ac:dyDescent="0.2"/>
    <row r="227" spans="3:34" ht="12" customHeight="1" x14ac:dyDescent="0.2"/>
    <row r="228" spans="3:34" hidden="1" x14ac:dyDescent="0.2"/>
    <row r="229" spans="3:34" ht="25.5" hidden="1" x14ac:dyDescent="0.35">
      <c r="AH229" s="39"/>
    </row>
    <row r="232" spans="3:34" x14ac:dyDescent="0.2">
      <c r="C232" s="75" t="s">
        <v>51</v>
      </c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P232" s="75" t="s">
        <v>52</v>
      </c>
      <c r="Q232" s="75"/>
      <c r="R232" s="75"/>
      <c r="S232" s="75"/>
      <c r="T232" s="75"/>
      <c r="U232" s="75"/>
      <c r="V232" s="75"/>
      <c r="W232" s="75"/>
      <c r="X232" s="75"/>
      <c r="Y232" s="75"/>
      <c r="Z232" s="75"/>
      <c r="AA232" s="75"/>
      <c r="AB232" s="75"/>
      <c r="AC232" s="75"/>
      <c r="AD232" s="75"/>
      <c r="AE232" s="75"/>
      <c r="AF232" s="75"/>
      <c r="AG232" s="75"/>
      <c r="AH232" s="75"/>
    </row>
    <row r="233" spans="3:34" x14ac:dyDescent="0.2">
      <c r="C233" s="75"/>
      <c r="D233" s="75"/>
      <c r="E233" s="75"/>
      <c r="F233" s="75"/>
      <c r="G233" s="75"/>
      <c r="H233" s="75"/>
      <c r="I233" s="75"/>
      <c r="J233" s="75"/>
      <c r="K233" s="75"/>
      <c r="L233" s="75"/>
      <c r="M233" s="75"/>
      <c r="P233" s="75"/>
      <c r="Q233" s="75"/>
      <c r="R233" s="75"/>
      <c r="S233" s="75"/>
      <c r="T233" s="75"/>
      <c r="U233" s="75"/>
      <c r="V233" s="75"/>
      <c r="W233" s="75"/>
      <c r="X233" s="75"/>
      <c r="Y233" s="75"/>
      <c r="Z233" s="75"/>
      <c r="AA233" s="75"/>
      <c r="AB233" s="75"/>
      <c r="AC233" s="75"/>
      <c r="AD233" s="75"/>
      <c r="AE233" s="75"/>
      <c r="AF233" s="75"/>
      <c r="AG233" s="75"/>
      <c r="AH233" s="75"/>
    </row>
    <row r="272" spans="3:34" x14ac:dyDescent="0.2">
      <c r="C272" s="75" t="s">
        <v>53</v>
      </c>
      <c r="D272" s="75"/>
      <c r="E272" s="75"/>
      <c r="F272" s="75"/>
      <c r="G272" s="75"/>
      <c r="H272" s="75"/>
      <c r="I272" s="75"/>
      <c r="J272" s="75"/>
      <c r="K272" s="75"/>
      <c r="L272" s="75"/>
      <c r="M272" s="75"/>
      <c r="O272" s="75" t="s">
        <v>54</v>
      </c>
      <c r="P272" s="75"/>
      <c r="Q272" s="75"/>
      <c r="R272" s="75"/>
      <c r="S272" s="75"/>
      <c r="T272" s="75"/>
      <c r="U272" s="75"/>
      <c r="V272" s="75"/>
      <c r="W272" s="75"/>
      <c r="X272" s="75"/>
      <c r="Y272" s="75"/>
      <c r="Z272" s="75"/>
      <c r="AA272" s="75"/>
      <c r="AB272" s="75"/>
      <c r="AC272" s="75"/>
      <c r="AD272" s="75"/>
      <c r="AE272" s="75"/>
      <c r="AF272" s="75"/>
      <c r="AG272" s="75"/>
      <c r="AH272" s="75"/>
    </row>
    <row r="273" spans="3:34" ht="11.45" customHeight="1" x14ac:dyDescent="0.2">
      <c r="C273" s="75"/>
      <c r="D273" s="75"/>
      <c r="E273" s="75"/>
      <c r="F273" s="75"/>
      <c r="G273" s="75"/>
      <c r="H273" s="75"/>
      <c r="I273" s="75"/>
      <c r="J273" s="75"/>
      <c r="K273" s="75"/>
      <c r="L273" s="75"/>
      <c r="M273" s="75"/>
      <c r="O273" s="75"/>
      <c r="P273" s="75"/>
      <c r="Q273" s="75"/>
      <c r="R273" s="75"/>
      <c r="S273" s="75"/>
      <c r="T273" s="75"/>
      <c r="U273" s="75"/>
      <c r="V273" s="75"/>
      <c r="W273" s="75"/>
      <c r="X273" s="75"/>
      <c r="Y273" s="75"/>
      <c r="Z273" s="75"/>
      <c r="AA273" s="75"/>
      <c r="AB273" s="75"/>
      <c r="AC273" s="75"/>
      <c r="AD273" s="75"/>
      <c r="AE273" s="75"/>
      <c r="AF273" s="75"/>
      <c r="AG273" s="75"/>
      <c r="AH273" s="75"/>
    </row>
    <row r="274" spans="3:34" x14ac:dyDescent="0.2">
      <c r="C274" s="75"/>
      <c r="D274" s="75"/>
      <c r="E274" s="75"/>
      <c r="F274" s="75"/>
      <c r="G274" s="75"/>
      <c r="H274" s="75"/>
      <c r="I274" s="75"/>
      <c r="J274" s="75"/>
      <c r="K274" s="75"/>
      <c r="L274" s="75"/>
      <c r="M274" s="75"/>
      <c r="O274" s="75"/>
      <c r="P274" s="75"/>
      <c r="Q274" s="75"/>
      <c r="R274" s="75"/>
      <c r="S274" s="75"/>
      <c r="T274" s="75"/>
      <c r="U274" s="75"/>
      <c r="V274" s="75"/>
      <c r="W274" s="75"/>
      <c r="X274" s="75"/>
      <c r="Y274" s="75"/>
      <c r="Z274" s="75"/>
      <c r="AA274" s="75"/>
      <c r="AB274" s="75"/>
      <c r="AC274" s="75"/>
      <c r="AD274" s="75"/>
      <c r="AE274" s="75"/>
      <c r="AF274" s="75"/>
      <c r="AG274" s="75"/>
      <c r="AH274" s="75"/>
    </row>
    <row r="315" spans="2:34" ht="39.6" customHeight="1" x14ac:dyDescent="0.2"/>
    <row r="316" spans="2:34" ht="7.35" customHeight="1" x14ac:dyDescent="0.2"/>
    <row r="317" spans="2:34" ht="4.3499999999999996" customHeight="1" x14ac:dyDescent="0.35">
      <c r="AH317" s="39"/>
    </row>
    <row r="318" spans="2:34" ht="90" customHeight="1" x14ac:dyDescent="0.2"/>
    <row r="319" spans="2:34" ht="13.35" customHeight="1" x14ac:dyDescent="0.2">
      <c r="B319" s="75" t="s">
        <v>55</v>
      </c>
      <c r="C319" s="75"/>
      <c r="D319" s="75"/>
      <c r="E319" s="75"/>
      <c r="F319" s="75"/>
      <c r="G319" s="75"/>
      <c r="H319" s="75"/>
      <c r="I319" s="75"/>
      <c r="J319" s="75"/>
      <c r="K319" s="75"/>
      <c r="L319" s="75"/>
      <c r="M319" s="75"/>
      <c r="O319" s="75" t="s">
        <v>56</v>
      </c>
      <c r="P319" s="75"/>
      <c r="Q319" s="75"/>
      <c r="R319" s="75"/>
      <c r="S319" s="75"/>
      <c r="T319" s="75"/>
      <c r="U319" s="75"/>
      <c r="V319" s="75"/>
      <c r="W319" s="75"/>
      <c r="X319" s="75"/>
      <c r="Y319" s="75"/>
      <c r="Z319" s="75"/>
      <c r="AA319" s="75"/>
      <c r="AB319" s="75"/>
      <c r="AC319" s="75"/>
      <c r="AD319" s="75"/>
      <c r="AE319" s="75"/>
      <c r="AF319" s="75"/>
      <c r="AG319" s="75"/>
      <c r="AH319" s="75"/>
    </row>
    <row r="320" spans="2:34" ht="13.35" customHeight="1" x14ac:dyDescent="0.2">
      <c r="B320" s="75"/>
      <c r="C320" s="75"/>
      <c r="D320" s="75"/>
      <c r="E320" s="75"/>
      <c r="F320" s="75"/>
      <c r="G320" s="75"/>
      <c r="H320" s="75"/>
      <c r="I320" s="75"/>
      <c r="J320" s="75"/>
      <c r="K320" s="75"/>
      <c r="L320" s="75"/>
      <c r="M320" s="75"/>
      <c r="O320" s="75"/>
      <c r="P320" s="75"/>
      <c r="Q320" s="75"/>
      <c r="R320" s="75"/>
      <c r="S320" s="75"/>
      <c r="T320" s="75"/>
      <c r="U320" s="75"/>
      <c r="V320" s="75"/>
      <c r="W320" s="75"/>
      <c r="X320" s="75"/>
      <c r="Y320" s="75"/>
      <c r="Z320" s="75"/>
      <c r="AA320" s="75"/>
      <c r="AB320" s="75"/>
      <c r="AC320" s="75"/>
      <c r="AD320" s="75"/>
      <c r="AE320" s="75"/>
      <c r="AF320" s="75"/>
      <c r="AG320" s="75"/>
      <c r="AH320" s="75"/>
    </row>
    <row r="364" spans="3:34" ht="15.6" customHeight="1" x14ac:dyDescent="0.2"/>
    <row r="365" spans="3:34" x14ac:dyDescent="0.2">
      <c r="C365" s="75" t="s">
        <v>57</v>
      </c>
      <c r="D365" s="75"/>
      <c r="E365" s="75"/>
      <c r="F365" s="75"/>
      <c r="G365" s="75"/>
      <c r="H365" s="75"/>
      <c r="I365" s="75"/>
      <c r="J365" s="75"/>
      <c r="K365" s="75"/>
      <c r="L365" s="75"/>
      <c r="M365" s="75"/>
      <c r="O365" s="75" t="s">
        <v>58</v>
      </c>
      <c r="P365" s="75"/>
      <c r="Q365" s="75"/>
      <c r="R365" s="75"/>
      <c r="S365" s="75"/>
      <c r="T365" s="75"/>
      <c r="U365" s="75"/>
      <c r="V365" s="75"/>
      <c r="W365" s="75"/>
      <c r="X365" s="75"/>
      <c r="Y365" s="75"/>
      <c r="Z365" s="75"/>
      <c r="AA365" s="75"/>
      <c r="AB365" s="75"/>
      <c r="AC365" s="75"/>
      <c r="AD365" s="75"/>
      <c r="AE365" s="75"/>
      <c r="AF365" s="75"/>
      <c r="AG365" s="75"/>
      <c r="AH365" s="75"/>
    </row>
    <row r="366" spans="3:34" x14ac:dyDescent="0.2">
      <c r="C366" s="75"/>
      <c r="D366" s="75"/>
      <c r="E366" s="75"/>
      <c r="F366" s="75"/>
      <c r="G366" s="75"/>
      <c r="H366" s="75"/>
      <c r="I366" s="75"/>
      <c r="J366" s="75"/>
      <c r="K366" s="75"/>
      <c r="L366" s="75"/>
      <c r="M366" s="75"/>
      <c r="O366" s="75"/>
      <c r="P366" s="75"/>
      <c r="Q366" s="75"/>
      <c r="R366" s="75"/>
      <c r="S366" s="75"/>
      <c r="T366" s="75"/>
      <c r="U366" s="75"/>
      <c r="V366" s="75"/>
      <c r="W366" s="75"/>
      <c r="X366" s="75"/>
      <c r="Y366" s="75"/>
      <c r="Z366" s="75"/>
      <c r="AA366" s="75"/>
      <c r="AB366" s="75"/>
      <c r="AC366" s="75"/>
      <c r="AD366" s="75"/>
      <c r="AE366" s="75"/>
      <c r="AF366" s="75"/>
      <c r="AG366" s="75"/>
      <c r="AH366" s="75"/>
    </row>
    <row r="400" ht="37.35" customHeight="1" x14ac:dyDescent="0.2"/>
    <row r="401" spans="2:34" ht="32.450000000000003" customHeight="1" x14ac:dyDescent="0.2"/>
    <row r="402" spans="2:34" ht="15.6" customHeight="1" x14ac:dyDescent="0.2"/>
    <row r="404" spans="2:34" hidden="1" x14ac:dyDescent="0.2"/>
    <row r="405" spans="2:34" ht="21.6" hidden="1" customHeight="1" x14ac:dyDescent="0.2"/>
    <row r="406" spans="2:34" hidden="1" x14ac:dyDescent="0.2"/>
    <row r="407" spans="2:34" hidden="1" x14ac:dyDescent="0.2"/>
    <row r="408" spans="2:34" ht="49.35" customHeight="1" x14ac:dyDescent="0.2"/>
    <row r="409" spans="2:34" ht="25.5" hidden="1" x14ac:dyDescent="0.35">
      <c r="AH409" s="39"/>
    </row>
    <row r="410" spans="2:34" ht="33" customHeight="1" x14ac:dyDescent="0.2">
      <c r="B410" s="75" t="s">
        <v>59</v>
      </c>
      <c r="C410" s="75"/>
      <c r="D410" s="75"/>
      <c r="E410" s="75"/>
      <c r="F410" s="75"/>
      <c r="G410" s="75"/>
      <c r="H410" s="75"/>
      <c r="I410" s="75"/>
      <c r="J410" s="75"/>
      <c r="K410" s="75"/>
      <c r="L410" s="75"/>
      <c r="M410" s="75"/>
      <c r="O410" s="75" t="s">
        <v>60</v>
      </c>
      <c r="P410" s="75"/>
      <c r="Q410" s="75"/>
      <c r="R410" s="75"/>
      <c r="S410" s="75"/>
      <c r="T410" s="75"/>
      <c r="U410" s="75"/>
      <c r="V410" s="75"/>
      <c r="W410" s="75"/>
      <c r="X410" s="75"/>
      <c r="Y410" s="75"/>
      <c r="Z410" s="75"/>
      <c r="AA410" s="75"/>
      <c r="AB410" s="75"/>
      <c r="AC410" s="75"/>
      <c r="AD410" s="75"/>
      <c r="AE410" s="75"/>
      <c r="AF410" s="75"/>
      <c r="AG410" s="75"/>
      <c r="AH410" s="75"/>
    </row>
    <row r="411" spans="2:34" x14ac:dyDescent="0.2">
      <c r="B411" s="75"/>
      <c r="C411" s="75"/>
      <c r="D411" s="75"/>
      <c r="E411" s="75"/>
      <c r="F411" s="75"/>
      <c r="G411" s="75"/>
      <c r="H411" s="75"/>
      <c r="I411" s="75"/>
      <c r="J411" s="75"/>
      <c r="K411" s="75"/>
      <c r="L411" s="75"/>
      <c r="M411" s="75"/>
      <c r="O411" s="75"/>
      <c r="P411" s="75"/>
      <c r="Q411" s="75"/>
      <c r="R411" s="75"/>
      <c r="S411" s="75"/>
      <c r="T411" s="75"/>
      <c r="U411" s="75"/>
      <c r="V411" s="75"/>
      <c r="W411" s="75"/>
      <c r="X411" s="75"/>
      <c r="Y411" s="75"/>
      <c r="Z411" s="75"/>
      <c r="AA411" s="75"/>
      <c r="AB411" s="75"/>
      <c r="AC411" s="75"/>
      <c r="AD411" s="75"/>
      <c r="AE411" s="75"/>
      <c r="AF411" s="75"/>
      <c r="AG411" s="75"/>
      <c r="AH411" s="75"/>
    </row>
  </sheetData>
  <sheetProtection formatCells="0" formatColumns="0" formatRows="0" insertColumns="0" insertRows="0" insertHyperlinks="0" deleteColumns="0" deleteRows="0" sort="0" autoFilter="0" pivotTables="0"/>
  <protectedRanges>
    <protectedRange sqref="B93:L132" name="Диапазон3"/>
    <protectedRange sqref="B93:L132" name="Диапазон2"/>
    <protectedRange sqref="M93:O131 P93:AG132" name="Диапазон3_1"/>
    <protectedRange sqref="M93:O131 P93:AG132" name="Диапазон2_1"/>
  </protectedRanges>
  <scenarios current="0" show="0">
    <scenario name="1" locked="1" count="4" user="Максименко Ольга Александровна" comment="Автор: Максименко Ольга Александровна , 23.06.2015">
      <inputCells r="AI93" val="128"/>
      <inputCells r="AI94" val="128"/>
      <inputCells r="AI95" val="128"/>
      <inputCells r="AI96" val="128"/>
    </scenario>
  </scenarios>
  <mergeCells count="26">
    <mergeCell ref="B1:AM1"/>
    <mergeCell ref="R91:Y91"/>
    <mergeCell ref="Z91:AC91"/>
    <mergeCell ref="AD91:AG91"/>
    <mergeCell ref="B2:D2"/>
    <mergeCell ref="E2:G2"/>
    <mergeCell ref="A125:A128"/>
    <mergeCell ref="A129:A132"/>
    <mergeCell ref="A93:A96"/>
    <mergeCell ref="A97:A100"/>
    <mergeCell ref="A101:A104"/>
    <mergeCell ref="A105:A108"/>
    <mergeCell ref="A109:A112"/>
    <mergeCell ref="A113:A116"/>
    <mergeCell ref="A117:A120"/>
    <mergeCell ref="A121:A124"/>
    <mergeCell ref="C365:M366"/>
    <mergeCell ref="O365:AH366"/>
    <mergeCell ref="B410:M411"/>
    <mergeCell ref="O410:AH411"/>
    <mergeCell ref="C232:M233"/>
    <mergeCell ref="P232:AH233"/>
    <mergeCell ref="C272:M274"/>
    <mergeCell ref="O272:AH274"/>
    <mergeCell ref="B319:M320"/>
    <mergeCell ref="O319:AH320"/>
  </mergeCells>
  <conditionalFormatting sqref="AI93:AI96">
    <cfRule type="cellIs" dxfId="2" priority="3" operator="lessThan">
      <formula>128</formula>
    </cfRule>
  </conditionalFormatting>
  <conditionalFormatting sqref="AI93:AI132">
    <cfRule type="cellIs" dxfId="1" priority="1" operator="equal">
      <formula>0</formula>
    </cfRule>
    <cfRule type="cellIs" dxfId="0" priority="2" operator="lessThan">
      <formula>128</formula>
    </cfRule>
  </conditionalFormatting>
  <pageMargins left="0.25" right="0.25" top="0.75" bottom="0.75" header="0.3" footer="0.3"/>
  <pageSetup paperSize="9" scale="16" fitToHeight="0" orientation="landscape" r:id="rId1"/>
  <headerFooter>
    <oddHeader>&amp;R&amp;28Лист &amp;P</oddHeader>
    <oddFooter>&amp;C&amp;A</oddFooter>
  </headerFooter>
  <rowBreaks count="2" manualBreakCount="2">
    <brk id="87" max="39" man="1"/>
    <brk id="145" max="39" man="1"/>
  </rowBreaks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Лист_сравнения_кандидатов!AI93:AI93</xm:f>
              <xm:sqref>AK81</xm:sqref>
            </x14:sparkline>
            <x14:sparkline>
              <xm:f>Лист_сравнения_кандидатов!AI94:AI94</xm:f>
              <xm:sqref>AK82</xm:sqref>
            </x14:sparkline>
            <x14:sparkline>
              <xm:f>Лист_сравнения_кандидатов!AI95:AI95</xm:f>
              <xm:sqref>AK83</xm:sqref>
            </x14:sparkline>
            <x14:sparkline>
              <xm:f>Лист_сравнения_кандидатов!AI96:AI96</xm:f>
              <xm:sqref>AK84</xm:sqref>
            </x14:sparkline>
            <x14:sparkline>
              <xm:f>Лист_сравнения_кандидатов!AI97:AI97</xm:f>
              <xm:sqref>AK85</xm:sqref>
            </x14:sparkline>
            <x14:sparkline>
              <xm:f>Лист_сравнения_кандидатов!AI94:AI94</xm:f>
              <xm:sqref>AK86</xm:sqref>
            </x14:sparkline>
            <x14:sparkline>
              <xm:f>Лист_сравнения_кандидатов!AI95:AI95</xm:f>
              <xm:sqref>AK87</xm:sqref>
            </x14:sparkline>
            <x14:sparkline>
              <xm:f>Лист_сравнения_кандидатов!AI96:AI96</xm:f>
              <xm:sqref>AK88</xm:sqref>
            </x14:sparkline>
            <x14:sparkline>
              <xm:f>Лист_сравнения_кандидатов!AI97:AI97</xm:f>
              <xm:sqref>AK89</xm:sqref>
            </x14:sparkline>
            <x14:sparkline>
              <xm:f>Лист_сравнения_кандидатов!AI95:AI95</xm:f>
              <xm:sqref>AK90</xm:sqref>
            </x14:sparkline>
            <x14:sparkline>
              <xm:f>Лист_сравнения_кандидатов!AI96:AI96</xm:f>
              <xm:sqref>AK91</xm:sqref>
            </x14:sparkline>
            <x14:sparkline>
              <xm:f>Лист_сравнения_кандидатов!AK81:AK81</xm:f>
              <xm:sqref>V81</xm:sqref>
            </x14:sparkline>
            <x14:sparkline>
              <xm:f>Лист_сравнения_кандидатов!AK82:AK82</xm:f>
              <xm:sqref>V82</xm:sqref>
            </x14:sparkline>
            <x14:sparkline>
              <xm:f>Лист_сравнения_кандидатов!AK83:AK83</xm:f>
              <xm:sqref>V83</xm:sqref>
            </x14:sparkline>
            <x14:sparkline>
              <xm:f>Лист_сравнения_кандидатов!AK84:AK84</xm:f>
              <xm:sqref>V84</xm:sqref>
            </x14:sparkline>
            <x14:sparkline>
              <xm:f>Лист_сравнения_кандидатов!AK85:AK85</xm:f>
              <xm:sqref>V85</xm:sqref>
            </x14:sparkline>
            <x14:sparkline>
              <xm:f>Лист_сравнения_кандидатов!AK86:AK86</xm:f>
              <xm:sqref>V86</xm:sqref>
            </x14:sparkline>
            <x14:sparkline>
              <xm:f>Лист_сравнения_кандидатов!AK87:AK87</xm:f>
              <xm:sqref>V87</xm:sqref>
            </x14:sparkline>
            <x14:sparkline>
              <xm:f>Лист_сравнения_кандидатов!AK88:AK88</xm:f>
              <xm:sqref>V88</xm:sqref>
            </x14:sparkline>
            <x14:sparkline>
              <xm:f>Лист_сравнения_кандидатов!AK89:AK89</xm:f>
              <xm:sqref>V89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Личный_оценочный_лист</vt:lpstr>
      <vt:lpstr>Лист_сравнения_кандидатов</vt:lpstr>
      <vt:lpstr>Лист_сравнения_кандидатов!Область_печати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2016-01-21T13:36:26Z</cp:lastPrinted>
  <dcterms:created xsi:type="dcterms:W3CDTF">2015-06-04T14:26:51Z</dcterms:created>
  <dcterms:modified xsi:type="dcterms:W3CDTF">2020-06-01T23:07:46Z</dcterms:modified>
</cp:coreProperties>
</file>