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Sheet1!$A$1:$H$14</definedName>
  </definedNames>
  <calcPr calcId="152511"/>
</workbook>
</file>

<file path=xl/calcChain.xml><?xml version="1.0" encoding="utf-8"?>
<calcChain xmlns="http://schemas.openxmlformats.org/spreadsheetml/2006/main">
  <c r="H14" i="1" l="1"/>
  <c r="H13" i="1"/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<sst xmlns="http://schemas.openxmlformats.org/spreadsheetml/2006/main" count="57" uniqueCount="45">
  <si>
    <t>Part</t>
  </si>
  <si>
    <t>Mouser No.</t>
  </si>
  <si>
    <t>291-2.2K-RC</t>
  </si>
  <si>
    <t>291-2.2k-RC</t>
  </si>
  <si>
    <t>ea</t>
  </si>
  <si>
    <t>291-68-RC</t>
  </si>
  <si>
    <t>Carbon Film Resistors - Through Hole 68ohms 0.05</t>
  </si>
  <si>
    <t>Carbon Film Resistors - Through Hole 2.2Kohms 0.05</t>
  </si>
  <si>
    <t>Zener Diodes 3.6V 0.5W Zener</t>
  </si>
  <si>
    <t>512-BZX79C3V6</t>
  </si>
  <si>
    <t>BZX79C3V6</t>
  </si>
  <si>
    <t>Multilayer Ceramic Capacitors MLCC - Leaded 22pF 50V 5% C0G 5mm LS</t>
  </si>
  <si>
    <t>594-K220J10C0GF5UH5</t>
  </si>
  <si>
    <t>K220J10C0GF5UH5</t>
  </si>
  <si>
    <t>581-SR215C104JARTR1</t>
  </si>
  <si>
    <t>SR215C104JARTR1</t>
  </si>
  <si>
    <t>Multilayer Ceramic Capacitors MLCC - Leaded 50volts 0.1uF 5% X7R</t>
  </si>
  <si>
    <t xml:space="preserve">Aluminum Electrolytic Capacitors - Leaded 50V 10uF 20% 5x11mm
</t>
  </si>
  <si>
    <t xml:space="preserve">140-REA100M1HBK0511P
</t>
  </si>
  <si>
    <t>REA100M1HBK-0511P</t>
  </si>
  <si>
    <t>USB Cables / IEEE 1394 Cables A-B 26/28 AWG 6' BLK USB 2.0</t>
  </si>
  <si>
    <t>562-3021007-06</t>
  </si>
  <si>
    <t>3021007-06</t>
  </si>
  <si>
    <t>D-Sub Standard Connectors A15P S/CUP</t>
  </si>
  <si>
    <t>523-L717SDA15P</t>
  </si>
  <si>
    <t>L717SDA15P</t>
  </si>
  <si>
    <t>D-Sub Standard Connectors 9P MALE</t>
  </si>
  <si>
    <t>523-L717SDE09P</t>
  </si>
  <si>
    <t>L717SDE09P</t>
  </si>
  <si>
    <t>Allied Number</t>
  </si>
  <si>
    <t>201E09F25F001</t>
  </si>
  <si>
    <t>Price</t>
  </si>
  <si>
    <t>70172352</t>
  </si>
  <si>
    <t>520-HCU150-20-4X</t>
  </si>
  <si>
    <t>ECS-150-20-4X</t>
  </si>
  <si>
    <t xml:space="preserve">556-ATMEGA168-20AU
</t>
  </si>
  <si>
    <t>ATmega168-20AU</t>
  </si>
  <si>
    <t>Atmega 168-20AU 8 bit Microcontroller</t>
  </si>
  <si>
    <t>Crystal 15.0MHz 20pF -10C +70C</t>
  </si>
  <si>
    <t>MFR number</t>
  </si>
  <si>
    <t>Grand Total</t>
  </si>
  <si>
    <t>Unit</t>
  </si>
  <si>
    <t>Qty</t>
  </si>
  <si>
    <t>Total Cost</t>
  </si>
  <si>
    <t>Dsub gender changer cover 9 to 25 quick lock black, Northern Tech.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</si>
</sst>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9" fontId="0" fillId="0" borderId="0" xfId="0" applyNumberFormat="1"/>
    <xf numFmtId="49" fontId="2" fillId="0" borderId="0" xfId="1" applyNumberFormat="1"/>
    <xf numFmtId="49" fontId="0" fillId="0" borderId="0" xfId="0" applyNumberFormat="1" applyAlignment="1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/>
    <xf numFmtId="164" fontId="1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A13" sqref="A13"/>
    </sheetView>
  </sheetViews>
  <sheetFormatPr defaultRowHeight="14.25" x14ac:dyDescent="0.45"/>
  <cols>
    <col min="1" max="1" width="58.265625" bestFit="1" customWidth="1"/>
    <col min="2" max="2" width="22.59765625" bestFit="1" customWidth="1"/>
    <col min="3" max="3" width="12.53125" style="2" bestFit="1" customWidth="1"/>
    <col min="4" max="4" width="18.53125" bestFit="1" customWidth="1"/>
    <col min="5" max="5" width="5.19921875" style="9" bestFit="1" customWidth="1"/>
    <col min="6" max="6" width="4.19921875" style="12" bestFit="1" customWidth="1"/>
    <col min="7" max="7" width="10.19921875" bestFit="1" customWidth="1"/>
    <col min="8" max="8" width="8.796875" style="9" bestFit="1" customWidth="1"/>
  </cols>
  <sheetData>
    <row r="1" spans="1:8" s="5" customFormat="1" x14ac:dyDescent="0.45">
      <c r="A1" s="6" t="s">
        <v>0</v>
      </c>
      <c r="B1" s="6" t="s">
        <v>1</v>
      </c>
      <c r="C1" s="7" t="s">
        <v>29</v>
      </c>
      <c r="D1" s="6" t="s">
        <v>39</v>
      </c>
      <c r="E1" s="8" t="s">
        <v>31</v>
      </c>
      <c r="F1" s="6" t="s">
        <v>41</v>
      </c>
      <c r="G1" s="6" t="s">
        <v>42</v>
      </c>
      <c r="H1" s="8" t="s">
        <v>43</v>
      </c>
    </row>
    <row r="2" spans="1:8" x14ac:dyDescent="0.45">
      <c r="A2" t="s">
        <v>7</v>
      </c>
      <c r="B2" t="s">
        <v>2</v>
      </c>
      <c r="D2" t="s">
        <v>3</v>
      </c>
      <c r="E2" s="9">
        <v>0.1</v>
      </c>
      <c r="F2" s="13" t="s">
        <v>4</v>
      </c>
      <c r="G2">
        <v>1</v>
      </c>
      <c r="H2" s="9">
        <f>E2*G2</f>
        <v>0.1</v>
      </c>
    </row>
    <row r="3" spans="1:8" x14ac:dyDescent="0.45">
      <c r="A3" t="s">
        <v>6</v>
      </c>
      <c r="B3" t="s">
        <v>5</v>
      </c>
      <c r="C3" s="3"/>
      <c r="D3" t="s">
        <v>5</v>
      </c>
      <c r="E3" s="9">
        <v>0.1</v>
      </c>
      <c r="F3" s="13" t="s">
        <v>4</v>
      </c>
      <c r="G3">
        <v>2</v>
      </c>
      <c r="H3" s="9">
        <f t="shared" ref="H3:H12" si="0">E3*G3</f>
        <v>0.2</v>
      </c>
    </row>
    <row r="4" spans="1:8" x14ac:dyDescent="0.45">
      <c r="A4" t="s">
        <v>8</v>
      </c>
      <c r="B4" t="s">
        <v>9</v>
      </c>
      <c r="D4" t="s">
        <v>10</v>
      </c>
      <c r="E4" s="9">
        <v>0.13</v>
      </c>
      <c r="F4" s="13" t="s">
        <v>4</v>
      </c>
      <c r="G4">
        <v>2</v>
      </c>
      <c r="H4" s="9">
        <f t="shared" si="0"/>
        <v>0.26</v>
      </c>
    </row>
    <row r="5" spans="1:8" x14ac:dyDescent="0.45">
      <c r="A5" t="s">
        <v>11</v>
      </c>
      <c r="B5" t="s">
        <v>12</v>
      </c>
      <c r="D5" t="s">
        <v>13</v>
      </c>
      <c r="E5" s="9">
        <v>0.03</v>
      </c>
      <c r="F5" s="13" t="s">
        <v>4</v>
      </c>
      <c r="G5">
        <v>2</v>
      </c>
      <c r="H5" s="9">
        <f t="shared" si="0"/>
        <v>0.06</v>
      </c>
    </row>
    <row r="6" spans="1:8" x14ac:dyDescent="0.45">
      <c r="A6" t="s">
        <v>16</v>
      </c>
      <c r="B6" t="s">
        <v>14</v>
      </c>
      <c r="D6" t="s">
        <v>15</v>
      </c>
      <c r="E6" s="9">
        <v>0.34</v>
      </c>
      <c r="F6" s="13" t="s">
        <v>4</v>
      </c>
      <c r="G6">
        <v>1</v>
      </c>
      <c r="H6" s="9">
        <f t="shared" si="0"/>
        <v>0.34</v>
      </c>
    </row>
    <row r="7" spans="1:8" s="1" customFormat="1" x14ac:dyDescent="0.45">
      <c r="A7" s="1" t="s">
        <v>17</v>
      </c>
      <c r="B7" s="1" t="s">
        <v>18</v>
      </c>
      <c r="C7" s="4"/>
      <c r="D7" s="1" t="s">
        <v>19</v>
      </c>
      <c r="E7" s="10">
        <v>0.08</v>
      </c>
      <c r="F7" s="13" t="s">
        <v>4</v>
      </c>
      <c r="G7" s="1">
        <v>1</v>
      </c>
      <c r="H7" s="9">
        <f t="shared" si="0"/>
        <v>0.08</v>
      </c>
    </row>
    <row r="8" spans="1:8" x14ac:dyDescent="0.45">
      <c r="A8" s="1" t="s">
        <v>20</v>
      </c>
      <c r="B8" s="1" t="s">
        <v>21</v>
      </c>
      <c r="C8" s="4"/>
      <c r="D8" s="1" t="s">
        <v>22</v>
      </c>
      <c r="E8" s="10">
        <v>3.93</v>
      </c>
      <c r="F8" s="13" t="s">
        <v>4</v>
      </c>
      <c r="G8" s="1">
        <v>1</v>
      </c>
      <c r="H8" s="9">
        <f t="shared" si="0"/>
        <v>3.93</v>
      </c>
    </row>
    <row r="9" spans="1:8" x14ac:dyDescent="0.45">
      <c r="A9" s="1" t="s">
        <v>23</v>
      </c>
      <c r="B9" s="1" t="s">
        <v>24</v>
      </c>
      <c r="C9" s="4"/>
      <c r="D9" s="1" t="s">
        <v>25</v>
      </c>
      <c r="E9" s="10">
        <v>0.9</v>
      </c>
      <c r="F9" s="13" t="s">
        <v>4</v>
      </c>
      <c r="G9" s="1">
        <v>1</v>
      </c>
      <c r="H9" s="9">
        <f t="shared" si="0"/>
        <v>0.9</v>
      </c>
    </row>
    <row r="10" spans="1:8" x14ac:dyDescent="0.45">
      <c r="A10" s="1" t="s">
        <v>26</v>
      </c>
      <c r="B10" s="1" t="s">
        <v>27</v>
      </c>
      <c r="C10" s="4"/>
      <c r="D10" s="1" t="s">
        <v>28</v>
      </c>
      <c r="E10" s="10">
        <v>0.53</v>
      </c>
      <c r="F10" s="13" t="s">
        <v>4</v>
      </c>
      <c r="G10" s="1">
        <v>1</v>
      </c>
      <c r="H10" s="9">
        <f t="shared" si="0"/>
        <v>0.53</v>
      </c>
    </row>
    <row r="11" spans="1:8" x14ac:dyDescent="0.45">
      <c r="A11" s="1" t="s">
        <v>38</v>
      </c>
      <c r="B11" t="s">
        <v>33</v>
      </c>
      <c r="D11" s="1" t="s">
        <v>34</v>
      </c>
      <c r="E11" s="10">
        <v>0.53</v>
      </c>
      <c r="F11" s="13" t="s">
        <v>4</v>
      </c>
      <c r="G11" s="1">
        <v>1</v>
      </c>
      <c r="H11" s="9">
        <f t="shared" si="0"/>
        <v>0.53</v>
      </c>
    </row>
    <row r="12" spans="1:8" s="1" customFormat="1" x14ac:dyDescent="0.45">
      <c r="A12" s="1" t="s">
        <v>37</v>
      </c>
      <c r="B12" s="1" t="s">
        <v>35</v>
      </c>
      <c r="C12" s="4"/>
      <c r="D12" s="1" t="s">
        <v>36</v>
      </c>
      <c r="E12" s="10">
        <v>4.8600000000000003</v>
      </c>
      <c r="F12" s="13" t="s">
        <v>4</v>
      </c>
      <c r="G12" s="1">
        <v>1</v>
      </c>
      <c r="H12" s="10">
        <f t="shared" si="0"/>
        <v>4.8600000000000003</v>
      </c>
    </row>
    <row r="13" spans="1:8" x14ac:dyDescent="0.45">
      <c r="A13" s="1" t="s">
        <v>44</v>
      </c>
      <c r="C13" s="2" t="s">
        <v>32</v>
      </c>
      <c r="D13" s="1" t="s">
        <v>30</v>
      </c>
      <c r="E13" s="10">
        <v>1.6</v>
      </c>
      <c r="F13" s="13" t="s">
        <v>4</v>
      </c>
      <c r="G13" s="1">
        <v>1</v>
      </c>
      <c r="H13" s="9">
        <f>E13*G13</f>
        <v>1.6</v>
      </c>
    </row>
    <row r="14" spans="1:8" x14ac:dyDescent="0.45">
      <c r="G14" s="5" t="s">
        <v>40</v>
      </c>
      <c r="H14" s="11">
        <f>SUM(H2:H13)</f>
        <v>13.390000000000002</v>
      </c>
    </row>
  </sheetData>
  <printOptions gridLines="1"/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2015-06-04T00:43:15Z</dcterms:modified>
</cp:coreProperties>
</file>