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ruben\source\repos\ISA2\"/>
    </mc:Choice>
  </mc:AlternateContent>
  <xr:revisionPtr revIDLastSave="0" documentId="13_ncr:1_{D08DEC43-CF63-4FE9-91B7-26FC84845963}" xr6:coauthVersionLast="36" xr6:coauthVersionMax="42" xr10:uidLastSave="{00000000-0000-0000-0000-000000000000}"/>
  <bookViews>
    <workbookView xWindow="0" yWindow="0" windowWidth="23040" windowHeight="9060" activeTab="6" xr2:uid="{00000000-000D-0000-FFFF-FFFF00000000}"/>
  </bookViews>
  <sheets>
    <sheet name="Week 1" sheetId="1" r:id="rId1"/>
    <sheet name="Week 2" sheetId="3" r:id="rId2"/>
    <sheet name="Week 3" sheetId="5" r:id="rId3"/>
    <sheet name="Week 4" sheetId="6" r:id="rId4"/>
    <sheet name="Week 5" sheetId="7" r:id="rId5"/>
    <sheet name="Week 6" sheetId="8" r:id="rId6"/>
    <sheet name="Week 7" sheetId="9" r:id="rId7"/>
    <sheet name="Week 8" sheetId="10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8" i="10" l="1"/>
  <c r="F17" i="10"/>
  <c r="F16" i="10"/>
  <c r="F15" i="10"/>
  <c r="F14" i="10"/>
  <c r="F13" i="10"/>
  <c r="F12" i="10"/>
  <c r="F11" i="10"/>
  <c r="F10" i="10"/>
  <c r="F9" i="10"/>
  <c r="F8" i="10"/>
  <c r="F7" i="10"/>
  <c r="F19" i="10" l="1"/>
  <c r="F18" i="9"/>
  <c r="F17" i="9"/>
  <c r="F16" i="9"/>
  <c r="F15" i="9"/>
  <c r="F14" i="9"/>
  <c r="F13" i="9"/>
  <c r="F12" i="9"/>
  <c r="F11" i="9"/>
  <c r="F10" i="9"/>
  <c r="F9" i="9"/>
  <c r="F8" i="9"/>
  <c r="F7" i="9"/>
  <c r="F19" i="9" l="1"/>
  <c r="F8" i="8"/>
  <c r="F9" i="8"/>
  <c r="F18" i="8" l="1"/>
  <c r="F17" i="8"/>
  <c r="F16" i="8"/>
  <c r="F15" i="8"/>
  <c r="F14" i="8"/>
  <c r="F13" i="8"/>
  <c r="F12" i="8"/>
  <c r="F11" i="8"/>
  <c r="F10" i="8"/>
  <c r="F7" i="8"/>
  <c r="F19" i="8" l="1"/>
  <c r="F18" i="7"/>
  <c r="F17" i="7"/>
  <c r="F16" i="7"/>
  <c r="F15" i="7"/>
  <c r="F14" i="7"/>
  <c r="F13" i="7"/>
  <c r="F12" i="7"/>
  <c r="F11" i="7"/>
  <c r="F10" i="7"/>
  <c r="F9" i="7"/>
  <c r="F8" i="7"/>
  <c r="F7" i="7"/>
  <c r="F19" i="7" l="1"/>
  <c r="F18" i="6"/>
  <c r="F17" i="6"/>
  <c r="F16" i="6"/>
  <c r="F15" i="6"/>
  <c r="F14" i="6"/>
  <c r="F13" i="6"/>
  <c r="F12" i="6"/>
  <c r="F11" i="6"/>
  <c r="F10" i="6"/>
  <c r="F9" i="6"/>
  <c r="F8" i="6"/>
  <c r="F7" i="6"/>
  <c r="F19" i="6" l="1"/>
  <c r="F18" i="5"/>
  <c r="F17" i="5"/>
  <c r="F16" i="5"/>
  <c r="F15" i="5"/>
  <c r="F14" i="5"/>
  <c r="F13" i="5"/>
  <c r="F12" i="5"/>
  <c r="F11" i="5"/>
  <c r="F10" i="5"/>
  <c r="F9" i="5"/>
  <c r="F8" i="5"/>
  <c r="F7" i="5"/>
  <c r="F19" i="5" l="1"/>
  <c r="F18" i="3"/>
  <c r="F17" i="3"/>
  <c r="F16" i="3"/>
  <c r="F15" i="3"/>
  <c r="F14" i="3"/>
  <c r="F13" i="3"/>
  <c r="F12" i="3"/>
  <c r="F11" i="3"/>
  <c r="F10" i="3"/>
  <c r="F9" i="3"/>
  <c r="F8" i="3"/>
  <c r="F7" i="3"/>
  <c r="F19" i="3" l="1"/>
  <c r="F7" i="1"/>
  <c r="F13" i="1" l="1"/>
  <c r="F8" i="1"/>
  <c r="F9" i="1"/>
  <c r="F10" i="1"/>
  <c r="F11" i="1"/>
  <c r="F12" i="1"/>
  <c r="F14" i="1"/>
  <c r="F15" i="1"/>
  <c r="F16" i="1"/>
  <c r="F17" i="1"/>
  <c r="F18" i="1"/>
  <c r="F19" i="1" l="1"/>
</calcChain>
</file>

<file path=xl/sharedStrings.xml><?xml version="1.0" encoding="utf-8"?>
<sst xmlns="http://schemas.openxmlformats.org/spreadsheetml/2006/main" count="205" uniqueCount="44">
  <si>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</si>
  <si>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</si>
  <si>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</si>
  <si>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</si>
  <si>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</si>
  <si>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</si>
  <si>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</si>
  <si>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</si>
  <si>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</si>
  <si>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</si>
  <si>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</si>
  <si>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</si>
  <si>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Class</t>
  </si>
  <si>
    <t>Lecture</t>
  </si>
  <si>
    <t>Total Time:</t>
  </si>
  <si>
    <t>Ruben Galoyan</t>
  </si>
  <si>
    <t>Prep.</t>
  </si>
  <si>
    <t>Installing ReSharper and VS Enterprise</t>
  </si>
  <si>
    <t>Watching C# course in MVA and writing notes</t>
  </si>
  <si>
    <t>Creating GitHub account and getting used with it (writing notes)</t>
  </si>
  <si>
    <t>x</t>
  </si>
  <si>
    <t>Watching HTML and CSS course in MVA and writing notes</t>
  </si>
  <si>
    <t>Reading HTML5 documentation and a little practice</t>
  </si>
  <si>
    <t>Watching JavaScript course and writing notes</t>
  </si>
  <si>
    <t>Reading</t>
  </si>
  <si>
    <t>Reading "Clean Code"</t>
  </si>
  <si>
    <t>Improving existing notes and writing notes on this weeks' lecture</t>
  </si>
  <si>
    <t>Setting everything up for work with ASP.NET MVC Core (creating project, adding necessary components etc.) and completing first tasks</t>
  </si>
  <si>
    <t>Completing homework on UI/UX</t>
  </si>
  <si>
    <t>Completing homework on MVC</t>
  </si>
  <si>
    <t>Dealing with problems on homework</t>
  </si>
  <si>
    <t>Reading "Pragmatic programmer"</t>
  </si>
  <si>
    <t>Fixing errors in Labor 25</t>
  </si>
  <si>
    <t>Finishing MVC homewrok</t>
  </si>
  <si>
    <t>Completing MVC with EF Core homework</t>
  </si>
  <si>
    <t>Completing MVC with EF Core homework ( and helping others out)</t>
  </si>
  <si>
    <t>Writing notes on MVC</t>
  </si>
  <si>
    <t>Reading "Pragmatic Programmer"</t>
  </si>
  <si>
    <t>Helping others with problems</t>
  </si>
  <si>
    <t>Watching Martin Fowleri ja Robert Martini videod</t>
  </si>
  <si>
    <t>Help</t>
  </si>
  <si>
    <t>Helping others with homework</t>
  </si>
  <si>
    <t>Completing "Get started with Razor pages" project</t>
  </si>
  <si>
    <t>Completing "Razor Pages with EF Core"
(Helping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</si>
</sst>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8" xfId="0" applyBorder="1" applyAlignment="1">
      <alignment wrapText="1"/>
    </xf>
    <xf numFmtId="0" fontId="1" fillId="0" borderId="25" xfId="0" applyFont="1" applyBorder="1" applyAlignment="1">
      <alignment horizontal="left" vertical="top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9" xfId="0" applyNumberFormat="1" applyBorder="1" applyAlignment="1">
      <alignment vertical="top"/>
    </xf>
    <xf numFmtId="0" fontId="0" fillId="0" borderId="2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7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43498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43493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41" t="s">
        <v>12</v>
      </c>
      <c r="H7" s="20" t="s">
        <v>13</v>
      </c>
      <c r="I7" s="20"/>
      <c r="J7" s="22"/>
    </row>
    <row r="8" spans="1:10" x14ac:dyDescent="0.25">
      <c r="A8" s="9">
        <v>2</v>
      </c>
      <c r="B8" s="7"/>
      <c r="C8" s="8">
        <v>0.73958333333333337</v>
      </c>
      <c r="D8" s="8">
        <v>0.75347222222222221</v>
      </c>
      <c r="E8" s="6"/>
      <c r="F8" s="5">
        <f t="shared" ref="F8:F18" si="0">(D8-C8)*24*60 - E8</f>
        <v>19.999999999999929</v>
      </c>
      <c r="G8" s="40" t="s">
        <v>16</v>
      </c>
      <c r="H8" s="6" t="s">
        <v>17</v>
      </c>
      <c r="I8" s="6"/>
      <c r="J8" s="10"/>
    </row>
    <row r="9" spans="1:10" ht="30" x14ac:dyDescent="0.25">
      <c r="A9" s="9">
        <v>3</v>
      </c>
      <c r="B9" s="7"/>
      <c r="C9" s="8">
        <v>0.75347222222222221</v>
      </c>
      <c r="D9" s="8">
        <v>0.77430555555555547</v>
      </c>
      <c r="E9" s="6"/>
      <c r="F9" s="5">
        <f>(D9-C9)*24*60 - E9</f>
        <v>29.999999999999893</v>
      </c>
      <c r="G9" s="40" t="s">
        <v>16</v>
      </c>
      <c r="H9" s="31" t="s">
        <v>19</v>
      </c>
      <c r="I9" s="6"/>
      <c r="J9" s="10"/>
    </row>
    <row r="10" spans="1:10" x14ac:dyDescent="0.25">
      <c r="A10" s="9">
        <v>4</v>
      </c>
      <c r="B10" s="7">
        <v>43495</v>
      </c>
      <c r="C10" s="8">
        <v>0.70833333333333337</v>
      </c>
      <c r="D10" s="8">
        <v>0.77083333333333337</v>
      </c>
      <c r="E10" s="6"/>
      <c r="F10" s="5">
        <f>(D10-C10)*24*60 - E10</f>
        <v>90</v>
      </c>
      <c r="G10" s="40" t="s">
        <v>16</v>
      </c>
      <c r="H10" s="6" t="s">
        <v>18</v>
      </c>
      <c r="I10" s="6"/>
      <c r="J10" s="10"/>
    </row>
    <row r="11" spans="1:10" x14ac:dyDescent="0.25">
      <c r="A11" s="9">
        <v>5</v>
      </c>
      <c r="B11" s="7">
        <v>43496</v>
      </c>
      <c r="C11" s="8">
        <v>0.42708333333333331</v>
      </c>
      <c r="D11" s="8">
        <v>0.50694444444444442</v>
      </c>
      <c r="E11" s="6"/>
      <c r="F11" s="5">
        <f>(D11-C11)*24*60 - E11</f>
        <v>114.99999999999999</v>
      </c>
      <c r="G11" s="40" t="s">
        <v>16</v>
      </c>
      <c r="H11" s="6" t="s">
        <v>18</v>
      </c>
      <c r="I11" s="6"/>
      <c r="J11" s="10"/>
    </row>
    <row r="12" spans="1:10" x14ac:dyDescent="0.25">
      <c r="A12" s="9">
        <v>6</v>
      </c>
      <c r="B12" s="7"/>
      <c r="C12" s="8">
        <v>0.63888888888888895</v>
      </c>
      <c r="D12" s="8">
        <v>0.77083333333333337</v>
      </c>
      <c r="E12" s="6"/>
      <c r="F12" s="5">
        <f>(D12-C12)*24*60 - E12</f>
        <v>189.99999999999997</v>
      </c>
      <c r="G12" s="40" t="s">
        <v>16</v>
      </c>
      <c r="H12" s="6" t="s">
        <v>18</v>
      </c>
      <c r="I12" s="6"/>
      <c r="J12" s="10"/>
    </row>
    <row r="13" spans="1:10" x14ac:dyDescent="0.25">
      <c r="A13" s="9">
        <v>7</v>
      </c>
      <c r="B13" s="7">
        <v>43497</v>
      </c>
      <c r="C13" s="8">
        <v>0.33333333333333331</v>
      </c>
      <c r="D13" s="8">
        <v>0.4513888888888889</v>
      </c>
      <c r="E13" s="6"/>
      <c r="F13" s="5">
        <f t="shared" si="0"/>
        <v>170.00000000000003</v>
      </c>
      <c r="G13" s="40" t="s">
        <v>12</v>
      </c>
      <c r="H13" s="6"/>
      <c r="I13" s="6"/>
      <c r="J13" s="10"/>
    </row>
    <row r="14" spans="1:10" x14ac:dyDescent="0.25">
      <c r="A14" s="9">
        <v>8</v>
      </c>
      <c r="B14" s="7">
        <v>43498</v>
      </c>
      <c r="C14" s="8">
        <v>0.77083333333333337</v>
      </c>
      <c r="D14" s="8">
        <v>0.98611111111111116</v>
      </c>
      <c r="E14" s="6">
        <v>45</v>
      </c>
      <c r="F14" s="5">
        <f t="shared" si="0"/>
        <v>265</v>
      </c>
      <c r="G14" s="40" t="s">
        <v>16</v>
      </c>
      <c r="H14" s="6" t="s">
        <v>18</v>
      </c>
      <c r="I14" s="6" t="s">
        <v>20</v>
      </c>
      <c r="J14" s="10">
        <v>24</v>
      </c>
    </row>
    <row r="15" spans="1:10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40"/>
      <c r="H15" s="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40"/>
      <c r="H16" s="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6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26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969.99999999999977</v>
      </c>
      <c r="G19" s="28"/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C5994-C238-4873-A553-E9CBF31D311F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43506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29.45" customHeight="1" x14ac:dyDescent="0.25">
      <c r="A7" s="17">
        <v>1</v>
      </c>
      <c r="B7" s="18">
        <v>43501</v>
      </c>
      <c r="C7" s="19">
        <v>0.80208333333333337</v>
      </c>
      <c r="D7" s="19">
        <v>0.95833333333333337</v>
      </c>
      <c r="E7" s="20">
        <v>40</v>
      </c>
      <c r="F7" s="21">
        <f>(D7-C7)*24*60 - E7</f>
        <v>185</v>
      </c>
      <c r="G7" s="64" t="s">
        <v>16</v>
      </c>
      <c r="H7" s="62" t="s">
        <v>21</v>
      </c>
      <c r="I7" s="20"/>
      <c r="J7" s="22"/>
    </row>
    <row r="8" spans="1:10" x14ac:dyDescent="0.25">
      <c r="A8" s="9">
        <v>2</v>
      </c>
      <c r="B8" s="7">
        <v>43502</v>
      </c>
      <c r="C8" s="8">
        <v>0.57638888888888895</v>
      </c>
      <c r="D8" s="8">
        <v>0.60069444444444442</v>
      </c>
      <c r="E8" s="6"/>
      <c r="F8" s="5">
        <f t="shared" ref="F8:F18" si="0">(D8-C8)*24*60 - E8</f>
        <v>34.999999999999872</v>
      </c>
      <c r="G8" s="65"/>
      <c r="H8" s="67"/>
      <c r="I8" s="6"/>
      <c r="J8" s="10"/>
    </row>
    <row r="9" spans="1:10" x14ac:dyDescent="0.25">
      <c r="A9" s="9">
        <v>3</v>
      </c>
      <c r="B9" s="7"/>
      <c r="C9" s="8">
        <v>0.63541666666666663</v>
      </c>
      <c r="D9" s="8">
        <v>0.73958333333333337</v>
      </c>
      <c r="E9" s="6">
        <v>15</v>
      </c>
      <c r="F9" s="5">
        <f>(D9-C9)*24*60 - E9</f>
        <v>135.00000000000011</v>
      </c>
      <c r="G9" s="65"/>
      <c r="H9" s="67"/>
      <c r="I9" s="6"/>
      <c r="J9" s="10"/>
    </row>
    <row r="10" spans="1:10" x14ac:dyDescent="0.25">
      <c r="A10" s="9">
        <v>4</v>
      </c>
      <c r="B10" s="7">
        <v>43503</v>
      </c>
      <c r="C10" s="8">
        <v>0.47222222222222227</v>
      </c>
      <c r="D10" s="8">
        <v>0.52083333333333337</v>
      </c>
      <c r="E10" s="6">
        <v>10</v>
      </c>
      <c r="F10" s="5">
        <f>(D10-C10)*24*60 - E10</f>
        <v>59.999999999999986</v>
      </c>
      <c r="G10" s="65"/>
      <c r="H10" s="67"/>
      <c r="I10" s="6"/>
      <c r="J10" s="10"/>
    </row>
    <row r="11" spans="1:10" x14ac:dyDescent="0.25">
      <c r="A11" s="9">
        <v>5</v>
      </c>
      <c r="B11" s="7"/>
      <c r="C11" s="8">
        <v>0.55208333333333337</v>
      </c>
      <c r="D11" s="8">
        <v>0.72222222222222221</v>
      </c>
      <c r="E11" s="6">
        <v>60</v>
      </c>
      <c r="F11" s="5">
        <f>(D11-C11)*24*60 - E11</f>
        <v>184.99999999999994</v>
      </c>
      <c r="G11" s="65"/>
      <c r="H11" s="67"/>
      <c r="I11" s="6"/>
      <c r="J11" s="10"/>
    </row>
    <row r="12" spans="1:10" x14ac:dyDescent="0.25">
      <c r="A12" s="9">
        <v>6</v>
      </c>
      <c r="B12" s="7"/>
      <c r="C12" s="8">
        <v>0.90972222222222221</v>
      </c>
      <c r="D12" s="8">
        <v>0.95486111111111116</v>
      </c>
      <c r="E12" s="6"/>
      <c r="F12" s="5">
        <f>(D12-C12)*24*60 - E12</f>
        <v>65.000000000000085</v>
      </c>
      <c r="G12" s="66"/>
      <c r="H12" s="63"/>
      <c r="I12" s="6"/>
      <c r="J12" s="10"/>
    </row>
    <row r="13" spans="1:10" x14ac:dyDescent="0.25">
      <c r="A13" s="9">
        <v>7</v>
      </c>
      <c r="B13" s="7">
        <v>43504</v>
      </c>
      <c r="C13" s="8">
        <v>0.33333333333333331</v>
      </c>
      <c r="D13" s="8">
        <v>0.39930555555555558</v>
      </c>
      <c r="E13" s="6"/>
      <c r="F13" s="5">
        <f t="shared" si="0"/>
        <v>95.000000000000057</v>
      </c>
      <c r="G13" s="39" t="s">
        <v>12</v>
      </c>
      <c r="H13" s="36"/>
      <c r="I13" s="6"/>
      <c r="J13" s="10"/>
    </row>
    <row r="14" spans="1:10" ht="30" x14ac:dyDescent="0.25">
      <c r="A14" s="9">
        <v>8</v>
      </c>
      <c r="B14" s="7">
        <v>43505</v>
      </c>
      <c r="C14" s="8">
        <v>0.89930555555555547</v>
      </c>
      <c r="D14" s="8">
        <v>0.98611111111111116</v>
      </c>
      <c r="E14" s="6"/>
      <c r="F14" s="5">
        <f t="shared" si="0"/>
        <v>125.0000000000002</v>
      </c>
      <c r="G14" s="40" t="s">
        <v>16</v>
      </c>
      <c r="H14" s="32" t="s">
        <v>21</v>
      </c>
      <c r="I14" s="6" t="s">
        <v>20</v>
      </c>
      <c r="J14" s="10">
        <v>21</v>
      </c>
    </row>
    <row r="15" spans="1:10" ht="28.9" customHeight="1" x14ac:dyDescent="0.25">
      <c r="A15" s="9">
        <v>9</v>
      </c>
      <c r="B15" s="7">
        <v>43506</v>
      </c>
      <c r="C15" s="8">
        <v>0.71527777777777779</v>
      </c>
      <c r="D15" s="8">
        <v>0.76736111111111116</v>
      </c>
      <c r="E15" s="6"/>
      <c r="F15" s="5">
        <f>(D15-C15)*24*60 - E15</f>
        <v>75.000000000000057</v>
      </c>
      <c r="G15" s="64" t="s">
        <v>16</v>
      </c>
      <c r="H15" s="62" t="s">
        <v>22</v>
      </c>
      <c r="I15" s="6"/>
      <c r="J15" s="10"/>
    </row>
    <row r="16" spans="1:10" x14ac:dyDescent="0.25">
      <c r="A16" s="9">
        <v>10</v>
      </c>
      <c r="B16" s="7">
        <v>43507</v>
      </c>
      <c r="C16" s="8">
        <v>0.48958333333333331</v>
      </c>
      <c r="D16" s="8">
        <v>0.55208333333333337</v>
      </c>
      <c r="E16" s="6"/>
      <c r="F16" s="5">
        <f t="shared" si="0"/>
        <v>90.000000000000085</v>
      </c>
      <c r="G16" s="66"/>
      <c r="H16" s="63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3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1050.0000000000005</v>
      </c>
      <c r="G19" s="28"/>
      <c r="H19" s="28"/>
      <c r="I19" s="28"/>
      <c r="J19" s="29"/>
    </row>
  </sheetData>
  <mergeCells count="11">
    <mergeCell ref="H15:H16"/>
    <mergeCell ref="A19:E19"/>
    <mergeCell ref="A2:J3"/>
    <mergeCell ref="A4:B4"/>
    <mergeCell ref="C4:E4"/>
    <mergeCell ref="G4:J4"/>
    <mergeCell ref="A5:J5"/>
    <mergeCell ref="A6:B6"/>
    <mergeCell ref="G7:G12"/>
    <mergeCell ref="H7:H12"/>
    <mergeCell ref="G15:G16"/>
  </mergeCells>
  <pageMargins left="0.7" right="0.7" top="0.75" bottom="0.75" header="0.3" footer="0.3"/>
  <pageSetup paperSize="9" orientation="portrait" horizontalDpi="4294967293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5F5D1-E5D2-42C7-A8FE-5685192A2944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43514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43507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6" t="s">
        <v>13</v>
      </c>
      <c r="I7" s="20"/>
      <c r="J7" s="22"/>
    </row>
    <row r="8" spans="1:10" ht="28.9" customHeight="1" x14ac:dyDescent="0.25">
      <c r="A8" s="9">
        <v>2</v>
      </c>
      <c r="B8" s="7">
        <v>43510</v>
      </c>
      <c r="C8" s="8">
        <v>0.67708333333333337</v>
      </c>
      <c r="D8" s="8">
        <v>0.93055555555555547</v>
      </c>
      <c r="E8" s="6">
        <v>85</v>
      </c>
      <c r="F8" s="5">
        <f t="shared" ref="F8:F18" si="0">(D8-C8)*24*60 - E8</f>
        <v>279.99999999999983</v>
      </c>
      <c r="G8" s="64" t="s">
        <v>16</v>
      </c>
      <c r="H8" s="62" t="s">
        <v>23</v>
      </c>
      <c r="I8" s="6"/>
      <c r="J8" s="10"/>
    </row>
    <row r="9" spans="1:10" x14ac:dyDescent="0.25">
      <c r="A9" s="9">
        <v>3</v>
      </c>
      <c r="B9" s="7">
        <v>43511</v>
      </c>
      <c r="C9" s="8">
        <v>0.53819444444444442</v>
      </c>
      <c r="D9" s="8">
        <v>0.69097222222222221</v>
      </c>
      <c r="E9" s="6">
        <v>80</v>
      </c>
      <c r="F9" s="5">
        <f>(D9-C9)*24*60 - E9</f>
        <v>140.00000000000003</v>
      </c>
      <c r="G9" s="65"/>
      <c r="H9" s="67"/>
      <c r="I9" s="6"/>
      <c r="J9" s="10"/>
    </row>
    <row r="10" spans="1:10" x14ac:dyDescent="0.25">
      <c r="A10" s="9">
        <v>4</v>
      </c>
      <c r="B10" s="7">
        <v>43512</v>
      </c>
      <c r="C10" s="8">
        <v>0.70833333333333337</v>
      </c>
      <c r="D10" s="8">
        <v>0.81944444444444453</v>
      </c>
      <c r="E10" s="6">
        <v>15</v>
      </c>
      <c r="F10" s="5">
        <f>(D10-C10)*24*60 - E10</f>
        <v>145.00000000000006</v>
      </c>
      <c r="G10" s="65"/>
      <c r="H10" s="67"/>
      <c r="I10" s="6"/>
      <c r="J10" s="10"/>
    </row>
    <row r="11" spans="1:10" x14ac:dyDescent="0.25">
      <c r="A11" s="9">
        <v>5</v>
      </c>
      <c r="B11" s="7"/>
      <c r="C11" s="8">
        <v>0.90277777777777779</v>
      </c>
      <c r="D11" s="8">
        <v>0.98263888888888884</v>
      </c>
      <c r="E11" s="6"/>
      <c r="F11" s="5">
        <f>(D11-C11)*24*60 - E11</f>
        <v>114.99999999999991</v>
      </c>
      <c r="G11" s="65"/>
      <c r="H11" s="67"/>
      <c r="I11" s="6"/>
      <c r="J11" s="10"/>
    </row>
    <row r="12" spans="1:10" x14ac:dyDescent="0.25">
      <c r="A12" s="9">
        <v>6</v>
      </c>
      <c r="B12" s="7">
        <v>43513</v>
      </c>
      <c r="C12" s="8">
        <v>0.90625</v>
      </c>
      <c r="D12" s="8">
        <v>0.97569444444444453</v>
      </c>
      <c r="E12" s="6"/>
      <c r="F12" s="5">
        <f>(D12-C12)*24*60 - E12</f>
        <v>100.00000000000013</v>
      </c>
      <c r="G12" s="65"/>
      <c r="H12" s="67"/>
      <c r="I12" s="6" t="s">
        <v>20</v>
      </c>
      <c r="J12" s="10">
        <v>35</v>
      </c>
    </row>
    <row r="13" spans="1:10" x14ac:dyDescent="0.25">
      <c r="A13" s="9">
        <v>7</v>
      </c>
      <c r="B13" s="7">
        <v>43514</v>
      </c>
      <c r="C13" s="8">
        <v>0.46527777777777773</v>
      </c>
      <c r="D13" s="8">
        <v>0.55902777777777779</v>
      </c>
      <c r="E13" s="6"/>
      <c r="F13" s="5">
        <f t="shared" si="0"/>
        <v>135.00000000000009</v>
      </c>
      <c r="G13" s="39" t="s">
        <v>24</v>
      </c>
      <c r="H13" s="36" t="s">
        <v>25</v>
      </c>
      <c r="I13" s="6"/>
      <c r="J13" s="10"/>
    </row>
    <row r="14" spans="1:10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40"/>
      <c r="H14" s="32"/>
      <c r="I14" s="6"/>
      <c r="J14" s="10"/>
    </row>
    <row r="15" spans="1:10" ht="28.9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9"/>
      <c r="H15" s="36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1005.0000000000001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8:G12"/>
    <mergeCell ref="H8:H12"/>
  </mergeCells>
  <pageMargins left="0.7" right="0.7" top="0.75" bottom="0.75" header="0.3" footer="0.3"/>
  <pageSetup paperSize="9" orientation="portrait" horizontalDpi="4294967293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8F448-C622-4990-958F-767F8A951C76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43521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43514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6" t="s">
        <v>13</v>
      </c>
      <c r="I7" s="20"/>
      <c r="J7" s="22"/>
    </row>
    <row r="8" spans="1:10" ht="30" x14ac:dyDescent="0.25">
      <c r="A8" s="9">
        <v>2</v>
      </c>
      <c r="B8" s="7">
        <v>43516</v>
      </c>
      <c r="C8" s="8">
        <v>0.91666666666666663</v>
      </c>
      <c r="D8" s="8">
        <v>0.95138888888888884</v>
      </c>
      <c r="E8" s="6"/>
      <c r="F8" s="5">
        <f t="shared" ref="F8:F18" si="0">(D8-C8)*24*60 - E8</f>
        <v>49.999999999999986</v>
      </c>
      <c r="G8" s="39" t="s">
        <v>16</v>
      </c>
      <c r="H8" s="36" t="s">
        <v>26</v>
      </c>
      <c r="I8" s="6"/>
      <c r="J8" s="10"/>
    </row>
    <row r="9" spans="1:10" ht="60" x14ac:dyDescent="0.25">
      <c r="A9" s="9">
        <v>3</v>
      </c>
      <c r="B9" s="7"/>
      <c r="C9" s="8">
        <v>0.95138888888888884</v>
      </c>
      <c r="D9" s="8">
        <v>0.97222222222222221</v>
      </c>
      <c r="E9" s="6"/>
      <c r="F9" s="5">
        <f>(D9-C9)*24*60 - E9</f>
        <v>30.000000000000053</v>
      </c>
      <c r="G9" s="39" t="s">
        <v>16</v>
      </c>
      <c r="H9" s="36" t="s">
        <v>27</v>
      </c>
      <c r="I9" s="6"/>
      <c r="J9" s="10"/>
    </row>
    <row r="10" spans="1:10" x14ac:dyDescent="0.25">
      <c r="A10" s="9">
        <v>4</v>
      </c>
      <c r="B10" s="7">
        <v>43517</v>
      </c>
      <c r="C10" s="8">
        <v>0.67708333333333337</v>
      </c>
      <c r="D10" s="8">
        <v>0.73611111111111116</v>
      </c>
      <c r="E10" s="6"/>
      <c r="F10" s="5">
        <f>(D10-C10)*24*60 - E10</f>
        <v>85.000000000000014</v>
      </c>
      <c r="G10" s="39" t="s">
        <v>16</v>
      </c>
      <c r="H10" s="36" t="s">
        <v>28</v>
      </c>
      <c r="I10" s="6"/>
      <c r="J10" s="10"/>
    </row>
    <row r="11" spans="1:10" x14ac:dyDescent="0.25">
      <c r="A11" s="9">
        <v>5</v>
      </c>
      <c r="B11" s="7">
        <v>43518</v>
      </c>
      <c r="C11" s="8">
        <v>0.33333333333333331</v>
      </c>
      <c r="D11" s="8">
        <v>0.41666666666666669</v>
      </c>
      <c r="E11" s="6"/>
      <c r="F11" s="5">
        <f>(D11-C11)*24*60 - E11</f>
        <v>120.00000000000006</v>
      </c>
      <c r="G11" s="39" t="s">
        <v>12</v>
      </c>
      <c r="H11" s="36"/>
      <c r="I11" s="6"/>
      <c r="J11" s="10"/>
    </row>
    <row r="12" spans="1:10" x14ac:dyDescent="0.25">
      <c r="A12" s="9">
        <v>6</v>
      </c>
      <c r="B12" s="7"/>
      <c r="C12" s="8">
        <v>0.70138888888888884</v>
      </c>
      <c r="D12" s="8">
        <v>0.86111111111111116</v>
      </c>
      <c r="E12" s="6">
        <v>60</v>
      </c>
      <c r="F12" s="5">
        <f>(D12-C12)*24*60 - E12</f>
        <v>170.00000000000014</v>
      </c>
      <c r="G12" s="64" t="s">
        <v>16</v>
      </c>
      <c r="H12" s="62" t="s">
        <v>29</v>
      </c>
      <c r="I12" s="6"/>
      <c r="J12" s="10"/>
    </row>
    <row r="13" spans="1:10" x14ac:dyDescent="0.25">
      <c r="A13" s="9">
        <v>7</v>
      </c>
      <c r="B13" s="7">
        <v>43519</v>
      </c>
      <c r="C13" s="8">
        <v>0.54166666666666663</v>
      </c>
      <c r="D13" s="8">
        <v>0.97222222222222221</v>
      </c>
      <c r="E13" s="6">
        <v>120</v>
      </c>
      <c r="F13" s="5">
        <f t="shared" si="0"/>
        <v>500</v>
      </c>
      <c r="G13" s="65"/>
      <c r="H13" s="67"/>
      <c r="I13" s="6"/>
      <c r="J13" s="10"/>
    </row>
    <row r="14" spans="1:10" x14ac:dyDescent="0.25">
      <c r="A14" s="9">
        <v>8</v>
      </c>
      <c r="B14" s="7">
        <v>43520</v>
      </c>
      <c r="C14" s="8">
        <v>0.6875</v>
      </c>
      <c r="D14" s="8">
        <v>0.88194444444444453</v>
      </c>
      <c r="E14" s="6">
        <v>20</v>
      </c>
      <c r="F14" s="5">
        <f t="shared" si="0"/>
        <v>260.00000000000011</v>
      </c>
      <c r="G14" s="65"/>
      <c r="H14" s="67"/>
      <c r="I14" s="6"/>
      <c r="J14" s="10"/>
    </row>
    <row r="15" spans="1:10" ht="14.45" customHeight="1" x14ac:dyDescent="0.25">
      <c r="A15" s="9">
        <v>9</v>
      </c>
      <c r="B15" s="7">
        <v>43521</v>
      </c>
      <c r="C15" s="8">
        <v>0.93402777777777779</v>
      </c>
      <c r="D15" s="8">
        <v>0.98611111111111116</v>
      </c>
      <c r="E15" s="6"/>
      <c r="F15" s="5">
        <f>(D15-C15)*24*60 - E15</f>
        <v>75.000000000000057</v>
      </c>
      <c r="G15" s="66"/>
      <c r="H15" s="63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9"/>
      <c r="H16" s="36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1380.0000000000005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DBD6A-C2F2-457B-9BFA-ED9D1059E940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1.710937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43527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43525</v>
      </c>
      <c r="C7" s="19">
        <v>0.33333333333333331</v>
      </c>
      <c r="D7" s="19">
        <v>0.4381944444444445</v>
      </c>
      <c r="E7" s="20"/>
      <c r="F7" s="21">
        <f>(D7-C7)*24*60 - E7</f>
        <v>151.00000000000011</v>
      </c>
      <c r="G7" s="39" t="s">
        <v>12</v>
      </c>
      <c r="H7" s="36"/>
      <c r="I7" s="20"/>
      <c r="J7" s="22"/>
    </row>
    <row r="8" spans="1:10" x14ac:dyDescent="0.25">
      <c r="A8" s="9">
        <v>2</v>
      </c>
      <c r="B8" s="7"/>
      <c r="C8" s="8">
        <v>0.4381944444444445</v>
      </c>
      <c r="D8" s="8">
        <v>0.47222222222222227</v>
      </c>
      <c r="E8" s="6"/>
      <c r="F8" s="5">
        <f t="shared" ref="F8:F18" si="0">(D8-C8)*24*60 - E8</f>
        <v>48.999999999999986</v>
      </c>
      <c r="G8" s="39" t="s">
        <v>16</v>
      </c>
      <c r="H8" s="36" t="s">
        <v>30</v>
      </c>
      <c r="I8" s="6"/>
      <c r="J8" s="10"/>
    </row>
    <row r="9" spans="1:10" x14ac:dyDescent="0.25">
      <c r="A9" s="9">
        <v>3</v>
      </c>
      <c r="B9" s="7"/>
      <c r="C9" s="8">
        <v>0.64930555555555558</v>
      </c>
      <c r="D9" s="8">
        <v>0.75694444444444453</v>
      </c>
      <c r="E9" s="6">
        <v>25</v>
      </c>
      <c r="F9" s="5">
        <f>(D9-C9)*24*60 - E9</f>
        <v>130.00000000000009</v>
      </c>
      <c r="G9" s="39" t="s">
        <v>24</v>
      </c>
      <c r="H9" s="36" t="s">
        <v>31</v>
      </c>
      <c r="I9" s="6"/>
      <c r="J9" s="10"/>
    </row>
    <row r="10" spans="1:10" x14ac:dyDescent="0.25">
      <c r="A10" s="9">
        <v>4</v>
      </c>
      <c r="B10" s="7">
        <v>43526</v>
      </c>
      <c r="C10" s="8">
        <v>0.54513888888888895</v>
      </c>
      <c r="D10" s="8">
        <v>0.64583333333333337</v>
      </c>
      <c r="E10" s="6">
        <v>30</v>
      </c>
      <c r="F10" s="5">
        <f>(D10-C10)*24*60 - E10</f>
        <v>114.99999999999997</v>
      </c>
      <c r="G10" s="39" t="s">
        <v>16</v>
      </c>
      <c r="H10" s="36" t="s">
        <v>32</v>
      </c>
      <c r="I10" s="6"/>
      <c r="J10" s="10"/>
    </row>
    <row r="11" spans="1:10" x14ac:dyDescent="0.25">
      <c r="A11" s="9">
        <v>5</v>
      </c>
      <c r="B11" s="7"/>
      <c r="C11" s="8">
        <v>0.82986111111111116</v>
      </c>
      <c r="D11" s="8">
        <v>0.875</v>
      </c>
      <c r="E11" s="6">
        <v>10</v>
      </c>
      <c r="F11" s="5">
        <f>(D11-C11)*24*60 - E11</f>
        <v>54.999999999999929</v>
      </c>
      <c r="G11" s="39" t="s">
        <v>16</v>
      </c>
      <c r="H11" s="36" t="s">
        <v>33</v>
      </c>
      <c r="I11" s="6" t="s">
        <v>20</v>
      </c>
      <c r="J11" s="10">
        <v>27</v>
      </c>
    </row>
    <row r="12" spans="1:10" x14ac:dyDescent="0.25">
      <c r="A12" s="9">
        <v>6</v>
      </c>
      <c r="B12" s="7"/>
      <c r="C12" s="8">
        <v>0.94444444444444453</v>
      </c>
      <c r="D12" s="8">
        <v>0.96527777777777779</v>
      </c>
      <c r="E12" s="6"/>
      <c r="F12" s="5">
        <f>(D12-C12)*24*60 - E12</f>
        <v>29.999999999999893</v>
      </c>
      <c r="G12" s="64" t="s">
        <v>16</v>
      </c>
      <c r="H12" s="64" t="s">
        <v>34</v>
      </c>
      <c r="I12" s="6"/>
      <c r="J12" s="10"/>
    </row>
    <row r="13" spans="1:10" x14ac:dyDescent="0.25">
      <c r="A13" s="9">
        <v>7</v>
      </c>
      <c r="B13" s="7">
        <v>43527</v>
      </c>
      <c r="C13" s="8">
        <v>0.89236111111111116</v>
      </c>
      <c r="D13" s="8">
        <v>0.96875</v>
      </c>
      <c r="E13" s="6">
        <v>30</v>
      </c>
      <c r="F13" s="5">
        <f t="shared" si="0"/>
        <v>79.999999999999929</v>
      </c>
      <c r="G13" s="65"/>
      <c r="H13" s="65"/>
      <c r="I13" s="6"/>
      <c r="J13" s="10"/>
    </row>
    <row r="14" spans="1:10" x14ac:dyDescent="0.25">
      <c r="A14" s="9">
        <v>8</v>
      </c>
      <c r="B14" s="7">
        <v>43528</v>
      </c>
      <c r="C14" s="8">
        <v>0.42708333333333331</v>
      </c>
      <c r="D14" s="8">
        <v>0.52083333333333337</v>
      </c>
      <c r="E14" s="6">
        <v>40</v>
      </c>
      <c r="F14" s="5">
        <f t="shared" si="0"/>
        <v>95.000000000000085</v>
      </c>
      <c r="G14" s="65"/>
      <c r="H14" s="65"/>
      <c r="I14" s="6"/>
      <c r="J14" s="10"/>
    </row>
    <row r="15" spans="1:10" ht="14.45" customHeight="1" x14ac:dyDescent="0.25">
      <c r="A15" s="9">
        <v>9</v>
      </c>
      <c r="B15" s="7"/>
      <c r="C15" s="8">
        <v>0.56944444444444442</v>
      </c>
      <c r="D15" s="8">
        <v>0.60069444444444442</v>
      </c>
      <c r="E15" s="6"/>
      <c r="F15" s="5">
        <f>(D15-C15)*24*60 - E15</f>
        <v>45</v>
      </c>
      <c r="G15" s="65"/>
      <c r="H15" s="65"/>
      <c r="I15" s="6"/>
      <c r="J15" s="10"/>
    </row>
    <row r="16" spans="1:10" x14ac:dyDescent="0.25">
      <c r="A16" s="9">
        <v>10</v>
      </c>
      <c r="B16" s="7"/>
      <c r="C16" s="8">
        <v>0.66666666666666663</v>
      </c>
      <c r="D16" s="8">
        <v>0.72916666666666663</v>
      </c>
      <c r="E16" s="6"/>
      <c r="F16" s="5">
        <f t="shared" si="0"/>
        <v>90</v>
      </c>
      <c r="G16" s="39" t="s">
        <v>12</v>
      </c>
      <c r="H16" s="35" t="s">
        <v>13</v>
      </c>
      <c r="I16" s="6"/>
      <c r="J16" s="10"/>
    </row>
    <row r="17" spans="1:10" x14ac:dyDescent="0.25">
      <c r="A17" s="9">
        <v>11</v>
      </c>
      <c r="B17" s="7"/>
      <c r="C17" s="8">
        <v>0.90277777777777779</v>
      </c>
      <c r="D17" s="8">
        <v>0.98611111111111116</v>
      </c>
      <c r="E17" s="6"/>
      <c r="F17" s="5">
        <f t="shared" si="0"/>
        <v>120.00000000000006</v>
      </c>
      <c r="G17" s="40" t="s">
        <v>16</v>
      </c>
      <c r="H17" s="32" t="s">
        <v>34</v>
      </c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960.00000000000023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2:G15"/>
    <mergeCell ref="H12:H15"/>
  </mergeCells>
  <pageMargins left="0.7" right="0.7" top="0.75" bottom="0.75" header="0.3" footer="0.3"/>
  <pageSetup paperSize="9" orientation="portrait" horizontalDpi="4294967293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231FC-74F6-4F49-92E7-8F29249865E3}">
  <dimension ref="A1:J19"/>
  <sheetViews>
    <sheetView showGridLines="0" zoomScaleNormal="100" workbookViewId="0"/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43534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ht="30" x14ac:dyDescent="0.25">
      <c r="A7" s="17">
        <v>1</v>
      </c>
      <c r="B7" s="18">
        <v>43530</v>
      </c>
      <c r="C7" s="19">
        <v>0.84375</v>
      </c>
      <c r="D7" s="19">
        <v>0.98611111111111116</v>
      </c>
      <c r="E7" s="20"/>
      <c r="F7" s="21">
        <f>(D7-C7)*24*60 - E7</f>
        <v>205.00000000000006</v>
      </c>
      <c r="G7" s="39" t="s">
        <v>16</v>
      </c>
      <c r="H7" s="32" t="s">
        <v>35</v>
      </c>
      <c r="I7" s="20"/>
      <c r="J7" s="22"/>
    </row>
    <row r="8" spans="1:10" x14ac:dyDescent="0.25">
      <c r="A8" s="9">
        <v>2</v>
      </c>
      <c r="B8" s="7">
        <v>43531</v>
      </c>
      <c r="C8" s="8">
        <v>0.625</v>
      </c>
      <c r="D8" s="8">
        <v>0.66666666666666663</v>
      </c>
      <c r="E8" s="6"/>
      <c r="F8" s="5">
        <f t="shared" ref="F8:F18" si="0">(D8-C8)*24*60 - E8</f>
        <v>59.999999999999943</v>
      </c>
      <c r="G8" s="39" t="s">
        <v>16</v>
      </c>
      <c r="H8" s="36" t="s">
        <v>36</v>
      </c>
      <c r="I8" s="6"/>
      <c r="J8" s="10"/>
    </row>
    <row r="9" spans="1:10" x14ac:dyDescent="0.25">
      <c r="A9" s="9">
        <v>3</v>
      </c>
      <c r="B9" s="7"/>
      <c r="C9" s="8">
        <v>0.91666666666666663</v>
      </c>
      <c r="D9" s="8">
        <v>0.95138888888888884</v>
      </c>
      <c r="E9" s="6"/>
      <c r="F9" s="5">
        <f>(D9-C9)*24*60 - E9</f>
        <v>49.999999999999986</v>
      </c>
      <c r="G9" s="39" t="s">
        <v>24</v>
      </c>
      <c r="H9" s="36" t="s">
        <v>37</v>
      </c>
      <c r="I9" s="6"/>
      <c r="J9" s="10"/>
    </row>
    <row r="10" spans="1:10" x14ac:dyDescent="0.25">
      <c r="A10" s="9">
        <v>4</v>
      </c>
      <c r="B10" s="7">
        <v>43532</v>
      </c>
      <c r="C10" s="8">
        <v>0.33333333333333331</v>
      </c>
      <c r="D10" s="8">
        <v>0.43055555555555558</v>
      </c>
      <c r="E10" s="6"/>
      <c r="F10" s="5">
        <f>(D10-C10)*24*60 - E10</f>
        <v>140.00000000000006</v>
      </c>
      <c r="G10" s="39" t="s">
        <v>12</v>
      </c>
      <c r="H10" s="36"/>
      <c r="I10" s="6"/>
      <c r="J10" s="10"/>
    </row>
    <row r="11" spans="1:10" x14ac:dyDescent="0.25">
      <c r="A11" s="9">
        <v>5</v>
      </c>
      <c r="B11" s="7">
        <v>43533</v>
      </c>
      <c r="C11" s="8">
        <v>0.40625</v>
      </c>
      <c r="D11" s="8">
        <v>0.49652777777777773</v>
      </c>
      <c r="E11" s="6"/>
      <c r="F11" s="5">
        <f>(D11-C11)*24*60 - E11</f>
        <v>129.99999999999994</v>
      </c>
      <c r="G11" s="39" t="s">
        <v>16</v>
      </c>
      <c r="H11" s="36" t="s">
        <v>34</v>
      </c>
      <c r="I11" s="6" t="s">
        <v>20</v>
      </c>
      <c r="J11" s="10"/>
    </row>
    <row r="12" spans="1:10" x14ac:dyDescent="0.25">
      <c r="A12" s="9">
        <v>6</v>
      </c>
      <c r="B12" s="7"/>
      <c r="C12" s="8">
        <v>0.54166666666666663</v>
      </c>
      <c r="D12" s="8">
        <v>0.69444444444444453</v>
      </c>
      <c r="E12" s="6">
        <v>30</v>
      </c>
      <c r="F12" s="5">
        <f>(D12-C12)*24*60 - E12</f>
        <v>190.00000000000017</v>
      </c>
      <c r="G12" s="40" t="s">
        <v>24</v>
      </c>
      <c r="H12" s="6" t="s">
        <v>37</v>
      </c>
      <c r="I12" s="6"/>
      <c r="J12" s="10"/>
    </row>
    <row r="13" spans="1:10" x14ac:dyDescent="0.25">
      <c r="A13" s="9">
        <v>7</v>
      </c>
      <c r="B13" s="7"/>
      <c r="C13" s="8">
        <v>0.76041666666666663</v>
      </c>
      <c r="D13" s="8">
        <v>0.78472222222222221</v>
      </c>
      <c r="E13" s="6"/>
      <c r="F13" s="5">
        <f t="shared" si="0"/>
        <v>35.000000000000036</v>
      </c>
      <c r="G13" s="40" t="s">
        <v>40</v>
      </c>
      <c r="H13" s="6" t="s">
        <v>38</v>
      </c>
      <c r="I13" s="6"/>
      <c r="J13" s="10"/>
    </row>
    <row r="14" spans="1:10" x14ac:dyDescent="0.25">
      <c r="A14" s="9">
        <v>8</v>
      </c>
      <c r="B14" s="7"/>
      <c r="C14" s="8">
        <v>0.80555555555555547</v>
      </c>
      <c r="D14" s="8">
        <v>0.90972222222222221</v>
      </c>
      <c r="E14" s="6"/>
      <c r="F14" s="5">
        <f t="shared" si="0"/>
        <v>150.00000000000011</v>
      </c>
      <c r="G14" s="64" t="s">
        <v>24</v>
      </c>
      <c r="H14" s="68" t="s">
        <v>37</v>
      </c>
      <c r="I14" s="6"/>
      <c r="J14" s="10"/>
    </row>
    <row r="15" spans="1:10" ht="14.45" customHeight="1" x14ac:dyDescent="0.25">
      <c r="A15" s="9">
        <v>9</v>
      </c>
      <c r="B15" s="7">
        <v>43534</v>
      </c>
      <c r="C15" s="8">
        <v>0.44444444444444442</v>
      </c>
      <c r="D15" s="8">
        <v>0.51041666666666663</v>
      </c>
      <c r="E15" s="6"/>
      <c r="F15" s="5">
        <f>(D15-C15)*24*60 - E15</f>
        <v>94.999999999999986</v>
      </c>
      <c r="G15" s="66"/>
      <c r="H15" s="69"/>
      <c r="I15" s="6"/>
      <c r="J15" s="10"/>
    </row>
    <row r="16" spans="1:10" x14ac:dyDescent="0.25">
      <c r="A16" s="9">
        <v>10</v>
      </c>
      <c r="B16" s="7"/>
      <c r="C16" s="8">
        <v>0.94444444444444453</v>
      </c>
      <c r="D16" s="8">
        <v>0.99305555555555547</v>
      </c>
      <c r="E16" s="6">
        <v>10</v>
      </c>
      <c r="F16" s="5">
        <f t="shared" si="0"/>
        <v>59.999999999999744</v>
      </c>
      <c r="G16" s="39" t="s">
        <v>16</v>
      </c>
      <c r="H16" s="36" t="s">
        <v>39</v>
      </c>
      <c r="I16" s="6" t="s">
        <v>20</v>
      </c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40"/>
      <c r="H17" s="3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1115</v>
      </c>
      <c r="G19" s="28"/>
      <c r="H19" s="37"/>
      <c r="I19" s="28"/>
      <c r="J19" s="29"/>
    </row>
  </sheetData>
  <mergeCells count="9">
    <mergeCell ref="A19:E19"/>
    <mergeCell ref="A2:J3"/>
    <mergeCell ref="A4:B4"/>
    <mergeCell ref="C4:E4"/>
    <mergeCell ref="G4:J4"/>
    <mergeCell ref="A5:J5"/>
    <mergeCell ref="A6:B6"/>
    <mergeCell ref="G14:G15"/>
    <mergeCell ref="H14:H15"/>
  </mergeCells>
  <pageMargins left="0.7" right="0.7" top="0.75" bottom="0.75" header="0.3" footer="0.3"/>
  <pageSetup paperSize="9" orientation="portrait" horizontalDpi="4294967293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F9FF2-393D-4BE8-8309-82E6CF37137A}">
  <dimension ref="A1:J19"/>
  <sheetViews>
    <sheetView showGridLines="0" tabSelected="1" zoomScaleNormal="100" workbookViewId="0">
      <selection activeCell="F17" sqref="F17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43542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34" t="s">
        <v>8</v>
      </c>
      <c r="H6" s="3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43535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9" t="s">
        <v>12</v>
      </c>
      <c r="H7" s="32" t="s">
        <v>13</v>
      </c>
      <c r="I7" s="20"/>
      <c r="J7" s="22"/>
    </row>
    <row r="8" spans="1:10" x14ac:dyDescent="0.25">
      <c r="A8" s="9">
        <v>2</v>
      </c>
      <c r="B8" s="7">
        <v>43536</v>
      </c>
      <c r="C8" s="8">
        <v>0.80555555555555547</v>
      </c>
      <c r="D8" s="8">
        <v>0.81944444444444453</v>
      </c>
      <c r="E8" s="6"/>
      <c r="F8" s="5">
        <f t="shared" ref="F8:F18" si="0">(D8-C8)*24*60 - E8</f>
        <v>20.000000000000249</v>
      </c>
      <c r="G8" s="39" t="s">
        <v>40</v>
      </c>
      <c r="H8" s="36" t="s">
        <v>41</v>
      </c>
      <c r="I8" s="6"/>
      <c r="J8" s="10"/>
    </row>
    <row r="9" spans="1:10" x14ac:dyDescent="0.25">
      <c r="A9" s="9">
        <v>3</v>
      </c>
      <c r="B9" s="7">
        <v>43538</v>
      </c>
      <c r="C9" s="8">
        <v>0.67361111111111116</v>
      </c>
      <c r="D9" s="8">
        <v>0.73263888888888884</v>
      </c>
      <c r="E9" s="6"/>
      <c r="F9" s="5">
        <f>(D9-C9)*24*60 - E9</f>
        <v>84.999999999999858</v>
      </c>
      <c r="G9" s="39" t="s">
        <v>24</v>
      </c>
      <c r="H9" s="36" t="s">
        <v>31</v>
      </c>
      <c r="I9" s="6" t="s">
        <v>20</v>
      </c>
      <c r="J9" s="10"/>
    </row>
    <row r="10" spans="1:10" x14ac:dyDescent="0.25">
      <c r="A10" s="9">
        <v>4</v>
      </c>
      <c r="B10" s="7"/>
      <c r="C10" s="8">
        <v>0.90625</v>
      </c>
      <c r="D10" s="8">
        <v>0.92708333333333337</v>
      </c>
      <c r="E10" s="6"/>
      <c r="F10" s="5">
        <f>(D10-C10)*24*60 - E10</f>
        <v>30.000000000000053</v>
      </c>
      <c r="G10" s="64" t="s">
        <v>40</v>
      </c>
      <c r="H10" s="68" t="s">
        <v>38</v>
      </c>
      <c r="I10" s="6"/>
      <c r="J10" s="10"/>
    </row>
    <row r="11" spans="1:10" x14ac:dyDescent="0.25">
      <c r="A11" s="9">
        <v>5</v>
      </c>
      <c r="B11" s="7">
        <v>43539</v>
      </c>
      <c r="C11" s="8">
        <v>0.42708333333333331</v>
      </c>
      <c r="D11" s="8">
        <v>0.44097222222222227</v>
      </c>
      <c r="E11" s="6"/>
      <c r="F11" s="5">
        <f>(D11-C11)*24*60 - E11</f>
        <v>20.000000000000089</v>
      </c>
      <c r="G11" s="66"/>
      <c r="H11" s="69"/>
      <c r="I11" s="6"/>
      <c r="J11" s="10"/>
    </row>
    <row r="12" spans="1:10" x14ac:dyDescent="0.25">
      <c r="A12" s="9">
        <v>6</v>
      </c>
      <c r="B12" s="7">
        <v>43540</v>
      </c>
      <c r="C12" s="8">
        <v>0.52430555555555558</v>
      </c>
      <c r="D12" s="8">
        <v>0.56944444444444442</v>
      </c>
      <c r="E12" s="6"/>
      <c r="F12" s="5">
        <f>(D12-C12)*24*60 - E12</f>
        <v>64.999999999999929</v>
      </c>
      <c r="G12" s="64" t="s">
        <v>16</v>
      </c>
      <c r="H12" s="68" t="s">
        <v>42</v>
      </c>
      <c r="I12" s="6"/>
      <c r="J12" s="10"/>
    </row>
    <row r="13" spans="1:10" x14ac:dyDescent="0.25">
      <c r="A13" s="9">
        <v>7</v>
      </c>
      <c r="B13" s="7">
        <v>43541</v>
      </c>
      <c r="C13" s="8">
        <v>0.83333333333333337</v>
      </c>
      <c r="D13" s="8">
        <v>0.94097222222222221</v>
      </c>
      <c r="E13" s="6">
        <v>30</v>
      </c>
      <c r="F13" s="5">
        <f t="shared" si="0"/>
        <v>124.99999999999994</v>
      </c>
      <c r="G13" s="66"/>
      <c r="H13" s="69"/>
      <c r="I13" s="6" t="s">
        <v>20</v>
      </c>
      <c r="J13" s="10"/>
    </row>
    <row r="14" spans="1:10" ht="15" customHeight="1" x14ac:dyDescent="0.25">
      <c r="A14" s="9">
        <v>8</v>
      </c>
      <c r="B14" s="7"/>
      <c r="C14" s="8">
        <v>0.97916666666666663</v>
      </c>
      <c r="D14" s="8">
        <v>0.99930555555555556</v>
      </c>
      <c r="E14" s="6"/>
      <c r="F14" s="5">
        <f t="shared" si="0"/>
        <v>29.000000000000057</v>
      </c>
      <c r="G14" s="64" t="s">
        <v>16</v>
      </c>
      <c r="H14" s="70" t="s">
        <v>43</v>
      </c>
      <c r="I14" s="6"/>
      <c r="J14" s="10"/>
    </row>
    <row r="15" spans="1:10" ht="14.45" customHeight="1" x14ac:dyDescent="0.25">
      <c r="A15" s="9">
        <v>9</v>
      </c>
      <c r="B15" s="7"/>
      <c r="C15" s="8">
        <v>0</v>
      </c>
      <c r="D15" s="8">
        <v>5.2777777777777778E-2</v>
      </c>
      <c r="E15" s="6">
        <v>10</v>
      </c>
      <c r="F15" s="5">
        <f>(D15-C15)*24*60 - E15</f>
        <v>66</v>
      </c>
      <c r="G15" s="65"/>
      <c r="H15" s="71"/>
      <c r="I15" s="6"/>
      <c r="J15" s="10"/>
    </row>
    <row r="16" spans="1:10" x14ac:dyDescent="0.25">
      <c r="A16" s="9">
        <v>10</v>
      </c>
      <c r="B16" s="7"/>
      <c r="C16" s="8">
        <v>0.51041666666666663</v>
      </c>
      <c r="D16" s="8">
        <v>0.66666666666666663</v>
      </c>
      <c r="E16" s="6"/>
      <c r="F16" s="5">
        <f t="shared" si="0"/>
        <v>225</v>
      </c>
      <c r="G16" s="65"/>
      <c r="H16" s="71"/>
      <c r="I16" s="6"/>
      <c r="J16" s="10"/>
    </row>
    <row r="17" spans="1:10" x14ac:dyDescent="0.25">
      <c r="A17" s="9">
        <v>11</v>
      </c>
      <c r="B17" s="7"/>
      <c r="C17" s="8">
        <v>0.82291666666666663</v>
      </c>
      <c r="D17" s="8"/>
      <c r="E17" s="6">
        <v>15</v>
      </c>
      <c r="F17" s="5">
        <f t="shared" si="0"/>
        <v>-1200</v>
      </c>
      <c r="G17" s="66"/>
      <c r="H17" s="72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2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-444.99999999999977</v>
      </c>
      <c r="G19" s="28"/>
      <c r="H19" s="37"/>
      <c r="I19" s="28"/>
      <c r="J19" s="29"/>
    </row>
  </sheetData>
  <mergeCells count="13">
    <mergeCell ref="A19:E19"/>
    <mergeCell ref="A2:J3"/>
    <mergeCell ref="A4:B4"/>
    <mergeCell ref="C4:E4"/>
    <mergeCell ref="G4:J4"/>
    <mergeCell ref="A5:J5"/>
    <mergeCell ref="A6:B6"/>
    <mergeCell ref="G10:G11"/>
    <mergeCell ref="H10:H11"/>
    <mergeCell ref="G12:G13"/>
    <mergeCell ref="H12:H13"/>
    <mergeCell ref="G14:G17"/>
    <mergeCell ref="H14:H17"/>
  </mergeCells>
  <pageMargins left="0.7" right="0.7" top="0.75" bottom="0.75" header="0.3" footer="0.3"/>
  <pageSetup paperSize="9" orientation="portrait" horizontalDpi="4294967293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51C9E-635A-4C21-82C7-D296821E893E}">
  <dimension ref="A1:J19"/>
  <sheetViews>
    <sheetView showGridLines="0" zoomScaleNormal="100" workbookViewId="0">
      <selection activeCell="A5" sqref="A5:J5"/>
    </sheetView>
  </sheetViews>
  <sheetFormatPr defaultRowHeight="15" x14ac:dyDescent="0.25"/>
  <cols>
    <col min="1" max="1" width="3.28515625" customWidth="1"/>
    <col min="2" max="2" width="11.140625" style="1" customWidth="1"/>
    <col min="3" max="3" width="6.5703125" style="2" customWidth="1"/>
    <col min="4" max="4" width="6.7109375" style="2" customWidth="1"/>
    <col min="5" max="5" width="11.5703125" customWidth="1"/>
    <col min="6" max="6" width="6.5703125" style="4" customWidth="1"/>
    <col min="8" max="8" width="47.5703125" customWidth="1"/>
    <col min="9" max="9" width="3.42578125" customWidth="1"/>
    <col min="10" max="10" width="3.28515625" customWidth="1"/>
  </cols>
  <sheetData>
    <row r="1" spans="1:10" ht="15.75" thickBot="1" x14ac:dyDescent="0.3"/>
    <row r="2" spans="1:10" x14ac:dyDescent="0.25">
      <c r="A2" s="48" t="s">
        <v>0</v>
      </c>
      <c r="B2" s="49"/>
      <c r="C2" s="49"/>
      <c r="D2" s="49"/>
      <c r="E2" s="49"/>
      <c r="F2" s="49"/>
      <c r="G2" s="49"/>
      <c r="H2" s="49"/>
      <c r="I2" s="49"/>
      <c r="J2" s="50"/>
    </row>
    <row r="3" spans="1:10" x14ac:dyDescent="0.25">
      <c r="A3" s="51"/>
      <c r="B3" s="52"/>
      <c r="C3" s="52"/>
      <c r="D3" s="52"/>
      <c r="E3" s="52"/>
      <c r="F3" s="52"/>
      <c r="G3" s="52"/>
      <c r="H3" s="52"/>
      <c r="I3" s="52"/>
      <c r="J3" s="53"/>
    </row>
    <row r="4" spans="1:10" ht="15.75" thickBot="1" x14ac:dyDescent="0.3">
      <c r="A4" s="60" t="s">
        <v>1</v>
      </c>
      <c r="B4" s="61"/>
      <c r="C4" s="54" t="s">
        <v>15</v>
      </c>
      <c r="D4" s="54"/>
      <c r="E4" s="54"/>
      <c r="F4" s="12" t="s">
        <v>2</v>
      </c>
      <c r="G4" s="55">
        <v>43549</v>
      </c>
      <c r="H4" s="55"/>
      <c r="I4" s="55"/>
      <c r="J4" s="56"/>
    </row>
    <row r="5" spans="1:10" ht="15.75" thickBot="1" x14ac:dyDescent="0.3">
      <c r="A5" s="57"/>
      <c r="B5" s="58"/>
      <c r="C5" s="58"/>
      <c r="D5" s="58"/>
      <c r="E5" s="58"/>
      <c r="F5" s="58"/>
      <c r="G5" s="58"/>
      <c r="H5" s="58"/>
      <c r="I5" s="58"/>
      <c r="J5" s="59"/>
    </row>
    <row r="6" spans="1:10" s="3" customFormat="1" ht="30.75" thickBot="1" x14ac:dyDescent="0.3">
      <c r="A6" s="43" t="s">
        <v>3</v>
      </c>
      <c r="B6" s="44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x14ac:dyDescent="0.25">
      <c r="A7" s="17">
        <v>1</v>
      </c>
      <c r="B7" s="18">
        <v>43542</v>
      </c>
      <c r="C7" s="19">
        <v>0.66666666666666663</v>
      </c>
      <c r="D7" s="19">
        <v>0.72916666666666663</v>
      </c>
      <c r="E7" s="20"/>
      <c r="F7" s="21">
        <f>(D7-C7)*24*60 - E7</f>
        <v>90</v>
      </c>
      <c r="G7" s="38" t="s">
        <v>12</v>
      </c>
      <c r="H7" s="73" t="s">
        <v>13</v>
      </c>
      <c r="I7" s="20"/>
      <c r="J7" s="22"/>
    </row>
    <row r="8" spans="1:10" x14ac:dyDescent="0.25">
      <c r="A8" s="9">
        <v>2</v>
      </c>
      <c r="B8" s="7"/>
      <c r="C8" s="8"/>
      <c r="D8" s="8"/>
      <c r="E8" s="6"/>
      <c r="F8" s="5">
        <f t="shared" ref="F8:F18" si="0">(D8-C8)*24*60 - E8</f>
        <v>0</v>
      </c>
      <c r="G8" s="39"/>
      <c r="H8" s="36"/>
      <c r="I8" s="6"/>
      <c r="J8" s="10"/>
    </row>
    <row r="9" spans="1:10" x14ac:dyDescent="0.25">
      <c r="A9" s="9">
        <v>3</v>
      </c>
      <c r="B9" s="7"/>
      <c r="C9" s="8"/>
      <c r="D9" s="8"/>
      <c r="E9" s="6"/>
      <c r="F9" s="5">
        <f>(D9-C9)*24*60 - E9</f>
        <v>0</v>
      </c>
      <c r="G9" s="35"/>
      <c r="H9" s="35"/>
      <c r="I9" s="6"/>
      <c r="J9" s="10"/>
    </row>
    <row r="10" spans="1:10" x14ac:dyDescent="0.25">
      <c r="A10" s="9">
        <v>4</v>
      </c>
      <c r="B10" s="7"/>
      <c r="C10" s="8"/>
      <c r="D10" s="8"/>
      <c r="E10" s="6"/>
      <c r="F10" s="5">
        <f>(D10-C10)*24*60 - E10</f>
        <v>0</v>
      </c>
      <c r="G10" s="35"/>
      <c r="H10" s="35"/>
      <c r="I10" s="6"/>
      <c r="J10" s="10"/>
    </row>
    <row r="11" spans="1:10" x14ac:dyDescent="0.25">
      <c r="A11" s="9">
        <v>5</v>
      </c>
      <c r="B11" s="7"/>
      <c r="C11" s="8"/>
      <c r="D11" s="8"/>
      <c r="E11" s="6"/>
      <c r="F11" s="5">
        <f>(D11-C11)*24*60 - E11</f>
        <v>0</v>
      </c>
      <c r="G11" s="35"/>
      <c r="H11" s="35"/>
      <c r="I11" s="6"/>
      <c r="J11" s="10"/>
    </row>
    <row r="12" spans="1:10" x14ac:dyDescent="0.25">
      <c r="A12" s="9">
        <v>6</v>
      </c>
      <c r="B12" s="7"/>
      <c r="C12" s="8"/>
      <c r="D12" s="8"/>
      <c r="E12" s="6"/>
      <c r="F12" s="5">
        <f>(D12-C12)*24*60 - E12</f>
        <v>0</v>
      </c>
      <c r="G12" s="35"/>
      <c r="H12" s="35"/>
      <c r="I12" s="6"/>
      <c r="J12" s="10"/>
    </row>
    <row r="13" spans="1:10" x14ac:dyDescent="0.25">
      <c r="A13" s="9">
        <v>7</v>
      </c>
      <c r="B13" s="7"/>
      <c r="C13" s="8"/>
      <c r="D13" s="8"/>
      <c r="E13" s="6"/>
      <c r="F13" s="5">
        <f t="shared" si="0"/>
        <v>0</v>
      </c>
      <c r="G13" s="35"/>
      <c r="H13" s="35"/>
      <c r="I13" s="6"/>
      <c r="J13" s="10"/>
    </row>
    <row r="14" spans="1:10" ht="15" customHeight="1" x14ac:dyDescent="0.25">
      <c r="A14" s="9">
        <v>8</v>
      </c>
      <c r="B14" s="7"/>
      <c r="C14" s="8"/>
      <c r="D14" s="8"/>
      <c r="E14" s="6"/>
      <c r="F14" s="5">
        <f t="shared" si="0"/>
        <v>0</v>
      </c>
      <c r="G14" s="35"/>
      <c r="H14" s="35"/>
      <c r="I14" s="6"/>
      <c r="J14" s="10"/>
    </row>
    <row r="15" spans="1:10" ht="14.45" customHeight="1" x14ac:dyDescent="0.25">
      <c r="A15" s="9">
        <v>9</v>
      </c>
      <c r="B15" s="7"/>
      <c r="C15" s="8"/>
      <c r="D15" s="8"/>
      <c r="E15" s="6"/>
      <c r="F15" s="5">
        <f>(D15-C15)*24*60 - E15</f>
        <v>0</v>
      </c>
      <c r="G15" s="35"/>
      <c r="H15" s="35"/>
      <c r="I15" s="6"/>
      <c r="J15" s="10"/>
    </row>
    <row r="16" spans="1:10" x14ac:dyDescent="0.25">
      <c r="A16" s="9">
        <v>10</v>
      </c>
      <c r="B16" s="7"/>
      <c r="C16" s="8"/>
      <c r="D16" s="8"/>
      <c r="E16" s="6"/>
      <c r="F16" s="5">
        <f t="shared" si="0"/>
        <v>0</v>
      </c>
      <c r="G16" s="35"/>
      <c r="H16" s="35"/>
      <c r="I16" s="6"/>
      <c r="J16" s="10"/>
    </row>
    <row r="17" spans="1:10" x14ac:dyDescent="0.25">
      <c r="A17" s="9">
        <v>11</v>
      </c>
      <c r="B17" s="7"/>
      <c r="C17" s="8"/>
      <c r="D17" s="8"/>
      <c r="E17" s="6"/>
      <c r="F17" s="5">
        <f t="shared" si="0"/>
        <v>0</v>
      </c>
      <c r="G17" s="35"/>
      <c r="H17" s="35"/>
      <c r="I17" s="6"/>
      <c r="J17" s="10"/>
    </row>
    <row r="18" spans="1:10" ht="15.75" thickBot="1" x14ac:dyDescent="0.3">
      <c r="A18" s="23">
        <v>12</v>
      </c>
      <c r="B18" s="24"/>
      <c r="C18" s="25"/>
      <c r="D18" s="25"/>
      <c r="E18" s="26"/>
      <c r="F18" s="11">
        <f t="shared" si="0"/>
        <v>0</v>
      </c>
      <c r="G18" s="42"/>
      <c r="H18" s="33"/>
      <c r="I18" s="26"/>
      <c r="J18" s="27"/>
    </row>
    <row r="19" spans="1:10" ht="15.75" thickBot="1" x14ac:dyDescent="0.3">
      <c r="A19" s="45" t="s">
        <v>14</v>
      </c>
      <c r="B19" s="46"/>
      <c r="C19" s="46"/>
      <c r="D19" s="46"/>
      <c r="E19" s="47"/>
      <c r="F19" s="30">
        <f>SUM(F7:F18)</f>
        <v>90</v>
      </c>
      <c r="G19" s="28"/>
      <c r="H19" s="37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rugalo@taltech.ee</dc:creator>
  <cp:keywords/>
  <dc:description/>
  <cp:lastModifiedBy>Ruben Galoyan</cp:lastModifiedBy>
  <cp:revision/>
  <dcterms:created xsi:type="dcterms:W3CDTF">2017-01-29T08:35:21Z</dcterms:created>
  <dcterms:modified xsi:type="dcterms:W3CDTF">2019-03-18T20:18:24Z</dcterms:modified>
  <cp:category/>
  <cp:contentStatus/>
</cp:coreProperties>
</file>