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1CE04443-126F-47AB-B6EA-E5E5512AAF69}" xr6:coauthVersionLast="47" xr6:coauthVersionMax="47" xr10:uidLastSave="{00000000-0000-0000-0000-000000000000}"/>
  <bookViews>
    <workbookView xWindow="-108" yWindow="-108" windowWidth="23256" windowHeight="13176" xr2:uid="{00000000-000D-0000-FFFF-FFFF00000000}"/>
  </bookViews>
  <sheets>
    <sheet name="Coffee Sales Dashboard" sheetId="22" r:id="rId1"/>
    <sheet name="Total Sales" sheetId="18"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orders!$N$2:$N$1001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0" i="17"/>
  <c r="M188" i="17"/>
  <c r="M292" i="17"/>
  <c r="M367" i="17"/>
  <c r="M407" i="17"/>
  <c r="M444" i="17"/>
  <c r="M480" i="17"/>
  <c r="M517" i="17"/>
  <c r="M553" i="17"/>
  <c r="M590" i="17"/>
  <c r="M627" i="17"/>
  <c r="M663" i="17"/>
  <c r="M697" i="17"/>
  <c r="M721" i="17"/>
  <c r="M742" i="17"/>
  <c r="M764" i="17"/>
  <c r="M785" i="17"/>
  <c r="M806" i="17"/>
  <c r="M828" i="17"/>
  <c r="M849" i="17"/>
  <c r="M870" i="17"/>
  <c r="M892" i="17"/>
  <c r="M913" i="17"/>
  <c r="M934" i="17"/>
  <c r="M956" i="17"/>
  <c r="M977"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<sst xmlns="http://schemas.openxmlformats.org/spreadsheetml/2006/main" count="11128" uniqueCount="6220">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</sst>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409]#,##0.00"/>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170" fontId="0" fillId="0" borderId="0" xfId="0" applyNumberFormat="1"/>
    <xf numFmtId="1" fontId="0" fillId="0" borderId="0" xfId="0" pivotButton="1" applyNumberFormat="1"/>
    <xf numFmtId="1" fontId="0" fillId="0" borderId="0" xfId="0" applyNumberFormat="1"/>
  </cellXfs>
  <cellStyles count="1">
    <cellStyle name="Normal" xfId="0" builtinId="0"/>
  </cellStyles>
  <dxfs count="415">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font>
        <b/>
        <i val="0"/>
        <color theme="0"/>
        <name val="Calibri"/>
        <family val="2"/>
        <scheme val="minor"/>
      </font>
    </dxf>
    <dxf>
      <font>
        <b val="0"/>
        <i val="0"/>
        <color theme="0"/>
        <name val="Calibri"/>
        <family val="2"/>
        <scheme val="minor"/>
      </font>
      <fill>
        <patternFill>
          <bgColor rgb="FF3C1464"/>
        </patternFill>
      </fill>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70" formatCode="[$$-409]#,##0"/>
    </dxf>
    <dxf>
      <numFmt numFmtId="1" formatCode="0"/>
    </dxf>
    <dxf>
      <numFmt numFmtId="170" formatCode="[$$-409]#,##0"/>
    </dxf>
    <dxf>
      <numFmt numFmtId="1" formatCode="0"/>
    </dxf>
    <dxf>
      <numFmt numFmtId="1" formatCode="0"/>
    </dxf>
    <dxf>
      <numFmt numFmtId="170" formatCode="[$$-409]#,##0"/>
    </dxf>
    <dxf>
      <numFmt numFmtId="1" formatCode="0"/>
    </dxf>
    <dxf>
      <numFmt numFmtId="170" formatCode="[$$-409]#,##0"/>
    </dxf>
    <dxf>
      <numFmt numFmtId="1" formatCode="0"/>
    </dxf>
    <dxf>
      <numFmt numFmtId="170" formatCode="[$$-409]#,##0"/>
    </dxf>
    <dxf>
      <numFmt numFmtId="170" formatCode="[$$-409]#,##0"/>
    </dxf>
    <dxf>
      <numFmt numFmtId="1" formatCode="0"/>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00"/>
    </dxf>
    <dxf>
      <numFmt numFmtId="169"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91639659-59E3-4B09-865C-B6870818707A}">
      <tableStyleElement type="wholeTable" dxfId="86"/>
      <tableStyleElement type="headerRow" dxfId="85"/>
    </tableStyle>
    <tableStyle name="Purple Timeline Style " pivot="0" table="0" count="8" xr9:uid="{9DB40DAC-639D-446A-9808-DC4B06CD9A8C}">
      <tableStyleElement type="wholeTable" dxfId="402"/>
      <tableStyleElement type="headerRow" dxfId="401"/>
    </tableStyle>
  </tableStyles>
  <colors>
    <mruColors>
      <color rgb="FF3C1464"/>
      <color rgb="FF00C85A"/>
      <color rgb="FF009E47"/>
      <color rgb="FF005828"/>
      <color rgb="FF7D2AD0"/>
      <color rgb="FF7F3A0B"/>
      <color rgb="FFBE93E9"/>
    </mruColors>
  </colors>
  <extLst>
    <ext xmlns:x14="http://schemas.microsoft.com/office/spreadsheetml/2009/9/main" uri="{46F421CA-312F-682f-3DD2-61675219B42D}">
      <x14:dxfs count="20">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D2AD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73-4A04-9E17-ED39605165AD}"/>
            </c:ext>
          </c:extLst>
        </c:ser>
        <c:ser>
          <c:idx val="1"/>
          <c:order val="1"/>
          <c:tx>
            <c:strRef>
              <c:f>'Total Sales'!$D$3:$D$4</c:f>
              <c:strCache>
                <c:ptCount val="1"/>
                <c:pt idx="0">
                  <c:v>Excelsa</c:v>
                </c:pt>
              </c:strCache>
            </c:strRef>
          </c:tx>
          <c:spPr>
            <a:ln w="28575" cap="rnd">
              <a:solidFill>
                <a:srgbClr val="7F3A0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C73-4A04-9E17-ED39605165A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C73-4A04-9E17-ED39605165AD}"/>
            </c:ext>
          </c:extLst>
        </c:ser>
        <c:ser>
          <c:idx val="3"/>
          <c:order val="3"/>
          <c:tx>
            <c:strRef>
              <c:f>'Total Sales'!$F$3:$F$4</c:f>
              <c:strCache>
                <c:ptCount val="1"/>
                <c:pt idx="0">
                  <c:v>Robusta</c:v>
                </c:pt>
              </c:strCache>
            </c:strRef>
          </c:tx>
          <c:spPr>
            <a:ln w="28575" cap="rnd">
              <a:solidFill>
                <a:schemeClr val="tx1">
                  <a:lumMod val="85000"/>
                  <a:lumOff val="1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C73-4A04-9E17-ED39605165AD}"/>
            </c:ext>
          </c:extLst>
        </c:ser>
        <c:dLbls>
          <c:showLegendKey val="0"/>
          <c:showVal val="0"/>
          <c:showCatName val="0"/>
          <c:showSerName val="0"/>
          <c:showPercent val="0"/>
          <c:showBubbleSize val="0"/>
        </c:dLbls>
        <c:smooth val="0"/>
        <c:axId val="909218432"/>
        <c:axId val="909233408"/>
      </c:lineChart>
      <c:catAx>
        <c:axId val="90921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9233408"/>
        <c:crosses val="autoZero"/>
        <c:auto val="1"/>
        <c:lblAlgn val="ctr"/>
        <c:lblOffset val="100"/>
        <c:noMultiLvlLbl val="0"/>
      </c:catAx>
      <c:valAx>
        <c:axId val="90923340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92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93E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Customers!Top 5 Customers</c:name>
    <c:fmtId val="6"/>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15875">
            <a:solidFill>
              <a:schemeClr val="bg1"/>
            </a:solidFill>
          </a:ln>
          <a:effectLst/>
        </c:spPr>
      </c:pivotFmt>
      <c:pivotFmt>
        <c:idx val="2"/>
        <c:spPr>
          <a:solidFill>
            <a:srgbClr val="009E47"/>
          </a:solidFill>
          <a:ln w="15875">
            <a:solidFill>
              <a:schemeClr val="bg1"/>
            </a:solidFill>
          </a:ln>
          <a:effectLst/>
        </c:spPr>
      </c:pivotFmt>
      <c:pivotFmt>
        <c:idx val="3"/>
        <c:spPr>
          <a:solidFill>
            <a:srgbClr val="00C85A"/>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85A"/>
          </a:solidFill>
          <a:ln w="15875">
            <a:solidFill>
              <a:schemeClr val="bg1"/>
            </a:solidFill>
          </a:ln>
          <a:effectLst/>
        </c:spPr>
      </c:pivotFmt>
      <c:pivotFmt>
        <c:idx val="6"/>
        <c:spPr>
          <a:solidFill>
            <a:srgbClr val="009E47"/>
          </a:solidFill>
          <a:ln w="15875">
            <a:solidFill>
              <a:schemeClr val="bg1"/>
            </a:solidFill>
          </a:ln>
          <a:effectLst/>
        </c:spPr>
      </c:pivotFmt>
      <c:pivotFmt>
        <c:idx val="7"/>
        <c:spPr>
          <a:solidFill>
            <a:srgbClr val="005828"/>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5005-4450-8B4A-DFEB83A7F3F7}"/>
              </c:ext>
            </c:extLst>
          </c:dPt>
          <c:dPt>
            <c:idx val="1"/>
            <c:invertIfNegative val="0"/>
            <c:bubble3D val="0"/>
            <c:extLst>
              <c:ext xmlns:c16="http://schemas.microsoft.com/office/drawing/2014/chart" uri="{C3380CC4-5D6E-409C-BE32-E72D297353CC}">
                <c16:uniqueId val="{00000001-5005-4450-8B4A-DFEB83A7F3F7}"/>
              </c:ext>
            </c:extLst>
          </c:dPt>
          <c:dPt>
            <c:idx val="2"/>
            <c:invertIfNegative val="0"/>
            <c:bubble3D val="0"/>
            <c:extLst>
              <c:ext xmlns:c16="http://schemas.microsoft.com/office/drawing/2014/chart" uri="{C3380CC4-5D6E-409C-BE32-E72D297353CC}">
                <c16:uniqueId val="{00000002-5005-4450-8B4A-DFEB83A7F3F7}"/>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005-4450-8B4A-DFEB83A7F3F7}"/>
            </c:ext>
          </c:extLst>
        </c:ser>
        <c:dLbls>
          <c:showLegendKey val="0"/>
          <c:showVal val="0"/>
          <c:showCatName val="0"/>
          <c:showSerName val="0"/>
          <c:showPercent val="0"/>
          <c:showBubbleSize val="0"/>
        </c:dLbls>
        <c:gapWidth val="182"/>
        <c:axId val="909218016"/>
        <c:axId val="909236736"/>
      </c:barChart>
      <c:catAx>
        <c:axId val="90921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909236736"/>
        <c:crosses val="autoZero"/>
        <c:auto val="1"/>
        <c:lblAlgn val="ctr"/>
        <c:lblOffset val="100"/>
        <c:noMultiLvlLbl val="0"/>
      </c:catAx>
      <c:valAx>
        <c:axId val="9092367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90921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93E9"/>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Chart!Sales by Country</c:name>
    <c:fmtId val="5"/>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15875">
            <a:solidFill>
              <a:schemeClr val="bg1"/>
            </a:solidFill>
          </a:ln>
          <a:effectLst/>
        </c:spPr>
      </c:pivotFmt>
      <c:pivotFmt>
        <c:idx val="2"/>
        <c:spPr>
          <a:solidFill>
            <a:srgbClr val="009E47"/>
          </a:solidFill>
          <a:ln w="15875">
            <a:solidFill>
              <a:schemeClr val="bg1"/>
            </a:solidFill>
          </a:ln>
          <a:effectLst/>
        </c:spPr>
      </c:pivotFmt>
      <c:pivotFmt>
        <c:idx val="3"/>
        <c:spPr>
          <a:solidFill>
            <a:srgbClr val="00C85A"/>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85A"/>
          </a:solidFill>
          <a:ln w="15875">
            <a:solidFill>
              <a:schemeClr val="bg1"/>
            </a:solidFill>
          </a:ln>
          <a:effectLst/>
        </c:spPr>
      </c:pivotFmt>
      <c:pivotFmt>
        <c:idx val="6"/>
        <c:spPr>
          <a:solidFill>
            <a:srgbClr val="009E47"/>
          </a:solidFill>
          <a:ln w="15875">
            <a:solidFill>
              <a:schemeClr val="bg1"/>
            </a:solidFill>
          </a:ln>
          <a:effectLst/>
        </c:spPr>
      </c:pivotFmt>
      <c:pivotFmt>
        <c:idx val="7"/>
        <c:spPr>
          <a:solidFill>
            <a:srgbClr val="005828"/>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C85A"/>
          </a:solidFill>
          <a:ln w="15875">
            <a:solidFill>
              <a:schemeClr val="bg1"/>
            </a:solidFill>
          </a:ln>
          <a:effectLst/>
        </c:spPr>
      </c:pivotFmt>
      <c:pivotFmt>
        <c:idx val="10"/>
        <c:spPr>
          <a:solidFill>
            <a:srgbClr val="009E47"/>
          </a:solidFill>
          <a:ln w="15875">
            <a:solidFill>
              <a:schemeClr val="bg1"/>
            </a:solidFill>
          </a:ln>
          <a:effectLst/>
        </c:spPr>
      </c:pivotFmt>
      <c:pivotFmt>
        <c:idx val="11"/>
        <c:spPr>
          <a:solidFill>
            <a:srgbClr val="005828"/>
          </a:solidFill>
          <a:ln w="158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rgbClr val="00C85A"/>
              </a:solidFill>
              <a:ln w="15875">
                <a:solidFill>
                  <a:schemeClr val="bg1"/>
                </a:solidFill>
              </a:ln>
              <a:effectLst/>
            </c:spPr>
            <c:extLst>
              <c:ext xmlns:c16="http://schemas.microsoft.com/office/drawing/2014/chart" uri="{C3380CC4-5D6E-409C-BE32-E72D297353CC}">
                <c16:uniqueId val="{00000001-D79F-4508-82FD-BEC965B9D275}"/>
              </c:ext>
            </c:extLst>
          </c:dPt>
          <c:dPt>
            <c:idx val="1"/>
            <c:invertIfNegative val="0"/>
            <c:bubble3D val="0"/>
            <c:spPr>
              <a:solidFill>
                <a:srgbClr val="009E47"/>
              </a:solidFill>
              <a:ln w="15875">
                <a:solidFill>
                  <a:schemeClr val="bg1"/>
                </a:solidFill>
              </a:ln>
              <a:effectLst/>
            </c:spPr>
            <c:extLst>
              <c:ext xmlns:c16="http://schemas.microsoft.com/office/drawing/2014/chart" uri="{C3380CC4-5D6E-409C-BE32-E72D297353CC}">
                <c16:uniqueId val="{00000003-D79F-4508-82FD-BEC965B9D275}"/>
              </c:ext>
            </c:extLst>
          </c:dPt>
          <c:dPt>
            <c:idx val="2"/>
            <c:invertIfNegative val="0"/>
            <c:bubble3D val="0"/>
            <c:spPr>
              <a:solidFill>
                <a:srgbClr val="005828"/>
              </a:solidFill>
              <a:ln w="15875">
                <a:solidFill>
                  <a:schemeClr val="bg1"/>
                </a:solidFill>
              </a:ln>
              <a:effectLst/>
            </c:spPr>
            <c:extLst>
              <c:ext xmlns:c16="http://schemas.microsoft.com/office/drawing/2014/chart" uri="{C3380CC4-5D6E-409C-BE32-E72D297353CC}">
                <c16:uniqueId val="{00000005-D79F-4508-82FD-BEC965B9D275}"/>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79F-4508-82FD-BEC965B9D275}"/>
            </c:ext>
          </c:extLst>
        </c:ser>
        <c:dLbls>
          <c:showLegendKey val="0"/>
          <c:showVal val="0"/>
          <c:showCatName val="0"/>
          <c:showSerName val="0"/>
          <c:showPercent val="0"/>
          <c:showBubbleSize val="0"/>
        </c:dLbls>
        <c:gapWidth val="182"/>
        <c:axId val="909218016"/>
        <c:axId val="909236736"/>
      </c:barChart>
      <c:catAx>
        <c:axId val="90921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909236736"/>
        <c:crosses val="autoZero"/>
        <c:auto val="1"/>
        <c:lblAlgn val="ctr"/>
        <c:lblOffset val="100"/>
        <c:noMultiLvlLbl val="0"/>
      </c:catAx>
      <c:valAx>
        <c:axId val="9092367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90921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93E9"/>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25400</xdr:rowOff>
    </xdr:from>
    <xdr:to>
      <xdr:col>25</xdr:col>
      <xdr:colOff>601134</xdr:colOff>
      <xdr:row>4</xdr:row>
      <xdr:rowOff>177800</xdr:rowOff>
    </xdr:to>
    <xdr:sp macro="" textlink="">
      <xdr:nvSpPr>
        <xdr:cNvPr id="2" name="Rectangle 1">
          <a:extLst>
            <a:ext uri="{FF2B5EF4-FFF2-40B4-BE49-F238E27FC236}">
              <a16:creationId xmlns:a16="http://schemas.microsoft.com/office/drawing/2014/main" id="{98725D8D-CA33-4BE1-8E3C-3074168D63ED}"/>
            </a:ext>
          </a:extLst>
        </xdr:cNvPr>
        <xdr:cNvSpPr/>
      </xdr:nvSpPr>
      <xdr:spPr>
        <a:xfrm>
          <a:off x="123825" y="82550"/>
          <a:ext cx="15231534" cy="695325"/>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9525</xdr:colOff>
      <xdr:row>15</xdr:row>
      <xdr:rowOff>23705</xdr:rowOff>
    </xdr:from>
    <xdr:to>
      <xdr:col>15</xdr:col>
      <xdr:colOff>592667</xdr:colOff>
      <xdr:row>44</xdr:row>
      <xdr:rowOff>177799</xdr:rowOff>
    </xdr:to>
    <xdr:graphicFrame macro="">
      <xdr:nvGraphicFramePr>
        <xdr:cNvPr id="3" name="Chart 2">
          <a:extLst>
            <a:ext uri="{FF2B5EF4-FFF2-40B4-BE49-F238E27FC236}">
              <a16:creationId xmlns:a16="http://schemas.microsoft.com/office/drawing/2014/main" id="{101BD7BA-E9A0-4CCF-8E67-4690381BB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5</xdr:row>
      <xdr:rowOff>33448</xdr:rowOff>
    </xdr:from>
    <xdr:to>
      <xdr:col>20</xdr:col>
      <xdr:colOff>0</xdr:colOff>
      <xdr:row>14</xdr:row>
      <xdr:rowOff>160868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E504E50-9C1A-4FDF-9394-EBCF841FE0E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6525" y="814498"/>
              <a:ext cx="11569700" cy="17561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35560</xdr:colOff>
      <xdr:row>9</xdr:row>
      <xdr:rowOff>95250</xdr:rowOff>
    </xdr:from>
    <xdr:to>
      <xdr:col>23</xdr:col>
      <xdr:colOff>35560</xdr:colOff>
      <xdr:row>14</xdr:row>
      <xdr:rowOff>180974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31EFC37-A827-4801-9F79-449B051A9D1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41785" y="1600200"/>
              <a:ext cx="18288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33867</xdr:colOff>
      <xdr:row>5</xdr:row>
      <xdr:rowOff>42333</xdr:rowOff>
    </xdr:from>
    <xdr:to>
      <xdr:col>26</xdr:col>
      <xdr:colOff>8466</xdr:colOff>
      <xdr:row>9</xdr:row>
      <xdr:rowOff>74506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E863AD1-26AB-45F6-98A2-9758BC323B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40092" y="823383"/>
              <a:ext cx="3632199" cy="756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49953</xdr:colOff>
      <xdr:row>9</xdr:row>
      <xdr:rowOff>104774</xdr:rowOff>
    </xdr:from>
    <xdr:to>
      <xdr:col>26</xdr:col>
      <xdr:colOff>0</xdr:colOff>
      <xdr:row>14</xdr:row>
      <xdr:rowOff>180974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3420D95-00CA-420F-A756-6F6FA9E250A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84978" y="1609724"/>
              <a:ext cx="1778847"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8467</xdr:colOff>
      <xdr:row>30</xdr:row>
      <xdr:rowOff>1</xdr:rowOff>
    </xdr:from>
    <xdr:to>
      <xdr:col>26</xdr:col>
      <xdr:colOff>1694</xdr:colOff>
      <xdr:row>44</xdr:row>
      <xdr:rowOff>177799</xdr:rowOff>
    </xdr:to>
    <xdr:graphicFrame macro="">
      <xdr:nvGraphicFramePr>
        <xdr:cNvPr id="8" name="Chart 7">
          <a:extLst>
            <a:ext uri="{FF2B5EF4-FFF2-40B4-BE49-F238E27FC236}">
              <a16:creationId xmlns:a16="http://schemas.microsoft.com/office/drawing/2014/main" id="{CBE22D88-127E-41F2-97CD-193704DA7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8467</xdr:colOff>
      <xdr:row>15</xdr:row>
      <xdr:rowOff>25400</xdr:rowOff>
    </xdr:from>
    <xdr:to>
      <xdr:col>26</xdr:col>
      <xdr:colOff>1694</xdr:colOff>
      <xdr:row>29</xdr:row>
      <xdr:rowOff>169333</xdr:rowOff>
    </xdr:to>
    <xdr:graphicFrame macro="">
      <xdr:nvGraphicFramePr>
        <xdr:cNvPr id="9" name="Chart 8">
          <a:extLst>
            <a:ext uri="{FF2B5EF4-FFF2-40B4-BE49-F238E27FC236}">
              <a16:creationId xmlns:a16="http://schemas.microsoft.com/office/drawing/2014/main" id="{D7471D3B-A0B7-44A2-9792-72293C6B9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31.593027893519" createdVersion="7" refreshedVersion="7" minRefreshableVersion="3" recordCount="1000" xr:uid="{28A46E16-09DE-4D78-8160-1603AD08EE55}">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17774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33559D-5D70-4BF2-9A3C-3ED0699A974D}" name="Total Sales"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5" numFmtId="1"/>
  </dataFields>
  <formats count="1">
    <format dxfId="403">
      <pivotArea type="all" dataOnly="0" outline="0" fieldPosition="0"/>
    </format>
  </format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B54342-F4A6-4859-8F02-57104E6DB0CE}" name="Sales by Country"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70"/>
  </dataFields>
  <formats count="2">
    <format dxfId="399">
      <pivotArea type="all" dataOnly="0" outline="0" fieldPosition="0"/>
    </format>
    <format dxfId="398">
      <pivotArea outline="0" fieldPosition="0">
        <references count="1">
          <reference field="4294967294" count="1">
            <x v="0"/>
          </reference>
        </references>
      </pivotArea>
    </format>
  </formats>
  <chartFormats count="1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594A00-F552-419C-968A-A85D123A0C06}" name="Top 5 Customers"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70"/>
  </dataFields>
  <formats count="2">
    <format dxfId="396">
      <pivotArea type="all" dataOnly="0" outline="0" fieldPosition="0"/>
    </format>
    <format dxfId="397">
      <pivotArea outline="0" fieldPosition="0">
        <references count="1">
          <reference field="4294967294" count="1">
            <x v="0"/>
          </reference>
        </references>
      </pivotArea>
    </format>
  </formats>
  <chartFormats count="3">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330F0EC-78CA-42B5-88B7-23B1FA90BE49}" sourceName="Size">
  <pivotTables>
    <pivotTable tabId="18" name="Total Sales"/>
    <pivotTable tabId="20" name="Sales by Country"/>
    <pivotTable tabId="21" name="Top 5 Customers"/>
  </pivotTables>
  <data>
    <tabular pivotCacheId="7177749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0F26D87-6B65-4280-B14F-D71E25700FC2}" sourceName="Roast Type Name">
  <pivotTables>
    <pivotTable tabId="18" name="Total Sales"/>
    <pivotTable tabId="20" name="Sales by Country"/>
    <pivotTable tabId="21" name="Top 5 Customers"/>
  </pivotTables>
  <data>
    <tabular pivotCacheId="7177749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0BAF4B-9442-4A99-BB3F-A1D7DF8CC5C0}" sourceName="Loyalty Card">
  <pivotTables>
    <pivotTable tabId="18" name="Total Sales"/>
    <pivotTable tabId="20" name="Sales by Country"/>
    <pivotTable tabId="21" name="Top 5 Customers"/>
  </pivotTables>
  <data>
    <tabular pivotCacheId="7177749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CBAE9BD-6999-42BC-8E63-6E15BEEE4A43}" cache="Slicer_Size" caption="Size" columnCount="2" style="Purple Slicer Style" rowHeight="234950"/>
  <slicer name="Roast Type Name" xr10:uid="{9BE0451B-E977-4578-8D81-60A8D70B2437}" cache="Slicer_Roast_Type_Name" caption="Roast Type Name" columnCount="3" style="Purple Slicer Style" rowHeight="234950"/>
  <slicer name="Loyalty Card" xr10:uid="{7CBB4A1C-1C5F-4999-886D-7A97F8A94637}"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7310D3-9F11-4737-A038-D142CDEB9798}" name="Orders" displayName="Orders" ref="A1:P1001" totalsRowShown="0" headerRowDxfId="404">
  <autoFilter ref="A1:P1001" xr:uid="{447310D3-9F11-4737-A038-D142CDEB9798}"/>
  <tableColumns count="16">
    <tableColumn id="1" xr3:uid="{93ACB21F-2606-4CB0-908F-721D80ED7242}" name="Order ID" dataDxfId="414"/>
    <tableColumn id="2" xr3:uid="{38219B0A-52F0-4DB8-84D0-60DE5D4FF0E4}" name="Order Date" dataDxfId="413"/>
    <tableColumn id="3" xr3:uid="{85E0DE90-6956-444D-8DF2-3AD69EBD54AF}" name="Customer ID" dataDxfId="412"/>
    <tableColumn id="4" xr3:uid="{502D8002-D2DE-4F5E-849E-BB92322CC962}" name="Product ID"/>
    <tableColumn id="5" xr3:uid="{7F979F38-F7DA-44EA-A2D9-27520C0E8A47}" name="Quantity" dataDxfId="411"/>
    <tableColumn id="6" xr3:uid="{FD745E99-98C4-439F-9768-7232294794BE}" name="Customer Name" dataDxfId="410">
      <calculatedColumnFormula>_xlfn.XLOOKUP(C2,customers!$A$1:$A$1001,customers!$B$1:$B$1001,,0)</calculatedColumnFormula>
    </tableColumn>
    <tableColumn id="7" xr3:uid="{A538880E-7252-45CC-AD37-5E12BEF91F3B}" name="Email" dataDxfId="409">
      <calculatedColumnFormula>IF(_xlfn.XLOOKUP(C2,customers!$A$1:$A$1001,customers!$C$1:$C$1001,,0)=0,"",_xlfn.XLOOKUP(C2,customers!$A$1:$A$1001,customers!$C$1:$C$1001))</calculatedColumnFormula>
    </tableColumn>
    <tableColumn id="8" xr3:uid="{109816AD-1557-4CDA-8C82-146B63DCA71C}" name="Country" dataDxfId="408">
      <calculatedColumnFormula>_xlfn.XLOOKUP(C2,customers!$A$1:$A$1001,customers!$G$1:$G$1001,,0)</calculatedColumnFormula>
    </tableColumn>
    <tableColumn id="9" xr3:uid="{A916CA61-D789-4AB3-A0BE-248401F07905}" name="Coffee Type">
      <calculatedColumnFormula>INDEX(products!$A$1:$G$49,MATCH(orders!$D2,products!$A$1:$A$49,0),MATCH(orders!I$1,products!$A$1:$G$1,0))</calculatedColumnFormula>
    </tableColumn>
    <tableColumn id="10" xr3:uid="{84AF71B9-3EF5-4BDA-9A47-D51762E0FCC9}" name="Roast Type">
      <calculatedColumnFormula>INDEX(products!$A$1:$G$49,MATCH(orders!$D2,products!$A$1:$A$49,0),MATCH(orders!J$1,products!$A$1:$G$1,0))</calculatedColumnFormula>
    </tableColumn>
    <tableColumn id="11" xr3:uid="{59FF3780-3EC4-4A64-B70D-9051FB927DE8}" name="Size" dataDxfId="407">
      <calculatedColumnFormula>INDEX(products!$A$1:$G$49,MATCH(orders!$D2,products!$A$1:$A$49,0),MATCH(orders!K$1,products!$A$1:$G$1,0))</calculatedColumnFormula>
    </tableColumn>
    <tableColumn id="12" xr3:uid="{BFEC2805-751A-435E-BCEE-DDD6991B4581}" name="Unit Price" dataDxfId="406">
      <calculatedColumnFormula>INDEX(products!$A$1:$G$49,MATCH(orders!$D2,products!$A$1:$A$49,0),MATCH(orders!L$1,products!$A$1:$G$1,0))</calculatedColumnFormula>
    </tableColumn>
    <tableColumn id="13" xr3:uid="{C5BACAA6-33D7-467C-8D10-C4E00A1AA947}" name="Sales" dataDxfId="405">
      <calculatedColumnFormula>L2*E2</calculatedColumnFormula>
    </tableColumn>
    <tableColumn id="14" xr3:uid="{FF7C3C0F-D08C-4FFE-807C-F4A20F94A927}" name="Coffee Type Name">
      <calculatedColumnFormula>IF(I2="Rob","Robusta",IF(I2="Exc","Excelsa",IF(I2="Ara","Arabica",IF(I2="Lib","Liberica",""))))</calculatedColumnFormula>
    </tableColumn>
    <tableColumn id="15" xr3:uid="{F7EA2792-E885-4173-A5A0-3EEA2D08EFBB}" name="Roast Type Name">
      <calculatedColumnFormula>IF(J2="M","Medium",IF(J2="L","Light",IF(J2="D","Dark","")))</calculatedColumnFormula>
    </tableColumn>
    <tableColumn id="16" xr3:uid="{CAD086FD-85AC-42F2-B9BB-DA63CF446243}" name="Loyalty Card" dataDxfId="40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97D94E-AD33-47B8-9B54-7DCEDCF184FD}" sourceName="Order Date">
  <pivotTables>
    <pivotTable tabId="18" name="Total Sales"/>
    <pivotTable tabId="20" name="Sales by Country"/>
    <pivotTable tabId="21" name="Top 5 Customers"/>
  </pivotTables>
  <state minimalRefreshVersion="6" lastRefreshVersion="6" pivotCacheId="7177749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8DC4070-65F4-4C0A-93AB-41BADA858683}"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E541F-9360-4CD0-BD35-5D0E670A6282}">
  <dimension ref="A1"/>
  <sheetViews>
    <sheetView showGridLines="0" tabSelected="1" zoomScale="80" zoomScaleNormal="80" workbookViewId="0">
      <selection activeCell="AB23" sqref="AB2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534D-52EB-45DD-A8A4-3D52A925907C}">
  <dimension ref="A3:F48"/>
  <sheetViews>
    <sheetView workbookViewId="0">
      <selection activeCell="C13" sqref="C13"/>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6219</v>
      </c>
      <c r="B3" s="8"/>
      <c r="C3" s="7" t="s">
        <v>6196</v>
      </c>
      <c r="D3" s="8"/>
      <c r="E3" s="8"/>
      <c r="F3" s="8"/>
    </row>
    <row r="4" spans="1:6" x14ac:dyDescent="0.3">
      <c r="A4" s="7" t="s">
        <v>6214</v>
      </c>
      <c r="B4" s="7" t="s">
        <v>1</v>
      </c>
      <c r="C4" s="8" t="s">
        <v>6215</v>
      </c>
      <c r="D4" s="8" t="s">
        <v>6216</v>
      </c>
      <c r="E4" s="8" t="s">
        <v>6217</v>
      </c>
      <c r="F4" s="8" t="s">
        <v>6218</v>
      </c>
    </row>
    <row r="5" spans="1:6" x14ac:dyDescent="0.3">
      <c r="A5" s="8" t="s">
        <v>6198</v>
      </c>
      <c r="B5" s="8" t="s">
        <v>6199</v>
      </c>
      <c r="C5" s="8">
        <v>186.85499999999999</v>
      </c>
      <c r="D5" s="8">
        <v>305.97000000000003</v>
      </c>
      <c r="E5" s="8">
        <v>213.15999999999997</v>
      </c>
      <c r="F5" s="8">
        <v>123</v>
      </c>
    </row>
    <row r="6" spans="1:6" x14ac:dyDescent="0.3">
      <c r="A6" s="8"/>
      <c r="B6" s="8" t="s">
        <v>6200</v>
      </c>
      <c r="C6" s="8">
        <v>251.96499999999997</v>
      </c>
      <c r="D6" s="8">
        <v>129.46</v>
      </c>
      <c r="E6" s="8">
        <v>434.03999999999996</v>
      </c>
      <c r="F6" s="8">
        <v>171.93999999999997</v>
      </c>
    </row>
    <row r="7" spans="1:6" x14ac:dyDescent="0.3">
      <c r="A7" s="8"/>
      <c r="B7" s="8" t="s">
        <v>6201</v>
      </c>
      <c r="C7" s="8">
        <v>224.94499999999999</v>
      </c>
      <c r="D7" s="8">
        <v>349.12</v>
      </c>
      <c r="E7" s="8">
        <v>321.04000000000002</v>
      </c>
      <c r="F7" s="8">
        <v>126.035</v>
      </c>
    </row>
    <row r="8" spans="1:6" x14ac:dyDescent="0.3">
      <c r="A8" s="8"/>
      <c r="B8" s="8" t="s">
        <v>6202</v>
      </c>
      <c r="C8" s="8">
        <v>307.12</v>
      </c>
      <c r="D8" s="8">
        <v>681.07499999999993</v>
      </c>
      <c r="E8" s="8">
        <v>533.70499999999993</v>
      </c>
      <c r="F8" s="8">
        <v>158.85</v>
      </c>
    </row>
    <row r="9" spans="1:6" x14ac:dyDescent="0.3">
      <c r="A9" s="8"/>
      <c r="B9" s="8" t="s">
        <v>6203</v>
      </c>
      <c r="C9" s="8">
        <v>53.664999999999992</v>
      </c>
      <c r="D9" s="8">
        <v>83.025000000000006</v>
      </c>
      <c r="E9" s="8">
        <v>193.83499999999998</v>
      </c>
      <c r="F9" s="8">
        <v>68.039999999999992</v>
      </c>
    </row>
    <row r="10" spans="1:6" x14ac:dyDescent="0.3">
      <c r="A10" s="8"/>
      <c r="B10" s="8" t="s">
        <v>6204</v>
      </c>
      <c r="C10" s="8">
        <v>163.01999999999998</v>
      </c>
      <c r="D10" s="8">
        <v>678.3599999999999</v>
      </c>
      <c r="E10" s="8">
        <v>171.04500000000002</v>
      </c>
      <c r="F10" s="8">
        <v>372.255</v>
      </c>
    </row>
    <row r="11" spans="1:6" x14ac:dyDescent="0.3">
      <c r="A11" s="8"/>
      <c r="B11" s="8" t="s">
        <v>6205</v>
      </c>
      <c r="C11" s="8">
        <v>345.02</v>
      </c>
      <c r="D11" s="8">
        <v>273.86999999999995</v>
      </c>
      <c r="E11" s="8">
        <v>184.12999999999997</v>
      </c>
      <c r="F11" s="8">
        <v>201.11499999999998</v>
      </c>
    </row>
    <row r="12" spans="1:6" x14ac:dyDescent="0.3">
      <c r="A12" s="8"/>
      <c r="B12" s="8" t="s">
        <v>6206</v>
      </c>
      <c r="C12" s="8">
        <v>334.89</v>
      </c>
      <c r="D12" s="8">
        <v>70.95</v>
      </c>
      <c r="E12" s="8">
        <v>134.23000000000002</v>
      </c>
      <c r="F12" s="8">
        <v>166.27499999999998</v>
      </c>
    </row>
    <row r="13" spans="1:6" x14ac:dyDescent="0.3">
      <c r="A13" s="8"/>
      <c r="B13" s="8" t="s">
        <v>6207</v>
      </c>
      <c r="C13" s="8">
        <v>178.70999999999998</v>
      </c>
      <c r="D13" s="8">
        <v>166.1</v>
      </c>
      <c r="E13" s="8">
        <v>439.30999999999995</v>
      </c>
      <c r="F13" s="8">
        <v>492.9</v>
      </c>
    </row>
    <row r="14" spans="1:6" x14ac:dyDescent="0.3">
      <c r="A14" s="8"/>
      <c r="B14" s="8" t="s">
        <v>6208</v>
      </c>
      <c r="C14" s="8">
        <v>301.98500000000001</v>
      </c>
      <c r="D14" s="8">
        <v>153.76499999999999</v>
      </c>
      <c r="E14" s="8">
        <v>215.55499999999998</v>
      </c>
      <c r="F14" s="8">
        <v>213.66499999999999</v>
      </c>
    </row>
    <row r="15" spans="1:6" x14ac:dyDescent="0.3">
      <c r="A15" s="8"/>
      <c r="B15" s="8" t="s">
        <v>6209</v>
      </c>
      <c r="C15" s="8">
        <v>312.83499999999998</v>
      </c>
      <c r="D15" s="8">
        <v>63.249999999999993</v>
      </c>
      <c r="E15" s="8">
        <v>350.89500000000004</v>
      </c>
      <c r="F15" s="8">
        <v>96.405000000000001</v>
      </c>
    </row>
    <row r="16" spans="1:6" x14ac:dyDescent="0.3">
      <c r="A16" s="8"/>
      <c r="B16" s="8" t="s">
        <v>6210</v>
      </c>
      <c r="C16" s="8">
        <v>265.62</v>
      </c>
      <c r="D16" s="8">
        <v>526.51499999999987</v>
      </c>
      <c r="E16" s="8">
        <v>187.06</v>
      </c>
      <c r="F16" s="8">
        <v>210.58999999999997</v>
      </c>
    </row>
    <row r="17" spans="1:6" x14ac:dyDescent="0.3">
      <c r="A17" s="8" t="s">
        <v>6211</v>
      </c>
      <c r="B17" s="8" t="s">
        <v>6199</v>
      </c>
      <c r="C17" s="8">
        <v>47.25</v>
      </c>
      <c r="D17" s="8">
        <v>65.805000000000007</v>
      </c>
      <c r="E17" s="8">
        <v>274.67500000000001</v>
      </c>
      <c r="F17" s="8">
        <v>179.22</v>
      </c>
    </row>
    <row r="18" spans="1:6" x14ac:dyDescent="0.3">
      <c r="A18" s="8"/>
      <c r="B18" s="8" t="s">
        <v>6200</v>
      </c>
      <c r="C18" s="8">
        <v>745.44999999999993</v>
      </c>
      <c r="D18" s="8">
        <v>428.88499999999999</v>
      </c>
      <c r="E18" s="8">
        <v>194.17499999999998</v>
      </c>
      <c r="F18" s="8">
        <v>429.82999999999993</v>
      </c>
    </row>
    <row r="19" spans="1:6" x14ac:dyDescent="0.3">
      <c r="A19" s="8"/>
      <c r="B19" s="8" t="s">
        <v>6201</v>
      </c>
      <c r="C19" s="8">
        <v>130.47</v>
      </c>
      <c r="D19" s="8">
        <v>271.48500000000001</v>
      </c>
      <c r="E19" s="8">
        <v>281.20499999999998</v>
      </c>
      <c r="F19" s="8">
        <v>231.63000000000002</v>
      </c>
    </row>
    <row r="20" spans="1:6" x14ac:dyDescent="0.3">
      <c r="A20" s="8"/>
      <c r="B20" s="8" t="s">
        <v>6202</v>
      </c>
      <c r="C20" s="8">
        <v>27</v>
      </c>
      <c r="D20" s="8">
        <v>347.26</v>
      </c>
      <c r="E20" s="8">
        <v>147.51</v>
      </c>
      <c r="F20" s="8">
        <v>240.04</v>
      </c>
    </row>
    <row r="21" spans="1:6" x14ac:dyDescent="0.3">
      <c r="A21" s="8"/>
      <c r="B21" s="8" t="s">
        <v>6203</v>
      </c>
      <c r="C21" s="8">
        <v>255.11499999999995</v>
      </c>
      <c r="D21" s="8">
        <v>541.73</v>
      </c>
      <c r="E21" s="8">
        <v>83.43</v>
      </c>
      <c r="F21" s="8">
        <v>59.079999999999991</v>
      </c>
    </row>
    <row r="22" spans="1:6" x14ac:dyDescent="0.3">
      <c r="A22" s="8"/>
      <c r="B22" s="8" t="s">
        <v>6204</v>
      </c>
      <c r="C22" s="8">
        <v>584.78999999999985</v>
      </c>
      <c r="D22" s="8">
        <v>357.42999999999995</v>
      </c>
      <c r="E22" s="8">
        <v>355.34</v>
      </c>
      <c r="F22" s="8">
        <v>140.88</v>
      </c>
    </row>
    <row r="23" spans="1:6" x14ac:dyDescent="0.3">
      <c r="A23" s="8"/>
      <c r="B23" s="8" t="s">
        <v>6205</v>
      </c>
      <c r="C23" s="8">
        <v>430.62</v>
      </c>
      <c r="D23" s="8">
        <v>227.42500000000001</v>
      </c>
      <c r="E23" s="8">
        <v>236.315</v>
      </c>
      <c r="F23" s="8">
        <v>414.58499999999992</v>
      </c>
    </row>
    <row r="24" spans="1:6" x14ac:dyDescent="0.3">
      <c r="A24" s="8"/>
      <c r="B24" s="8" t="s">
        <v>6206</v>
      </c>
      <c r="C24" s="8">
        <v>22.5</v>
      </c>
      <c r="D24" s="8">
        <v>77.72</v>
      </c>
      <c r="E24" s="8">
        <v>60.5</v>
      </c>
      <c r="F24" s="8">
        <v>139.67999999999998</v>
      </c>
    </row>
    <row r="25" spans="1:6" x14ac:dyDescent="0.3">
      <c r="A25" s="8"/>
      <c r="B25" s="8" t="s">
        <v>6207</v>
      </c>
      <c r="C25" s="8">
        <v>126.14999999999999</v>
      </c>
      <c r="D25" s="8">
        <v>195.11</v>
      </c>
      <c r="E25" s="8">
        <v>89.13</v>
      </c>
      <c r="F25" s="8">
        <v>302.65999999999997</v>
      </c>
    </row>
    <row r="26" spans="1:6" x14ac:dyDescent="0.3">
      <c r="A26" s="8"/>
      <c r="B26" s="8" t="s">
        <v>6208</v>
      </c>
      <c r="C26" s="8">
        <v>376.03</v>
      </c>
      <c r="D26" s="8">
        <v>523.24</v>
      </c>
      <c r="E26" s="8">
        <v>440.96499999999997</v>
      </c>
      <c r="F26" s="8">
        <v>174.46999999999997</v>
      </c>
    </row>
    <row r="27" spans="1:6" x14ac:dyDescent="0.3">
      <c r="A27" s="8"/>
      <c r="B27" s="8" t="s">
        <v>6209</v>
      </c>
      <c r="C27" s="8">
        <v>515.17999999999995</v>
      </c>
      <c r="D27" s="8">
        <v>142.56</v>
      </c>
      <c r="E27" s="8">
        <v>347.03999999999996</v>
      </c>
      <c r="F27" s="8">
        <v>104.08499999999999</v>
      </c>
    </row>
    <row r="28" spans="1:6" x14ac:dyDescent="0.3">
      <c r="A28" s="8"/>
      <c r="B28" s="8" t="s">
        <v>6210</v>
      </c>
      <c r="C28" s="8">
        <v>95.859999999999985</v>
      </c>
      <c r="D28" s="8">
        <v>484.76</v>
      </c>
      <c r="E28" s="8">
        <v>94.17</v>
      </c>
      <c r="F28" s="8">
        <v>77.10499999999999</v>
      </c>
    </row>
    <row r="29" spans="1:6" x14ac:dyDescent="0.3">
      <c r="A29" s="8" t="s">
        <v>6212</v>
      </c>
      <c r="B29" s="8" t="s">
        <v>6199</v>
      </c>
      <c r="C29" s="8">
        <v>258.34500000000003</v>
      </c>
      <c r="D29" s="8">
        <v>139.625</v>
      </c>
      <c r="E29" s="8">
        <v>279.52000000000004</v>
      </c>
      <c r="F29" s="8">
        <v>160.19499999999999</v>
      </c>
    </row>
    <row r="30" spans="1:6" x14ac:dyDescent="0.3">
      <c r="A30" s="8"/>
      <c r="B30" s="8" t="s">
        <v>6200</v>
      </c>
      <c r="C30" s="8">
        <v>342.2</v>
      </c>
      <c r="D30" s="8">
        <v>284.24999999999994</v>
      </c>
      <c r="E30" s="8">
        <v>251.83</v>
      </c>
      <c r="F30" s="8">
        <v>80.550000000000011</v>
      </c>
    </row>
    <row r="31" spans="1:6" x14ac:dyDescent="0.3">
      <c r="A31" s="8"/>
      <c r="B31" s="8" t="s">
        <v>6201</v>
      </c>
      <c r="C31" s="8">
        <v>418.30499999999989</v>
      </c>
      <c r="D31" s="8">
        <v>468.125</v>
      </c>
      <c r="E31" s="8">
        <v>405.05500000000006</v>
      </c>
      <c r="F31" s="8">
        <v>253.15499999999997</v>
      </c>
    </row>
    <row r="32" spans="1:6" x14ac:dyDescent="0.3">
      <c r="A32" s="8"/>
      <c r="B32" s="8" t="s">
        <v>6202</v>
      </c>
      <c r="C32" s="8">
        <v>102.32999999999998</v>
      </c>
      <c r="D32" s="8">
        <v>242.14000000000001</v>
      </c>
      <c r="E32" s="8">
        <v>554.875</v>
      </c>
      <c r="F32" s="8">
        <v>106.23999999999998</v>
      </c>
    </row>
    <row r="33" spans="1:6" x14ac:dyDescent="0.3">
      <c r="A33" s="8"/>
      <c r="B33" s="8" t="s">
        <v>6203</v>
      </c>
      <c r="C33" s="8">
        <v>234.71999999999997</v>
      </c>
      <c r="D33" s="8">
        <v>133.08000000000001</v>
      </c>
      <c r="E33" s="8">
        <v>267.2</v>
      </c>
      <c r="F33" s="8">
        <v>272.68999999999994</v>
      </c>
    </row>
    <row r="34" spans="1:6" x14ac:dyDescent="0.3">
      <c r="A34" s="8"/>
      <c r="B34" s="8" t="s">
        <v>6204</v>
      </c>
      <c r="C34" s="8">
        <v>430.39</v>
      </c>
      <c r="D34" s="8">
        <v>136.20500000000001</v>
      </c>
      <c r="E34" s="8">
        <v>209.6</v>
      </c>
      <c r="F34" s="8">
        <v>88.334999999999994</v>
      </c>
    </row>
    <row r="35" spans="1:6" x14ac:dyDescent="0.3">
      <c r="A35" s="8"/>
      <c r="B35" s="8" t="s">
        <v>6205</v>
      </c>
      <c r="C35" s="8">
        <v>109.005</v>
      </c>
      <c r="D35" s="8">
        <v>393.57499999999999</v>
      </c>
      <c r="E35" s="8">
        <v>61.034999999999997</v>
      </c>
      <c r="F35" s="8">
        <v>199.48999999999998</v>
      </c>
    </row>
    <row r="36" spans="1:6" x14ac:dyDescent="0.3">
      <c r="A36" s="8"/>
      <c r="B36" s="8" t="s">
        <v>6206</v>
      </c>
      <c r="C36" s="8">
        <v>287.52499999999998</v>
      </c>
      <c r="D36" s="8">
        <v>288.67</v>
      </c>
      <c r="E36" s="8">
        <v>125.58</v>
      </c>
      <c r="F36" s="8">
        <v>374.13499999999999</v>
      </c>
    </row>
    <row r="37" spans="1:6" x14ac:dyDescent="0.3">
      <c r="A37" s="8"/>
      <c r="B37" s="8" t="s">
        <v>6207</v>
      </c>
      <c r="C37" s="8">
        <v>840.92999999999984</v>
      </c>
      <c r="D37" s="8">
        <v>409.875</v>
      </c>
      <c r="E37" s="8">
        <v>171.32999999999998</v>
      </c>
      <c r="F37" s="8">
        <v>221.43999999999997</v>
      </c>
    </row>
    <row r="38" spans="1:6" x14ac:dyDescent="0.3">
      <c r="A38" s="8"/>
      <c r="B38" s="8" t="s">
        <v>6208</v>
      </c>
      <c r="C38" s="8">
        <v>299.07</v>
      </c>
      <c r="D38" s="8">
        <v>260.32499999999999</v>
      </c>
      <c r="E38" s="8">
        <v>584.64</v>
      </c>
      <c r="F38" s="8">
        <v>256.36500000000001</v>
      </c>
    </row>
    <row r="39" spans="1:6" x14ac:dyDescent="0.3">
      <c r="A39" s="8"/>
      <c r="B39" s="8" t="s">
        <v>6209</v>
      </c>
      <c r="C39" s="8">
        <v>323.32499999999999</v>
      </c>
      <c r="D39" s="8">
        <v>565.57000000000005</v>
      </c>
      <c r="E39" s="8">
        <v>537.80999999999995</v>
      </c>
      <c r="F39" s="8">
        <v>189.47499999999999</v>
      </c>
    </row>
    <row r="40" spans="1:6" x14ac:dyDescent="0.3">
      <c r="A40" s="8"/>
      <c r="B40" s="8" t="s">
        <v>6210</v>
      </c>
      <c r="C40" s="8">
        <v>399.48499999999996</v>
      </c>
      <c r="D40" s="8">
        <v>148.19999999999999</v>
      </c>
      <c r="E40" s="8">
        <v>388.21999999999997</v>
      </c>
      <c r="F40" s="8">
        <v>212.07499999999999</v>
      </c>
    </row>
    <row r="41" spans="1:6" x14ac:dyDescent="0.3">
      <c r="A41" s="8" t="s">
        <v>6213</v>
      </c>
      <c r="B41" s="8" t="s">
        <v>6199</v>
      </c>
      <c r="C41" s="8">
        <v>112.69499999999999</v>
      </c>
      <c r="D41" s="8">
        <v>166.32</v>
      </c>
      <c r="E41" s="8">
        <v>843.71499999999992</v>
      </c>
      <c r="F41" s="8">
        <v>146.685</v>
      </c>
    </row>
    <row r="42" spans="1:6" x14ac:dyDescent="0.3">
      <c r="A42" s="8"/>
      <c r="B42" s="8" t="s">
        <v>6200</v>
      </c>
      <c r="C42" s="8">
        <v>114.87999999999998</v>
      </c>
      <c r="D42" s="8">
        <v>133.815</v>
      </c>
      <c r="E42" s="8">
        <v>91.175000000000011</v>
      </c>
      <c r="F42" s="8">
        <v>53.759999999999991</v>
      </c>
    </row>
    <row r="43" spans="1:6" x14ac:dyDescent="0.3">
      <c r="A43" s="8"/>
      <c r="B43" s="8" t="s">
        <v>6201</v>
      </c>
      <c r="C43" s="8">
        <v>277.76</v>
      </c>
      <c r="D43" s="8">
        <v>175.41</v>
      </c>
      <c r="E43" s="8">
        <v>462.50999999999993</v>
      </c>
      <c r="F43" s="8">
        <v>399.52499999999998</v>
      </c>
    </row>
    <row r="44" spans="1:6" x14ac:dyDescent="0.3">
      <c r="A44" s="8"/>
      <c r="B44" s="8" t="s">
        <v>6202</v>
      </c>
      <c r="C44" s="8">
        <v>197.89499999999998</v>
      </c>
      <c r="D44" s="8">
        <v>289.755</v>
      </c>
      <c r="E44" s="8">
        <v>88.545000000000002</v>
      </c>
      <c r="F44" s="8">
        <v>200.25499999999997</v>
      </c>
    </row>
    <row r="45" spans="1:6" x14ac:dyDescent="0.3">
      <c r="A45" s="8"/>
      <c r="B45" s="8" t="s">
        <v>6203</v>
      </c>
      <c r="C45" s="8">
        <v>193.11499999999998</v>
      </c>
      <c r="D45" s="8">
        <v>212.49499999999998</v>
      </c>
      <c r="E45" s="8">
        <v>292.29000000000002</v>
      </c>
      <c r="F45" s="8">
        <v>304.46999999999997</v>
      </c>
    </row>
    <row r="46" spans="1:6" x14ac:dyDescent="0.3">
      <c r="A46" s="8"/>
      <c r="B46" s="8" t="s">
        <v>6204</v>
      </c>
      <c r="C46" s="8">
        <v>179.79</v>
      </c>
      <c r="D46" s="8">
        <v>426.2</v>
      </c>
      <c r="E46" s="8">
        <v>170.08999999999997</v>
      </c>
      <c r="F46" s="8">
        <v>379.31</v>
      </c>
    </row>
    <row r="47" spans="1:6" x14ac:dyDescent="0.3">
      <c r="A47" s="8"/>
      <c r="B47" s="8" t="s">
        <v>6205</v>
      </c>
      <c r="C47" s="8">
        <v>247.28999999999996</v>
      </c>
      <c r="D47" s="8">
        <v>246.685</v>
      </c>
      <c r="E47" s="8">
        <v>271.05499999999995</v>
      </c>
      <c r="F47" s="8">
        <v>141.69999999999999</v>
      </c>
    </row>
    <row r="48" spans="1:6" x14ac:dyDescent="0.3">
      <c r="A48" s="8"/>
      <c r="B48" s="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3B4D-E694-4387-BCAE-2206C3BA5FE4}">
  <dimension ref="A3:B6"/>
  <sheetViews>
    <sheetView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7" t="s">
        <v>7</v>
      </c>
      <c r="B3" s="8" t="s">
        <v>6219</v>
      </c>
    </row>
    <row r="4" spans="1:2" x14ac:dyDescent="0.3">
      <c r="A4" s="8" t="s">
        <v>28</v>
      </c>
      <c r="B4" s="6">
        <v>2798.5050000000001</v>
      </c>
    </row>
    <row r="5" spans="1:2" x14ac:dyDescent="0.3">
      <c r="A5" s="8" t="s">
        <v>318</v>
      </c>
      <c r="B5" s="6">
        <v>6696.8649999999989</v>
      </c>
    </row>
    <row r="6" spans="1:2" x14ac:dyDescent="0.3">
      <c r="A6" s="8" t="s">
        <v>19</v>
      </c>
      <c r="B6" s="6">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E2E13-CBAD-4716-97B4-5C1EB9924DF4}">
  <dimension ref="A3:B8"/>
  <sheetViews>
    <sheetView workbookViewId="0">
      <selection activeCell="A4" sqref="A4"/>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7" t="s">
        <v>4</v>
      </c>
      <c r="B3" s="8" t="s">
        <v>6219</v>
      </c>
    </row>
    <row r="4" spans="1:2" x14ac:dyDescent="0.3">
      <c r="A4" s="8" t="s">
        <v>3753</v>
      </c>
      <c r="B4" s="6">
        <v>278.01</v>
      </c>
    </row>
    <row r="5" spans="1:2" x14ac:dyDescent="0.3">
      <c r="A5" s="8" t="s">
        <v>1598</v>
      </c>
      <c r="B5" s="6">
        <v>281.67499999999995</v>
      </c>
    </row>
    <row r="6" spans="1:2" x14ac:dyDescent="0.3">
      <c r="A6" s="8" t="s">
        <v>2587</v>
      </c>
      <c r="B6" s="6">
        <v>289.11</v>
      </c>
    </row>
    <row r="7" spans="1:2" x14ac:dyDescent="0.3">
      <c r="A7" s="8" t="s">
        <v>5765</v>
      </c>
      <c r="B7" s="6">
        <v>307.04499999999996</v>
      </c>
    </row>
    <row r="8" spans="1:2" x14ac:dyDescent="0.3">
      <c r="A8" s="8" t="s">
        <v>5114</v>
      </c>
      <c r="B8" s="6">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3320312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 Sales 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Allan</cp:lastModifiedBy>
  <cp:revision/>
  <dcterms:created xsi:type="dcterms:W3CDTF">2022-11-26T09:51:45Z</dcterms:created>
  <dcterms:modified xsi:type="dcterms:W3CDTF">2024-02-09T11:49:46Z</dcterms:modified>
  <cp:category/>
  <cp:contentStatus/>
</cp:coreProperties>
</file>