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FAEBF3B6-478C-4A22-A560-5870891F2D3F}"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Audit'!$A$1:$DF$243</definedName>
    <definedName name="_xlnm._FilterDatabase" localSheetId="3" hidden="1">Summary!$A$5:$F$8</definedName>
  </definedNames>
  <calcPr calcId="191029"/>
  <pivotCaches>
    <pivotCache cacheId="5" r:id="rId9"/>
    <pivotCache cacheId="6"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02" i="1" l="1"/>
  <c r="I203" i="1"/>
  <c r="I204" i="1"/>
  <c r="I205" i="1"/>
  <c r="I206" i="1"/>
  <c r="I207" i="1"/>
  <c r="I208" i="1"/>
  <c r="I209" i="1"/>
  <c r="I210" i="1"/>
  <c r="I211" i="1"/>
  <c r="I212" i="1"/>
  <c r="I213" i="1"/>
  <c r="I214" i="1"/>
  <c r="I215" i="1"/>
  <c r="I216" i="1"/>
  <c r="I217" i="1"/>
  <c r="I218" i="1"/>
  <c r="I219" i="1"/>
  <c r="I220" i="1"/>
  <c r="I221" i="1"/>
  <c r="I222" i="1"/>
  <c r="H202" i="1"/>
  <c r="H203" i="1"/>
  <c r="H204" i="1"/>
  <c r="H205" i="1"/>
  <c r="H206" i="1"/>
  <c r="H207" i="1"/>
  <c r="H208" i="1"/>
  <c r="H209" i="1"/>
  <c r="H210" i="1"/>
  <c r="H211" i="1"/>
  <c r="H212" i="1"/>
  <c r="H213" i="1"/>
  <c r="H214" i="1"/>
  <c r="H215" i="1"/>
  <c r="H216" i="1"/>
  <c r="H217" i="1"/>
  <c r="H218" i="1"/>
  <c r="H219" i="1"/>
  <c r="H220" i="1"/>
  <c r="H221" i="1"/>
  <c r="H222" i="1"/>
  <c r="I21" i="1"/>
  <c r="I22" i="1"/>
  <c r="I23" i="1"/>
  <c r="I24" i="1"/>
  <c r="I25" i="1"/>
  <c r="I26" i="1"/>
  <c r="I27" i="1"/>
  <c r="I28" i="1"/>
  <c r="I19" i="1"/>
  <c r="I20" i="1"/>
  <c r="I16" i="1"/>
  <c r="I17" i="1"/>
  <c r="I18" i="1"/>
  <c r="H16" i="1"/>
  <c r="H17" i="1"/>
  <c r="H193" i="1" l="1"/>
  <c r="H194" i="1"/>
  <c r="H195" i="1"/>
  <c r="H196" i="1"/>
  <c r="I193" i="1"/>
  <c r="I194" i="1"/>
  <c r="I195" i="1"/>
  <c r="I196" i="1"/>
  <c r="I201" i="1" l="1"/>
  <c r="I200" i="1"/>
  <c r="I199" i="1"/>
  <c r="I198" i="1"/>
  <c r="I197"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H201" i="1"/>
  <c r="H200" i="1"/>
  <c r="H199" i="1"/>
  <c r="H198" i="1"/>
  <c r="H197"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54" i="1"/>
  <c r="H52" i="1"/>
  <c r="H50" i="1"/>
  <c r="H49" i="1"/>
  <c r="H45" i="1"/>
  <c r="H44" i="1"/>
  <c r="H41" i="1"/>
  <c r="H32" i="1"/>
  <c r="H31" i="1"/>
  <c r="H30" i="1"/>
  <c r="H29" i="1"/>
  <c r="H28" i="1"/>
  <c r="H25" i="1"/>
  <c r="H24" i="1"/>
  <c r="H23" i="1"/>
  <c r="H22" i="1"/>
  <c r="H21" i="1"/>
  <c r="H20" i="1"/>
  <c r="H19" i="1"/>
  <c r="H18" i="1"/>
  <c r="H15" i="1"/>
  <c r="H14" i="1"/>
  <c r="H13"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<sst xmlns="http://schemas.openxmlformats.org/spreadsheetml/2006/main" count="21248" uniqueCount="3582">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</sst>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4">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23" fillId="2" borderId="1" xfId="0" applyFont="1" applyFill="1" applyBorder="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s v="1st Street industrial Area"/>
    <s v="Kampala"/>
    <s v="Central"/>
    <s v="I-Engineering"/>
    <n v="0.32148599999999999"/>
    <n v="32.601379999999999"/>
    <n v="1"/>
    <n v="2"/>
    <m/>
    <m/>
    <m/>
    <m/>
    <m/>
    <m/>
    <m/>
    <m/>
    <n v="3"/>
    <s v="09-07-2020  Completed"/>
    <n v="4"/>
    <s v="All installed"/>
    <x v="0"/>
    <s v="Sam Mwambu"/>
  </r>
  <r>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s v="7th Street"/>
    <s v="Kampala"/>
    <s v="Central"/>
    <s v="Netis"/>
    <n v="0.314052"/>
    <n v="32.604526"/>
    <n v="1"/>
    <n v="1"/>
    <m/>
    <m/>
    <m/>
    <m/>
    <m/>
    <m/>
    <m/>
    <m/>
    <n v="1"/>
    <s v="09-07-2020  Completed"/>
    <n v="4"/>
    <s v="All installed"/>
    <x v="0"/>
    <s v="Sam Mwambu"/>
  </r>
  <r>
    <n v="607003"/>
    <s v="UTL"/>
    <s v="Abaita Ababiri"/>
    <s v="Wakiso"/>
    <s v="Central"/>
    <s v="Camusat"/>
    <n v="0.110247"/>
    <n v="32.522331999999999"/>
    <n v="1"/>
    <m/>
    <m/>
    <m/>
    <m/>
    <m/>
    <m/>
    <m/>
    <m/>
    <m/>
    <n v="1"/>
    <s v="09-07-2020  Completed"/>
    <n v="12"/>
    <m/>
    <x v="1"/>
    <s v="Pending"/>
  </r>
  <r>
    <n v="607004"/>
    <s v="Airtel"/>
    <s v="Abaita Babiri"/>
    <s v="Wakiso"/>
    <s v="Central"/>
    <s v="Camusat"/>
    <n v="9.4700000000000006E-2"/>
    <n v="32.503599999999999"/>
    <n v="1"/>
    <n v="1"/>
    <n v="1"/>
    <m/>
    <n v="1"/>
    <m/>
    <m/>
    <m/>
    <m/>
    <m/>
    <n v="4"/>
    <s v="09-07-2020  Completed"/>
    <n v="12"/>
    <m/>
    <x v="1"/>
    <s v="Pending"/>
  </r>
  <r>
    <n v="607005"/>
    <s v="Airtel"/>
    <s v="Acacia Mall"/>
    <s v="Kampala"/>
    <s v="Central"/>
    <s v="Netis"/>
    <n v="0.33828999999999998"/>
    <n v="32.586990999999998"/>
    <n v="1"/>
    <m/>
    <m/>
    <m/>
    <m/>
    <m/>
    <m/>
    <m/>
    <m/>
    <m/>
    <n v="1"/>
    <s v="09-07-2020  Completed"/>
    <n v="8"/>
    <s v="All installed"/>
    <x v="0"/>
    <s v="Sam Mwambu"/>
  </r>
  <r>
    <n v="607006"/>
    <s v="Africell"/>
    <s v="Airport"/>
    <s v="Wakiso"/>
    <s v="Central"/>
    <s v="Camusat"/>
    <n v="4.4990000000000002E-2"/>
    <n v="32.443620000000003"/>
    <m/>
    <m/>
    <m/>
    <m/>
    <m/>
    <m/>
    <m/>
    <m/>
    <m/>
    <m/>
    <n v="0"/>
    <s v="Pending "/>
    <n v="12"/>
    <s v="Site in ATC Blue system but no locks"/>
    <x v="2"/>
    <s v="Pending"/>
  </r>
  <r>
    <n v="607007"/>
    <s v="Airtel"/>
    <s v="Bahai Temple"/>
    <s v="Kampala"/>
    <s v="Central"/>
    <s v="Netis"/>
    <n v="0.37475000000000003"/>
    <n v="32.581240000000001"/>
    <n v="1"/>
    <n v="1"/>
    <m/>
    <m/>
    <m/>
    <n v="1"/>
    <m/>
    <m/>
    <m/>
    <m/>
    <n v="3"/>
    <s v="09-07-2020  Completed"/>
    <n v="3"/>
    <s v="Replaced the locks as planned."/>
    <x v="0"/>
    <s v="Robert Otim"/>
  </r>
  <r>
    <n v="607008"/>
    <s v="Africell"/>
    <s v="Banda"/>
    <s v="Kampala"/>
    <s v="Central"/>
    <s v="Netis"/>
    <n v="0.34548200000000001"/>
    <n v="32.634861999999998"/>
    <n v="1"/>
    <m/>
    <m/>
    <m/>
    <m/>
    <n v="1"/>
    <m/>
    <m/>
    <m/>
    <m/>
    <n v="2"/>
    <s v="09-07-2020  Completed"/>
    <n v="6"/>
    <s v="1 installed. 1 returned"/>
    <x v="0"/>
    <s v="Samuel Naseke"/>
  </r>
  <r>
    <n v="607009"/>
    <s v="Africell"/>
    <s v="Banda - Kyambogo Estate"/>
    <s v="Kampala"/>
    <s v="Central"/>
    <s v="Netis"/>
    <n v="0.34310000000000002"/>
    <n v="32.628410000000002"/>
    <n v="1"/>
    <n v="1"/>
    <n v="1"/>
    <m/>
    <m/>
    <n v="1"/>
    <m/>
    <m/>
    <m/>
    <m/>
    <n v="4"/>
    <s v="09-07-2020  Completed"/>
    <n v="6"/>
    <s v="All installed"/>
    <x v="0"/>
    <s v="Samuel Naseke"/>
  </r>
  <r>
    <n v="607010"/>
    <s v="MTN"/>
    <s v="Banda_Nabisunsa"/>
    <s v="Kampala"/>
    <s v="Central"/>
    <s v="Netis"/>
    <n v="0.34259000000000001"/>
    <n v="32.633029999999998"/>
    <n v="1"/>
    <n v="2"/>
    <m/>
    <m/>
    <m/>
    <n v="1"/>
    <m/>
    <m/>
    <m/>
    <m/>
    <n v="4"/>
    <s v="09-07-2020  Completed"/>
    <n v="6"/>
    <s v="All installed"/>
    <x v="0"/>
    <s v="Samuel Naseke"/>
  </r>
  <r>
    <n v="607011"/>
    <s v="Airtel"/>
    <s v="Bandwe"/>
    <s v="Wakiso"/>
    <s v="Central"/>
    <s v="Camusat"/>
    <n v="0.26079000000000002"/>
    <n v="32.52516"/>
    <n v="1"/>
    <n v="1"/>
    <m/>
    <m/>
    <m/>
    <n v="1"/>
    <m/>
    <m/>
    <m/>
    <m/>
    <n v="3"/>
    <s v="09-07-2020  Completed"/>
    <n v="13"/>
    <m/>
    <x v="1"/>
    <s v="Pending"/>
  </r>
  <r>
    <n v="607012"/>
    <s v="Airtel"/>
    <s v="Bauman House"/>
    <s v="Kampala"/>
    <s v="Central"/>
    <s v="Netis"/>
    <n v="0.31369999999999998"/>
    <n v="32.587200000000003"/>
    <m/>
    <n v="1"/>
    <n v="1"/>
    <m/>
    <m/>
    <m/>
    <m/>
    <m/>
    <m/>
    <n v="1"/>
    <n v="3"/>
    <s v="09-07-2020  Completed"/>
    <n v="4"/>
    <s v="All installed"/>
    <x v="0"/>
    <s v="Thomasi Seruyange"/>
  </r>
  <r>
    <n v="607013"/>
    <s v="Airtel"/>
    <s v="Bbira"/>
    <s v="Wakiso"/>
    <s v="Central"/>
    <s v="Camusat"/>
    <n v="0.30531000000000003"/>
    <n v="32.48883"/>
    <n v="1"/>
    <n v="1"/>
    <m/>
    <m/>
    <m/>
    <n v="1"/>
    <m/>
    <m/>
    <m/>
    <m/>
    <n v="3"/>
    <s v="09-07-2020  Completed"/>
    <n v="14"/>
    <m/>
    <x v="1"/>
    <s v="Pending"/>
  </r>
  <r>
    <n v="607014"/>
    <s v="Africell"/>
    <s v="Ben Kiwanuka"/>
    <s v="Kampala"/>
    <s v="Central"/>
    <s v="I-Engineering"/>
    <n v="0.31469999999999998"/>
    <n v="32.575360000000003"/>
    <n v="1"/>
    <m/>
    <m/>
    <m/>
    <m/>
    <m/>
    <m/>
    <m/>
    <m/>
    <m/>
    <n v="1"/>
    <s v="09-07-2020  Completed"/>
    <n v="1"/>
    <s v="All depolyed "/>
    <x v="0"/>
    <s v="Patrick Kinyera"/>
  </r>
  <r>
    <n v="607015"/>
    <s v="Airtel"/>
    <s v="Ben Kiwanuka"/>
    <s v="Kampala"/>
    <s v="Central"/>
    <s v="I-Engineering"/>
    <n v="0.31591999999999998"/>
    <n v="32.57526"/>
    <m/>
    <n v="2"/>
    <m/>
    <m/>
    <n v="1"/>
    <m/>
    <m/>
    <m/>
    <m/>
    <m/>
    <n v="3"/>
    <s v="10-07-2020  Completed"/>
    <n v="1"/>
    <s v="All depolyed "/>
    <x v="0"/>
    <s v="Patrick Kinyera"/>
  </r>
  <r>
    <n v="607018"/>
    <s v="Airtel"/>
    <s v="Biko"/>
    <s v="Kiboga"/>
    <s v="Central"/>
    <s v="Camusat"/>
    <n v="0.75629999999999997"/>
    <n v="31.941800000000001"/>
    <n v="1"/>
    <n v="1"/>
    <n v="1"/>
    <m/>
    <n v="1"/>
    <m/>
    <m/>
    <m/>
    <m/>
    <m/>
    <n v="4"/>
    <s v="10-07-2020  Completed"/>
    <n v="9"/>
    <m/>
    <x v="1"/>
    <s v="Pending"/>
  </r>
  <r>
    <n v="607028"/>
    <s v="Airtel"/>
    <s v="Buganda_Rd"/>
    <s v="Kampala"/>
    <s v="Central"/>
    <s v="Netis"/>
    <n v="0.32230999999999999"/>
    <n v="32.577170000000002"/>
    <m/>
    <n v="1"/>
    <m/>
    <m/>
    <m/>
    <n v="1"/>
    <m/>
    <m/>
    <m/>
    <m/>
    <n v="2"/>
    <s v="10-07-2020  Completed"/>
    <n v="5"/>
    <s v="All installed"/>
    <x v="0"/>
    <s v="Patrick Kalibala Musoke"/>
  </r>
  <r>
    <n v="607030"/>
    <s v="Airtel"/>
    <s v="Bugolobi"/>
    <s v="Kampala"/>
    <s v="Central"/>
    <s v="Netis"/>
    <n v="0.31459999999999999"/>
    <n v="32.622300000000003"/>
    <n v="1"/>
    <n v="1"/>
    <n v="1"/>
    <m/>
    <n v="1"/>
    <m/>
    <m/>
    <n v="1"/>
    <m/>
    <m/>
    <n v="5"/>
    <s v="10-07-2020  Completed"/>
    <n v="6"/>
    <s v="No straps, DG lock not deployed."/>
    <x v="0"/>
    <s v="Christopher Alituha"/>
  </r>
  <r>
    <n v="607026"/>
    <s v="Airtel"/>
    <s v="Botanical(Entebbe Zoo)"/>
    <s v="Wakiso"/>
    <s v="Central"/>
    <s v="Camusat"/>
    <n v="5.3400000000000003E-2"/>
    <n v="32.478900000000003"/>
    <n v="1"/>
    <n v="1"/>
    <n v="1"/>
    <m/>
    <n v="1"/>
    <n v="1"/>
    <m/>
    <m/>
    <m/>
    <m/>
    <n v="5"/>
    <s v="10-07-2020  Completed"/>
    <n v="12"/>
    <m/>
    <x v="1"/>
    <s v="Pending"/>
  </r>
  <r>
    <n v="607031"/>
    <s v="MTN"/>
    <s v="Bugolobi"/>
    <s v="Kampala"/>
    <s v="Central"/>
    <s v="Netis"/>
    <n v="0.30826999999999999"/>
    <n v="32.624470000000002"/>
    <m/>
    <m/>
    <m/>
    <m/>
    <m/>
    <m/>
    <m/>
    <m/>
    <m/>
    <m/>
    <n v="0"/>
    <s v="Pending "/>
    <n v="4"/>
    <s v="Site in ATC Blue system but no locks"/>
    <x v="2"/>
    <s v="Christopher Alituha"/>
  </r>
  <r>
    <n v="607032"/>
    <s v="Airtel"/>
    <s v="Bugolobi (MSC2 Kataza)"/>
    <s v="Kampala"/>
    <s v="Central"/>
    <s v="Netis"/>
    <n v="0.32269999999999999"/>
    <n v="32.617899999999999"/>
    <m/>
    <m/>
    <n v="1"/>
    <m/>
    <m/>
    <m/>
    <m/>
    <n v="1"/>
    <m/>
    <m/>
    <n v="2"/>
    <s v="10-07-2020  Completed"/>
    <n v="6"/>
    <s v="All locks deployed"/>
    <x v="0"/>
    <s v="Christopher Alituha"/>
  </r>
  <r>
    <n v="607033"/>
    <s v="Africell"/>
    <s v="Bugolobi_Mkt"/>
    <s v="Kampala"/>
    <s v="Central"/>
    <s v="Netis"/>
    <n v="0.31888"/>
    <n v="32.621859999999998"/>
    <n v="1"/>
    <m/>
    <n v="1"/>
    <m/>
    <m/>
    <m/>
    <m/>
    <m/>
    <n v="1"/>
    <m/>
    <n v="3"/>
    <s v="10-07-2020  Completed"/>
    <n v="6"/>
    <s v="All locks deployed"/>
    <x v="0"/>
    <s v="Christopher Alituha"/>
  </r>
  <r>
    <n v="607034"/>
    <s v="Africell"/>
    <s v="Bugoloobi Luthuri"/>
    <s v="Kampala"/>
    <s v="Central"/>
    <s v="Netis"/>
    <n v="0.32018000000000002"/>
    <n v="32.653199999999998"/>
    <m/>
    <m/>
    <m/>
    <m/>
    <m/>
    <m/>
    <m/>
    <m/>
    <m/>
    <m/>
    <n v="0"/>
    <s v="Pending "/>
    <n v="6"/>
    <s v="Site in ATC Blue system but no locks"/>
    <x v="2"/>
    <s v="Patrick Kinyera"/>
  </r>
  <r>
    <n v="607040"/>
    <s v="Airtel"/>
    <s v="Bukasa"/>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s v="Bukasa"/>
    <s v="Kampala"/>
    <s v="Central"/>
    <s v="Netis"/>
    <n v="0.28539999999999999"/>
    <n v="32.630769999999998"/>
    <n v="1"/>
    <n v="1"/>
    <m/>
    <m/>
    <m/>
    <m/>
    <m/>
    <m/>
    <m/>
    <m/>
    <n v="2"/>
    <s v="10-07-2020  Completed"/>
    <n v="2"/>
    <s v="Two locks deployed. One faulty DG lock will require cutting for recovery."/>
    <x v="0"/>
    <s v="Robert Otim"/>
  </r>
  <r>
    <n v="607043"/>
    <s v="Africell"/>
    <s v="Bukesa"/>
    <s v="Kampala"/>
    <s v="Central"/>
    <s v="I-Engineering"/>
    <n v="0.32252500000000001"/>
    <n v="32.565800000000003"/>
    <n v="1"/>
    <n v="1"/>
    <n v="1"/>
    <m/>
    <m/>
    <n v="1"/>
    <m/>
    <n v="1"/>
    <m/>
    <m/>
    <n v="5"/>
    <s v="10-07-2020  Completed"/>
    <n v="5"/>
    <s v="Only 3 installed. 2 returned"/>
    <x v="0"/>
    <s v="Patrick Kalibala Musoke"/>
  </r>
  <r>
    <n v="607048"/>
    <s v="Airtel"/>
    <s v="Bukoto"/>
    <s v="Kampala"/>
    <s v="Central"/>
    <s v="Netis"/>
    <n v="0.34279999999999999"/>
    <n v="32.602119999999999"/>
    <n v="1"/>
    <n v="1"/>
    <n v="1"/>
    <m/>
    <m/>
    <m/>
    <m/>
    <n v="1"/>
    <m/>
    <m/>
    <n v="4"/>
    <s v="10-07-2020  Completed"/>
    <n v="8"/>
    <s v="Replaced the locks as planned."/>
    <x v="0"/>
    <s v="Robert Otim"/>
  </r>
  <r>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s v="Bulange"/>
    <s v="Kampala"/>
    <s v="Central"/>
    <s v="Camusat"/>
    <n v="0.31909999999999999"/>
    <n v="32.550640000000001"/>
    <n v="1"/>
    <n v="1"/>
    <n v="1"/>
    <m/>
    <m/>
    <n v="1"/>
    <m/>
    <m/>
    <m/>
    <m/>
    <n v="4"/>
    <s v="10-07-2020  Completed"/>
    <n v="5"/>
    <s v="All installed"/>
    <x v="0"/>
    <s v="Patrick Kalibala Musoke"/>
  </r>
  <r>
    <n v="607055"/>
    <s v="Airtel"/>
    <s v="Bulange"/>
    <s v="Kampala"/>
    <s v="Central"/>
    <s v="Camusat"/>
    <n v="0.31909999999999999"/>
    <n v="32.550800000000002"/>
    <n v="1"/>
    <n v="1"/>
    <n v="1"/>
    <m/>
    <m/>
    <n v="1"/>
    <m/>
    <m/>
    <m/>
    <m/>
    <n v="4"/>
    <s v="10-07-2020  Completed"/>
    <n v="5"/>
    <s v="3 installed. 1 returned"/>
    <x v="0"/>
    <s v="Patrick Kalibala Musoke"/>
  </r>
  <r>
    <n v="607067"/>
    <s v="Airtel"/>
    <s v="Bunga"/>
    <s v="Kampala"/>
    <s v="Central"/>
    <s v="Netis"/>
    <n v="0.27301999999999998"/>
    <n v="32.621299999999998"/>
    <n v="1"/>
    <n v="1"/>
    <n v="1"/>
    <m/>
    <n v="1"/>
    <m/>
    <m/>
    <m/>
    <m/>
    <m/>
    <n v="4"/>
    <s v="10-07-2020  Completed"/>
    <n v="2"/>
    <s v="Swapped"/>
    <x v="0"/>
    <s v="Samuel Naseke"/>
  </r>
  <r>
    <n v="607068"/>
    <s v="UTL"/>
    <s v="Bunga"/>
    <s v="Kampala"/>
    <s v="Central"/>
    <s v="Netis"/>
    <n v="0.27308700000000002"/>
    <n v="32.621585000000003"/>
    <n v="1"/>
    <m/>
    <m/>
    <m/>
    <m/>
    <m/>
    <m/>
    <m/>
    <m/>
    <m/>
    <n v="1"/>
    <s v="10-07-2020  Completed"/>
    <n v="2"/>
    <s v="Swapped"/>
    <x v="0"/>
    <s v="Samuel Naseke"/>
  </r>
  <r>
    <n v="607069"/>
    <s v="Africell"/>
    <s v="Bunga_Hill"/>
    <s v="Kampala"/>
    <s v="Central"/>
    <s v="Netis"/>
    <n v="0.27451999999999999"/>
    <n v="32.620469999999997"/>
    <n v="1"/>
    <n v="1"/>
    <n v="1"/>
    <m/>
    <m/>
    <n v="1"/>
    <m/>
    <n v="1"/>
    <m/>
    <m/>
    <n v="5"/>
    <s v="10-07-2020  Completed"/>
    <n v="2"/>
    <s v="BBS Padlock installed on DG straps. "/>
    <x v="0"/>
    <s v="Samuel Naseke"/>
  </r>
  <r>
    <n v="607071"/>
    <s v="Airtel"/>
    <s v="BusabalaRoad"/>
    <s v="Kampala"/>
    <s v="Central"/>
    <s v="Netis"/>
    <n v="0.28034999999999999"/>
    <n v="32.571939999999998"/>
    <n v="1"/>
    <m/>
    <m/>
    <m/>
    <m/>
    <m/>
    <m/>
    <m/>
    <m/>
    <m/>
    <n v="1"/>
    <s v="10-07-2020  Completed"/>
    <n v="2"/>
    <s v="All installed"/>
    <x v="0"/>
    <s v="Thomasi Seruyange"/>
  </r>
  <r>
    <n v="607072"/>
    <s v="Airtel"/>
    <s v="Busega"/>
    <s v="Kampala"/>
    <s v="Central"/>
    <s v="Camusat"/>
    <n v="0.31152999999999997"/>
    <n v="32.5274"/>
    <n v="2"/>
    <n v="1"/>
    <n v="1"/>
    <m/>
    <m/>
    <n v="1"/>
    <m/>
    <m/>
    <m/>
    <m/>
    <n v="5"/>
    <s v="10-07-2020  Completed"/>
    <n v="1"/>
    <s v="All installed"/>
    <x v="0"/>
    <s v="Patrick Kalibala Musoke"/>
  </r>
  <r>
    <n v="607073"/>
    <s v="Airtel"/>
    <s v="Busega"/>
    <s v="Kampala"/>
    <s v="Central"/>
    <s v="Camusat"/>
    <n v="0.30708000000000002"/>
    <n v="32.525112"/>
    <n v="1"/>
    <n v="1"/>
    <m/>
    <m/>
    <m/>
    <m/>
    <m/>
    <m/>
    <m/>
    <m/>
    <n v="2"/>
    <s v="10-07-2020  Completed"/>
    <n v="1"/>
    <s v="All installed"/>
    <x v="0"/>
    <s v="Patrick Kalibala Musoke"/>
  </r>
  <r>
    <n v="607074"/>
    <s v="Airtel"/>
    <s v="Busega Market"/>
    <s v="Kampala"/>
    <s v="Central"/>
    <s v="Camusat"/>
    <n v="0.30769999999999997"/>
    <n v="32.517879999999998"/>
    <n v="1"/>
    <n v="1"/>
    <m/>
    <m/>
    <m/>
    <m/>
    <m/>
    <m/>
    <m/>
    <m/>
    <n v="2"/>
    <s v="10-07-2020  Completed"/>
    <n v="1"/>
    <s v="All installed"/>
    <x v="0"/>
    <s v="Patrick Kalibala Musoke"/>
  </r>
  <r>
    <n v="607075"/>
    <s v="Africell"/>
    <s v="Busega Mt Camel"/>
    <s v="Kampala"/>
    <s v="Central"/>
    <s v="Camusat"/>
    <n v="0.30952000000000002"/>
    <n v="32.525329999999997"/>
    <n v="1"/>
    <n v="1"/>
    <n v="1"/>
    <m/>
    <m/>
    <m/>
    <m/>
    <m/>
    <m/>
    <m/>
    <n v="3"/>
    <s v="10-07-2020  Completed"/>
    <n v="1"/>
    <s v="All installed"/>
    <x v="0"/>
    <s v="Patrick Kalibala Musoke"/>
  </r>
  <r>
    <n v="607079"/>
    <s v="Airtel"/>
    <s v="Butabika"/>
    <s v="Kampala"/>
    <s v="Central"/>
    <s v="Netis"/>
    <n v="0.31719999999999998"/>
    <n v="32.656799999999997"/>
    <n v="1"/>
    <n v="1"/>
    <n v="1"/>
    <m/>
    <m/>
    <m/>
    <m/>
    <m/>
    <m/>
    <m/>
    <n v="3"/>
    <s v="10-07-2020  Completed"/>
    <n v="6"/>
    <m/>
    <x v="0"/>
    <s v="Patrick Kinyera"/>
  </r>
  <r>
    <n v="607088"/>
    <s v="Airtel"/>
    <s v="Buziga"/>
    <s v="Kampala"/>
    <s v="Central"/>
    <s v="Netis"/>
    <n v="0.2555"/>
    <n v="32.615220000000001"/>
    <n v="1"/>
    <n v="1"/>
    <n v="1"/>
    <m/>
    <m/>
    <m/>
    <m/>
    <m/>
    <m/>
    <m/>
    <n v="3"/>
    <s v="10-07-2020  Completed"/>
    <n v="2"/>
    <s v="Swapped"/>
    <x v="0"/>
    <s v="Samuel Naseke"/>
  </r>
  <r>
    <n v="607089"/>
    <s v="Airtel"/>
    <s v="Buziga"/>
    <s v="Kampala"/>
    <s v="Central"/>
    <s v="Netis"/>
    <n v="0.25825999999999999"/>
    <n v="32.621099999999998"/>
    <n v="1"/>
    <n v="1"/>
    <m/>
    <m/>
    <m/>
    <n v="1"/>
    <m/>
    <m/>
    <m/>
    <m/>
    <n v="3"/>
    <s v="10-07-2020  Completed"/>
    <n v="2"/>
    <s v="Swapped. Had to wait for Africell team at site to complete work."/>
    <x v="0"/>
    <s v="Samuel Naseke"/>
  </r>
  <r>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s v="Bweyogerere Butto"/>
    <s v="Kampala"/>
    <s v="Central"/>
    <s v="Netis"/>
    <n v="0.37039"/>
    <n v="32.677340000000001"/>
    <n v="1"/>
    <n v="2"/>
    <n v="1"/>
    <m/>
    <m/>
    <m/>
    <m/>
    <m/>
    <m/>
    <m/>
    <n v="4"/>
    <s v="10-07-2020  Completed"/>
    <n v="6"/>
    <s v="All installed"/>
    <x v="0"/>
    <s v="Samuel Naseke"/>
  </r>
  <r>
    <n v="607095"/>
    <s v="Airtel"/>
    <s v="Capital House"/>
    <s v="Kampala"/>
    <s v="Central"/>
    <s v="Netis"/>
    <n v="0.31120999999999999"/>
    <n v="32.579300000000003"/>
    <m/>
    <n v="1"/>
    <m/>
    <m/>
    <m/>
    <n v="1"/>
    <m/>
    <m/>
    <m/>
    <n v="1"/>
    <n v="3"/>
    <s v="10-07-2020  Completed"/>
    <n v="1"/>
    <s v="2 installed. 1 BBS not installed"/>
    <x v="0"/>
    <s v="Patrick Kinyera"/>
  </r>
  <r>
    <n v="607096"/>
    <s v="Airtel"/>
    <s v="Chicken House"/>
    <s v="Kampala"/>
    <s v="Central"/>
    <s v="I-Engineering"/>
    <n v="0.31655"/>
    <n v="32.569200000000002"/>
    <n v="1"/>
    <n v="1"/>
    <n v="1"/>
    <m/>
    <m/>
    <m/>
    <m/>
    <m/>
    <m/>
    <m/>
    <n v="3"/>
    <s v="10-07-2020  Completed"/>
    <n v="1"/>
    <s v="All installed"/>
    <x v="0"/>
    <s v="Sam Mwambu"/>
  </r>
  <r>
    <n v="607097"/>
    <s v="Airtel"/>
    <s v="City Complex(Kiyembe Lane)"/>
    <s v="Kampala"/>
    <s v="Central"/>
    <s v="Netis"/>
    <n v="0.31194"/>
    <n v="32.578200000000002"/>
    <n v="1"/>
    <m/>
    <m/>
    <m/>
    <m/>
    <m/>
    <m/>
    <m/>
    <m/>
    <m/>
    <n v="1"/>
    <s v="10-07-2020  Completed"/>
    <n v="1"/>
    <s v="All depolyed "/>
    <x v="0"/>
    <s v="Patrick Kinyera"/>
  </r>
  <r>
    <n v="607098"/>
    <s v="Airtel"/>
    <s v="City High School"/>
    <s v="Kampala"/>
    <s v="Central"/>
    <s v="Netis"/>
    <n v="0.33079999999999998"/>
    <n v="32.601700000000001"/>
    <n v="1"/>
    <n v="1"/>
    <n v="1"/>
    <m/>
    <m/>
    <n v="1"/>
    <m/>
    <n v="1"/>
    <m/>
    <n v="1"/>
    <n v="6"/>
    <s v="13-07-2020  Completed"/>
    <n v="4"/>
    <s v="All installed"/>
    <x v="0"/>
    <s v="Sam Mwambu"/>
  </r>
  <r>
    <n v="607099"/>
    <s v="Airtel"/>
    <s v="City Lodge"/>
    <s v="Kampala"/>
    <s v="Central"/>
    <s v="Netis"/>
    <n v="0.31111100000000003"/>
    <n v="32.580613"/>
    <n v="1"/>
    <n v="1"/>
    <m/>
    <m/>
    <m/>
    <m/>
    <m/>
    <m/>
    <m/>
    <m/>
    <n v="2"/>
    <s v="13-07-2020  Completed"/>
    <n v="4"/>
    <s v="All installed"/>
    <x v="0"/>
    <s v="Thomasi Seruyange"/>
  </r>
  <r>
    <n v="607100"/>
    <s v="Airtel"/>
    <s v="Clock Tower"/>
    <s v="Kampala"/>
    <s v="Central"/>
    <s v="Netis"/>
    <n v="0.3075"/>
    <n v="32.58"/>
    <n v="1"/>
    <n v="1"/>
    <n v="1"/>
    <m/>
    <m/>
    <n v="1"/>
    <m/>
    <m/>
    <m/>
    <m/>
    <n v="4"/>
    <s v="13-07-2020  Completed"/>
    <n v="2"/>
    <s v="Missing BBS and DG E-locks, Inala lock not installed (No inala @ site)"/>
    <x v="0"/>
    <s v="Christopher Alituha"/>
  </r>
  <r>
    <n v="607102"/>
    <s v="Airtel"/>
    <s v="Crested Towers"/>
    <s v="Kampala"/>
    <s v="Central"/>
    <s v="Netis"/>
    <n v="0.31780000000000003"/>
    <n v="32.588799999999999"/>
    <m/>
    <m/>
    <m/>
    <m/>
    <m/>
    <m/>
    <m/>
    <m/>
    <m/>
    <m/>
    <n v="0"/>
    <s v="Pending "/>
    <n v="4"/>
    <s v="Site in ATC Blue system but no locks programmed"/>
    <x v="2"/>
    <s v="Thomasi Seruyange"/>
  </r>
  <r>
    <n v="607106"/>
    <e v="#N/A"/>
    <s v="Eaton Towers Uganda Office"/>
    <s v="Kampala"/>
    <s v="Central"/>
    <e v="#N/A"/>
    <n v="0.32346900000000001"/>
    <n v="32.585966999999997"/>
    <m/>
    <m/>
    <m/>
    <m/>
    <m/>
    <m/>
    <m/>
    <m/>
    <m/>
    <m/>
    <n v="0"/>
    <s v="Pending "/>
    <m/>
    <s v="Site in ATC Blue system but only door locks programmed"/>
    <x v="2"/>
    <s v="Pending"/>
  </r>
  <r>
    <n v="607107"/>
    <s v="Airtel"/>
    <s v="Elite Apartments"/>
    <s v="Kampala"/>
    <s v="Central"/>
    <s v="Netis"/>
    <n v="0.31159999999999999"/>
    <n v="32.584699999999998"/>
    <m/>
    <n v="4"/>
    <n v="1"/>
    <m/>
    <n v="1"/>
    <m/>
    <m/>
    <m/>
    <m/>
    <n v="1"/>
    <n v="7"/>
    <s v="13-07-2020  Completed"/>
    <n v="4"/>
    <s v="5 installed, 2 returned"/>
    <x v="0"/>
    <s v="Thomasi Seruyange"/>
  </r>
  <r>
    <n v="607108"/>
    <s v="Airtel"/>
    <s v="Emka House"/>
    <s v="Kampala"/>
    <s v="Central"/>
    <s v="I-Engineering"/>
    <n v="0.32050000000000001"/>
    <n v="32.574199999999998"/>
    <n v="1"/>
    <m/>
    <n v="1"/>
    <m/>
    <n v="1"/>
    <m/>
    <m/>
    <m/>
    <m/>
    <m/>
    <n v="3"/>
    <s v="13-07-2020  Completed"/>
    <n v="5"/>
    <s v="All installed"/>
    <x v="0"/>
    <s v="Patrick Kalibala Musoke"/>
  </r>
  <r>
    <n v="607122"/>
    <s v="Airtel"/>
    <s v="Gadith House / Sharp_Building"/>
    <s v="Kampala"/>
    <s v="Central"/>
    <s v="Netis"/>
    <n v="0.31351000000000001"/>
    <n v="32.578099999999999"/>
    <m/>
    <m/>
    <m/>
    <m/>
    <n v="1"/>
    <m/>
    <m/>
    <m/>
    <m/>
    <m/>
    <n v="1"/>
    <s v="13-07-2020  Completed"/>
    <n v="1"/>
    <s v="All depolyed "/>
    <x v="0"/>
    <s v="Patrick Kinyera"/>
  </r>
  <r>
    <n v="607129"/>
    <s v="Airtel"/>
    <s v="Gazaland"/>
    <s v="Kampala"/>
    <s v="Central"/>
    <s v="I-Engineering"/>
    <n v="0.31330000000000002"/>
    <n v="32.576099999999997"/>
    <m/>
    <n v="3"/>
    <n v="1"/>
    <m/>
    <m/>
    <m/>
    <m/>
    <m/>
    <m/>
    <n v="1"/>
    <n v="5"/>
    <s v="13-07-2020  Completed"/>
    <n v="1"/>
    <s v="Was given 5 padlocks for deplayement  ( deplayed 3 padlocks )"/>
    <x v="0"/>
    <s v="Patrick Kinyera"/>
  </r>
  <r>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s v="Kiseka Market"/>
    <s v="Kampala"/>
    <s v="Central"/>
    <s v="I-Engineering"/>
    <n v="0.31909999999999999"/>
    <n v="32.572000000000003"/>
    <n v="1"/>
    <n v="3"/>
    <n v="1"/>
    <m/>
    <m/>
    <m/>
    <m/>
    <m/>
    <m/>
    <m/>
    <n v="5"/>
    <s v="13-07-2020  Completed"/>
    <n v="1"/>
    <s v="3 e-locks configured for DG | Only 2 locks installed; 1 returned"/>
    <x v="0"/>
    <s v="Sam Mwambu"/>
  </r>
  <r>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s v="Kisenyi"/>
    <s v="Kampala"/>
    <s v="Central"/>
    <s v="Camusat"/>
    <n v="0.30619200000000002"/>
    <n v="32.575200000000002"/>
    <n v="1"/>
    <n v="1"/>
    <n v="1"/>
    <m/>
    <m/>
    <m/>
    <m/>
    <m/>
    <m/>
    <m/>
    <n v="3"/>
    <s v="13-07-2020  Completed"/>
    <n v="1"/>
    <s v="No provision for inlala locking, Lock returned."/>
    <x v="0"/>
    <s v="Christopher Alituha"/>
  </r>
  <r>
    <n v="607283"/>
    <s v="Africell"/>
    <s v="Kisenyi 2"/>
    <s v="Kampala"/>
    <s v="Central"/>
    <s v="Camusat"/>
    <n v="0.30846000000000001"/>
    <n v="32.571910000000003"/>
    <n v="1"/>
    <m/>
    <n v="1"/>
    <m/>
    <m/>
    <n v="1"/>
    <m/>
    <m/>
    <m/>
    <m/>
    <n v="3"/>
    <s v="13-07-2020  Completed"/>
    <n v="1"/>
    <s v="All locks installed, 3 locks recovered."/>
    <x v="0"/>
    <s v="Christopher Alituha"/>
  </r>
  <r>
    <n v="607284"/>
    <s v="Airtel"/>
    <s v="Kisingiri Road"/>
    <s v="Kampala"/>
    <s v="Central"/>
    <s v="Camusat"/>
    <n v="0.31236000000000003"/>
    <n v="32.566589999999998"/>
    <n v="1"/>
    <m/>
    <m/>
    <m/>
    <m/>
    <m/>
    <m/>
    <m/>
    <m/>
    <m/>
    <n v="1"/>
    <s v="13-07-2020  Completed"/>
    <n v="1"/>
    <s v="No lock found at site | Deployed one on the front gate"/>
    <x v="0"/>
    <s v="Sam Mwambu"/>
  </r>
  <r>
    <n v="607336"/>
    <s v="Airtel"/>
    <s v="Kyaggwe_Rd"/>
    <s v="Kampala"/>
    <s v="Central"/>
    <s v="I-Engineering"/>
    <n v="0.31725199999999998"/>
    <n v="32.574061999999998"/>
    <m/>
    <m/>
    <m/>
    <m/>
    <m/>
    <m/>
    <m/>
    <m/>
    <m/>
    <m/>
    <n v="0"/>
    <s v="Pending "/>
    <n v="1"/>
    <s v="Site in ATC Blue system but no locks programmed"/>
    <x v="2"/>
    <s v="Sam Mwambu"/>
  </r>
  <r>
    <n v="607337"/>
    <s v="Africell"/>
    <s v="Kyagwe Road"/>
    <s v="Kampala"/>
    <s v="Central"/>
    <s v="I-Engineering"/>
    <n v="0.31747999999999998"/>
    <n v="32.572760000000002"/>
    <n v="1"/>
    <n v="1"/>
    <n v="1"/>
    <m/>
    <m/>
    <n v="1"/>
    <m/>
    <m/>
    <m/>
    <m/>
    <n v="4"/>
    <s v="13-07-2020  Completed"/>
    <n v="1"/>
    <s v="All installed"/>
    <x v="0"/>
    <s v="Sam Mwambu"/>
  </r>
  <r>
    <n v="607364"/>
    <s v="Africell"/>
    <s v="Lubaga "/>
    <s v="Kampala"/>
    <s v="Central"/>
    <s v="Camusat"/>
    <n v="0.31025999999999998"/>
    <n v="32.545900000000003"/>
    <n v="1"/>
    <n v="1"/>
    <n v="1"/>
    <m/>
    <m/>
    <m/>
    <m/>
    <m/>
    <m/>
    <m/>
    <n v="3"/>
    <s v="13-07-2020  Completed"/>
    <n v="1"/>
    <s v="All installed"/>
    <x v="0"/>
    <s v="Patrick Kalibala Musoke"/>
  </r>
  <r>
    <n v="607365"/>
    <s v="Airtel"/>
    <s v="Lubaga Miracle Center"/>
    <s v="Kampala"/>
    <s v="Central"/>
    <s v="Camusat"/>
    <n v="0.30308000000000002"/>
    <n v="32.561860000000003"/>
    <n v="1"/>
    <n v="1"/>
    <n v="1"/>
    <m/>
    <m/>
    <n v="1"/>
    <m/>
    <m/>
    <m/>
    <m/>
    <n v="4"/>
    <s v="13-07-2020  Completed"/>
    <n v="1"/>
    <s v="All installed"/>
    <x v="0"/>
    <s v="Christopher Alituha"/>
  </r>
  <r>
    <n v="607366"/>
    <s v="Airtel"/>
    <s v="Lubiri"/>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s v="Lubiri"/>
    <s v="Kampala"/>
    <s v="Central"/>
    <s v="Camusat"/>
    <n v="0.30514999999999998"/>
    <n v="32.551250000000003"/>
    <n v="1"/>
    <n v="1"/>
    <m/>
    <m/>
    <m/>
    <m/>
    <m/>
    <m/>
    <m/>
    <m/>
    <n v="2"/>
    <s v="13-07-2020  Completed"/>
    <n v="1"/>
    <s v="All installed"/>
    <x v="0"/>
    <s v="Patrick Kalibala Musoke"/>
  </r>
  <r>
    <n v="607381"/>
    <s v="Airtel"/>
    <s v="Lunguja Zone"/>
    <s v="Kampala"/>
    <s v="Central"/>
    <s v="Camusat"/>
    <n v="0.31356000000000001"/>
    <n v="32.533709999999999"/>
    <n v="1"/>
    <n v="1"/>
    <n v="1"/>
    <m/>
    <m/>
    <m/>
    <m/>
    <m/>
    <m/>
    <m/>
    <n v="3"/>
    <s v="13-07-2020  Completed"/>
    <n v="1"/>
    <s v="2 installed. 1 Inala could not fit"/>
    <x v="0"/>
    <s v="Patrick Kalibala Musoke"/>
  </r>
  <r>
    <n v="607382"/>
    <s v="Airtel"/>
    <s v="Lungujja"/>
    <s v="Kampala"/>
    <s v="Central"/>
    <s v="Camusat"/>
    <n v="0.31059999999999999"/>
    <n v="32.545499999999997"/>
    <n v="1"/>
    <n v="3"/>
    <n v="1"/>
    <m/>
    <m/>
    <n v="1"/>
    <m/>
    <m/>
    <m/>
    <m/>
    <n v="6"/>
    <s v="13-07-2020  Completed"/>
    <n v="1"/>
    <s v="5 installed, 1 returned"/>
    <x v="0"/>
    <s v="Patrick Kalibala Musoke"/>
  </r>
  <r>
    <n v="607383"/>
    <s v="Airtel"/>
    <s v="Lungujja - Kosovo"/>
    <s v="Kampala"/>
    <s v="Central"/>
    <s v="Camusat"/>
    <n v="0.306703"/>
    <n v="32.537125000000003"/>
    <n v="1"/>
    <n v="1"/>
    <m/>
    <m/>
    <m/>
    <m/>
    <m/>
    <m/>
    <m/>
    <m/>
    <n v="2"/>
    <s v="13-07-2020  Completed"/>
    <n v="1"/>
    <s v="All installed"/>
    <x v="0"/>
    <s v="Patrick Kalibala Musoke"/>
  </r>
  <r>
    <n v="607403"/>
    <s v="Airtel"/>
    <s v="Magoba center"/>
    <s v="Kampala"/>
    <s v="Central"/>
    <s v="I-Engineering"/>
    <n v="0.31190000000000001"/>
    <n v="32.576000000000001"/>
    <n v="1"/>
    <n v="3"/>
    <n v="1"/>
    <m/>
    <m/>
    <m/>
    <m/>
    <m/>
    <m/>
    <m/>
    <n v="4"/>
    <s v="13-07-2020  Completed"/>
    <n v="1"/>
    <s v="Was given 5 padlocks for deplayement  ( deplayed 3 padlocks )"/>
    <x v="0"/>
    <s v="Patrick Kinyera"/>
  </r>
  <r>
    <n v="607493"/>
    <e v="#N/A"/>
    <s v="Nabugabo B"/>
    <s v="Kampala"/>
    <s v="Central"/>
    <e v="#N/A"/>
    <n v="0.31723000000000001"/>
    <n v="32.57264"/>
    <n v="1"/>
    <m/>
    <m/>
    <m/>
    <m/>
    <m/>
    <m/>
    <m/>
    <m/>
    <m/>
    <n v="2"/>
    <s v="13-07-2020  Completed"/>
    <n v="1"/>
    <s v="Site decomissioned | Locks not deployed on the advise of Ben Okot"/>
    <x v="3"/>
    <s v="Sam Mwambu"/>
  </r>
  <r>
    <n v="607507"/>
    <s v="Airtel"/>
    <s v="Najjanankumbi"/>
    <s v="Kampala"/>
    <s v="Central"/>
    <s v="Camusat"/>
    <n v="0.28988999999999998"/>
    <n v="32.570169999999997"/>
    <n v="1"/>
    <n v="1"/>
    <m/>
    <m/>
    <n v="1"/>
    <m/>
    <m/>
    <m/>
    <m/>
    <m/>
    <n v="3"/>
    <s v="13-07-2020  Completed"/>
    <n v="1"/>
    <s v="All installed"/>
    <x v="0"/>
    <s v="Thomasi Seruyange"/>
  </r>
  <r>
    <n v="607522"/>
    <s v="Airtel"/>
    <s v="Nakivubo_Ham Shopping Grounds"/>
    <s v="Kampala"/>
    <s v="Central"/>
    <s v="I-Engineering"/>
    <n v="0.31058999999999998"/>
    <n v="32.573610000000002"/>
    <n v="1"/>
    <n v="1"/>
    <n v="1"/>
    <m/>
    <m/>
    <n v="1"/>
    <m/>
    <m/>
    <m/>
    <m/>
    <n v="4"/>
    <s v="13-07-2020  Completed"/>
    <n v="1"/>
    <s v="All depolyed "/>
    <x v="0"/>
    <s v="Patrick Kinyera"/>
  </r>
  <r>
    <n v="607525"/>
    <s v="Airtel"/>
    <s v="Nalukolongo"/>
    <s v="Kampala"/>
    <s v="Central"/>
    <s v="Camusat"/>
    <n v="0.29343000000000002"/>
    <n v="32.559190000000001"/>
    <n v="1"/>
    <n v="1"/>
    <m/>
    <m/>
    <m/>
    <n v="1"/>
    <m/>
    <m/>
    <m/>
    <m/>
    <n v="3"/>
    <s v="13-07-2020  Completed"/>
    <n v="1"/>
    <s v="All installed"/>
    <x v="0"/>
    <s v="Thomasi Seruyange"/>
  </r>
  <r>
    <n v="607542"/>
    <s v="Airtel"/>
    <s v="Namirembe B"/>
    <s v="Kampala"/>
    <s v="Central"/>
    <s v="I-Engineering"/>
    <n v="0.32094"/>
    <n v="32.565463999999999"/>
    <n v="1"/>
    <n v="1"/>
    <m/>
    <m/>
    <m/>
    <m/>
    <m/>
    <m/>
    <m/>
    <m/>
    <n v="2"/>
    <s v="13-07-2020  Completed"/>
    <n v="1"/>
    <s v="No Tenant, decommissioned site"/>
    <x v="3"/>
    <s v="Sam Mwambu"/>
  </r>
  <r>
    <n v="607543"/>
    <s v="Airtel"/>
    <s v="Namirembe Hill"/>
    <s v="Kampala"/>
    <s v="Central"/>
    <s v="Camusat"/>
    <n v="0.313"/>
    <n v="32.559800000000003"/>
    <n v="1"/>
    <n v="6"/>
    <n v="1"/>
    <m/>
    <m/>
    <m/>
    <m/>
    <m/>
    <m/>
    <m/>
    <n v="8"/>
    <s v="13-07-2020  Completed"/>
    <n v="1"/>
    <s v="6 locks configured for DG | Only 5 could be deployed "/>
    <x v="0"/>
    <s v="Sam Mwambu"/>
  </r>
  <r>
    <n v="607567"/>
    <s v="Airtel"/>
    <s v="Natete"/>
    <s v="Kampala"/>
    <s v="Central"/>
    <s v="Camusat"/>
    <n v="0.30082999999999999"/>
    <n v="32.534999999999997"/>
    <n v="1"/>
    <n v="1"/>
    <n v="1"/>
    <m/>
    <m/>
    <m/>
    <m/>
    <m/>
    <m/>
    <m/>
    <n v="3"/>
    <s v="14-07-2020  Completed"/>
    <n v="1"/>
    <s v="2 installed. 1 returned"/>
    <x v="0"/>
    <s v="Patrick Kalibala Musoke"/>
  </r>
  <r>
    <n v="607568"/>
    <s v="Airtel"/>
    <s v="Ndeeba"/>
    <s v="Kampala"/>
    <s v="Central"/>
    <s v="Camusat"/>
    <n v="0.2944"/>
    <n v="32.566400000000002"/>
    <n v="1"/>
    <n v="1"/>
    <n v="1"/>
    <m/>
    <n v="1"/>
    <m/>
    <m/>
    <m/>
    <m/>
    <m/>
    <n v="4"/>
    <s v="14-07-2020  Completed"/>
    <n v="1"/>
    <s v="All installed"/>
    <x v="0"/>
    <s v="Thomasi Seruyange"/>
  </r>
  <r>
    <n v="607574"/>
    <s v="Airtel"/>
    <s v="New Taxi Park"/>
    <s v="Kampala"/>
    <s v="Central"/>
    <s v="I-Engineering"/>
    <n v="0.31459999999999999"/>
    <n v="32.572400000000002"/>
    <n v="1"/>
    <m/>
    <n v="1"/>
    <m/>
    <m/>
    <m/>
    <m/>
    <m/>
    <m/>
    <m/>
    <n v="2"/>
    <s v="14-07-2020  Completed"/>
    <n v="1"/>
    <s v="All depolyed "/>
    <x v="0"/>
    <s v="Patrick Kinyera"/>
  </r>
  <r>
    <n v="607575"/>
    <s v="Airtel"/>
    <s v="New-Taxi Park"/>
    <s v="Kampala"/>
    <s v="Central"/>
    <s v="I-Engineering"/>
    <n v="0.312836"/>
    <n v="32.574126"/>
    <n v="1"/>
    <m/>
    <m/>
    <m/>
    <m/>
    <n v="1"/>
    <m/>
    <m/>
    <m/>
    <m/>
    <n v="2"/>
    <s v="14-07-2020  Completed"/>
    <n v="1"/>
    <s v="All depolyed "/>
    <x v="0"/>
    <s v="Patrick Kinyera"/>
  </r>
  <r>
    <n v="607607"/>
    <s v="Africell"/>
    <s v="Peace Guest House(Rubaga)"/>
    <s v="Kampala"/>
    <s v="Central"/>
    <s v="Camusat"/>
    <n v="0.31257000000000001"/>
    <n v="32.567400999999997"/>
    <n v="1"/>
    <n v="1"/>
    <n v="1"/>
    <m/>
    <m/>
    <m/>
    <m/>
    <m/>
    <n v="1"/>
    <n v="1"/>
    <n v="5"/>
    <s v="14-07-2020  Completed"/>
    <n v="1"/>
    <s v="All installed"/>
    <x v="0"/>
    <s v="Sam Mwambu"/>
  </r>
  <r>
    <n v="607614"/>
    <s v="Airtel"/>
    <s v="Rubaga"/>
    <s v="Kampala"/>
    <s v="Central"/>
    <s v="Camusat"/>
    <n v="0.30230000000000001"/>
    <n v="32.553100000000001"/>
    <n v="1"/>
    <n v="1"/>
    <n v="1"/>
    <m/>
    <n v="1"/>
    <m/>
    <m/>
    <m/>
    <m/>
    <m/>
    <n v="4"/>
    <s v="14-07-2020  Completed"/>
    <n v="1"/>
    <s v="All installed"/>
    <x v="0"/>
    <s v="Patrick Kalibala Musoke"/>
  </r>
  <r>
    <n v="607615"/>
    <s v="Airtel"/>
    <s v="Rubaga"/>
    <s v="Kampala"/>
    <s v="Central"/>
    <s v="Camusat"/>
    <n v="0.30605300000000002"/>
    <n v="32.562109999999997"/>
    <m/>
    <n v="2"/>
    <m/>
    <m/>
    <n v="1"/>
    <m/>
    <m/>
    <m/>
    <m/>
    <m/>
    <n v="3"/>
    <s v="14-07-2020  Completed"/>
    <n v="1"/>
    <s v="All installed"/>
    <x v="0"/>
    <s v="Christopher Alituha"/>
  </r>
  <r>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s v="Wakaliga"/>
    <s v="Kampala"/>
    <s v="Central"/>
    <s v="Camusat"/>
    <n v="0.3049"/>
    <n v="32.546199999999999"/>
    <n v="1"/>
    <n v="1"/>
    <n v="1"/>
    <m/>
    <m/>
    <n v="1"/>
    <m/>
    <m/>
    <m/>
    <n v="1"/>
    <n v="5"/>
    <s v="14-07-2020  Completed"/>
    <n v="1"/>
    <s v="4 installed. 1 BBS not installed"/>
    <x v="0"/>
    <s v="Patrick Kalibala Musoke"/>
  </r>
  <r>
    <n v="607659"/>
    <s v="Airtel"/>
    <s v="Wilson Street"/>
    <s v="Kampala"/>
    <s v="Central"/>
    <s v="Netis"/>
    <n v="0.31431999999999999"/>
    <n v="32.577449999999999"/>
    <n v="1"/>
    <n v="1"/>
    <m/>
    <m/>
    <m/>
    <m/>
    <m/>
    <m/>
    <m/>
    <m/>
    <n v="2"/>
    <s v="14-07-2020  Completed"/>
    <n v="1"/>
    <s v="All installed"/>
    <x v="0"/>
    <s v="Patrick Kinyera"/>
  </r>
  <r>
    <n v="607680"/>
    <s v="Africel Legacy"/>
    <s v="Kisingiri"/>
    <s v="Kampala"/>
    <s v="Central"/>
    <s v="Camusat"/>
    <n v="0.311"/>
    <n v="32.563459999999999"/>
    <m/>
    <m/>
    <m/>
    <m/>
    <m/>
    <m/>
    <m/>
    <m/>
    <m/>
    <m/>
    <n v="0"/>
    <s v="Pending "/>
    <n v="1"/>
    <s v="Site not in system,No locks programmed"/>
    <x v="2"/>
    <s v="Sam Mwambu"/>
  </r>
  <r>
    <n v="607681"/>
    <s v="Airtel"/>
    <s v="Nalukolongo"/>
    <s v="Kampala"/>
    <s v="Central"/>
    <s v="Camusat"/>
    <n v="0.29164899999999999"/>
    <n v="32.546971999999997"/>
    <n v="1"/>
    <n v="1"/>
    <m/>
    <m/>
    <n v="1"/>
    <m/>
    <m/>
    <m/>
    <m/>
    <m/>
    <n v="3"/>
    <s v="14-07-2020  Completed"/>
    <n v="1"/>
    <s v="All installed"/>
    <x v="0"/>
    <s v="Patrick Kalibala Musoke"/>
  </r>
  <r>
    <n v="607687"/>
    <s v="Airtel"/>
    <s v="Nakivubo Mews"/>
    <s v="Kampala"/>
    <s v="Central"/>
    <s v="Camusat"/>
    <n v="0.31115999999999999"/>
    <n v="32.556220000000003"/>
    <n v="1"/>
    <n v="1"/>
    <m/>
    <m/>
    <m/>
    <n v="1"/>
    <m/>
    <m/>
    <m/>
    <m/>
    <n v="3"/>
    <s v="14-07-2020  Completed"/>
    <n v="1"/>
    <s v="All installed"/>
    <x v="0"/>
    <s v="Sam Mwambu"/>
  </r>
  <r>
    <n v="607754"/>
    <s v="Airtel"/>
    <s v="Suna Road"/>
    <s v="Kampala"/>
    <s v="Central"/>
    <s v="Camusat"/>
    <n v="0.28959000000000001"/>
    <n v="32.56671"/>
    <n v="1"/>
    <n v="2"/>
    <m/>
    <m/>
    <m/>
    <n v="1"/>
    <m/>
    <m/>
    <m/>
    <m/>
    <n v="4"/>
    <s v="14-07-2020  Completed"/>
    <n v="1"/>
    <s v="All installed"/>
    <x v="0"/>
    <s v="Thomasi Seruyange"/>
  </r>
  <r>
    <n v="607766"/>
    <s v="Airtel"/>
    <s v="Namirembe Road"/>
    <s v="Kampala"/>
    <s v="Central"/>
    <s v="I-Engineering"/>
    <n v="0.31248999999999999"/>
    <n v="32.570869999999999"/>
    <n v="1"/>
    <n v="1"/>
    <m/>
    <m/>
    <n v="1"/>
    <n v="1"/>
    <m/>
    <m/>
    <m/>
    <m/>
    <n v="4"/>
    <s v="14-07-2020  Completed"/>
    <n v="1"/>
    <s v="All depolyed "/>
    <x v="0"/>
    <s v="Patrick Kinyera"/>
  </r>
  <r>
    <n v="607771"/>
    <s v="Airtel"/>
    <s v="Kafumbe Mukasa Road"/>
    <s v="Kampala"/>
    <s v="Central"/>
    <s v="I-Engineering"/>
    <n v="0.30863000000000002"/>
    <n v="32.57338"/>
    <n v="1"/>
    <n v="1"/>
    <m/>
    <m/>
    <m/>
    <n v="1"/>
    <m/>
    <m/>
    <m/>
    <m/>
    <n v="3"/>
    <s v="14-07-2020  Completed"/>
    <n v="1"/>
    <s v="All installed"/>
    <x v="0"/>
    <s v="Christopher Alituha"/>
  </r>
  <r>
    <n v="607130"/>
    <s v="Airtel"/>
    <s v="Ggaba"/>
    <s v="Kampala"/>
    <s v="Central"/>
    <s v="Netis"/>
    <n v="0.25484000000000001"/>
    <n v="32.634250000000002"/>
    <n v="1"/>
    <n v="1"/>
    <n v="1"/>
    <m/>
    <m/>
    <n v="1"/>
    <m/>
    <m/>
    <m/>
    <m/>
    <n v="4"/>
    <s v="14-07-2020  Completed"/>
    <n v="2"/>
    <s v="3 installed. 1 inala returned"/>
    <x v="0"/>
    <s v="Samuel Naseke"/>
  </r>
  <r>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s v="Katwe"/>
    <s v="Kampala"/>
    <s v="Central"/>
    <s v="Netis"/>
    <n v="0.2974"/>
    <n v="32.579700000000003"/>
    <n v="1"/>
    <n v="2"/>
    <n v="1"/>
    <m/>
    <n v="1"/>
    <m/>
    <m/>
    <m/>
    <m/>
    <n v="1"/>
    <n v="6"/>
    <s v="14-07-2020  Completed"/>
    <n v="2"/>
    <s v="All installed"/>
    <x v="0"/>
    <s v="Christopher Alituha"/>
  </r>
  <r>
    <n v="607242"/>
    <s v="Airtel"/>
    <s v="Kibuye Primary School"/>
    <s v="Kampala"/>
    <s v="Central"/>
    <s v="Netis"/>
    <n v="0.28360000000000002"/>
    <n v="32.582299999999996"/>
    <n v="1"/>
    <n v="1"/>
    <n v="1"/>
    <m/>
    <n v="1"/>
    <m/>
    <m/>
    <n v="1"/>
    <m/>
    <m/>
    <n v="5"/>
    <s v="14-07-2020  Completed"/>
    <n v="2"/>
    <s v="All installed"/>
    <x v="0"/>
    <s v="Thomasi Seruyange"/>
  </r>
  <r>
    <n v="607329"/>
    <s v="Airtel"/>
    <s v="Konge"/>
    <s v="Kampala"/>
    <s v="Central"/>
    <s v="Netis"/>
    <n v="0.26855000000000001"/>
    <n v="32.602969999999999"/>
    <n v="1"/>
    <m/>
    <m/>
    <m/>
    <n v="1"/>
    <n v="1"/>
    <m/>
    <m/>
    <m/>
    <m/>
    <n v="3"/>
    <s v="14-07-2020  Completed"/>
    <n v="2"/>
    <s v="All installed"/>
    <x v="0"/>
    <s v="Samuel Naseke"/>
  </r>
  <r>
    <n v="607327"/>
    <s v="Airtel Legacy (UT)"/>
    <s v="Kome_island"/>
    <s v="Mukono"/>
    <s v="Central"/>
    <s v="Netis"/>
    <n v="-0.1037"/>
    <n v="32.732599999999998"/>
    <n v="1"/>
    <n v="1"/>
    <m/>
    <m/>
    <m/>
    <m/>
    <m/>
    <m/>
    <m/>
    <m/>
    <n v="2"/>
    <s v="14-07-2020  Completed"/>
    <n v="2"/>
    <m/>
    <x v="1"/>
    <s v="Pending"/>
  </r>
  <r>
    <n v="607330"/>
    <s v="MTN"/>
    <s v="Konge 2"/>
    <s v="Kampala"/>
    <s v="Central"/>
    <s v="Netis"/>
    <n v="0.26995000000000002"/>
    <n v="32.6128"/>
    <n v="1"/>
    <n v="1"/>
    <m/>
    <m/>
    <m/>
    <n v="1"/>
    <m/>
    <m/>
    <m/>
    <m/>
    <n v="3"/>
    <s v="14-07-2020  Completed"/>
    <n v="2"/>
    <s v="All installed"/>
    <x v="0"/>
    <s v="Samuel Naseke"/>
  </r>
  <r>
    <n v="607412"/>
    <s v="Airtel"/>
    <s v="Makindye"/>
    <s v="Kampala"/>
    <s v="Central"/>
    <s v="Netis"/>
    <n v="0.2873"/>
    <n v="32.5854"/>
    <n v="1"/>
    <n v="1"/>
    <m/>
    <m/>
    <n v="1"/>
    <m/>
    <m/>
    <m/>
    <m/>
    <m/>
    <n v="3"/>
    <s v="14-07-2020  Completed"/>
    <n v="2"/>
    <s v="All installed"/>
    <x v="0"/>
    <s v="Thomasi Seruyange"/>
  </r>
  <r>
    <n v="607413"/>
    <s v="Africell"/>
    <s v="Makindye (Kanyanya)"/>
    <s v="Kampala"/>
    <s v="Central"/>
    <s v="Netis"/>
    <n v="0.29089999999999999"/>
    <n v="32.580770000000001"/>
    <n v="1"/>
    <n v="1"/>
    <n v="1"/>
    <m/>
    <m/>
    <n v="1"/>
    <m/>
    <m/>
    <m/>
    <m/>
    <n v="4"/>
    <s v="14-07-2020  Completed"/>
    <n v="2"/>
    <s v="All installed"/>
    <x v="0"/>
    <s v="Thomasi Seruyange"/>
  </r>
  <r>
    <n v="607416"/>
    <s v="Airtel"/>
    <s v="Makindye Salama"/>
    <s v="Kampala"/>
    <s v="Central"/>
    <s v="Netis"/>
    <n v="0.28488999999999998"/>
    <n v="32.574820000000003"/>
    <n v="1"/>
    <n v="1"/>
    <m/>
    <m/>
    <m/>
    <m/>
    <m/>
    <m/>
    <m/>
    <m/>
    <n v="2"/>
    <s v="14-07-2020  Completed"/>
    <n v="2"/>
    <s v="All installed"/>
    <x v="0"/>
    <s v="Thomasi Seruyange"/>
  </r>
  <r>
    <n v="607475"/>
    <s v="Africell"/>
    <s v="Munyonyo"/>
    <s v="Kampala"/>
    <s v="Central"/>
    <s v="Netis"/>
    <n v="0.24434"/>
    <n v="32.622300000000003"/>
    <n v="1"/>
    <n v="2"/>
    <n v="1"/>
    <m/>
    <m/>
    <n v="1"/>
    <m/>
    <n v="1"/>
    <m/>
    <m/>
    <n v="6"/>
    <s v="14-07-2020  Completed"/>
    <n v="2"/>
    <s v="BBS Padlock was not installed as the BBS did not have the brackets"/>
    <x v="0"/>
    <s v="Samuel Naseke"/>
  </r>
  <r>
    <n v="607906"/>
    <s v="Airtel"/>
    <s v="Tubuga road"/>
    <s v="Kampala"/>
    <s v="Central"/>
    <s v="Netis"/>
    <n v="0.30337999999999998"/>
    <n v="32.597230000000003"/>
    <n v="1"/>
    <n v="1"/>
    <m/>
    <m/>
    <m/>
    <n v="1"/>
    <m/>
    <m/>
    <m/>
    <m/>
    <n v="3"/>
    <s v="16-07-2020  Completed"/>
    <n v="1"/>
    <s v="Deployed three locks at this new B2S site."/>
    <x v="0"/>
    <s v="Robert Otim"/>
  </r>
  <r>
    <n v="607541"/>
    <s v="Airtel"/>
    <s v="Namirembe"/>
    <s v="Namirembe"/>
    <s v="Central"/>
    <s v="Camusat"/>
    <n v="0.31723000000000001"/>
    <n v="32.560169999999999"/>
    <n v="1"/>
    <n v="1"/>
    <m/>
    <m/>
    <n v="1"/>
    <m/>
    <m/>
    <m/>
    <m/>
    <m/>
    <n v="3"/>
    <s v="16-07-2020  Completed"/>
    <n v="1"/>
    <s v="All installed"/>
    <x v="0"/>
    <s v="Sam Mwambu"/>
  </r>
  <r>
    <n v="607476"/>
    <s v="Airtel"/>
    <s v="Munyonyo"/>
    <s v="Kampala"/>
    <s v="Central"/>
    <s v="Netis"/>
    <n v="0.24399999999999999"/>
    <n v="32.6248"/>
    <n v="1"/>
    <n v="1"/>
    <m/>
    <m/>
    <n v="1"/>
    <n v="2"/>
    <m/>
    <m/>
    <m/>
    <m/>
    <n v="5"/>
    <s v="16-07-2020  Completed"/>
    <n v="2"/>
    <s v="Swapped"/>
    <x v="0"/>
    <s v="Samuel Naseke"/>
  </r>
  <r>
    <n v="607477"/>
    <s v="Airtel"/>
    <s v="Munyonyo Resort"/>
    <s v="Kampala"/>
    <s v="Central"/>
    <s v="Netis"/>
    <n v="0.23749999999999999"/>
    <n v="32.624000000000002"/>
    <m/>
    <m/>
    <n v="1"/>
    <m/>
    <m/>
    <n v="1"/>
    <m/>
    <m/>
    <m/>
    <m/>
    <n v="2"/>
    <s v="16-07-2020  Completed"/>
    <n v="2"/>
    <s v="All installed"/>
    <x v="0"/>
    <s v="Samuel Naseke"/>
  </r>
  <r>
    <n v="607478"/>
    <s v="Airtel"/>
    <s v="Munyonyo Resort"/>
    <s v="Kampala"/>
    <s v="Central"/>
    <s v="Netis"/>
    <n v="0.23794000000000001"/>
    <n v="32.624639999999999"/>
    <n v="1"/>
    <m/>
    <m/>
    <m/>
    <m/>
    <n v="1"/>
    <m/>
    <m/>
    <m/>
    <m/>
    <n v="2"/>
    <s v="16-07-2020  Completed"/>
    <n v="2"/>
    <s v="Swapped"/>
    <x v="0"/>
    <s v="Samuel Naseke"/>
  </r>
  <r>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s v="Nsambya B"/>
    <s v="Kampala"/>
    <s v="Central"/>
    <s v="Netis"/>
    <n v="0.29242000000000001"/>
    <n v="32.58361"/>
    <n v="1"/>
    <n v="1"/>
    <m/>
    <m/>
    <m/>
    <m/>
    <m/>
    <m/>
    <m/>
    <m/>
    <n v="2"/>
    <s v="16-07-2020  Completed"/>
    <n v="2"/>
    <s v="All installed"/>
    <x v="0"/>
    <s v="Thomasi Seruyange"/>
  </r>
  <r>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s v="Nsambya Kevina"/>
    <s v="Kampala"/>
    <s v="Central"/>
    <s v="Netis"/>
    <n v="0.29502"/>
    <n v="32.584760000000003"/>
    <n v="1"/>
    <n v="1"/>
    <n v="1"/>
    <m/>
    <m/>
    <n v="1"/>
    <m/>
    <m/>
    <m/>
    <m/>
    <n v="4"/>
    <s v="16-07-2020  Completed"/>
    <n v="2"/>
    <s v="All installed"/>
    <x v="0"/>
    <s v="Thomasi Seruyange"/>
  </r>
  <r>
    <n v="607586"/>
    <s v="Airtel"/>
    <s v="Nsambya Lukuli"/>
    <s v="Kampala"/>
    <s v="Central"/>
    <s v="Netis"/>
    <n v="0.29370000000000002"/>
    <n v="32.597700000000003"/>
    <n v="1"/>
    <n v="2"/>
    <n v="1"/>
    <m/>
    <n v="1"/>
    <n v="1"/>
    <m/>
    <m/>
    <m/>
    <m/>
    <n v="6"/>
    <s v="16-07-2020  Completed"/>
    <n v="2"/>
    <s v="Shelter found empty."/>
    <x v="0"/>
    <s v="Robert Otim"/>
  </r>
  <r>
    <n v="607620"/>
    <s v="Africell"/>
    <s v="Salaama Dubai Zone"/>
    <s v="Makindye"/>
    <s v="Central"/>
    <s v="Netis"/>
    <n v="0.27756999999999998"/>
    <n v="32.579540000000001"/>
    <n v="1"/>
    <m/>
    <n v="1"/>
    <m/>
    <m/>
    <n v="1"/>
    <m/>
    <m/>
    <n v="1"/>
    <m/>
    <n v="4"/>
    <s v="16-07-2020  Completed"/>
    <n v="2"/>
    <s v="BBS pending. All installed. "/>
    <x v="0"/>
    <s v="Thomasi Seruyange"/>
  </r>
  <r>
    <n v="607621"/>
    <s v="Airtel"/>
    <s v="Salaama Road"/>
    <s v="Kampala"/>
    <s v="Central"/>
    <s v="Netis"/>
    <n v="0.24224000000000001"/>
    <n v="32.602719999999998"/>
    <n v="1"/>
    <n v="1"/>
    <m/>
    <m/>
    <m/>
    <n v="1"/>
    <m/>
    <m/>
    <m/>
    <m/>
    <n v="3"/>
    <s v="16-07-2020  Completed"/>
    <n v="2"/>
    <s v="All installed"/>
    <x v="0"/>
    <s v="Samuel Naseke"/>
  </r>
  <r>
    <n v="607674"/>
    <s v="Airtel"/>
    <s v="Bunga_Soya"/>
    <s v="Kampala"/>
    <s v="Central"/>
    <s v="Netis"/>
    <n v="0.27442"/>
    <n v="32.611800000000002"/>
    <n v="1"/>
    <n v="1"/>
    <m/>
    <m/>
    <m/>
    <n v="1"/>
    <m/>
    <m/>
    <m/>
    <m/>
    <n v="3"/>
    <s v="16-07-2020  Completed"/>
    <n v="2"/>
    <s v="All installed"/>
    <x v="0"/>
    <s v="Samuel Naseke"/>
  </r>
  <r>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s v="Upper Buziga"/>
    <s v="Kampala"/>
    <s v="Central"/>
    <s v="Netis"/>
    <n v="0.24718999999999999"/>
    <n v="32.620089999999998"/>
    <n v="1"/>
    <n v="1"/>
    <m/>
    <m/>
    <m/>
    <n v="1"/>
    <m/>
    <m/>
    <m/>
    <m/>
    <n v="3"/>
    <s v="22-07-2020  Completed"/>
    <n v="2"/>
    <s v="All installed"/>
    <x v="0"/>
    <s v="Patrick Kalibala Musoke"/>
  </r>
  <r>
    <n v="607691"/>
    <s v="Airtel"/>
    <s v="Kuleekana"/>
    <s v="Kampala"/>
    <s v="Central"/>
    <s v="Netis"/>
    <n v="0.26388899999999998"/>
    <n v="32.596389000000002"/>
    <n v="1"/>
    <n v="2"/>
    <m/>
    <m/>
    <m/>
    <n v="1"/>
    <m/>
    <m/>
    <m/>
    <m/>
    <n v="4"/>
    <s v="22-07-2020  Completed"/>
    <n v="2"/>
    <s v="All installed"/>
    <x v="0"/>
    <s v="Patrick Kalibala Musoke"/>
  </r>
  <r>
    <n v="607748"/>
    <s v="Airtel"/>
    <s v="Kevina Road"/>
    <s v="Kampala"/>
    <s v="Central"/>
    <s v="Netis"/>
    <n v="0.30220900000000001"/>
    <n v="32.579684999999998"/>
    <n v="1"/>
    <n v="1"/>
    <m/>
    <m/>
    <m/>
    <n v="1"/>
    <m/>
    <m/>
    <m/>
    <m/>
    <n v="3"/>
    <s v="22-07-2020  Completed"/>
    <n v="2"/>
    <s v="All installed"/>
    <x v="0"/>
    <s v="Robert Otim"/>
  </r>
  <r>
    <n v="607773"/>
    <s v="Airtel"/>
    <s v="Salaama Rd_Bukejje Zone"/>
    <s v="Kampala"/>
    <s v="Central"/>
    <s v="Netis"/>
    <n v="0.27206000000000002"/>
    <n v="32.585090000000001"/>
    <m/>
    <n v="1"/>
    <m/>
    <m/>
    <n v="1"/>
    <n v="1"/>
    <m/>
    <m/>
    <m/>
    <m/>
    <n v="3"/>
    <s v="22-07-2020  Completed"/>
    <n v="2"/>
    <s v="All installed"/>
    <x v="0"/>
    <s v="Thomasi Seruyange"/>
  </r>
  <r>
    <n v="607587"/>
    <s v="Airtel"/>
    <s v="Nsambya Railway"/>
    <s v="Kampala"/>
    <s v="Central"/>
    <s v="Netis"/>
    <n v="0.30296000000000001"/>
    <n v="32.58616"/>
    <n v="1"/>
    <n v="1"/>
    <n v="1"/>
    <m/>
    <m/>
    <n v="2"/>
    <m/>
    <m/>
    <m/>
    <m/>
    <n v="5"/>
    <s v="22-07-2020  Completed"/>
    <n v="2"/>
    <s v="3 installed. 2 BBS padlocks returned because of no locking mechanism"/>
    <x v="0"/>
    <s v="Robert Otim"/>
  </r>
  <r>
    <n v="607417"/>
    <s v="Airtel"/>
    <s v="Makindye-Kayemba"/>
    <s v="Kampala"/>
    <s v="Central"/>
    <s v="Netis"/>
    <n v="0.29228999999999999"/>
    <n v="32.579749999999997"/>
    <n v="1"/>
    <n v="1"/>
    <m/>
    <m/>
    <m/>
    <n v="1"/>
    <m/>
    <m/>
    <m/>
    <m/>
    <n v="3"/>
    <s v="22-07-2020  Completed"/>
    <n v="2"/>
    <s v="All installed"/>
    <x v="0"/>
    <s v="Robert Otim"/>
  </r>
  <r>
    <n v="607415"/>
    <s v="Airtel"/>
    <s v="Makindye Lukuli"/>
    <s v="Kampala"/>
    <s v="Central"/>
    <s v="Netis"/>
    <n v="0.28251999999999999"/>
    <n v="32.589410000000001"/>
    <n v="2"/>
    <n v="3"/>
    <n v="1"/>
    <m/>
    <m/>
    <m/>
    <m/>
    <m/>
    <m/>
    <m/>
    <n v="6"/>
    <s v="22-07-2020  Completed"/>
    <n v="2"/>
    <s v="4 installed. 1 BBS not installed because it requires small size. 1 DG not installed "/>
    <x v="0"/>
    <s v="Thomasi Seruyange"/>
  </r>
  <r>
    <n v="607414"/>
    <s v="Airtel"/>
    <s v="Makindye Kizungu"/>
    <s v="Kampala"/>
    <s v="Central"/>
    <s v="Netis"/>
    <n v="0.27600000000000002"/>
    <n v="32.590600000000002"/>
    <n v="1"/>
    <n v="1"/>
    <n v="1"/>
    <m/>
    <n v="1"/>
    <n v="1"/>
    <m/>
    <n v="2"/>
    <m/>
    <n v="1"/>
    <n v="8"/>
    <s v="23-07-2020  Completed"/>
    <n v="2"/>
    <s v="All installed"/>
    <x v="0"/>
    <s v="Thomasi Seruyange"/>
  </r>
  <r>
    <n v="607328"/>
    <s v="Airtel"/>
    <s v="Konge"/>
    <s v="Kampala"/>
    <s v="Central"/>
    <s v="Netis"/>
    <n v="0.26729999999999998"/>
    <n v="32.605899999999998"/>
    <n v="1"/>
    <m/>
    <n v="1"/>
    <m/>
    <n v="2"/>
    <n v="1"/>
    <m/>
    <m/>
    <m/>
    <m/>
    <n v="5"/>
    <s v="23-07-2020  Completed"/>
    <n v="2"/>
    <s v="All installed"/>
    <x v="0"/>
    <s v="Patrick Kalibala Musoke"/>
  </r>
  <r>
    <n v="607231"/>
    <s v="Airtel"/>
    <s v="Kawuku_Ggaba"/>
    <s v="Kampala"/>
    <s v="Central"/>
    <s v="Netis"/>
    <n v="0.26993"/>
    <n v="32.631900000000002"/>
    <n v="2"/>
    <n v="3"/>
    <n v="1"/>
    <m/>
    <m/>
    <n v="1"/>
    <m/>
    <m/>
    <m/>
    <m/>
    <n v="7"/>
    <s v="23-07-2020  Completed"/>
    <n v="2"/>
    <s v="All installed"/>
    <x v="0"/>
    <s v="Patrick Kalibala Musoke"/>
  </r>
  <r>
    <n v="607139"/>
    <s v="Airtel"/>
    <s v="Jomai Kira Rd"/>
    <s v="Wakiso"/>
    <s v="Central"/>
    <s v="Netis"/>
    <n v="0.41628999999999999"/>
    <n v="32.636400000000002"/>
    <n v="1"/>
    <n v="1"/>
    <n v="1"/>
    <m/>
    <m/>
    <n v="1"/>
    <m/>
    <m/>
    <m/>
    <m/>
    <n v="4"/>
    <s v="23-07-2020  Completed"/>
    <n v="3"/>
    <s v="All   installed"/>
    <x v="0"/>
    <s v="Sam Mwambu"/>
  </r>
  <r>
    <n v="607144"/>
    <s v="Airtel"/>
    <s v="Kabira"/>
    <s v="Kampala"/>
    <s v="Central"/>
    <s v="Netis"/>
    <n v="0.3478"/>
    <n v="32.599499999999999"/>
    <n v="1"/>
    <n v="1"/>
    <n v="1"/>
    <m/>
    <m/>
    <m/>
    <m/>
    <m/>
    <m/>
    <m/>
    <n v="3"/>
    <s v="23-07-2020  Completed"/>
    <n v="3"/>
    <s v="All installed"/>
    <x v="0"/>
    <s v="Patrick Kinyera"/>
  </r>
  <r>
    <n v="607145"/>
    <s v="Airtel"/>
    <s v="Kabira Club"/>
    <s v="Kampala"/>
    <s v="Central"/>
    <s v="Netis"/>
    <n v="0.35127999999999998"/>
    <n v="32.599080000000001"/>
    <n v="1"/>
    <n v="1"/>
    <m/>
    <m/>
    <n v="1"/>
    <m/>
    <m/>
    <m/>
    <m/>
    <m/>
    <n v="3"/>
    <s v="23-07-2020  Completed"/>
    <n v="3"/>
    <s v="All 3 installed. 2 recovered since DG padlock wasn't present"/>
    <x v="0"/>
    <s v="Patrick Kinyera"/>
  </r>
  <r>
    <n v="607151"/>
    <s v="Africell"/>
    <s v="Kadic"/>
    <s v="Kampala"/>
    <s v="Central"/>
    <s v="Netis"/>
    <n v="0.34976000000000002"/>
    <n v="32.603870000000001"/>
    <n v="1"/>
    <m/>
    <n v="1"/>
    <m/>
    <m/>
    <m/>
    <m/>
    <m/>
    <m/>
    <m/>
    <n v="2"/>
    <s v="23-07-2020  Completed"/>
    <n v="3"/>
    <s v="All installed"/>
    <x v="0"/>
    <s v="Patrick Kinyera"/>
  </r>
  <r>
    <n v="607172"/>
    <s v="Airtel"/>
    <s v="Kalerwe"/>
    <s v="Kawempe"/>
    <s v="Central"/>
    <s v="I-Engineering"/>
    <n v="0.35446"/>
    <n v="32.571089999999998"/>
    <n v="1"/>
    <n v="1"/>
    <m/>
    <m/>
    <m/>
    <n v="1"/>
    <m/>
    <m/>
    <m/>
    <m/>
    <n v="3"/>
    <s v="23-07-2020  Completed"/>
    <n v="3"/>
    <s v="All installed"/>
    <x v="0"/>
    <s v="Patrick Kinyera"/>
  </r>
  <r>
    <n v="607173"/>
    <s v="Africell"/>
    <s v="Kalinabili"/>
    <s v="Kampala"/>
    <s v="Central"/>
    <s v="Netis"/>
    <n v="0.36182999999999998"/>
    <n v="32.6143"/>
    <n v="1"/>
    <n v="1"/>
    <n v="1"/>
    <m/>
    <m/>
    <m/>
    <m/>
    <m/>
    <m/>
    <n v="1"/>
    <n v="4"/>
    <s v="23-07-2020  Completed"/>
    <n v="3"/>
    <s v="All installed"/>
    <x v="0"/>
    <s v="Samuel Naseke"/>
  </r>
  <r>
    <n v="607174"/>
    <s v="Airtel"/>
    <s v="Kalinabiri"/>
    <s v="Kampala"/>
    <s v="Central"/>
    <s v="Netis"/>
    <n v="0.36109999999999998"/>
    <n v="32.615099999999998"/>
    <n v="1"/>
    <n v="1"/>
    <n v="1"/>
    <m/>
    <n v="1"/>
    <n v="1"/>
    <m/>
    <m/>
    <m/>
    <m/>
    <n v="5"/>
    <s v="23-07-2020  Completed"/>
    <n v="3"/>
    <s v="All installed"/>
    <x v="0"/>
    <s v="Samuel Naseke"/>
  </r>
  <r>
    <n v="607182"/>
    <s v="Airtel"/>
    <s v="Kamwokya - Kira Road"/>
    <s v="Kampala"/>
    <s v="Central"/>
    <s v="Netis"/>
    <n v="0.34651700000000002"/>
    <n v="32.588900000000002"/>
    <n v="1"/>
    <n v="1"/>
    <n v="1"/>
    <m/>
    <m/>
    <n v="1"/>
    <m/>
    <n v="1"/>
    <m/>
    <m/>
    <n v="5"/>
    <s v="23-07-2020  Completed"/>
    <n v="3"/>
    <s v="BBS has no DG belt, 1 was not installed"/>
    <x v="0"/>
    <s v="Patrick Kinyera"/>
  </r>
  <r>
    <n v="607247"/>
    <s v="UTL"/>
    <s v="Kiira"/>
    <s v="Kiira Town Council"/>
    <s v="Central"/>
    <s v="I-Engineering"/>
    <n v="0.39597500000000002"/>
    <n v="32.639194000000003"/>
    <n v="1"/>
    <m/>
    <m/>
    <m/>
    <m/>
    <m/>
    <m/>
    <m/>
    <m/>
    <m/>
    <n v="1"/>
    <s v="23-07-2020  Completed"/>
    <n v="3"/>
    <s v="Decommissioned site."/>
    <x v="3"/>
    <s v="Sam Mwambu"/>
  </r>
  <r>
    <n v="607261"/>
    <s v="Airtel"/>
    <s v="Kira Secondary School St Thomas"/>
    <s v="Wakiso"/>
    <s v="Central"/>
    <s v="Netis"/>
    <n v="0.39482"/>
    <n v="32.638930000000002"/>
    <n v="1"/>
    <n v="1"/>
    <n v="1"/>
    <m/>
    <m/>
    <m/>
    <m/>
    <m/>
    <m/>
    <m/>
    <n v="3"/>
    <s v="23-07-2020  Completed"/>
    <n v="3"/>
    <s v="All   installed"/>
    <x v="0"/>
    <s v="Sam Mwambu"/>
  </r>
  <r>
    <n v="607276"/>
    <s v="Airtel"/>
    <s v="Kisaasi"/>
    <s v="Kampala"/>
    <s v="Central"/>
    <s v="Netis"/>
    <n v="0.37069999999999997"/>
    <n v="32.600099999999998"/>
    <n v="1"/>
    <n v="1"/>
    <n v="1"/>
    <m/>
    <m/>
    <m/>
    <m/>
    <n v="1"/>
    <m/>
    <m/>
    <n v="4"/>
    <s v="23-07-2020  Completed"/>
    <n v="3"/>
    <s v="All installed"/>
    <x v="0"/>
    <s v="Christopher Alituha"/>
  </r>
  <r>
    <n v="607277"/>
    <s v="Airtel"/>
    <s v="Kisaasi"/>
    <s v="Kampala"/>
    <s v="Central"/>
    <s v="Netis"/>
    <n v="0.36513000000000001"/>
    <n v="32.5976"/>
    <n v="1"/>
    <n v="1"/>
    <m/>
    <m/>
    <m/>
    <m/>
    <m/>
    <m/>
    <m/>
    <m/>
    <n v="2"/>
    <s v="23-07-2020  Completed"/>
    <n v="3"/>
    <s v="All installed"/>
    <x v="0"/>
    <s v="Christopher Alituha"/>
  </r>
  <r>
    <n v="607278"/>
    <s v="Airtel"/>
    <s v="Kisaasi (Kulambiro 2)"/>
    <s v="Kampala"/>
    <s v="Central"/>
    <s v="Netis"/>
    <n v="0.37130000000000002"/>
    <n v="32.607999999999997"/>
    <n v="1"/>
    <n v="1"/>
    <n v="1"/>
    <m/>
    <m/>
    <m/>
    <m/>
    <m/>
    <m/>
    <m/>
    <n v="3"/>
    <s v="23-07-2020  Completed"/>
    <n v="3"/>
    <s v="All installed"/>
    <x v="0"/>
    <s v="Christopher Alituha"/>
  </r>
  <r>
    <n v="607310"/>
    <s v="Airtel"/>
    <s v="Kitukutwe"/>
    <s v="Kampala"/>
    <s v="Central"/>
    <s v="Netis"/>
    <n v="0.44727"/>
    <n v="32.657139999999998"/>
    <n v="1"/>
    <n v="1"/>
    <m/>
    <m/>
    <m/>
    <n v="1"/>
    <m/>
    <m/>
    <m/>
    <n v="1"/>
    <n v="4"/>
    <s v="23-07-2020  Completed"/>
    <n v="3"/>
    <s v="All   installed"/>
    <x v="0"/>
    <s v="Sam Mwambu"/>
  </r>
  <r>
    <n v="607332"/>
    <e v="#N/A"/>
    <s v="Kulambiro"/>
    <s v="Kampala"/>
    <s v="Central"/>
    <e v="#N/A"/>
    <n v="0.37131999999999998"/>
    <n v="32.60812"/>
    <n v="1"/>
    <n v="2"/>
    <m/>
    <m/>
    <m/>
    <m/>
    <m/>
    <m/>
    <m/>
    <n v="1"/>
    <n v="4"/>
    <s v="23-07-2020  Completed"/>
    <n v="3"/>
    <s v="Decommissioned site."/>
    <x v="3"/>
    <s v="Christopher Alituha"/>
  </r>
  <r>
    <n v="607333"/>
    <s v="Africell"/>
    <s v="Kungu"/>
    <s v="Kampala"/>
    <s v="Central"/>
    <s v="I-Engineering"/>
    <n v="0.33061000000000001"/>
    <n v="32.533540000000002"/>
    <n v="2"/>
    <m/>
    <m/>
    <m/>
    <m/>
    <m/>
    <m/>
    <m/>
    <m/>
    <m/>
    <n v="2"/>
    <s v="24-07-2020  Completed"/>
    <n v="3"/>
    <m/>
    <x v="4"/>
    <s v="Thomasi Seruyange"/>
  </r>
  <r>
    <n v="607347"/>
    <s v="Airtel"/>
    <s v="Kyanja2"/>
    <s v="Kyanja"/>
    <s v="Central"/>
    <s v="Netis"/>
    <n v="0.39478999999999997"/>
    <n v="32.593049999999998"/>
    <n v="1"/>
    <n v="1"/>
    <m/>
    <m/>
    <m/>
    <n v="1"/>
    <m/>
    <m/>
    <m/>
    <m/>
    <n v="3"/>
    <s v="24-07-2020  Completed"/>
    <n v="3"/>
    <m/>
    <x v="4"/>
    <s v="Christopher Alituha"/>
  </r>
  <r>
    <n v="607351"/>
    <s v="Africell"/>
    <s v="Kyebando"/>
    <s v="Kampala"/>
    <s v="Central"/>
    <s v="I-Engineering"/>
    <n v="0.37141999999999997"/>
    <n v="32.563870000000001"/>
    <n v="1"/>
    <n v="1"/>
    <n v="1"/>
    <m/>
    <m/>
    <n v="1"/>
    <m/>
    <n v="1"/>
    <m/>
    <m/>
    <n v="5"/>
    <s v="24-07-2020  Completed"/>
    <n v="3"/>
    <s v="All installed"/>
    <x v="0"/>
    <s v="Sam Mwambu"/>
  </r>
  <r>
    <n v="607421"/>
    <s v="Airtel"/>
    <s v="Mamerito Road"/>
    <s v="Wakiso"/>
    <s v="Central"/>
    <s v="Netis"/>
    <n v="0.39718999999999999"/>
    <n v="32.646099999999997"/>
    <n v="1"/>
    <n v="1"/>
    <m/>
    <m/>
    <m/>
    <n v="1"/>
    <m/>
    <m/>
    <m/>
    <m/>
    <n v="3"/>
    <s v="24-07-2020  Completed"/>
    <n v="3"/>
    <s v="All installed"/>
    <x v="0"/>
    <s v="Patrick Kinyera"/>
  </r>
  <r>
    <n v="607500"/>
    <s v="Airtel"/>
    <s v="Naguru"/>
    <s v="Kampala"/>
    <s v="Central"/>
    <s v="Netis"/>
    <n v="0.35337000000000002"/>
    <n v="32.608139999999999"/>
    <n v="1"/>
    <n v="1"/>
    <m/>
    <m/>
    <m/>
    <n v="1"/>
    <m/>
    <m/>
    <m/>
    <m/>
    <n v="3"/>
    <s v="24-07-2020  Completed"/>
    <n v="3"/>
    <m/>
    <x v="4"/>
    <s v="Robert Otim"/>
  </r>
  <r>
    <n v="607508"/>
    <s v="Airtel"/>
    <s v="Najjera"/>
    <s v="Wakiso"/>
    <s v="Central"/>
    <s v="Netis"/>
    <n v="0.38150000000000001"/>
    <n v="32.626399999999997"/>
    <n v="1"/>
    <n v="1"/>
    <m/>
    <m/>
    <m/>
    <n v="2"/>
    <m/>
    <n v="1"/>
    <m/>
    <m/>
    <n v="5"/>
    <s v="24-07-2020  Completed"/>
    <n v="3"/>
    <s v="All installed"/>
    <x v="0"/>
    <s v="Patrick Kinyera"/>
  </r>
  <r>
    <n v="607526"/>
    <s v="Airtel"/>
    <s v="Nalukolongo/Kyanja"/>
    <s v="Kampala"/>
    <s v="Central"/>
    <s v="Netis"/>
    <n v="0.38921"/>
    <n v="32.59789"/>
    <n v="1"/>
    <n v="1"/>
    <n v="1"/>
    <m/>
    <m/>
    <n v="1"/>
    <m/>
    <m/>
    <m/>
    <m/>
    <n v="4"/>
    <s v="24-07-2020  Completed"/>
    <n v="3"/>
    <m/>
    <x v="4"/>
    <s v="Christopher Alituha"/>
  </r>
  <r>
    <n v="607540"/>
    <e v="#N/A"/>
    <s v="Namere Zone "/>
    <s v="Kampala"/>
    <s v="Central"/>
    <e v="#N/A"/>
    <n v="0.38743"/>
    <n v="32.573099999999997"/>
    <m/>
    <m/>
    <m/>
    <m/>
    <m/>
    <m/>
    <m/>
    <m/>
    <m/>
    <m/>
    <n v="0"/>
    <s v="24-07-2020  Completed"/>
    <n v="3"/>
    <s v="Decommissioned as per the site list"/>
    <x v="2"/>
    <s v="Patrick Kalibala Musoke"/>
  </r>
  <r>
    <n v="607594"/>
    <s v="Africell"/>
    <s v="Nsimbiziwome"/>
    <s v="Kampala"/>
    <s v="Central"/>
    <s v="Netis"/>
    <n v="0.35752"/>
    <n v="32.608220000000003"/>
    <n v="1"/>
    <n v="1"/>
    <n v="1"/>
    <m/>
    <m/>
    <n v="1"/>
    <m/>
    <m/>
    <m/>
    <m/>
    <n v="4"/>
    <s v="24-07-2020  Completed"/>
    <n v="3"/>
    <m/>
    <x v="4"/>
    <s v="Robert Otim"/>
  </r>
  <r>
    <n v="607599"/>
    <s v="Airtel"/>
    <s v="Ntinda Sempagala"/>
    <s v="Kampala"/>
    <s v="Central"/>
    <s v="Netis"/>
    <n v="0.35449999999999998"/>
    <n v="32.610300000000002"/>
    <n v="1"/>
    <n v="2"/>
    <n v="1"/>
    <m/>
    <m/>
    <n v="1"/>
    <m/>
    <m/>
    <m/>
    <m/>
    <n v="5"/>
    <s v="24-07-2020  Completed"/>
    <n v="3"/>
    <s v="All installed"/>
    <x v="0"/>
    <s v="Samuel Naseke"/>
  </r>
  <r>
    <n v="607600"/>
    <s v="Africell"/>
    <s v="Ntinda T C"/>
    <s v="Kampala"/>
    <s v="Central"/>
    <s v="Netis"/>
    <n v="0.35324499999999998"/>
    <n v="32.614713000000002"/>
    <n v="1"/>
    <m/>
    <m/>
    <m/>
    <m/>
    <m/>
    <m/>
    <m/>
    <m/>
    <m/>
    <n v="1"/>
    <s v="24-07-2020  Completed"/>
    <n v="3"/>
    <s v="All installed"/>
    <x v="0"/>
    <s v="Samuel Naseke"/>
  </r>
  <r>
    <n v="607907"/>
    <s v="Airtel"/>
    <s v="Kisaasi Roundabout"/>
    <s v="Kampala"/>
    <s v="Central"/>
    <s v="Netis"/>
    <n v="0.36598999999999998"/>
    <n v="32.60425"/>
    <n v="1"/>
    <n v="1"/>
    <m/>
    <m/>
    <m/>
    <n v="1"/>
    <m/>
    <m/>
    <m/>
    <m/>
    <n v="3"/>
    <s v="24-07-2020  Completed"/>
    <n v="3"/>
    <s v="All installed"/>
    <x v="0"/>
    <s v="Sam Mwambu"/>
  </r>
  <r>
    <n v="607116"/>
    <s v="Airtel"/>
    <s v="Fairway Hotel"/>
    <s v="Kampala"/>
    <s v="Central"/>
    <s v="Netis"/>
    <n v="0.32750000000000001"/>
    <n v="32.583199999999998"/>
    <n v="1"/>
    <n v="1"/>
    <n v="1"/>
    <m/>
    <m/>
    <n v="1"/>
    <m/>
    <m/>
    <m/>
    <m/>
    <n v="4"/>
    <s v="24-07-2020  Completed"/>
    <n v="4"/>
    <m/>
    <x v="4"/>
    <s v="Thomasi Seruyange"/>
  </r>
  <r>
    <n v="607117"/>
    <e v="#N/A"/>
    <s v="Farmers"/>
    <s v="Kampala"/>
    <s v="Central"/>
    <e v="#N/A"/>
    <n v="0.3135"/>
    <n v="32.585430000000002"/>
    <n v="1"/>
    <m/>
    <m/>
    <m/>
    <m/>
    <m/>
    <m/>
    <m/>
    <m/>
    <m/>
    <n v="1"/>
    <s v="27-07-2020  Completed"/>
    <n v="4"/>
    <m/>
    <x v="4"/>
    <s v="Sam Mwambu"/>
  </r>
  <r>
    <n v="607118"/>
    <s v="Airtel"/>
    <s v="Fifth Street"/>
    <s v="Kampala"/>
    <s v="Central"/>
    <s v="Netis"/>
    <n v="0.31979999999999997"/>
    <n v="32.612319999999997"/>
    <n v="1"/>
    <n v="1"/>
    <n v="1"/>
    <m/>
    <n v="1"/>
    <m/>
    <m/>
    <m/>
    <m/>
    <m/>
    <n v="4"/>
    <s v="27-07-2020  Completed"/>
    <n v="4"/>
    <m/>
    <x v="4"/>
    <s v="Christopher Alituha"/>
  </r>
  <r>
    <n v="607119"/>
    <s v="Airtel"/>
    <s v="Fourth Street"/>
    <s v="Kampala"/>
    <s v="Central"/>
    <s v="Netis"/>
    <n v="0.32440999999999998"/>
    <n v="32.605139999999999"/>
    <n v="1"/>
    <m/>
    <n v="1"/>
    <m/>
    <n v="1"/>
    <n v="1"/>
    <m/>
    <n v="1"/>
    <m/>
    <m/>
    <n v="5"/>
    <s v="27-07-2020  Completed"/>
    <n v="4"/>
    <m/>
    <x v="4"/>
    <s v="Patrick Kinyera"/>
  </r>
  <r>
    <n v="607124"/>
    <s v="Airtel"/>
    <s v="Garden City"/>
    <s v="Kampala"/>
    <s v="Central"/>
    <s v="Netis"/>
    <n v="0.32005"/>
    <n v="32.59169"/>
    <n v="1"/>
    <m/>
    <m/>
    <m/>
    <m/>
    <m/>
    <m/>
    <m/>
    <m/>
    <m/>
    <n v="1"/>
    <s v="27-07-2020  Completed"/>
    <n v="4"/>
    <m/>
    <x v="4"/>
    <s v="Sam Mwambu"/>
  </r>
  <r>
    <n v="607179"/>
    <s v="Airtel"/>
    <s v="Kampala Serena Hotel"/>
    <s v="Kampala"/>
    <s v="Central"/>
    <s v="Netis"/>
    <n v="0.318359"/>
    <n v="32.586494000000002"/>
    <m/>
    <m/>
    <m/>
    <m/>
    <m/>
    <m/>
    <m/>
    <m/>
    <m/>
    <m/>
    <n v="0"/>
    <s v="27-07-2020  Completed"/>
    <n v="4"/>
    <s v="Site has no lock in system,No lock programmed"/>
    <x v="4"/>
    <s v="Sam Mwambu"/>
  </r>
  <r>
    <n v="607185"/>
    <s v="Airtel"/>
    <s v="Kansanga"/>
    <s v="Kampala"/>
    <s v="Central"/>
    <s v="Netis"/>
    <n v="0.28070000000000001"/>
    <n v="32.607700000000001"/>
    <n v="1"/>
    <n v="1"/>
    <n v="1"/>
    <m/>
    <m/>
    <n v="2"/>
    <m/>
    <m/>
    <m/>
    <m/>
    <n v="5"/>
    <s v="27-07-2020  Completed"/>
    <n v="4"/>
    <m/>
    <x v="4"/>
    <s v="Thomasi Seruyange"/>
  </r>
  <r>
    <n v="607186"/>
    <s v="Airtel"/>
    <s v="Kansanga"/>
    <s v="Kampala"/>
    <s v="Central"/>
    <s v="Netis"/>
    <n v="0.28477000000000002"/>
    <n v="32.605350000000001"/>
    <n v="1"/>
    <n v="1"/>
    <m/>
    <m/>
    <n v="1"/>
    <m/>
    <m/>
    <m/>
    <m/>
    <m/>
    <n v="3"/>
    <s v="27-07-2020  Completed"/>
    <n v="4"/>
    <m/>
    <x v="4"/>
    <s v="Patrick Kalibala Musoke"/>
  </r>
  <r>
    <n v="607187"/>
    <s v="Africell"/>
    <s v="Kansanga (Diplomatic Zone)"/>
    <s v="Kampala"/>
    <s v="Central"/>
    <s v="Netis"/>
    <n v="0.29369000000000001"/>
    <n v="32.606909999999999"/>
    <n v="1"/>
    <n v="2"/>
    <n v="1"/>
    <m/>
    <m/>
    <m/>
    <m/>
    <m/>
    <m/>
    <m/>
    <n v="4"/>
    <s v="27-07-2020  Completed"/>
    <n v="4"/>
    <m/>
    <x v="4"/>
    <s v="Patrick Kalibala Musoke"/>
  </r>
  <r>
    <n v="607188"/>
    <s v="Africell"/>
    <s v="Kansanga Kiwafu"/>
    <s v="Kampala"/>
    <s v="Central"/>
    <s v="Netis"/>
    <n v="0.28505999999999998"/>
    <n v="32.617829999999998"/>
    <n v="1"/>
    <m/>
    <n v="1"/>
    <m/>
    <m/>
    <n v="1"/>
    <m/>
    <m/>
    <n v="1"/>
    <m/>
    <n v="4"/>
    <s v="27-07-2020  Completed"/>
    <n v="4"/>
    <m/>
    <x v="4"/>
    <s v="Thomasi Seruyange"/>
  </r>
  <r>
    <n v="607190"/>
    <s v="Airtel"/>
    <s v="Kanyanya (Golf course)"/>
    <s v="Kampala"/>
    <s v="Central"/>
    <s v="Netis"/>
    <n v="0.33343"/>
    <n v="32.58569"/>
    <n v="1"/>
    <n v="1"/>
    <m/>
    <m/>
    <m/>
    <n v="1"/>
    <m/>
    <m/>
    <m/>
    <m/>
    <n v="3"/>
    <s v="27-07-2020  Completed"/>
    <n v="4"/>
    <m/>
    <x v="4"/>
    <s v="Patrick Kinyera"/>
  </r>
  <r>
    <n v="607238"/>
    <s v="Airtel"/>
    <s v="Kibuli"/>
    <s v="Kampala"/>
    <s v="Central"/>
    <s v="Netis"/>
    <n v="0.30828"/>
    <n v="32.598140000000001"/>
    <n v="1"/>
    <n v="1"/>
    <n v="1"/>
    <m/>
    <m/>
    <n v="1"/>
    <m/>
    <m/>
    <m/>
    <n v="2"/>
    <n v="6"/>
    <s v="27-07-2020  Completed"/>
    <n v="4"/>
    <m/>
    <x v="4"/>
    <s v="Robert Otim"/>
  </r>
  <r>
    <n v="607239"/>
    <s v="Airtel"/>
    <s v="Kibuli"/>
    <s v="Kampala"/>
    <s v="Central"/>
    <s v="Netis"/>
    <n v="0.31036000000000002"/>
    <n v="32.596260000000001"/>
    <n v="2"/>
    <n v="1"/>
    <n v="1"/>
    <m/>
    <m/>
    <n v="1"/>
    <m/>
    <m/>
    <m/>
    <m/>
    <n v="5"/>
    <s v="27-07-2020  Completed"/>
    <n v="4"/>
    <m/>
    <x v="4"/>
    <s v="Samuel Naseke"/>
  </r>
  <r>
    <n v="607240"/>
    <s v="Airtel"/>
    <s v="Kibuli Police"/>
    <s v="Kampala"/>
    <s v="Central"/>
    <s v="Netis"/>
    <n v="0.30759999999999998"/>
    <n v="32.591920000000002"/>
    <n v="1"/>
    <n v="3"/>
    <n v="1"/>
    <m/>
    <m/>
    <n v="1"/>
    <m/>
    <m/>
    <m/>
    <m/>
    <n v="6"/>
    <s v="27-07-2020  Completed"/>
    <n v="4"/>
    <m/>
    <x v="4"/>
    <s v="Samuel Naseke"/>
  </r>
  <r>
    <n v="607275"/>
    <s v="Airtel"/>
    <s v="Kiruddu Hospital"/>
    <s v="Kampala"/>
    <s v="Central"/>
    <s v="Netis"/>
    <n v="0.24959000000000001"/>
    <n v="32.613250000000001"/>
    <n v="1"/>
    <n v="1"/>
    <m/>
    <m/>
    <m/>
    <m/>
    <m/>
    <m/>
    <m/>
    <m/>
    <n v="2"/>
    <s v="27-07-2020  Completed"/>
    <n v="4"/>
    <m/>
    <x v="4"/>
    <s v="Thomasi Seruyange"/>
  </r>
  <r>
    <n v="607291"/>
    <s v="Airtel"/>
    <s v="Kisugu"/>
    <s v="Kampala"/>
    <s v="Central"/>
    <s v="Netis"/>
    <n v="0.30391000000000001"/>
    <n v="32.603819999999999"/>
    <n v="1"/>
    <n v="2"/>
    <n v="1"/>
    <m/>
    <n v="1"/>
    <m/>
    <m/>
    <n v="1"/>
    <m/>
    <m/>
    <n v="6"/>
    <s v="27-07-2020  Completed"/>
    <n v="4"/>
    <m/>
    <x v="4"/>
    <s v="Patrick Kalibala Musoke"/>
  </r>
  <r>
    <n v="607292"/>
    <s v="Airtel"/>
    <s v="Kisugu "/>
    <s v="Kampala"/>
    <s v="Central"/>
    <s v="Netis"/>
    <n v="0.30824000000000001"/>
    <n v="32.604289999999999"/>
    <n v="1"/>
    <n v="2"/>
    <m/>
    <m/>
    <n v="2"/>
    <m/>
    <m/>
    <m/>
    <m/>
    <m/>
    <n v="5"/>
    <s v="27-07-2020  Completed"/>
    <n v="4"/>
    <m/>
    <x v="4"/>
    <s v="Robert Oti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50" priority="2"/>
  </conditionalFormatting>
  <conditionalFormatting sqref="D1:D1717">
    <cfRule type="duplicateValues" dxfId="249"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U1" workbookViewId="0">
      <pane ySplit="1" topLeftCell="A223" activePane="bottomLeft" state="frozen"/>
      <selection activeCell="N1" sqref="N1"/>
      <selection pane="bottomLeft" activeCell="X234" sqref="X234"/>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hidden="1" customHeight="1" x14ac:dyDescent="0.3">
      <c r="A5" s="63" t="s">
        <v>21</v>
      </c>
      <c r="B5" s="96">
        <v>607003</v>
      </c>
      <c r="C5" s="63" t="s">
        <v>22</v>
      </c>
      <c r="D5" s="63"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3492</v>
      </c>
      <c r="AD5" s="2"/>
      <c r="AE5" s="2"/>
      <c r="AG5" s="2"/>
    </row>
    <row r="6" spans="1:33" ht="15" hidden="1" customHeight="1" x14ac:dyDescent="0.3">
      <c r="A6" s="63" t="s">
        <v>47</v>
      </c>
      <c r="B6" s="96">
        <v>607004</v>
      </c>
      <c r="C6" s="63" t="s">
        <v>38</v>
      </c>
      <c r="D6" s="63"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3492</v>
      </c>
      <c r="AD6" s="2"/>
      <c r="AE6" s="2"/>
      <c r="AG6" s="2"/>
    </row>
    <row r="7" spans="1:33"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hidden="1" customHeight="1" x14ac:dyDescent="0.3">
      <c r="A16" s="63" t="s">
        <v>69</v>
      </c>
      <c r="B16" s="96">
        <v>607014</v>
      </c>
      <c r="C16" s="63" t="s">
        <v>52</v>
      </c>
      <c r="D16" s="63" t="s">
        <v>70</v>
      </c>
      <c r="E16" s="63" t="s">
        <v>40</v>
      </c>
      <c r="F16" s="63" t="s">
        <v>6</v>
      </c>
      <c r="G16" s="97" t="s">
        <v>25</v>
      </c>
      <c r="H16" s="98">
        <f>VLOOKUP(B16,[1]Sheet1!$C:$G,5,0)</f>
        <v>0.31406299999999998</v>
      </c>
      <c r="I16" s="99">
        <f>VLOOKUP(B16,[1]Sheet1!$C:$H,6,0)</f>
        <v>32.575377000000003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hidden="1" customHeight="1" x14ac:dyDescent="0.3">
      <c r="A17" s="63" t="s">
        <v>86</v>
      </c>
      <c r="B17" s="96">
        <v>607015</v>
      </c>
      <c r="C17" s="63" t="s">
        <v>38</v>
      </c>
      <c r="D17" s="63" t="s">
        <v>70</v>
      </c>
      <c r="E17" s="63" t="s">
        <v>40</v>
      </c>
      <c r="F17" s="63" t="s">
        <v>6</v>
      </c>
      <c r="G17" s="97" t="s">
        <v>25</v>
      </c>
      <c r="H17" s="98">
        <f>VLOOKUP(B17,[1]Sheet1!$C:$G,5,0)</f>
        <v>0.315</v>
      </c>
      <c r="I17" s="99">
        <f>VLOOKUP(B17,[1]Sheet1!$C:$H,6,0)</f>
        <v>32.575600000000001</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hidden="1" customHeight="1" x14ac:dyDescent="0.3">
      <c r="A21" s="63" t="s">
        <v>95</v>
      </c>
      <c r="B21" s="96">
        <v>607026</v>
      </c>
      <c r="C21" s="63" t="s">
        <v>38</v>
      </c>
      <c r="D21" s="63"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3492</v>
      </c>
      <c r="AD21" s="2"/>
      <c r="AE21" s="2"/>
      <c r="AG21" s="2"/>
    </row>
    <row r="22" spans="1:33"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hidden="1" customHeight="1" x14ac:dyDescent="0.3">
      <c r="A26" s="63" t="s">
        <v>105</v>
      </c>
      <c r="B26" s="96">
        <v>607040</v>
      </c>
      <c r="C26" s="63" t="s">
        <v>38</v>
      </c>
      <c r="D26" s="63" t="s">
        <v>106</v>
      </c>
      <c r="E26" s="63" t="s">
        <v>40</v>
      </c>
      <c r="F26" s="63" t="s">
        <v>6</v>
      </c>
      <c r="G26" s="97" t="s">
        <v>20</v>
      </c>
      <c r="H26" s="98">
        <v>0.29049999999999998</v>
      </c>
      <c r="I26" s="99">
        <f>VLOOKUP(B26,[1]Sheet1!$C:$H,6,0)</f>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hidden="1" customHeight="1" x14ac:dyDescent="0.3">
      <c r="A27" s="63" t="s">
        <v>107</v>
      </c>
      <c r="B27" s="96">
        <v>607041</v>
      </c>
      <c r="C27" s="63" t="s">
        <v>38</v>
      </c>
      <c r="D27" s="63" t="s">
        <v>106</v>
      </c>
      <c r="E27" s="63" t="s">
        <v>40</v>
      </c>
      <c r="F27" s="63" t="s">
        <v>6</v>
      </c>
      <c r="G27" s="97" t="s">
        <v>20</v>
      </c>
      <c r="H27" s="98">
        <v>0.28539999999999999</v>
      </c>
      <c r="I27" s="99">
        <f>VLOOKUP(B27,[1]Sheet1!$C:$H,6,0)</f>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hidden="1" customHeight="1" x14ac:dyDescent="0.3">
      <c r="A33" s="63" t="s">
        <v>116</v>
      </c>
      <c r="B33" s="96">
        <v>607067</v>
      </c>
      <c r="C33" s="63" t="s">
        <v>38</v>
      </c>
      <c r="D33" s="63" t="s">
        <v>117</v>
      </c>
      <c r="E33" s="63" t="s">
        <v>40</v>
      </c>
      <c r="F33" s="63" t="s">
        <v>6</v>
      </c>
      <c r="G33" s="97" t="s">
        <v>20</v>
      </c>
      <c r="H33" s="98">
        <v>0.27301999999999998</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hidden="1" customHeight="1" x14ac:dyDescent="0.3">
      <c r="A34" s="63" t="s">
        <v>118</v>
      </c>
      <c r="B34" s="96">
        <v>607068</v>
      </c>
      <c r="C34" s="63" t="s">
        <v>22</v>
      </c>
      <c r="D34" s="63" t="s">
        <v>117</v>
      </c>
      <c r="E34" s="63" t="s">
        <v>40</v>
      </c>
      <c r="F34" s="63" t="s">
        <v>6</v>
      </c>
      <c r="G34" s="97" t="s">
        <v>20</v>
      </c>
      <c r="H34" s="98">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hidden="1" customHeight="1" x14ac:dyDescent="0.3">
      <c r="A35" s="63" t="s">
        <v>119</v>
      </c>
      <c r="B35" s="96">
        <v>607069</v>
      </c>
      <c r="C35" s="63" t="s">
        <v>52</v>
      </c>
      <c r="D35" s="63" t="s">
        <v>120</v>
      </c>
      <c r="E35" s="63" t="s">
        <v>40</v>
      </c>
      <c r="F35" s="63" t="s">
        <v>6</v>
      </c>
      <c r="G35" s="97" t="s">
        <v>20</v>
      </c>
      <c r="H35" s="98">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hidden="1" customHeight="1" x14ac:dyDescent="0.3">
      <c r="A36" s="63" t="s">
        <v>122</v>
      </c>
      <c r="B36" s="96">
        <v>607071</v>
      </c>
      <c r="C36" s="63" t="s">
        <v>38</v>
      </c>
      <c r="D36" s="63" t="s">
        <v>123</v>
      </c>
      <c r="E36" s="63" t="s">
        <v>40</v>
      </c>
      <c r="F36" s="63" t="s">
        <v>6</v>
      </c>
      <c r="G36" s="97" t="s">
        <v>20</v>
      </c>
      <c r="H36" s="98">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hidden="1" customHeight="1" x14ac:dyDescent="0.3">
      <c r="A37" s="63" t="s">
        <v>124</v>
      </c>
      <c r="B37" s="96">
        <v>607072</v>
      </c>
      <c r="C37" s="63" t="s">
        <v>38</v>
      </c>
      <c r="D37" s="63" t="s">
        <v>125</v>
      </c>
      <c r="E37" s="63" t="s">
        <v>40</v>
      </c>
      <c r="F37" s="63" t="s">
        <v>6</v>
      </c>
      <c r="G37" s="97" t="s">
        <v>7</v>
      </c>
      <c r="H37" s="98">
        <v>0.31152999999999997</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hidden="1" customHeight="1" x14ac:dyDescent="0.3">
      <c r="A38" s="63" t="s">
        <v>126</v>
      </c>
      <c r="B38" s="96">
        <v>607073</v>
      </c>
      <c r="C38" s="63" t="s">
        <v>38</v>
      </c>
      <c r="D38" s="63" t="s">
        <v>125</v>
      </c>
      <c r="E38" s="63" t="s">
        <v>40</v>
      </c>
      <c r="F38" s="63" t="s">
        <v>6</v>
      </c>
      <c r="G38" s="97" t="s">
        <v>7</v>
      </c>
      <c r="H38" s="98">
        <v>0.30708000000000002</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hidden="1" customHeight="1" x14ac:dyDescent="0.3">
      <c r="A39" s="63" t="s">
        <v>127</v>
      </c>
      <c r="B39" s="96">
        <v>607074</v>
      </c>
      <c r="C39" s="63" t="s">
        <v>38</v>
      </c>
      <c r="D39" s="63" t="s">
        <v>128</v>
      </c>
      <c r="E39" s="63" t="s">
        <v>40</v>
      </c>
      <c r="F39" s="63" t="s">
        <v>6</v>
      </c>
      <c r="G39" s="97" t="s">
        <v>7</v>
      </c>
      <c r="H39" s="98">
        <v>0.30769999999999997</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hidden="1" customHeight="1" x14ac:dyDescent="0.3">
      <c r="A40" s="63" t="s">
        <v>129</v>
      </c>
      <c r="B40" s="96">
        <v>607075</v>
      </c>
      <c r="C40" s="63" t="s">
        <v>52</v>
      </c>
      <c r="D40" s="63" t="s">
        <v>130</v>
      </c>
      <c r="E40" s="63" t="s">
        <v>40</v>
      </c>
      <c r="F40" s="63" t="s">
        <v>6</v>
      </c>
      <c r="G40" s="97" t="s">
        <v>7</v>
      </c>
      <c r="H40" s="98">
        <v>0.30952000000000002</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hidden="1" customHeight="1" x14ac:dyDescent="0.3">
      <c r="A42" s="63" t="s">
        <v>133</v>
      </c>
      <c r="B42" s="96">
        <v>607088</v>
      </c>
      <c r="C42" s="63" t="s">
        <v>38</v>
      </c>
      <c r="D42" s="63" t="s">
        <v>134</v>
      </c>
      <c r="E42" s="63" t="s">
        <v>40</v>
      </c>
      <c r="F42" s="63" t="s">
        <v>6</v>
      </c>
      <c r="G42" s="97" t="s">
        <v>20</v>
      </c>
      <c r="H42" s="98">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hidden="1" customHeight="1" x14ac:dyDescent="0.3">
      <c r="A43" s="63" t="s">
        <v>135</v>
      </c>
      <c r="B43" s="96">
        <v>607089</v>
      </c>
      <c r="C43" s="63" t="s">
        <v>38</v>
      </c>
      <c r="D43" s="63" t="s">
        <v>134</v>
      </c>
      <c r="E43" s="63" t="s">
        <v>40</v>
      </c>
      <c r="F43" s="63" t="s">
        <v>6</v>
      </c>
      <c r="G43" s="97" t="s">
        <v>20</v>
      </c>
      <c r="H43" s="98">
        <v>0.25825999999999999</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hidden="1" customHeight="1" x14ac:dyDescent="0.3">
      <c r="A46" s="63" t="s">
        <v>140</v>
      </c>
      <c r="B46" s="96">
        <v>607095</v>
      </c>
      <c r="C46" s="63" t="s">
        <v>38</v>
      </c>
      <c r="D46" s="63" t="s">
        <v>141</v>
      </c>
      <c r="E46" s="63" t="s">
        <v>40</v>
      </c>
      <c r="F46" s="63" t="s">
        <v>6</v>
      </c>
      <c r="G46" s="97" t="s">
        <v>20</v>
      </c>
      <c r="H46" s="98">
        <v>0.31120999999999999</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hidden="1" customHeight="1" x14ac:dyDescent="0.3">
      <c r="A47" s="63" t="s">
        <v>142</v>
      </c>
      <c r="B47" s="96">
        <v>607096</v>
      </c>
      <c r="C47" s="63" t="s">
        <v>38</v>
      </c>
      <c r="D47" s="63" t="s">
        <v>143</v>
      </c>
      <c r="E47" s="63" t="s">
        <v>40</v>
      </c>
      <c r="F47" s="63" t="s">
        <v>6</v>
      </c>
      <c r="G47" s="97" t="s">
        <v>25</v>
      </c>
      <c r="H47" s="98">
        <v>0.31655</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hidden="1" customHeight="1" x14ac:dyDescent="0.3">
      <c r="A48" s="63" t="s">
        <v>144</v>
      </c>
      <c r="B48" s="96">
        <v>607097</v>
      </c>
      <c r="C48" s="63" t="s">
        <v>38</v>
      </c>
      <c r="D48" s="63" t="s">
        <v>145</v>
      </c>
      <c r="E48" s="63" t="s">
        <v>40</v>
      </c>
      <c r="F48" s="63" t="s">
        <v>6</v>
      </c>
      <c r="G48" s="97" t="s">
        <v>20</v>
      </c>
      <c r="H48" s="98">
        <v>0.31194</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hidden="1" customHeight="1" x14ac:dyDescent="0.3">
      <c r="A51" s="63" t="s">
        <v>306</v>
      </c>
      <c r="B51" s="96">
        <v>607100</v>
      </c>
      <c r="C51" s="63" t="s">
        <v>38</v>
      </c>
      <c r="D51" s="63" t="s">
        <v>305</v>
      </c>
      <c r="E51" s="63" t="s">
        <v>40</v>
      </c>
      <c r="F51" s="63" t="s">
        <v>6</v>
      </c>
      <c r="G51" s="97" t="s">
        <v>20</v>
      </c>
      <c r="H51" s="98">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hidden="1" customHeight="1" x14ac:dyDescent="0.3">
      <c r="A53" s="63" t="s">
        <v>320</v>
      </c>
      <c r="B53" s="96">
        <v>607106</v>
      </c>
      <c r="C53" s="63" t="e">
        <v>#N/A</v>
      </c>
      <c r="D53" s="63" t="s">
        <v>319</v>
      </c>
      <c r="E53" s="63" t="s">
        <v>40</v>
      </c>
      <c r="F53" s="63" t="s">
        <v>6</v>
      </c>
      <c r="G53" s="97" t="e">
        <v>#N/A</v>
      </c>
      <c r="H53" s="98">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hidden="1"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hidden="1"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hidden="1"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hidden="1"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hidden="1"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hidden="1"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hidden="1"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hidden="1"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hidden="1"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hidden="1"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hidden="1"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hidden="1"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hidden="1"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hidden="1"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hidden="1"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hidden="1"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hidden="1"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hidden="1"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hidden="1"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hidden="1"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hidden="1"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hidden="1"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hidden="1"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4">
        <v>44041</v>
      </c>
      <c r="AD181" s="2"/>
      <c r="AE181" s="2"/>
      <c r="AG181" s="2"/>
    </row>
    <row r="182" spans="1:33" ht="15" hidden="1"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4">
        <v>44041</v>
      </c>
      <c r="AD182" s="2"/>
      <c r="AE182" s="2"/>
      <c r="AG182" s="2"/>
    </row>
    <row r="183" spans="1:33" ht="15" hidden="1"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4">
        <v>44041</v>
      </c>
      <c r="AD183" s="2"/>
      <c r="AE183" s="2"/>
      <c r="AG183" s="2"/>
    </row>
    <row r="184" spans="1:33" ht="15" hidden="1"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4">
        <v>44041</v>
      </c>
      <c r="AD184" s="2"/>
      <c r="AE184" s="2"/>
      <c r="AG184" s="2"/>
    </row>
    <row r="185" spans="1:33" ht="15" hidden="1"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4">
        <v>44041</v>
      </c>
      <c r="AD185" s="2"/>
      <c r="AE185" s="2"/>
      <c r="AG185" s="2"/>
    </row>
    <row r="186" spans="1:33" ht="15" hidden="1"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4">
        <v>44041</v>
      </c>
      <c r="AD186" s="2"/>
      <c r="AE186" s="2"/>
      <c r="AG186" s="2"/>
    </row>
    <row r="187" spans="1:33" ht="15" hidden="1"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4">
        <v>44041</v>
      </c>
      <c r="AD187" s="2"/>
      <c r="AE187" s="2"/>
      <c r="AG187" s="2"/>
    </row>
    <row r="188" spans="1:33" ht="15" hidden="1"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4">
        <v>44041</v>
      </c>
      <c r="AD188" s="2"/>
      <c r="AE188" s="2"/>
      <c r="AG188" s="2"/>
    </row>
    <row r="189" spans="1:33" ht="15" hidden="1"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4">
        <v>44041</v>
      </c>
      <c r="AD189" s="2"/>
      <c r="AE189" s="2"/>
      <c r="AG189" s="2"/>
    </row>
    <row r="190" spans="1:33" ht="15" hidden="1"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4">
        <v>44041</v>
      </c>
      <c r="AD190" s="2"/>
      <c r="AE190" s="2"/>
      <c r="AG190" s="2"/>
    </row>
    <row r="191" spans="1:33" ht="15" hidden="1"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4">
        <v>44041</v>
      </c>
      <c r="AD191" s="2"/>
      <c r="AE191" s="2"/>
      <c r="AG191" s="2"/>
    </row>
    <row r="192" spans="1:33" ht="15" hidden="1"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4">
        <v>44041</v>
      </c>
      <c r="AD192" s="2"/>
      <c r="AE192" s="2"/>
      <c r="AG192" s="2"/>
    </row>
    <row r="193" spans="1:33" ht="15" hidden="1"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4">
        <v>44041</v>
      </c>
      <c r="AD193" s="2"/>
      <c r="AE193" s="2"/>
      <c r="AG193" s="2"/>
    </row>
    <row r="194" spans="1:33" ht="15" hidden="1"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4">
        <v>44041</v>
      </c>
      <c r="AD194" s="2"/>
      <c r="AE194" s="2"/>
      <c r="AG194" s="2"/>
    </row>
    <row r="195" spans="1:33" ht="15" hidden="1"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4">
        <v>44041</v>
      </c>
      <c r="AD195" s="2"/>
      <c r="AE195" s="2"/>
      <c r="AG195" s="2"/>
    </row>
    <row r="196" spans="1:33" ht="15" hidden="1"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4">
        <v>44041</v>
      </c>
      <c r="AD196" s="2"/>
      <c r="AE196" s="2"/>
      <c r="AG196" s="2"/>
    </row>
    <row r="197" spans="1:33" ht="15" hidden="1"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4">
        <v>44041</v>
      </c>
      <c r="AD197" s="2"/>
      <c r="AE197" s="2"/>
      <c r="AG197" s="2"/>
    </row>
    <row r="198" spans="1:33" ht="15" hidden="1"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4">
        <v>44041</v>
      </c>
      <c r="AD198" s="2"/>
      <c r="AE198" s="2"/>
      <c r="AG198" s="2"/>
    </row>
    <row r="199" spans="1:33" ht="15" hidden="1"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4">
        <v>44041</v>
      </c>
      <c r="AD199" s="2"/>
      <c r="AE199" s="2"/>
      <c r="AG199" s="2"/>
    </row>
    <row r="200" spans="1:33" ht="15" hidden="1"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4">
        <v>44041</v>
      </c>
      <c r="AD200" s="2"/>
      <c r="AE200" s="2"/>
      <c r="AG200" s="2"/>
    </row>
    <row r="201" spans="1:33" ht="15.75" hidden="1"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4">
        <v>44041</v>
      </c>
      <c r="AD201" s="2"/>
      <c r="AE201" s="2"/>
      <c r="AG201" s="2"/>
    </row>
    <row r="202" spans="1:33" ht="15" hidden="1" customHeight="1" x14ac:dyDescent="0.3">
      <c r="A202" s="63" t="s">
        <v>1577</v>
      </c>
      <c r="B202" s="96">
        <v>607764</v>
      </c>
      <c r="C202" s="63" t="s">
        <v>38</v>
      </c>
      <c r="D202" s="63" t="s">
        <v>1576</v>
      </c>
      <c r="E202" s="63" t="s">
        <v>40</v>
      </c>
      <c r="F202" s="63" t="s">
        <v>6</v>
      </c>
      <c r="G202" s="97" t="s">
        <v>20</v>
      </c>
      <c r="H202" s="98">
        <f>VLOOKUP(B202,[1]Sheet1!$C:$G,5,0)</f>
        <v>0.33415</v>
      </c>
      <c r="I202" s="99">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4">
        <v>44042</v>
      </c>
      <c r="AD202" s="2"/>
      <c r="AE202" s="2"/>
      <c r="AG202" s="2"/>
    </row>
    <row r="203" spans="1:33" ht="15" hidden="1" customHeight="1" x14ac:dyDescent="0.3">
      <c r="A203" s="63" t="s">
        <v>1601</v>
      </c>
      <c r="B203" s="96">
        <v>607776</v>
      </c>
      <c r="C203" s="63" t="s">
        <v>38</v>
      </c>
      <c r="D203" s="63" t="s">
        <v>1600</v>
      </c>
      <c r="E203" s="63" t="s">
        <v>40</v>
      </c>
      <c r="F203" s="63" t="s">
        <v>6</v>
      </c>
      <c r="G203" s="97" t="s">
        <v>20</v>
      </c>
      <c r="H203" s="98">
        <f>VLOOKUP(B203,[1]Sheet1!$C:$G,5,0)</f>
        <v>0.30867</v>
      </c>
      <c r="I203" s="99">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4">
        <v>44042</v>
      </c>
      <c r="AD203" s="2"/>
      <c r="AE203" s="2"/>
      <c r="AG203" s="2"/>
    </row>
    <row r="204" spans="1:33" ht="15" hidden="1" customHeight="1" x14ac:dyDescent="0.3">
      <c r="A204" s="63" t="s">
        <v>380</v>
      </c>
      <c r="B204" s="96">
        <v>607135</v>
      </c>
      <c r="C204" s="63" t="s">
        <v>52</v>
      </c>
      <c r="D204" s="63" t="s">
        <v>379</v>
      </c>
      <c r="E204" s="63" t="s">
        <v>40</v>
      </c>
      <c r="F204" s="63" t="s">
        <v>6</v>
      </c>
      <c r="G204" s="97" t="s">
        <v>20</v>
      </c>
      <c r="H204" s="98">
        <f>VLOOKUP(B204,[1]Sheet1!$C:$G,5,0)</f>
        <v>0.31790000000000002</v>
      </c>
      <c r="I204" s="99">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4">
        <v>44042</v>
      </c>
      <c r="AD204" s="2"/>
      <c r="AE204" s="2"/>
      <c r="AG204" s="2"/>
    </row>
    <row r="205" spans="1:33" ht="15" hidden="1" customHeight="1" x14ac:dyDescent="0.3">
      <c r="A205" s="63" t="s">
        <v>417</v>
      </c>
      <c r="B205" s="96">
        <v>607153</v>
      </c>
      <c r="C205" s="63" t="s">
        <v>52</v>
      </c>
      <c r="D205" s="63" t="s">
        <v>416</v>
      </c>
      <c r="E205" s="63" t="s">
        <v>40</v>
      </c>
      <c r="F205" s="63" t="s">
        <v>6</v>
      </c>
      <c r="G205" s="97" t="s">
        <v>25</v>
      </c>
      <c r="H205" s="98">
        <f>VLOOKUP(B205,[1]Sheet1!$C:$G,5,0)</f>
        <v>0.32630999999999999</v>
      </c>
      <c r="I205" s="99">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4">
        <v>44042</v>
      </c>
      <c r="AD205" s="2"/>
      <c r="AE205" s="2"/>
      <c r="AG205" s="2"/>
    </row>
    <row r="206" spans="1:33" ht="15" hidden="1" customHeight="1" x14ac:dyDescent="0.3">
      <c r="A206" s="63" t="s">
        <v>511</v>
      </c>
      <c r="B206" s="96">
        <v>607201</v>
      </c>
      <c r="C206" s="63" t="s">
        <v>38</v>
      </c>
      <c r="D206" s="63" t="s">
        <v>510</v>
      </c>
      <c r="E206" s="63" t="s">
        <v>40</v>
      </c>
      <c r="F206" s="63" t="s">
        <v>6</v>
      </c>
      <c r="G206" s="97" t="s">
        <v>7</v>
      </c>
      <c r="H206" s="98">
        <f>VLOOKUP(B206,[1]Sheet1!$C:$G,5,0)</f>
        <v>0.3286</v>
      </c>
      <c r="I206" s="99">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4">
        <v>44042</v>
      </c>
      <c r="AD206" s="2"/>
      <c r="AE206" s="2"/>
      <c r="AG206" s="2"/>
    </row>
    <row r="207" spans="1:33" ht="15" hidden="1" customHeight="1" x14ac:dyDescent="0.3">
      <c r="A207" s="63" t="s">
        <v>512</v>
      </c>
      <c r="B207" s="96">
        <v>607202</v>
      </c>
      <c r="C207" s="63" t="s">
        <v>318</v>
      </c>
      <c r="D207" s="63" t="s">
        <v>510</v>
      </c>
      <c r="E207" s="63" t="s">
        <v>40</v>
      </c>
      <c r="F207" s="63" t="s">
        <v>6</v>
      </c>
      <c r="G207" s="97" t="s">
        <v>7</v>
      </c>
      <c r="H207" s="98">
        <f>VLOOKUP(B207,[1]Sheet1!$C:$G,5,0)</f>
        <v>0.33069599999999999</v>
      </c>
      <c r="I207" s="99">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4">
        <v>44042</v>
      </c>
      <c r="AD207" s="2"/>
      <c r="AE207" s="2"/>
      <c r="AG207" s="2"/>
    </row>
    <row r="208" spans="1:33" ht="15" hidden="1" customHeight="1" x14ac:dyDescent="0.3">
      <c r="A208" s="63" t="s">
        <v>514</v>
      </c>
      <c r="B208" s="96">
        <v>607203</v>
      </c>
      <c r="C208" s="63" t="s">
        <v>38</v>
      </c>
      <c r="D208" s="63" t="s">
        <v>513</v>
      </c>
      <c r="E208" s="63" t="s">
        <v>40</v>
      </c>
      <c r="F208" s="63" t="s">
        <v>6</v>
      </c>
      <c r="G208" s="97" t="s">
        <v>7</v>
      </c>
      <c r="H208" s="98">
        <f>VLOOKUP(B208,[1]Sheet1!$C:$G,5,0)</f>
        <v>0.33960000000000001</v>
      </c>
      <c r="I208" s="99">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4">
        <v>44042</v>
      </c>
      <c r="AD208" s="2"/>
      <c r="AE208" s="2"/>
      <c r="AG208" s="2"/>
    </row>
    <row r="209" spans="1:110" s="1" customFormat="1" ht="15" hidden="1" customHeight="1" x14ac:dyDescent="0.3">
      <c r="A209" s="63" t="s">
        <v>619</v>
      </c>
      <c r="B209" s="96">
        <v>607257</v>
      </c>
      <c r="C209" s="63" t="s">
        <v>38</v>
      </c>
      <c r="D209" s="63" t="s">
        <v>618</v>
      </c>
      <c r="E209" s="63" t="s">
        <v>40</v>
      </c>
      <c r="F209" s="63" t="s">
        <v>6</v>
      </c>
      <c r="G209" s="97" t="s">
        <v>25</v>
      </c>
      <c r="H209" s="98">
        <f>VLOOKUP(B209,[1]Sheet1!$C:$G,5,0)</f>
        <v>0.316</v>
      </c>
      <c r="I209" s="99">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4">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3" t="s">
        <v>606</v>
      </c>
      <c r="B210" s="96">
        <v>607251</v>
      </c>
      <c r="C210" s="63" t="s">
        <v>52</v>
      </c>
      <c r="D210" s="63" t="s">
        <v>605</v>
      </c>
      <c r="E210" s="63" t="s">
        <v>40</v>
      </c>
      <c r="F210" s="63" t="s">
        <v>6</v>
      </c>
      <c r="G210" s="97" t="s">
        <v>25</v>
      </c>
      <c r="H210" s="98">
        <f>VLOOKUP(B210,[1]Sheet1!$C:$G,5,0)</f>
        <v>0.33398099999999997</v>
      </c>
      <c r="I210" s="99">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4">
        <v>44042</v>
      </c>
      <c r="AD210" s="2"/>
      <c r="AE210" s="2"/>
      <c r="AG210" s="2"/>
    </row>
    <row r="211" spans="1:110" ht="15" hidden="1" customHeight="1" x14ac:dyDescent="0.3">
      <c r="A211" s="63" t="s">
        <v>834</v>
      </c>
      <c r="B211" s="96">
        <v>607370</v>
      </c>
      <c r="C211" s="63" t="s">
        <v>38</v>
      </c>
      <c r="D211" s="63" t="s">
        <v>833</v>
      </c>
      <c r="E211" s="63" t="s">
        <v>40</v>
      </c>
      <c r="F211" s="63" t="s">
        <v>6</v>
      </c>
      <c r="G211" s="97" t="s">
        <v>7</v>
      </c>
      <c r="H211" s="98">
        <f>VLOOKUP(B211,[1]Sheet1!$C:$G,5,0)</f>
        <v>0.33189999999999997</v>
      </c>
      <c r="I211" s="99">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4">
        <v>44042</v>
      </c>
      <c r="AD211" s="2"/>
      <c r="AE211" s="2"/>
      <c r="AG211" s="2"/>
    </row>
    <row r="212" spans="1:110" ht="15" hidden="1" customHeight="1" x14ac:dyDescent="0.3">
      <c r="A212" s="63" t="s">
        <v>836</v>
      </c>
      <c r="B212" s="96">
        <v>607371</v>
      </c>
      <c r="C212" s="63" t="s">
        <v>38</v>
      </c>
      <c r="D212" s="63" t="s">
        <v>835</v>
      </c>
      <c r="E212" s="63" t="s">
        <v>40</v>
      </c>
      <c r="F212" s="63" t="s">
        <v>6</v>
      </c>
      <c r="G212" s="97" t="s">
        <v>7</v>
      </c>
      <c r="H212" s="98">
        <f>VLOOKUP(B212,[1]Sheet1!$C:$G,5,0)</f>
        <v>0.32350000000000001</v>
      </c>
      <c r="I212" s="99">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4">
        <v>44042</v>
      </c>
      <c r="AD212" s="2"/>
      <c r="AE212" s="2"/>
      <c r="AG212" s="2"/>
    </row>
    <row r="213" spans="1:110" ht="15" hidden="1" customHeight="1" x14ac:dyDescent="0.3">
      <c r="A213" s="63" t="s">
        <v>898</v>
      </c>
      <c r="B213" s="96">
        <v>607405</v>
      </c>
      <c r="C213" s="63" t="s">
        <v>52</v>
      </c>
      <c r="D213" s="63" t="s">
        <v>897</v>
      </c>
      <c r="E213" s="63" t="s">
        <v>40</v>
      </c>
      <c r="F213" s="63" t="s">
        <v>6</v>
      </c>
      <c r="G213" s="97" t="s">
        <v>25</v>
      </c>
      <c r="H213" s="98">
        <f>VLOOKUP(B213,[1]Sheet1!$C:$G,5,0)</f>
        <v>0.3392</v>
      </c>
      <c r="I213" s="99">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4">
        <v>44042</v>
      </c>
      <c r="AD213" s="2"/>
      <c r="AE213" s="2"/>
      <c r="AG213" s="2"/>
      <c r="DF213" s="4"/>
    </row>
    <row r="214" spans="1:110" ht="15" hidden="1" customHeight="1" x14ac:dyDescent="0.3">
      <c r="A214" s="63" t="s">
        <v>900</v>
      </c>
      <c r="B214" s="96">
        <v>607406</v>
      </c>
      <c r="C214" s="63" t="s">
        <v>38</v>
      </c>
      <c r="D214" s="63" t="s">
        <v>899</v>
      </c>
      <c r="E214" s="63" t="s">
        <v>40</v>
      </c>
      <c r="F214" s="63" t="s">
        <v>6</v>
      </c>
      <c r="G214" s="97" t="s">
        <v>25</v>
      </c>
      <c r="H214" s="98">
        <f>VLOOKUP(B214,[1]Sheet1!$C:$G,5,0)</f>
        <v>0.33134999999999998</v>
      </c>
      <c r="I214" s="99">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4">
        <v>44042</v>
      </c>
      <c r="AD214" s="2"/>
      <c r="AE214" s="2"/>
      <c r="AG214" s="2"/>
    </row>
    <row r="215" spans="1:110" ht="15" hidden="1" customHeight="1" x14ac:dyDescent="0.3">
      <c r="A215" s="63" t="s">
        <v>904</v>
      </c>
      <c r="B215" s="96">
        <v>607408</v>
      </c>
      <c r="C215" s="63" t="s">
        <v>38</v>
      </c>
      <c r="D215" s="63" t="s">
        <v>903</v>
      </c>
      <c r="E215" s="63" t="s">
        <v>40</v>
      </c>
      <c r="F215" s="63" t="s">
        <v>6</v>
      </c>
      <c r="G215" s="97" t="s">
        <v>25</v>
      </c>
      <c r="H215" s="98">
        <f>VLOOKUP(B215,[1]Sheet1!$C:$G,5,0)</f>
        <v>0.32769999999999999</v>
      </c>
      <c r="I215" s="99">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4">
        <v>44042</v>
      </c>
      <c r="AD215" s="2"/>
      <c r="AE215" s="2"/>
      <c r="AG215" s="2"/>
    </row>
    <row r="216" spans="1:110" ht="15" hidden="1" customHeight="1" x14ac:dyDescent="0.3">
      <c r="A216" s="63" t="s">
        <v>906</v>
      </c>
      <c r="B216" s="96">
        <v>607409</v>
      </c>
      <c r="C216" s="63" t="s">
        <v>38</v>
      </c>
      <c r="D216" s="63" t="s">
        <v>905</v>
      </c>
      <c r="E216" s="63" t="s">
        <v>40</v>
      </c>
      <c r="F216" s="63" t="s">
        <v>6</v>
      </c>
      <c r="G216" s="97" t="s">
        <v>25</v>
      </c>
      <c r="H216" s="98">
        <f>VLOOKUP(B216,[1]Sheet1!$C:$G,5,0)</f>
        <v>0.334038</v>
      </c>
      <c r="I216" s="99">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4">
        <v>44042</v>
      </c>
      <c r="AD216" s="2"/>
      <c r="AE216" s="2"/>
      <c r="AG216" s="2"/>
    </row>
    <row r="217" spans="1:110" ht="15" hidden="1" customHeight="1" x14ac:dyDescent="0.3">
      <c r="A217" s="63" t="s">
        <v>908</v>
      </c>
      <c r="B217" s="96">
        <v>607410</v>
      </c>
      <c r="C217" s="63" t="s">
        <v>52</v>
      </c>
      <c r="D217" s="63" t="s">
        <v>907</v>
      </c>
      <c r="E217" s="63" t="s">
        <v>40</v>
      </c>
      <c r="F217" s="63" t="s">
        <v>6</v>
      </c>
      <c r="G217" s="97" t="s">
        <v>25</v>
      </c>
      <c r="H217" s="98">
        <f>VLOOKUP(B217,[1]Sheet1!$C:$G,5,0)</f>
        <v>0.32506099999999999</v>
      </c>
      <c r="I217" s="99">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4">
        <v>44042</v>
      </c>
      <c r="AD217" s="2"/>
      <c r="AE217" s="2"/>
      <c r="AG217" s="2"/>
    </row>
    <row r="218" spans="1:110" ht="15" hidden="1" customHeight="1" x14ac:dyDescent="0.3">
      <c r="A218" s="63" t="s">
        <v>910</v>
      </c>
      <c r="B218" s="96">
        <v>607411</v>
      </c>
      <c r="C218" s="63" t="s">
        <v>38</v>
      </c>
      <c r="D218" s="63" t="s">
        <v>909</v>
      </c>
      <c r="E218" s="63" t="s">
        <v>40</v>
      </c>
      <c r="F218" s="63" t="s">
        <v>6</v>
      </c>
      <c r="G218" s="97" t="s">
        <v>25</v>
      </c>
      <c r="H218" s="98">
        <f>VLOOKUP(B218,[1]Sheet1!$C:$G,5,0)</f>
        <v>0.33910000000000001</v>
      </c>
      <c r="I218" s="99">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4">
        <v>44042</v>
      </c>
      <c r="AD218" s="2"/>
      <c r="AE218" s="2"/>
      <c r="AG218" s="2"/>
    </row>
    <row r="219" spans="1:110" ht="15" hidden="1" customHeight="1" x14ac:dyDescent="0.3">
      <c r="A219" s="63" t="s">
        <v>1000</v>
      </c>
      <c r="B219" s="96">
        <v>607460</v>
      </c>
      <c r="C219" s="63" t="s">
        <v>38</v>
      </c>
      <c r="D219" s="63" t="s">
        <v>999</v>
      </c>
      <c r="E219" s="63" t="s">
        <v>40</v>
      </c>
      <c r="F219" s="63" t="s">
        <v>6</v>
      </c>
      <c r="G219" s="97" t="s">
        <v>25</v>
      </c>
      <c r="H219" s="98">
        <f>VLOOKUP(B219,[1]Sheet1!$C:$G,5,0)</f>
        <v>0.33543899999999999</v>
      </c>
      <c r="I219" s="99">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4">
        <v>44042</v>
      </c>
      <c r="AD219" s="2"/>
      <c r="AE219" s="2"/>
      <c r="AG219" s="2"/>
    </row>
    <row r="220" spans="1:110" ht="15" hidden="1" customHeight="1" x14ac:dyDescent="0.3">
      <c r="A220" s="63" t="s">
        <v>1096</v>
      </c>
      <c r="B220" s="96">
        <v>607511</v>
      </c>
      <c r="C220" s="63" t="s">
        <v>22</v>
      </c>
      <c r="D220" s="63" t="s">
        <v>1095</v>
      </c>
      <c r="E220" s="63" t="s">
        <v>40</v>
      </c>
      <c r="F220" s="63" t="s">
        <v>6</v>
      </c>
      <c r="G220" s="97" t="s">
        <v>20</v>
      </c>
      <c r="H220" s="98">
        <f>VLOOKUP(B220,[1]Sheet1!$C:$G,5,0)</f>
        <v>0.32600200000000001</v>
      </c>
      <c r="I220" s="99">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4">
        <v>44042</v>
      </c>
      <c r="AD220" s="2"/>
      <c r="AE220" s="2"/>
      <c r="AG220" s="2"/>
    </row>
    <row r="221" spans="1:110" ht="15" hidden="1" customHeight="1" x14ac:dyDescent="0.3">
      <c r="A221" s="63" t="s">
        <v>1100</v>
      </c>
      <c r="B221" s="96">
        <v>607513</v>
      </c>
      <c r="C221" s="63" t="s">
        <v>38</v>
      </c>
      <c r="D221" s="63" t="s">
        <v>1099</v>
      </c>
      <c r="E221" s="63" t="s">
        <v>40</v>
      </c>
      <c r="F221" s="63" t="s">
        <v>6</v>
      </c>
      <c r="G221" s="97" t="s">
        <v>20</v>
      </c>
      <c r="H221" s="98">
        <f>VLOOKUP(B221,[1]Sheet1!$C:$G,5,0)</f>
        <v>0.32669999999999999</v>
      </c>
      <c r="I221" s="99">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4">
        <v>44042</v>
      </c>
      <c r="AD221" s="2"/>
      <c r="AE221" s="2"/>
      <c r="AG221" s="2"/>
    </row>
    <row r="222" spans="1:110" ht="15" hidden="1" customHeight="1" x14ac:dyDescent="0.3">
      <c r="A222" s="63" t="s">
        <v>1102</v>
      </c>
      <c r="B222" s="96">
        <v>607514</v>
      </c>
      <c r="C222" s="63" t="s">
        <v>38</v>
      </c>
      <c r="D222" s="63" t="s">
        <v>1101</v>
      </c>
      <c r="E222" s="63" t="s">
        <v>40</v>
      </c>
      <c r="F222" s="63" t="s">
        <v>6</v>
      </c>
      <c r="G222" s="97" t="s">
        <v>20</v>
      </c>
      <c r="H222" s="98">
        <f>VLOOKUP(B222,[1]Sheet1!$C:$G,5,0)</f>
        <v>0.32506000000000002</v>
      </c>
      <c r="I222" s="99">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4">
        <v>44042</v>
      </c>
      <c r="AD222" s="2"/>
      <c r="AE222" s="2"/>
      <c r="AG222" s="2"/>
    </row>
    <row r="223" spans="1:110" ht="15" customHeight="1" x14ac:dyDescent="0.3">
      <c r="A223" s="63" t="s">
        <v>1173</v>
      </c>
      <c r="B223" s="96">
        <v>607552</v>
      </c>
      <c r="C223" s="63" t="s">
        <v>38</v>
      </c>
      <c r="D223" s="63" t="s">
        <v>1172</v>
      </c>
      <c r="E223" s="63" t="s">
        <v>40</v>
      </c>
      <c r="F223" s="63" t="s">
        <v>6</v>
      </c>
      <c r="G223" s="97" t="s">
        <v>7</v>
      </c>
      <c r="H223" s="98">
        <v>0.33972000000000002</v>
      </c>
      <c r="I223" s="99">
        <v>32.546950000000002</v>
      </c>
      <c r="J223" s="18">
        <v>1</v>
      </c>
      <c r="K223" s="18"/>
      <c r="L223" s="18">
        <v>1</v>
      </c>
      <c r="M223" s="18"/>
      <c r="N223" s="18"/>
      <c r="O223" s="18">
        <v>1</v>
      </c>
      <c r="P223" s="18"/>
      <c r="Q223" s="18"/>
      <c r="R223" s="18"/>
      <c r="S223" s="18"/>
      <c r="T223" s="18">
        <v>3</v>
      </c>
      <c r="U223" s="36" t="s">
        <v>3581</v>
      </c>
      <c r="V223" s="3">
        <v>5</v>
      </c>
      <c r="W223" s="18"/>
      <c r="X223" s="18"/>
      <c r="Y223" s="18" t="s">
        <v>3498</v>
      </c>
      <c r="Z223" s="124" t="s">
        <v>3500</v>
      </c>
      <c r="AA223" s="154">
        <v>44046</v>
      </c>
      <c r="AD223" s="2"/>
      <c r="AE223" s="2"/>
      <c r="AG223" s="2"/>
    </row>
    <row r="224" spans="1:110" ht="15" customHeight="1" x14ac:dyDescent="0.3">
      <c r="A224" s="63" t="s">
        <v>1175</v>
      </c>
      <c r="B224" s="96">
        <v>607553</v>
      </c>
      <c r="C224" s="63" t="s">
        <v>38</v>
      </c>
      <c r="D224" s="63" t="s">
        <v>1174</v>
      </c>
      <c r="E224" s="63" t="s">
        <v>40</v>
      </c>
      <c r="F224" s="63" t="s">
        <v>6</v>
      </c>
      <c r="G224" s="97" t="s">
        <v>7</v>
      </c>
      <c r="H224" s="98">
        <v>0.33008999999999999</v>
      </c>
      <c r="I224" s="99">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4" t="s">
        <v>3500</v>
      </c>
      <c r="AA224" s="154">
        <v>44046</v>
      </c>
      <c r="AD224" s="2"/>
      <c r="AE224" s="2"/>
      <c r="AG224" s="2"/>
    </row>
    <row r="225" spans="1:33" ht="15" customHeight="1" x14ac:dyDescent="0.3">
      <c r="A225" s="63" t="s">
        <v>1184</v>
      </c>
      <c r="B225" s="96">
        <v>607558</v>
      </c>
      <c r="C225" s="63" t="s">
        <v>38</v>
      </c>
      <c r="D225" s="63" t="s">
        <v>1183</v>
      </c>
      <c r="E225" s="63" t="s">
        <v>40</v>
      </c>
      <c r="F225" s="63" t="s">
        <v>6</v>
      </c>
      <c r="G225" s="97" t="s">
        <v>25</v>
      </c>
      <c r="H225" s="98">
        <v>0.32574999999999998</v>
      </c>
      <c r="I225" s="99">
        <v>32.561970000000002</v>
      </c>
      <c r="J225" s="18">
        <v>1</v>
      </c>
      <c r="K225" s="18">
        <v>3</v>
      </c>
      <c r="L225" s="18">
        <v>1</v>
      </c>
      <c r="M225" s="18"/>
      <c r="N225" s="18"/>
      <c r="O225" s="18"/>
      <c r="P225" s="18"/>
      <c r="Q225" s="18"/>
      <c r="R225" s="18"/>
      <c r="S225" s="18"/>
      <c r="T225" s="18">
        <v>5</v>
      </c>
      <c r="U225" s="36" t="s">
        <v>3581</v>
      </c>
      <c r="V225" s="3">
        <v>5</v>
      </c>
      <c r="W225" s="18"/>
      <c r="X225" s="18"/>
      <c r="Y225" s="18" t="s">
        <v>3450</v>
      </c>
      <c r="Z225" s="124" t="s">
        <v>3500</v>
      </c>
      <c r="AA225" s="154">
        <v>44046</v>
      </c>
      <c r="AD225" s="2"/>
      <c r="AE225" s="2"/>
      <c r="AG225" s="2"/>
    </row>
    <row r="226" spans="1:33" ht="15" customHeight="1" x14ac:dyDescent="0.3">
      <c r="A226" s="63" t="s">
        <v>1185</v>
      </c>
      <c r="B226" s="96">
        <v>607559</v>
      </c>
      <c r="C226" s="63" t="s">
        <v>38</v>
      </c>
      <c r="D226" s="63" t="s">
        <v>1183</v>
      </c>
      <c r="E226" s="63" t="s">
        <v>40</v>
      </c>
      <c r="F226" s="63" t="s">
        <v>6</v>
      </c>
      <c r="G226" s="97" t="s">
        <v>7</v>
      </c>
      <c r="H226" s="98">
        <v>0.32330999999999999</v>
      </c>
      <c r="I226" s="99">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4" t="s">
        <v>3500</v>
      </c>
      <c r="AA226" s="154">
        <v>44046</v>
      </c>
      <c r="AD226" s="2"/>
      <c r="AE226" s="2"/>
      <c r="AG226" s="2"/>
    </row>
    <row r="227" spans="1:33" ht="15" customHeight="1" x14ac:dyDescent="0.3">
      <c r="A227" s="63" t="s">
        <v>1251</v>
      </c>
      <c r="B227" s="96">
        <v>607595</v>
      </c>
      <c r="C227" s="63" t="s">
        <v>38</v>
      </c>
      <c r="D227" s="63" t="s">
        <v>1250</v>
      </c>
      <c r="E227" s="63" t="s">
        <v>40</v>
      </c>
      <c r="F227" s="63" t="s">
        <v>6</v>
      </c>
      <c r="G227" s="97" t="s">
        <v>7</v>
      </c>
      <c r="H227" s="98">
        <v>0.33712999999999999</v>
      </c>
      <c r="I227" s="99">
        <v>32.548450000000003</v>
      </c>
      <c r="J227" s="18">
        <v>1</v>
      </c>
      <c r="K227" s="18">
        <v>3</v>
      </c>
      <c r="L227" s="18"/>
      <c r="M227" s="18"/>
      <c r="N227" s="18"/>
      <c r="O227" s="18"/>
      <c r="P227" s="18"/>
      <c r="Q227" s="18"/>
      <c r="R227" s="18"/>
      <c r="S227" s="18"/>
      <c r="T227" s="18">
        <v>4</v>
      </c>
      <c r="U227" s="36" t="s">
        <v>3581</v>
      </c>
      <c r="V227" s="3">
        <v>5</v>
      </c>
      <c r="W227" s="18"/>
      <c r="X227" s="18"/>
      <c r="Y227" s="18" t="s">
        <v>3498</v>
      </c>
      <c r="Z227" s="124" t="s">
        <v>3500</v>
      </c>
      <c r="AA227" s="154">
        <v>44046</v>
      </c>
      <c r="AD227" s="2"/>
      <c r="AE227" s="2"/>
      <c r="AG227" s="2"/>
    </row>
    <row r="228" spans="1:33" ht="15" customHeight="1" x14ac:dyDescent="0.3">
      <c r="A228" s="63" t="s">
        <v>1276</v>
      </c>
      <c r="B228" s="96">
        <v>607608</v>
      </c>
      <c r="C228" s="63" t="s">
        <v>38</v>
      </c>
      <c r="D228" s="63" t="s">
        <v>1275</v>
      </c>
      <c r="E228" s="63" t="s">
        <v>40</v>
      </c>
      <c r="F228" s="63" t="s">
        <v>6</v>
      </c>
      <c r="G228" s="97" t="s">
        <v>20</v>
      </c>
      <c r="H228" s="98">
        <v>0.31152000000000002</v>
      </c>
      <c r="I228" s="99">
        <v>32.577739999999999</v>
      </c>
      <c r="J228" s="18"/>
      <c r="K228" s="18">
        <v>2</v>
      </c>
      <c r="L228" s="18"/>
      <c r="M228" s="18"/>
      <c r="N228" s="18">
        <v>1</v>
      </c>
      <c r="O228" s="18"/>
      <c r="P228" s="18"/>
      <c r="Q228" s="18"/>
      <c r="R228" s="18"/>
      <c r="S228" s="18"/>
      <c r="T228" s="18">
        <v>3</v>
      </c>
      <c r="U228" s="36" t="s">
        <v>3581</v>
      </c>
      <c r="V228" s="3">
        <v>5</v>
      </c>
      <c r="W228" s="18"/>
      <c r="X228" s="18"/>
      <c r="Y228" s="18" t="s">
        <v>3430</v>
      </c>
      <c r="Z228" s="124" t="s">
        <v>3500</v>
      </c>
      <c r="AA228" s="154">
        <v>44046</v>
      </c>
      <c r="AD228" s="2"/>
      <c r="AE228" s="2"/>
      <c r="AG228" s="2"/>
    </row>
    <row r="229" spans="1:33" ht="15" customHeight="1" x14ac:dyDescent="0.3">
      <c r="A229" s="63" t="s">
        <v>1278</v>
      </c>
      <c r="B229" s="96">
        <v>607609</v>
      </c>
      <c r="C229" s="63" t="s">
        <v>38</v>
      </c>
      <c r="D229" s="63" t="s">
        <v>1277</v>
      </c>
      <c r="E229" s="63" t="s">
        <v>40</v>
      </c>
      <c r="F229" s="63" t="s">
        <v>6</v>
      </c>
      <c r="G229" s="97" t="s">
        <v>20</v>
      </c>
      <c r="H229" s="98">
        <v>0.31935000000000002</v>
      </c>
      <c r="I229" s="99">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4" t="s">
        <v>3500</v>
      </c>
      <c r="AA229" s="154">
        <v>44046</v>
      </c>
      <c r="AD229" s="2"/>
      <c r="AE229" s="2"/>
      <c r="AG229" s="2"/>
    </row>
    <row r="230" spans="1:33" ht="15" customHeight="1" x14ac:dyDescent="0.3">
      <c r="A230" s="63" t="s">
        <v>1281</v>
      </c>
      <c r="B230" s="96">
        <v>607611</v>
      </c>
      <c r="C230" s="63" t="s">
        <v>38</v>
      </c>
      <c r="D230" s="63" t="s">
        <v>1280</v>
      </c>
      <c r="E230" s="63" t="s">
        <v>40</v>
      </c>
      <c r="F230" s="63" t="s">
        <v>6</v>
      </c>
      <c r="G230" s="97" t="s">
        <v>7</v>
      </c>
      <c r="H230" s="98">
        <v>0.31467000000000001</v>
      </c>
      <c r="I230" s="99">
        <v>32.563519999999997</v>
      </c>
      <c r="J230" s="18">
        <v>1</v>
      </c>
      <c r="K230" s="18">
        <v>1</v>
      </c>
      <c r="L230" s="18"/>
      <c r="M230" s="18"/>
      <c r="N230" s="18"/>
      <c r="O230" s="18"/>
      <c r="P230" s="18"/>
      <c r="Q230" s="18"/>
      <c r="R230" s="18"/>
      <c r="S230" s="18"/>
      <c r="T230" s="18">
        <v>2</v>
      </c>
      <c r="U230" s="36" t="s">
        <v>3581</v>
      </c>
      <c r="V230" s="3">
        <v>5</v>
      </c>
      <c r="W230" s="18"/>
      <c r="X230" s="18"/>
      <c r="Y230" s="18" t="s">
        <v>3430</v>
      </c>
      <c r="Z230" s="124" t="s">
        <v>3500</v>
      </c>
      <c r="AA230" s="154">
        <v>44046</v>
      </c>
      <c r="AD230" s="2"/>
      <c r="AE230" s="2"/>
      <c r="AG230" s="2"/>
    </row>
    <row r="231" spans="1:33" ht="15" customHeight="1" x14ac:dyDescent="0.3">
      <c r="A231" s="63" t="s">
        <v>1290</v>
      </c>
      <c r="B231" s="96">
        <v>607616</v>
      </c>
      <c r="C231" s="63" t="s">
        <v>61</v>
      </c>
      <c r="D231" s="63" t="s">
        <v>1289</v>
      </c>
      <c r="E231" s="63" t="s">
        <v>40</v>
      </c>
      <c r="F231" s="63" t="s">
        <v>6</v>
      </c>
      <c r="G231" s="97" t="s">
        <v>7</v>
      </c>
      <c r="H231" s="98">
        <v>0.30020999999999998</v>
      </c>
      <c r="I231" s="99">
        <v>32.554200000000002</v>
      </c>
      <c r="J231" s="18">
        <v>1</v>
      </c>
      <c r="K231" s="18">
        <v>1</v>
      </c>
      <c r="L231" s="18"/>
      <c r="M231" s="18"/>
      <c r="N231" s="18"/>
      <c r="O231" s="18"/>
      <c r="P231" s="18"/>
      <c r="Q231" s="18"/>
      <c r="R231" s="18"/>
      <c r="S231" s="18"/>
      <c r="T231" s="18">
        <v>2</v>
      </c>
      <c r="U231" s="36" t="s">
        <v>3581</v>
      </c>
      <c r="V231" s="3">
        <v>5</v>
      </c>
      <c r="W231" s="18"/>
      <c r="X231" s="18"/>
      <c r="Y231" s="18" t="s">
        <v>3430</v>
      </c>
      <c r="Z231" s="124" t="s">
        <v>3500</v>
      </c>
      <c r="AA231" s="154">
        <v>44046</v>
      </c>
      <c r="AD231" s="2"/>
      <c r="AE231" s="2"/>
      <c r="AG231" s="2"/>
    </row>
    <row r="232" spans="1:33" ht="15" customHeight="1" x14ac:dyDescent="0.3">
      <c r="A232" s="63" t="s">
        <v>1366</v>
      </c>
      <c r="B232" s="96">
        <v>607656</v>
      </c>
      <c r="C232" s="63" t="s">
        <v>52</v>
      </c>
      <c r="D232" s="63" t="s">
        <v>1365</v>
      </c>
      <c r="E232" s="63" t="s">
        <v>40</v>
      </c>
      <c r="F232" s="63" t="s">
        <v>6</v>
      </c>
      <c r="G232" s="97" t="s">
        <v>25</v>
      </c>
      <c r="H232" s="98">
        <v>0.33903</v>
      </c>
      <c r="I232" s="99">
        <v>32.57244</v>
      </c>
      <c r="J232" s="18">
        <v>1</v>
      </c>
      <c r="K232" s="18"/>
      <c r="L232" s="18"/>
      <c r="M232" s="18"/>
      <c r="N232" s="18"/>
      <c r="O232" s="18"/>
      <c r="P232" s="18"/>
      <c r="Q232" s="18"/>
      <c r="R232" s="18"/>
      <c r="S232" s="18"/>
      <c r="T232" s="18">
        <v>1</v>
      </c>
      <c r="U232" s="36" t="s">
        <v>3581</v>
      </c>
      <c r="V232" s="3">
        <v>5</v>
      </c>
      <c r="W232" s="18"/>
      <c r="X232" s="18"/>
      <c r="Y232" s="18" t="s">
        <v>3450</v>
      </c>
      <c r="Z232" s="124" t="s">
        <v>3500</v>
      </c>
      <c r="AA232" s="154">
        <v>44046</v>
      </c>
      <c r="AD232" s="2"/>
      <c r="AE232" s="2"/>
      <c r="AG232" s="2"/>
    </row>
    <row r="233" spans="1:33" ht="15" customHeight="1" x14ac:dyDescent="0.3">
      <c r="A233" s="63" t="s">
        <v>505</v>
      </c>
      <c r="B233" s="96">
        <v>607198</v>
      </c>
      <c r="C233" s="63" t="s">
        <v>38</v>
      </c>
      <c r="D233" s="63" t="s">
        <v>504</v>
      </c>
      <c r="E233" s="63" t="s">
        <v>40</v>
      </c>
      <c r="F233" s="63" t="s">
        <v>6</v>
      </c>
      <c r="G233" s="97" t="s">
        <v>20</v>
      </c>
      <c r="H233" s="98">
        <v>0.33633000000000002</v>
      </c>
      <c r="I233" s="99">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4" t="s">
        <v>3500</v>
      </c>
      <c r="AA233" s="154">
        <v>44046</v>
      </c>
      <c r="AD233" s="2"/>
      <c r="AE233" s="2"/>
      <c r="AG233" s="2"/>
    </row>
    <row r="234" spans="1:33" ht="15" customHeight="1" x14ac:dyDescent="0.3">
      <c r="A234" s="63" t="s">
        <v>507</v>
      </c>
      <c r="B234" s="96">
        <v>607199</v>
      </c>
      <c r="C234" s="63" t="s">
        <v>38</v>
      </c>
      <c r="D234" s="63" t="s">
        <v>506</v>
      </c>
      <c r="E234" s="63" t="s">
        <v>40</v>
      </c>
      <c r="F234" s="63" t="s">
        <v>6</v>
      </c>
      <c r="G234" s="97" t="s">
        <v>20</v>
      </c>
      <c r="H234" s="98">
        <v>0.33055600000000002</v>
      </c>
      <c r="I234" s="99">
        <v>32.646110999999998</v>
      </c>
      <c r="J234" s="18">
        <v>1</v>
      </c>
      <c r="K234" s="18">
        <v>2</v>
      </c>
      <c r="L234" s="18"/>
      <c r="M234" s="18"/>
      <c r="N234" s="18"/>
      <c r="O234" s="18">
        <v>1</v>
      </c>
      <c r="P234" s="18"/>
      <c r="Q234" s="18"/>
      <c r="R234" s="18"/>
      <c r="S234" s="18"/>
      <c r="T234" s="18">
        <v>4</v>
      </c>
      <c r="U234" s="36" t="s">
        <v>3581</v>
      </c>
      <c r="V234" s="3">
        <v>6</v>
      </c>
      <c r="W234" s="18"/>
      <c r="X234" s="18"/>
      <c r="Y234" s="18" t="s">
        <v>3438</v>
      </c>
      <c r="Z234" s="124" t="s">
        <v>3500</v>
      </c>
      <c r="AA234" s="154">
        <v>44046</v>
      </c>
      <c r="AD234" s="2"/>
      <c r="AE234" s="2"/>
      <c r="AG234" s="2"/>
    </row>
    <row r="235" spans="1:33" ht="15" customHeight="1" x14ac:dyDescent="0.3">
      <c r="A235" s="63" t="s">
        <v>614</v>
      </c>
      <c r="B235" s="96">
        <v>607255</v>
      </c>
      <c r="C235" s="63" t="s">
        <v>38</v>
      </c>
      <c r="D235" s="63" t="s">
        <v>613</v>
      </c>
      <c r="E235" s="63" t="s">
        <v>40</v>
      </c>
      <c r="F235" s="63" t="s">
        <v>6</v>
      </c>
      <c r="G235" s="97" t="s">
        <v>20</v>
      </c>
      <c r="H235" s="98">
        <v>0.32529999999999998</v>
      </c>
      <c r="I235" s="99">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4" t="s">
        <v>3500</v>
      </c>
      <c r="AA235" s="154">
        <v>44046</v>
      </c>
      <c r="AD235" s="2"/>
      <c r="AE235" s="2"/>
      <c r="AG235" s="2"/>
    </row>
    <row r="236" spans="1:33" ht="15" customHeight="1" x14ac:dyDescent="0.3">
      <c r="A236" s="63" t="s">
        <v>616</v>
      </c>
      <c r="B236" s="96">
        <v>607256</v>
      </c>
      <c r="C236" s="63" t="s">
        <v>38</v>
      </c>
      <c r="D236" s="63" t="s">
        <v>615</v>
      </c>
      <c r="E236" s="63" t="s">
        <v>617</v>
      </c>
      <c r="F236" s="63" t="s">
        <v>6</v>
      </c>
      <c r="G236" s="97" t="s">
        <v>20</v>
      </c>
      <c r="H236" s="98">
        <v>0.35170000000000001</v>
      </c>
      <c r="I236" s="99">
        <v>32.643900000000002</v>
      </c>
      <c r="J236" s="18">
        <v>1</v>
      </c>
      <c r="K236" s="18">
        <v>2</v>
      </c>
      <c r="L236" s="18"/>
      <c r="M236" s="18"/>
      <c r="N236" s="18"/>
      <c r="O236" s="18">
        <v>1</v>
      </c>
      <c r="P236" s="18"/>
      <c r="Q236" s="18"/>
      <c r="R236" s="18"/>
      <c r="S236" s="18"/>
      <c r="T236" s="18">
        <v>4</v>
      </c>
      <c r="U236" s="36" t="s">
        <v>3581</v>
      </c>
      <c r="V236" s="3">
        <v>6</v>
      </c>
      <c r="W236" s="18"/>
      <c r="X236" s="18"/>
      <c r="Y236" s="18" t="s">
        <v>3473</v>
      </c>
      <c r="Z236" s="124" t="s">
        <v>3500</v>
      </c>
      <c r="AA236" s="154">
        <v>44046</v>
      </c>
      <c r="AD236" s="2"/>
      <c r="AE236" s="2"/>
      <c r="AG236" s="2"/>
    </row>
    <row r="237" spans="1:33" ht="15" customHeight="1" x14ac:dyDescent="0.3">
      <c r="A237" s="63" t="s">
        <v>630</v>
      </c>
      <c r="B237" s="96">
        <v>607263</v>
      </c>
      <c r="C237" s="63" t="s">
        <v>38</v>
      </c>
      <c r="D237" s="63" t="s">
        <v>617</v>
      </c>
      <c r="E237" s="63" t="s">
        <v>617</v>
      </c>
      <c r="F237" s="63" t="s">
        <v>6</v>
      </c>
      <c r="G237" s="97" t="s">
        <v>20</v>
      </c>
      <c r="H237" s="98">
        <v>0.35264000000000001</v>
      </c>
      <c r="I237" s="99">
        <v>32.660279000000003</v>
      </c>
      <c r="J237" s="18"/>
      <c r="K237" s="18">
        <v>2</v>
      </c>
      <c r="L237" s="18"/>
      <c r="M237" s="18"/>
      <c r="N237" s="18">
        <v>1</v>
      </c>
      <c r="O237" s="18"/>
      <c r="P237" s="18"/>
      <c r="Q237" s="18"/>
      <c r="R237" s="18"/>
      <c r="S237" s="18"/>
      <c r="T237" s="18">
        <v>3</v>
      </c>
      <c r="U237" s="36" t="s">
        <v>3581</v>
      </c>
      <c r="V237" s="3">
        <v>6</v>
      </c>
      <c r="W237" s="18"/>
      <c r="X237" s="18"/>
      <c r="Y237" s="18" t="s">
        <v>3473</v>
      </c>
      <c r="Z237" s="124" t="s">
        <v>3500</v>
      </c>
      <c r="AA237" s="154">
        <v>44046</v>
      </c>
      <c r="AD237" s="2"/>
      <c r="AE237" s="2"/>
      <c r="AG237" s="2"/>
    </row>
    <row r="238" spans="1:33" ht="15" customHeight="1" x14ac:dyDescent="0.3">
      <c r="A238" s="63" t="s">
        <v>633</v>
      </c>
      <c r="B238" s="96">
        <v>607265</v>
      </c>
      <c r="C238" s="63" t="s">
        <v>38</v>
      </c>
      <c r="D238" s="63" t="s">
        <v>631</v>
      </c>
      <c r="E238" s="63" t="s">
        <v>40</v>
      </c>
      <c r="F238" s="63" t="s">
        <v>6</v>
      </c>
      <c r="G238" s="97" t="s">
        <v>20</v>
      </c>
      <c r="H238" s="98">
        <v>0.35160000000000002</v>
      </c>
      <c r="I238" s="99">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4" t="s">
        <v>3500</v>
      </c>
      <c r="AA238" s="154">
        <v>44046</v>
      </c>
      <c r="AD238" s="2"/>
      <c r="AE238" s="2"/>
      <c r="AG238" s="2"/>
    </row>
    <row r="239" spans="1:33" ht="15" customHeight="1" x14ac:dyDescent="0.3">
      <c r="A239" s="63" t="s">
        <v>635</v>
      </c>
      <c r="B239" s="96">
        <v>607266</v>
      </c>
      <c r="C239" s="63" t="s">
        <v>38</v>
      </c>
      <c r="D239" s="63" t="s">
        <v>634</v>
      </c>
      <c r="E239" s="63" t="s">
        <v>8</v>
      </c>
      <c r="F239" s="63" t="s">
        <v>6</v>
      </c>
      <c r="G239" s="97" t="s">
        <v>20</v>
      </c>
      <c r="H239" s="98">
        <v>0.33639999999999998</v>
      </c>
      <c r="I239" s="99">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4" t="s">
        <v>3500</v>
      </c>
      <c r="AA239" s="154">
        <v>44046</v>
      </c>
      <c r="AD239" s="2"/>
      <c r="AE239" s="2"/>
      <c r="AG239" s="2"/>
    </row>
    <row r="240" spans="1:33" ht="15" customHeight="1" x14ac:dyDescent="0.3">
      <c r="A240" s="63" t="s">
        <v>637</v>
      </c>
      <c r="B240" s="96">
        <v>607267</v>
      </c>
      <c r="C240" s="63" t="s">
        <v>38</v>
      </c>
      <c r="D240" s="63" t="s">
        <v>636</v>
      </c>
      <c r="E240" s="63" t="s">
        <v>8</v>
      </c>
      <c r="F240" s="63" t="s">
        <v>6</v>
      </c>
      <c r="G240" s="97" t="s">
        <v>20</v>
      </c>
      <c r="H240" s="98">
        <v>0.34470000000000001</v>
      </c>
      <c r="I240" s="99">
        <v>32.647500000000001</v>
      </c>
      <c r="J240" s="18">
        <v>1</v>
      </c>
      <c r="K240" s="18">
        <v>1</v>
      </c>
      <c r="L240" s="18"/>
      <c r="M240" s="18"/>
      <c r="N240" s="18"/>
      <c r="O240" s="18"/>
      <c r="P240" s="18"/>
      <c r="Q240" s="18"/>
      <c r="R240" s="18"/>
      <c r="S240" s="18"/>
      <c r="T240" s="18">
        <v>2</v>
      </c>
      <c r="U240" s="36" t="s">
        <v>3581</v>
      </c>
      <c r="V240" s="3">
        <v>6</v>
      </c>
      <c r="W240" s="18"/>
      <c r="X240" s="18"/>
      <c r="Y240" s="18" t="s">
        <v>3456</v>
      </c>
      <c r="Z240" s="124" t="s">
        <v>3500</v>
      </c>
      <c r="AA240" s="154">
        <v>44046</v>
      </c>
      <c r="AD240" s="2"/>
      <c r="AE240" s="2"/>
      <c r="AG240" s="2"/>
    </row>
    <row r="241" spans="1:33" ht="15" customHeight="1" x14ac:dyDescent="0.3">
      <c r="A241" s="63" t="s">
        <v>639</v>
      </c>
      <c r="B241" s="96">
        <v>607268</v>
      </c>
      <c r="C241" s="63" t="s">
        <v>38</v>
      </c>
      <c r="D241" s="63" t="s">
        <v>638</v>
      </c>
      <c r="E241" s="63" t="s">
        <v>40</v>
      </c>
      <c r="F241" s="63" t="s">
        <v>6</v>
      </c>
      <c r="G241" s="97" t="s">
        <v>20</v>
      </c>
      <c r="H241" s="98">
        <v>0.34200000000000003</v>
      </c>
      <c r="I241" s="99">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4" t="s">
        <v>3500</v>
      </c>
      <c r="AA241" s="154">
        <v>44046</v>
      </c>
      <c r="AD241" s="2"/>
      <c r="AE241" s="2"/>
      <c r="AG241" s="2"/>
    </row>
    <row r="242" spans="1:33" ht="15" customHeight="1" x14ac:dyDescent="0.3">
      <c r="A242" s="63" t="s">
        <v>640</v>
      </c>
      <c r="B242" s="96">
        <v>607269</v>
      </c>
      <c r="C242" s="63" t="s">
        <v>52</v>
      </c>
      <c r="D242" s="63" t="s">
        <v>638</v>
      </c>
      <c r="E242" s="63" t="s">
        <v>40</v>
      </c>
      <c r="F242" s="63" t="s">
        <v>6</v>
      </c>
      <c r="G242" s="97" t="s">
        <v>20</v>
      </c>
      <c r="H242" s="98">
        <v>0.34106599999999998</v>
      </c>
      <c r="I242" s="99">
        <v>32.661949999999997</v>
      </c>
      <c r="J242" s="18">
        <v>1</v>
      </c>
      <c r="K242" s="18">
        <v>1</v>
      </c>
      <c r="L242" s="18">
        <v>1</v>
      </c>
      <c r="M242" s="18"/>
      <c r="N242" s="18"/>
      <c r="O242" s="18">
        <v>1</v>
      </c>
      <c r="P242" s="18"/>
      <c r="Q242" s="18">
        <v>1</v>
      </c>
      <c r="R242" s="18"/>
      <c r="S242" s="18"/>
      <c r="T242" s="163">
        <v>5</v>
      </c>
      <c r="U242" s="36" t="s">
        <v>3581</v>
      </c>
      <c r="V242" s="3">
        <v>6</v>
      </c>
      <c r="W242" s="18"/>
      <c r="X242" s="18"/>
      <c r="Y242" s="18" t="s">
        <v>3456</v>
      </c>
      <c r="Z242" s="124" t="s">
        <v>3500</v>
      </c>
      <c r="AA242" s="154">
        <v>44046</v>
      </c>
      <c r="AD242" s="2"/>
      <c r="AE242" s="2"/>
      <c r="AG242" s="2"/>
    </row>
    <row r="243" spans="1:33" ht="15" customHeight="1" x14ac:dyDescent="0.3">
      <c r="A243" s="63" t="s">
        <v>642</v>
      </c>
      <c r="B243" s="96">
        <v>607270</v>
      </c>
      <c r="C243" s="63" t="s">
        <v>52</v>
      </c>
      <c r="D243" s="63" t="s">
        <v>641</v>
      </c>
      <c r="E243" s="63" t="s">
        <v>40</v>
      </c>
      <c r="F243" s="63" t="s">
        <v>6</v>
      </c>
      <c r="G243" s="97" t="s">
        <v>20</v>
      </c>
      <c r="H243" s="98">
        <v>0.31657999999999997</v>
      </c>
      <c r="I243" s="99">
        <v>32.676369999999999</v>
      </c>
      <c r="J243" s="18">
        <v>1</v>
      </c>
      <c r="K243" s="18">
        <v>1</v>
      </c>
      <c r="L243" s="18"/>
      <c r="M243" s="18"/>
      <c r="N243" s="18"/>
      <c r="O243" s="18">
        <v>1</v>
      </c>
      <c r="P243" s="18"/>
      <c r="Q243" s="18"/>
      <c r="R243" s="18"/>
      <c r="S243" s="18"/>
      <c r="T243" s="18">
        <v>3</v>
      </c>
      <c r="U243" s="36" t="s">
        <v>3581</v>
      </c>
      <c r="V243" s="3">
        <v>6</v>
      </c>
      <c r="W243" s="18"/>
      <c r="X243" s="18"/>
      <c r="Y243" s="18" t="s">
        <v>3460</v>
      </c>
      <c r="Z243" s="124" t="s">
        <v>3500</v>
      </c>
      <c r="AA243" s="154">
        <v>44046</v>
      </c>
      <c r="AD243" s="2"/>
      <c r="AE243" s="2"/>
      <c r="AG243" s="2"/>
    </row>
    <row r="244" spans="1:33" ht="15" customHeight="1" x14ac:dyDescent="0.3">
      <c r="A244" s="18"/>
      <c r="B244" s="18"/>
      <c r="C244" s="18"/>
      <c r="D244" s="18"/>
      <c r="E244" s="18"/>
      <c r="F244" s="18"/>
      <c r="G244" s="18"/>
      <c r="H244" s="18"/>
      <c r="I244" s="18"/>
      <c r="J244" s="44"/>
      <c r="K244" s="44"/>
      <c r="L244" s="44"/>
      <c r="M244" s="44"/>
      <c r="N244" s="44"/>
      <c r="O244" s="44"/>
      <c r="P244" s="44"/>
      <c r="Q244" s="44"/>
      <c r="R244" s="44"/>
      <c r="S244" s="44"/>
      <c r="T244" s="44"/>
      <c r="U244" s="3"/>
      <c r="V244" s="3"/>
      <c r="W244" s="18"/>
      <c r="X244" s="142"/>
      <c r="AD244" s="2"/>
      <c r="AE244" s="2"/>
      <c r="AG244" s="2"/>
    </row>
    <row r="245" spans="1:33" ht="15" customHeight="1" x14ac:dyDescent="0.3">
      <c r="A245" s="18"/>
      <c r="B245" s="18"/>
      <c r="C245" s="18"/>
      <c r="D245" s="18"/>
      <c r="E245" s="18"/>
      <c r="F245" s="18"/>
      <c r="G245" s="18"/>
      <c r="H245" s="18"/>
      <c r="I245" s="18"/>
      <c r="J245" s="44"/>
      <c r="K245" s="44"/>
      <c r="L245" s="44"/>
      <c r="M245" s="44"/>
      <c r="N245" s="44"/>
      <c r="O245" s="44"/>
      <c r="P245" s="44"/>
      <c r="Q245" s="44"/>
      <c r="R245" s="44"/>
      <c r="S245" s="44"/>
      <c r="T245" s="44"/>
      <c r="U245" s="3"/>
      <c r="V245" s="3"/>
      <c r="W245" s="18"/>
      <c r="X245" s="142"/>
      <c r="AD245" s="2"/>
      <c r="AE245" s="2"/>
      <c r="AG245" s="2"/>
    </row>
    <row r="246" spans="1:33" ht="15" customHeight="1" x14ac:dyDescent="0.3">
      <c r="A246" s="18"/>
      <c r="B246" s="18"/>
      <c r="C246" s="18"/>
      <c r="D246" s="18"/>
      <c r="E246" s="18"/>
      <c r="F246" s="18"/>
      <c r="G246" s="18"/>
      <c r="H246" s="18"/>
      <c r="I246" s="18"/>
      <c r="J246" s="44"/>
      <c r="K246" s="44"/>
      <c r="L246" s="44"/>
      <c r="M246" s="44"/>
      <c r="N246" s="44"/>
      <c r="O246" s="44"/>
      <c r="P246" s="44"/>
      <c r="Q246" s="44"/>
      <c r="R246" s="44"/>
      <c r="S246" s="44"/>
      <c r="T246" s="44"/>
      <c r="U246" s="3"/>
      <c r="V246" s="3"/>
      <c r="W246" s="18"/>
      <c r="X246" s="142"/>
      <c r="AD246" s="2"/>
      <c r="AE246" s="2"/>
      <c r="AG246" s="2"/>
    </row>
    <row r="247" spans="1:33" ht="15" customHeight="1" x14ac:dyDescent="0.3">
      <c r="A247" s="18"/>
      <c r="B247" s="18"/>
      <c r="C247" s="18"/>
      <c r="D247" s="18"/>
      <c r="E247" s="18"/>
      <c r="F247" s="18"/>
      <c r="G247" s="18"/>
      <c r="H247" s="18"/>
      <c r="I247" s="18"/>
      <c r="J247" s="44"/>
      <c r="K247" s="44"/>
      <c r="L247" s="44"/>
      <c r="M247" s="44"/>
      <c r="N247" s="44"/>
      <c r="O247" s="44"/>
      <c r="P247" s="44"/>
      <c r="Q247" s="44"/>
      <c r="R247" s="44"/>
      <c r="S247" s="44"/>
      <c r="T247" s="44"/>
      <c r="U247" s="3"/>
      <c r="V247" s="3"/>
      <c r="W247" s="18"/>
      <c r="X247" s="142"/>
      <c r="AD247" s="2"/>
      <c r="AE247" s="2"/>
      <c r="AG247" s="2"/>
    </row>
    <row r="248" spans="1:33" ht="15" customHeight="1" x14ac:dyDescent="0.3">
      <c r="A248" s="18"/>
      <c r="B248" s="18"/>
      <c r="C248" s="18"/>
      <c r="D248" s="18"/>
      <c r="E248" s="18"/>
      <c r="F248" s="18"/>
      <c r="G248" s="18"/>
      <c r="H248" s="18"/>
      <c r="I248" s="18"/>
      <c r="J248" s="44"/>
      <c r="K248" s="44"/>
      <c r="L248" s="44"/>
      <c r="M248" s="44"/>
      <c r="N248" s="44"/>
      <c r="O248" s="44"/>
      <c r="P248" s="44"/>
      <c r="Q248" s="44"/>
      <c r="R248" s="44"/>
      <c r="S248" s="44"/>
      <c r="T248" s="44"/>
      <c r="U248" s="3"/>
      <c r="V248" s="3"/>
      <c r="W248" s="18"/>
      <c r="X248" s="142"/>
      <c r="AD248" s="2"/>
      <c r="AE248" s="2"/>
      <c r="AG248" s="2"/>
    </row>
    <row r="249" spans="1:33" ht="15" customHeight="1" x14ac:dyDescent="0.3">
      <c r="A249" s="18"/>
      <c r="B249" s="18"/>
      <c r="C249" s="18"/>
      <c r="D249" s="18"/>
      <c r="E249" s="18"/>
      <c r="F249" s="18"/>
      <c r="G249" s="18"/>
      <c r="H249" s="18"/>
      <c r="I249" s="18"/>
      <c r="J249" s="44"/>
      <c r="K249" s="44"/>
      <c r="L249" s="44"/>
      <c r="M249" s="44"/>
      <c r="N249" s="44"/>
      <c r="O249" s="44"/>
      <c r="P249" s="44"/>
      <c r="Q249" s="44"/>
      <c r="R249" s="44"/>
      <c r="S249" s="44"/>
      <c r="T249" s="44"/>
      <c r="U249" s="3"/>
      <c r="V249" s="3"/>
      <c r="W249" s="18"/>
      <c r="X249" s="142"/>
      <c r="AD249" s="2"/>
      <c r="AE249" s="2"/>
      <c r="AG249" s="2"/>
    </row>
    <row r="250" spans="1:33" ht="15" customHeight="1" x14ac:dyDescent="0.3">
      <c r="A250" s="18"/>
      <c r="B250" s="18"/>
      <c r="C250" s="18"/>
      <c r="D250" s="18"/>
      <c r="E250" s="18"/>
      <c r="F250" s="18"/>
      <c r="G250" s="18"/>
      <c r="H250" s="18"/>
      <c r="I250" s="18"/>
      <c r="J250" s="44"/>
      <c r="K250" s="44"/>
      <c r="L250" s="44"/>
      <c r="M250" s="44"/>
      <c r="N250" s="44"/>
      <c r="O250" s="44"/>
      <c r="P250" s="44"/>
      <c r="Q250" s="44"/>
      <c r="R250" s="44"/>
      <c r="S250" s="44"/>
      <c r="T250" s="44"/>
      <c r="U250" s="3"/>
      <c r="V250" s="3"/>
      <c r="W250" s="18"/>
      <c r="X250" s="142"/>
      <c r="AD250" s="2"/>
      <c r="AE250" s="2"/>
      <c r="AG250" s="2"/>
    </row>
    <row r="251" spans="1:33" ht="15" customHeight="1" x14ac:dyDescent="0.3">
      <c r="A251" s="18"/>
      <c r="B251" s="18"/>
      <c r="C251" s="18"/>
      <c r="D251" s="18"/>
      <c r="E251" s="18"/>
      <c r="F251" s="18"/>
      <c r="G251" s="18"/>
      <c r="H251" s="18"/>
      <c r="I251" s="18"/>
      <c r="J251" s="44"/>
      <c r="K251" s="44"/>
      <c r="L251" s="44"/>
      <c r="M251" s="44"/>
      <c r="N251" s="44"/>
      <c r="O251" s="44"/>
      <c r="P251" s="44"/>
      <c r="Q251" s="44"/>
      <c r="R251" s="44"/>
      <c r="S251" s="44"/>
      <c r="T251" s="44"/>
      <c r="U251" s="3"/>
      <c r="V251" s="3"/>
      <c r="W251" s="18"/>
      <c r="X251" s="142"/>
      <c r="AD251" s="2"/>
      <c r="AE251" s="2"/>
      <c r="AG251" s="2"/>
    </row>
    <row r="252" spans="1:33" ht="15" customHeight="1" x14ac:dyDescent="0.3">
      <c r="A252" s="18"/>
      <c r="B252" s="18"/>
      <c r="C252" s="18"/>
      <c r="D252" s="18"/>
      <c r="E252" s="18"/>
      <c r="F252" s="18"/>
      <c r="G252" s="18"/>
      <c r="H252" s="18"/>
      <c r="I252" s="18"/>
      <c r="J252" s="44"/>
      <c r="K252" s="44"/>
      <c r="L252" s="44"/>
      <c r="M252" s="44"/>
      <c r="N252" s="44"/>
      <c r="O252" s="44"/>
      <c r="P252" s="44"/>
      <c r="Q252" s="44"/>
      <c r="R252" s="44"/>
      <c r="S252" s="44"/>
      <c r="T252" s="44"/>
      <c r="U252" s="3"/>
      <c r="V252" s="3"/>
      <c r="W252" s="18"/>
      <c r="X252" s="142"/>
      <c r="AD252" s="2"/>
      <c r="AE252" s="2"/>
      <c r="AG252" s="2"/>
    </row>
    <row r="253" spans="1:33" ht="30" customHeight="1" x14ac:dyDescent="0.3">
      <c r="A253" s="18"/>
      <c r="B253" s="18"/>
      <c r="C253" s="18"/>
      <c r="D253" s="18"/>
      <c r="E253" s="18"/>
      <c r="F253" s="18"/>
      <c r="G253" s="18"/>
      <c r="H253" s="18"/>
      <c r="I253" s="18"/>
      <c r="J253" s="44"/>
      <c r="K253" s="44"/>
      <c r="L253" s="44"/>
      <c r="M253" s="44"/>
      <c r="N253" s="44"/>
      <c r="O253" s="44"/>
      <c r="P253" s="44"/>
      <c r="Q253" s="44"/>
      <c r="R253" s="44"/>
      <c r="S253" s="44"/>
      <c r="T253" s="44"/>
      <c r="U253" s="3"/>
      <c r="V253" s="3"/>
      <c r="W253" s="18"/>
      <c r="X253" s="142"/>
      <c r="AD253" s="2"/>
      <c r="AE253" s="2"/>
      <c r="AG253" s="2"/>
    </row>
    <row r="254" spans="1:33" ht="15" customHeight="1" x14ac:dyDescent="0.3">
      <c r="A254" s="18"/>
      <c r="B254" s="18"/>
      <c r="C254" s="18"/>
      <c r="D254" s="18"/>
      <c r="E254" s="18"/>
      <c r="F254" s="18"/>
      <c r="G254" s="18"/>
      <c r="H254" s="18"/>
      <c r="I254" s="18"/>
      <c r="J254" s="44"/>
      <c r="K254" s="44"/>
      <c r="L254" s="44"/>
      <c r="M254" s="44"/>
      <c r="N254" s="44"/>
      <c r="O254" s="44"/>
      <c r="P254" s="44"/>
      <c r="Q254" s="44"/>
      <c r="R254" s="44"/>
      <c r="S254" s="44"/>
      <c r="T254" s="44"/>
      <c r="U254" s="3"/>
      <c r="V254" s="3"/>
      <c r="W254" s="18"/>
      <c r="X254" s="142"/>
      <c r="AD254" s="2"/>
      <c r="AE254" s="2"/>
      <c r="AG254" s="2"/>
    </row>
    <row r="255" spans="1:33" ht="15" customHeight="1" x14ac:dyDescent="0.3">
      <c r="A255" s="18"/>
      <c r="B255" s="18"/>
      <c r="C255" s="18"/>
      <c r="D255" s="18"/>
      <c r="E255" s="18"/>
      <c r="F255" s="18"/>
      <c r="G255" s="18"/>
      <c r="H255" s="18"/>
      <c r="I255" s="18"/>
      <c r="J255" s="44"/>
      <c r="K255" s="44"/>
      <c r="L255" s="44"/>
      <c r="M255" s="44"/>
      <c r="N255" s="44"/>
      <c r="O255" s="44"/>
      <c r="P255" s="44"/>
      <c r="Q255" s="44"/>
      <c r="R255" s="44"/>
      <c r="S255" s="44"/>
      <c r="T255" s="44"/>
      <c r="U255" s="3"/>
      <c r="V255" s="3"/>
      <c r="W255" s="18"/>
      <c r="X255" s="142"/>
      <c r="AD255" s="2"/>
      <c r="AE255" s="2"/>
      <c r="AG255" s="2"/>
    </row>
    <row r="256" spans="1:33" ht="15" customHeight="1" x14ac:dyDescent="0.3">
      <c r="A256" s="18"/>
      <c r="B256" s="18"/>
      <c r="C256" s="18"/>
      <c r="D256" s="18"/>
      <c r="E256" s="18"/>
      <c r="F256" s="18"/>
      <c r="G256" s="18"/>
      <c r="H256" s="18"/>
      <c r="I256" s="18"/>
      <c r="J256" s="44"/>
      <c r="K256" s="44"/>
      <c r="L256" s="44"/>
      <c r="M256" s="44"/>
      <c r="N256" s="44"/>
      <c r="O256" s="44"/>
      <c r="P256" s="44"/>
      <c r="Q256" s="44"/>
      <c r="R256" s="44"/>
      <c r="S256" s="44"/>
      <c r="T256" s="44"/>
      <c r="U256" s="3"/>
      <c r="V256" s="3"/>
      <c r="W256" s="18"/>
      <c r="X256" s="142"/>
      <c r="AD256" s="2"/>
      <c r="AE256" s="2"/>
      <c r="AG256" s="2"/>
    </row>
    <row r="257" spans="1:33" ht="15" customHeight="1" x14ac:dyDescent="0.3">
      <c r="A257" s="18"/>
      <c r="B257" s="18"/>
      <c r="C257" s="18"/>
      <c r="D257" s="18"/>
      <c r="E257" s="18"/>
      <c r="F257" s="18"/>
      <c r="G257" s="18"/>
      <c r="H257" s="18"/>
      <c r="I257" s="18"/>
      <c r="J257" s="44"/>
      <c r="K257" s="44"/>
      <c r="L257" s="44"/>
      <c r="M257" s="44"/>
      <c r="N257" s="44"/>
      <c r="O257" s="44"/>
      <c r="P257" s="44"/>
      <c r="Q257" s="44"/>
      <c r="R257" s="44"/>
      <c r="S257" s="44"/>
      <c r="T257" s="44"/>
      <c r="U257" s="3"/>
      <c r="V257" s="3"/>
      <c r="W257" s="18"/>
      <c r="X257" s="142"/>
      <c r="AD257" s="2"/>
      <c r="AE257" s="2"/>
      <c r="AG257" s="2"/>
    </row>
    <row r="258" spans="1:33" ht="15" customHeight="1" x14ac:dyDescent="0.3">
      <c r="A258" s="18"/>
      <c r="B258" s="18"/>
      <c r="C258" s="18"/>
      <c r="D258" s="18"/>
      <c r="E258" s="18"/>
      <c r="F258" s="18"/>
      <c r="G258" s="18"/>
      <c r="H258" s="18"/>
      <c r="I258" s="18"/>
      <c r="J258" s="44"/>
      <c r="K258" s="44"/>
      <c r="L258" s="44"/>
      <c r="M258" s="44"/>
      <c r="N258" s="44"/>
      <c r="O258" s="44"/>
      <c r="P258" s="44"/>
      <c r="Q258" s="44"/>
      <c r="R258" s="44"/>
      <c r="S258" s="44"/>
      <c r="T258" s="44"/>
      <c r="U258" s="3"/>
      <c r="V258" s="3"/>
      <c r="W258" s="18"/>
      <c r="X258" s="142"/>
      <c r="AD258" s="2"/>
      <c r="AE258" s="2"/>
      <c r="AG258" s="2"/>
    </row>
    <row r="259" spans="1:33" ht="15" customHeight="1" x14ac:dyDescent="0.3">
      <c r="A259" s="18"/>
      <c r="B259" s="18"/>
      <c r="C259" s="18"/>
      <c r="D259" s="18"/>
      <c r="E259" s="18"/>
      <c r="F259" s="18"/>
      <c r="G259" s="18"/>
      <c r="H259" s="18"/>
      <c r="I259" s="18"/>
      <c r="J259" s="44"/>
      <c r="K259" s="44"/>
      <c r="L259" s="44"/>
      <c r="M259" s="44"/>
      <c r="N259" s="44"/>
      <c r="O259" s="44"/>
      <c r="P259" s="44"/>
      <c r="Q259" s="44"/>
      <c r="R259" s="44"/>
      <c r="S259" s="44"/>
      <c r="T259" s="44"/>
      <c r="U259" s="3"/>
      <c r="V259" s="3"/>
      <c r="W259" s="18"/>
      <c r="X259" s="142"/>
      <c r="AD259" s="2"/>
      <c r="AE259" s="2"/>
      <c r="AG259" s="2"/>
    </row>
    <row r="260" spans="1:33" ht="15" customHeight="1" x14ac:dyDescent="0.3">
      <c r="A260" s="18"/>
      <c r="B260" s="18"/>
      <c r="C260" s="18"/>
      <c r="D260" s="18"/>
      <c r="E260" s="18"/>
      <c r="F260" s="18"/>
      <c r="G260" s="18"/>
      <c r="H260" s="18"/>
      <c r="I260" s="18"/>
      <c r="J260" s="44"/>
      <c r="K260" s="44"/>
      <c r="L260" s="44"/>
      <c r="M260" s="44"/>
      <c r="N260" s="44"/>
      <c r="O260" s="44"/>
      <c r="P260" s="44"/>
      <c r="Q260" s="44"/>
      <c r="R260" s="44"/>
      <c r="S260" s="44"/>
      <c r="T260" s="44"/>
      <c r="U260" s="3"/>
      <c r="V260" s="3"/>
      <c r="W260" s="18"/>
      <c r="X260" s="142"/>
      <c r="AD260" s="2"/>
      <c r="AE260" s="2"/>
      <c r="AG260" s="2"/>
    </row>
    <row r="261" spans="1:33" ht="15" customHeight="1" x14ac:dyDescent="0.3">
      <c r="A261" s="18"/>
      <c r="B261" s="18"/>
      <c r="C261" s="18"/>
      <c r="D261" s="18"/>
      <c r="E261" s="18"/>
      <c r="F261" s="18"/>
      <c r="G261" s="18"/>
      <c r="H261" s="18"/>
      <c r="I261" s="18"/>
      <c r="J261" s="44"/>
      <c r="K261" s="44"/>
      <c r="L261" s="44"/>
      <c r="M261" s="44"/>
      <c r="N261" s="44"/>
      <c r="O261" s="44"/>
      <c r="P261" s="44"/>
      <c r="Q261" s="44"/>
      <c r="R261" s="44"/>
      <c r="S261" s="44"/>
      <c r="T261" s="44"/>
      <c r="U261" s="3"/>
      <c r="V261" s="3"/>
      <c r="W261" s="18"/>
      <c r="X261" s="142"/>
      <c r="AD261" s="2"/>
      <c r="AE261" s="2"/>
      <c r="AG261" s="2"/>
    </row>
    <row r="262" spans="1:33" ht="15" customHeight="1" x14ac:dyDescent="0.3">
      <c r="A262" s="18"/>
      <c r="B262" s="18"/>
      <c r="C262" s="18"/>
      <c r="D262" s="18"/>
      <c r="E262" s="18"/>
      <c r="F262" s="18"/>
      <c r="G262" s="18"/>
      <c r="H262" s="18"/>
      <c r="I262" s="18"/>
      <c r="J262" s="44"/>
      <c r="K262" s="44"/>
      <c r="L262" s="44"/>
      <c r="M262" s="44"/>
      <c r="N262" s="44"/>
      <c r="O262" s="44"/>
      <c r="P262" s="44"/>
      <c r="Q262" s="44"/>
      <c r="R262" s="44"/>
      <c r="S262" s="44"/>
      <c r="T262" s="44"/>
      <c r="U262" s="3"/>
      <c r="V262" s="3"/>
      <c r="W262" s="18"/>
      <c r="X262" s="142"/>
      <c r="AD262" s="2"/>
      <c r="AE262" s="2"/>
      <c r="AG262" s="2"/>
    </row>
    <row r="263" spans="1:33" ht="15" customHeight="1" x14ac:dyDescent="0.3">
      <c r="A263" s="18"/>
      <c r="B263" s="18"/>
      <c r="C263" s="18"/>
      <c r="D263" s="18"/>
      <c r="E263" s="18"/>
      <c r="F263" s="18"/>
      <c r="G263" s="18"/>
      <c r="H263" s="18"/>
      <c r="I263" s="18"/>
      <c r="J263" s="44"/>
      <c r="K263" s="44"/>
      <c r="L263" s="44"/>
      <c r="M263" s="44"/>
      <c r="N263" s="44"/>
      <c r="O263" s="44"/>
      <c r="P263" s="44"/>
      <c r="Q263" s="44"/>
      <c r="R263" s="44"/>
      <c r="S263" s="44"/>
      <c r="T263" s="44"/>
      <c r="U263" s="3"/>
      <c r="V263" s="3"/>
      <c r="W263" s="18"/>
      <c r="X263" s="142"/>
      <c r="AD263" s="2"/>
      <c r="AE263" s="2"/>
      <c r="AG263" s="2"/>
    </row>
    <row r="264" spans="1:33" ht="15" customHeight="1" x14ac:dyDescent="0.3">
      <c r="A264" s="18"/>
      <c r="B264" s="18"/>
      <c r="C264" s="18"/>
      <c r="D264" s="18"/>
      <c r="E264" s="18"/>
      <c r="F264" s="18"/>
      <c r="G264" s="18"/>
      <c r="H264" s="18"/>
      <c r="I264" s="18"/>
      <c r="J264" s="44"/>
      <c r="K264" s="44"/>
      <c r="L264" s="44"/>
      <c r="M264" s="44"/>
      <c r="N264" s="44"/>
      <c r="O264" s="44"/>
      <c r="P264" s="44"/>
      <c r="Q264" s="44"/>
      <c r="R264" s="44"/>
      <c r="S264" s="44"/>
      <c r="T264" s="44"/>
      <c r="U264" s="3"/>
      <c r="V264" s="3"/>
      <c r="W264" s="18"/>
      <c r="X264" s="142"/>
      <c r="AD264" s="2"/>
      <c r="AE264" s="2"/>
      <c r="AG264" s="2"/>
    </row>
    <row r="265" spans="1:33" ht="15" customHeight="1" x14ac:dyDescent="0.3">
      <c r="A265" s="18"/>
      <c r="B265" s="18"/>
      <c r="C265" s="18"/>
      <c r="D265" s="18"/>
      <c r="E265" s="18"/>
      <c r="F265" s="18"/>
      <c r="G265" s="18"/>
      <c r="H265" s="18"/>
      <c r="I265" s="18"/>
      <c r="J265" s="44"/>
      <c r="K265" s="44"/>
      <c r="L265" s="44"/>
      <c r="M265" s="44"/>
      <c r="N265" s="44"/>
      <c r="O265" s="44"/>
      <c r="P265" s="44"/>
      <c r="Q265" s="44"/>
      <c r="R265" s="44"/>
      <c r="S265" s="44"/>
      <c r="T265" s="44"/>
      <c r="U265" s="3"/>
      <c r="V265" s="3"/>
      <c r="W265" s="18"/>
      <c r="X265" s="142"/>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43" xr:uid="{C35FC2FF-8C2F-4A29-B1B4-A838356923BE}">
    <filterColumn colId="25">
      <customFilters>
        <customFilter operator="notEqual" val=" "/>
      </customFilters>
    </filterColumn>
  </autoFilter>
  <conditionalFormatting sqref="B2">
    <cfRule type="duplicateValues" dxfId="248" priority="247"/>
  </conditionalFormatting>
  <conditionalFormatting sqref="B3">
    <cfRule type="duplicateValues" dxfId="247" priority="246"/>
  </conditionalFormatting>
  <conditionalFormatting sqref="B4">
    <cfRule type="duplicateValues" dxfId="246" priority="245"/>
  </conditionalFormatting>
  <conditionalFormatting sqref="B5">
    <cfRule type="duplicateValues" dxfId="245" priority="244"/>
  </conditionalFormatting>
  <conditionalFormatting sqref="B6">
    <cfRule type="duplicateValues" dxfId="244" priority="243"/>
  </conditionalFormatting>
  <conditionalFormatting sqref="B7">
    <cfRule type="duplicateValues" dxfId="243" priority="242"/>
  </conditionalFormatting>
  <conditionalFormatting sqref="B8">
    <cfRule type="duplicateValues" dxfId="242" priority="241"/>
  </conditionalFormatting>
  <conditionalFormatting sqref="B9">
    <cfRule type="duplicateValues" dxfId="241" priority="240"/>
  </conditionalFormatting>
  <conditionalFormatting sqref="B10">
    <cfRule type="duplicateValues" dxfId="240" priority="239"/>
  </conditionalFormatting>
  <conditionalFormatting sqref="B11">
    <cfRule type="duplicateValues" dxfId="239" priority="238"/>
  </conditionalFormatting>
  <conditionalFormatting sqref="B12">
    <cfRule type="duplicateValues" dxfId="238" priority="237"/>
  </conditionalFormatting>
  <conditionalFormatting sqref="B13">
    <cfRule type="duplicateValues" dxfId="237" priority="236"/>
  </conditionalFormatting>
  <conditionalFormatting sqref="B14">
    <cfRule type="duplicateValues" dxfId="236" priority="235"/>
  </conditionalFormatting>
  <conditionalFormatting sqref="B15">
    <cfRule type="duplicateValues" dxfId="235" priority="234"/>
  </conditionalFormatting>
  <conditionalFormatting sqref="B16">
    <cfRule type="duplicateValues" dxfId="234" priority="233"/>
  </conditionalFormatting>
  <conditionalFormatting sqref="B17">
    <cfRule type="duplicateValues" dxfId="233" priority="232"/>
  </conditionalFormatting>
  <conditionalFormatting sqref="B18">
    <cfRule type="duplicateValues" dxfId="232" priority="231"/>
  </conditionalFormatting>
  <conditionalFormatting sqref="B19">
    <cfRule type="duplicateValues" dxfId="231" priority="230"/>
  </conditionalFormatting>
  <conditionalFormatting sqref="B20">
    <cfRule type="duplicateValues" dxfId="230" priority="229"/>
  </conditionalFormatting>
  <conditionalFormatting sqref="B21">
    <cfRule type="duplicateValues" dxfId="229" priority="228"/>
  </conditionalFormatting>
  <conditionalFormatting sqref="B22">
    <cfRule type="duplicateValues" dxfId="228" priority="227"/>
  </conditionalFormatting>
  <conditionalFormatting sqref="B23">
    <cfRule type="duplicateValues" dxfId="227" priority="226"/>
  </conditionalFormatting>
  <conditionalFormatting sqref="B24">
    <cfRule type="duplicateValues" dxfId="226" priority="225"/>
  </conditionalFormatting>
  <conditionalFormatting sqref="B25">
    <cfRule type="duplicateValues" dxfId="225" priority="224"/>
  </conditionalFormatting>
  <conditionalFormatting sqref="B26">
    <cfRule type="duplicateValues" dxfId="224" priority="223"/>
  </conditionalFormatting>
  <conditionalFormatting sqref="B27">
    <cfRule type="duplicateValues" dxfId="223" priority="222"/>
  </conditionalFormatting>
  <conditionalFormatting sqref="B28">
    <cfRule type="duplicateValues" dxfId="222" priority="221"/>
  </conditionalFormatting>
  <conditionalFormatting sqref="B29">
    <cfRule type="duplicateValues" dxfId="221" priority="220"/>
  </conditionalFormatting>
  <conditionalFormatting sqref="B30">
    <cfRule type="duplicateValues" dxfId="220" priority="219"/>
  </conditionalFormatting>
  <conditionalFormatting sqref="B31">
    <cfRule type="duplicateValues" dxfId="219" priority="218"/>
  </conditionalFormatting>
  <conditionalFormatting sqref="B32">
    <cfRule type="duplicateValues" dxfId="218" priority="217"/>
  </conditionalFormatting>
  <conditionalFormatting sqref="B33">
    <cfRule type="duplicateValues" dxfId="217" priority="216"/>
  </conditionalFormatting>
  <conditionalFormatting sqref="B34">
    <cfRule type="duplicateValues" dxfId="216" priority="215"/>
  </conditionalFormatting>
  <conditionalFormatting sqref="B35">
    <cfRule type="duplicateValues" dxfId="215" priority="214"/>
  </conditionalFormatting>
  <conditionalFormatting sqref="B36">
    <cfRule type="duplicateValues" dxfId="214" priority="213"/>
  </conditionalFormatting>
  <conditionalFormatting sqref="B37">
    <cfRule type="duplicateValues" dxfId="213" priority="212"/>
  </conditionalFormatting>
  <conditionalFormatting sqref="B38">
    <cfRule type="duplicateValues" dxfId="212" priority="211"/>
  </conditionalFormatting>
  <conditionalFormatting sqref="B39">
    <cfRule type="duplicateValues" dxfId="211" priority="210"/>
  </conditionalFormatting>
  <conditionalFormatting sqref="B40">
    <cfRule type="duplicateValues" dxfId="210" priority="209"/>
  </conditionalFormatting>
  <conditionalFormatting sqref="B41">
    <cfRule type="duplicateValues" dxfId="209" priority="208"/>
  </conditionalFormatting>
  <conditionalFormatting sqref="B42">
    <cfRule type="duplicateValues" dxfId="208" priority="207"/>
  </conditionalFormatting>
  <conditionalFormatting sqref="B43">
    <cfRule type="duplicateValues" dxfId="207" priority="206"/>
  </conditionalFormatting>
  <conditionalFormatting sqref="B44">
    <cfRule type="duplicateValues" dxfId="206" priority="205"/>
  </conditionalFormatting>
  <conditionalFormatting sqref="B45">
    <cfRule type="duplicateValues" dxfId="205" priority="204"/>
  </conditionalFormatting>
  <conditionalFormatting sqref="B46">
    <cfRule type="duplicateValues" dxfId="204" priority="203"/>
  </conditionalFormatting>
  <conditionalFormatting sqref="B47">
    <cfRule type="duplicateValues" dxfId="203" priority="202"/>
  </conditionalFormatting>
  <conditionalFormatting sqref="B48">
    <cfRule type="duplicateValues" dxfId="202" priority="201"/>
  </conditionalFormatting>
  <conditionalFormatting sqref="B49">
    <cfRule type="duplicateValues" dxfId="201" priority="200"/>
  </conditionalFormatting>
  <conditionalFormatting sqref="B50">
    <cfRule type="duplicateValues" dxfId="200" priority="199"/>
  </conditionalFormatting>
  <conditionalFormatting sqref="B51">
    <cfRule type="duplicateValues" dxfId="199" priority="198"/>
  </conditionalFormatting>
  <conditionalFormatting sqref="B52">
    <cfRule type="duplicateValues" dxfId="198" priority="197"/>
  </conditionalFormatting>
  <conditionalFormatting sqref="B53">
    <cfRule type="duplicateValues" dxfId="197" priority="196"/>
  </conditionalFormatting>
  <conditionalFormatting sqref="B54">
    <cfRule type="duplicateValues" dxfId="196" priority="195"/>
  </conditionalFormatting>
  <conditionalFormatting sqref="B55">
    <cfRule type="duplicateValues" dxfId="195" priority="194"/>
  </conditionalFormatting>
  <conditionalFormatting sqref="B56">
    <cfRule type="duplicateValues" dxfId="194" priority="193"/>
  </conditionalFormatting>
  <conditionalFormatting sqref="B57">
    <cfRule type="duplicateValues" dxfId="193" priority="192"/>
  </conditionalFormatting>
  <conditionalFormatting sqref="B58">
    <cfRule type="duplicateValues" dxfId="192" priority="191"/>
  </conditionalFormatting>
  <conditionalFormatting sqref="B59">
    <cfRule type="duplicateValues" dxfId="191" priority="190"/>
  </conditionalFormatting>
  <conditionalFormatting sqref="B60">
    <cfRule type="duplicateValues" dxfId="190" priority="189"/>
  </conditionalFormatting>
  <conditionalFormatting sqref="B61">
    <cfRule type="duplicateValues" dxfId="189" priority="188"/>
  </conditionalFormatting>
  <conditionalFormatting sqref="B62">
    <cfRule type="duplicateValues" dxfId="188" priority="187"/>
  </conditionalFormatting>
  <conditionalFormatting sqref="B63">
    <cfRule type="duplicateValues" dxfId="187" priority="186"/>
  </conditionalFormatting>
  <conditionalFormatting sqref="B64">
    <cfRule type="duplicateValues" dxfId="186" priority="185"/>
  </conditionalFormatting>
  <conditionalFormatting sqref="B65">
    <cfRule type="duplicateValues" dxfId="185" priority="184"/>
  </conditionalFormatting>
  <conditionalFormatting sqref="B66">
    <cfRule type="duplicateValues" dxfId="184" priority="183"/>
  </conditionalFormatting>
  <conditionalFormatting sqref="B67">
    <cfRule type="duplicateValues" dxfId="183" priority="182"/>
  </conditionalFormatting>
  <conditionalFormatting sqref="B68">
    <cfRule type="duplicateValues" dxfId="182" priority="181"/>
  </conditionalFormatting>
  <conditionalFormatting sqref="B69">
    <cfRule type="duplicateValues" dxfId="181" priority="180"/>
  </conditionalFormatting>
  <conditionalFormatting sqref="B70">
    <cfRule type="duplicateValues" dxfId="180" priority="179"/>
  </conditionalFormatting>
  <conditionalFormatting sqref="B71">
    <cfRule type="duplicateValues" dxfId="179" priority="178"/>
  </conditionalFormatting>
  <conditionalFormatting sqref="B72">
    <cfRule type="duplicateValues" dxfId="178" priority="177"/>
  </conditionalFormatting>
  <conditionalFormatting sqref="B73">
    <cfRule type="duplicateValues" dxfId="177" priority="176"/>
  </conditionalFormatting>
  <conditionalFormatting sqref="B74">
    <cfRule type="duplicateValues" dxfId="176" priority="175"/>
  </conditionalFormatting>
  <conditionalFormatting sqref="B75">
    <cfRule type="duplicateValues" dxfId="175" priority="174"/>
  </conditionalFormatting>
  <conditionalFormatting sqref="B76">
    <cfRule type="duplicateValues" dxfId="174" priority="173"/>
  </conditionalFormatting>
  <conditionalFormatting sqref="B77">
    <cfRule type="duplicateValues" dxfId="173" priority="172"/>
  </conditionalFormatting>
  <conditionalFormatting sqref="B78">
    <cfRule type="duplicateValues" dxfId="172" priority="171"/>
  </conditionalFormatting>
  <conditionalFormatting sqref="B79">
    <cfRule type="duplicateValues" dxfId="171" priority="170"/>
  </conditionalFormatting>
  <conditionalFormatting sqref="B80">
    <cfRule type="duplicateValues" dxfId="170" priority="169"/>
  </conditionalFormatting>
  <conditionalFormatting sqref="B81">
    <cfRule type="duplicateValues" dxfId="169" priority="168"/>
  </conditionalFormatting>
  <conditionalFormatting sqref="B82">
    <cfRule type="duplicateValues" dxfId="168" priority="167"/>
  </conditionalFormatting>
  <conditionalFormatting sqref="B83">
    <cfRule type="duplicateValues" dxfId="167" priority="166"/>
  </conditionalFormatting>
  <conditionalFormatting sqref="B84">
    <cfRule type="duplicateValues" dxfId="166" priority="165"/>
  </conditionalFormatting>
  <conditionalFormatting sqref="B85">
    <cfRule type="duplicateValues" dxfId="165" priority="164"/>
  </conditionalFormatting>
  <conditionalFormatting sqref="B86">
    <cfRule type="duplicateValues" dxfId="164" priority="163"/>
  </conditionalFormatting>
  <conditionalFormatting sqref="B87">
    <cfRule type="duplicateValues" dxfId="163" priority="162"/>
  </conditionalFormatting>
  <conditionalFormatting sqref="B88">
    <cfRule type="duplicateValues" dxfId="162" priority="161"/>
  </conditionalFormatting>
  <conditionalFormatting sqref="B89">
    <cfRule type="duplicateValues" dxfId="161" priority="160"/>
  </conditionalFormatting>
  <conditionalFormatting sqref="B90">
    <cfRule type="duplicateValues" dxfId="160" priority="159"/>
  </conditionalFormatting>
  <conditionalFormatting sqref="B91">
    <cfRule type="duplicateValues" dxfId="159" priority="158"/>
  </conditionalFormatting>
  <conditionalFormatting sqref="B92">
    <cfRule type="duplicateValues" dxfId="158" priority="157"/>
  </conditionalFormatting>
  <conditionalFormatting sqref="B93">
    <cfRule type="duplicateValues" dxfId="157" priority="156"/>
  </conditionalFormatting>
  <conditionalFormatting sqref="B94">
    <cfRule type="duplicateValues" dxfId="156" priority="155"/>
  </conditionalFormatting>
  <conditionalFormatting sqref="B95">
    <cfRule type="duplicateValues" dxfId="155" priority="154"/>
  </conditionalFormatting>
  <conditionalFormatting sqref="B96">
    <cfRule type="duplicateValues" dxfId="154" priority="153"/>
  </conditionalFormatting>
  <conditionalFormatting sqref="B97">
    <cfRule type="duplicateValues" dxfId="153" priority="152"/>
  </conditionalFormatting>
  <conditionalFormatting sqref="B98">
    <cfRule type="duplicateValues" dxfId="152" priority="151"/>
  </conditionalFormatting>
  <conditionalFormatting sqref="B99">
    <cfRule type="duplicateValues" dxfId="151" priority="150"/>
  </conditionalFormatting>
  <conditionalFormatting sqref="B100">
    <cfRule type="duplicateValues" dxfId="150" priority="149"/>
  </conditionalFormatting>
  <conditionalFormatting sqref="B101">
    <cfRule type="duplicateValues" dxfId="149" priority="146"/>
  </conditionalFormatting>
  <conditionalFormatting sqref="B102">
    <cfRule type="duplicateValues" dxfId="148" priority="145"/>
  </conditionalFormatting>
  <conditionalFormatting sqref="B103">
    <cfRule type="duplicateValues" dxfId="147" priority="144"/>
  </conditionalFormatting>
  <conditionalFormatting sqref="B104">
    <cfRule type="duplicateValues" dxfId="146" priority="142"/>
  </conditionalFormatting>
  <conditionalFormatting sqref="B105">
    <cfRule type="duplicateValues" dxfId="145" priority="141"/>
  </conditionalFormatting>
  <conditionalFormatting sqref="B106">
    <cfRule type="duplicateValues" dxfId="144" priority="140"/>
  </conditionalFormatting>
  <conditionalFormatting sqref="B107">
    <cfRule type="duplicateValues" dxfId="143" priority="138"/>
  </conditionalFormatting>
  <conditionalFormatting sqref="B108">
    <cfRule type="duplicateValues" dxfId="142" priority="137"/>
  </conditionalFormatting>
  <conditionalFormatting sqref="B109">
    <cfRule type="duplicateValues" dxfId="141" priority="136"/>
  </conditionalFormatting>
  <conditionalFormatting sqref="B110">
    <cfRule type="duplicateValues" dxfId="140" priority="135"/>
  </conditionalFormatting>
  <conditionalFormatting sqref="B111">
    <cfRule type="duplicateValues" dxfId="139" priority="134"/>
  </conditionalFormatting>
  <conditionalFormatting sqref="B112">
    <cfRule type="duplicateValues" dxfId="138" priority="133"/>
  </conditionalFormatting>
  <conditionalFormatting sqref="B113">
    <cfRule type="duplicateValues" dxfId="137" priority="132"/>
  </conditionalFormatting>
  <conditionalFormatting sqref="B114">
    <cfRule type="duplicateValues" dxfId="136" priority="131"/>
  </conditionalFormatting>
  <conditionalFormatting sqref="B115">
    <cfRule type="duplicateValues" dxfId="135" priority="130"/>
  </conditionalFormatting>
  <conditionalFormatting sqref="B116">
    <cfRule type="duplicateValues" dxfId="134" priority="129"/>
  </conditionalFormatting>
  <conditionalFormatting sqref="B117">
    <cfRule type="duplicateValues" dxfId="133" priority="128"/>
  </conditionalFormatting>
  <conditionalFormatting sqref="B118">
    <cfRule type="duplicateValues" dxfId="132" priority="127"/>
  </conditionalFormatting>
  <conditionalFormatting sqref="B119">
    <cfRule type="duplicateValues" dxfId="131" priority="126"/>
  </conditionalFormatting>
  <conditionalFormatting sqref="B120">
    <cfRule type="duplicateValues" dxfId="130" priority="125"/>
  </conditionalFormatting>
  <conditionalFormatting sqref="B121">
    <cfRule type="duplicateValues" dxfId="129" priority="124"/>
  </conditionalFormatting>
  <conditionalFormatting sqref="B122">
    <cfRule type="duplicateValues" dxfId="128" priority="123"/>
  </conditionalFormatting>
  <conditionalFormatting sqref="B123">
    <cfRule type="duplicateValues" dxfId="127" priority="121"/>
  </conditionalFormatting>
  <conditionalFormatting sqref="B124">
    <cfRule type="duplicateValues" dxfId="126" priority="120"/>
  </conditionalFormatting>
  <conditionalFormatting sqref="B125">
    <cfRule type="duplicateValues" dxfId="125" priority="119"/>
  </conditionalFormatting>
  <conditionalFormatting sqref="B126">
    <cfRule type="duplicateValues" dxfId="124" priority="118"/>
  </conditionalFormatting>
  <conditionalFormatting sqref="B127">
    <cfRule type="duplicateValues" dxfId="123" priority="117"/>
  </conditionalFormatting>
  <conditionalFormatting sqref="B128">
    <cfRule type="duplicateValues" dxfId="122" priority="116"/>
  </conditionalFormatting>
  <conditionalFormatting sqref="B129">
    <cfRule type="duplicateValues" dxfId="121" priority="115"/>
  </conditionalFormatting>
  <conditionalFormatting sqref="B130">
    <cfRule type="duplicateValues" dxfId="120" priority="114"/>
  </conditionalFormatting>
  <conditionalFormatting sqref="B131">
    <cfRule type="duplicateValues" dxfId="119" priority="113"/>
  </conditionalFormatting>
  <conditionalFormatting sqref="B132">
    <cfRule type="duplicateValues" dxfId="118" priority="112"/>
  </conditionalFormatting>
  <conditionalFormatting sqref="B133">
    <cfRule type="duplicateValues" dxfId="117" priority="111"/>
  </conditionalFormatting>
  <conditionalFormatting sqref="B134">
    <cfRule type="duplicateValues" dxfId="116" priority="110"/>
  </conditionalFormatting>
  <conditionalFormatting sqref="B135">
    <cfRule type="duplicateValues" dxfId="115" priority="109"/>
  </conditionalFormatting>
  <conditionalFormatting sqref="B136">
    <cfRule type="duplicateValues" dxfId="114" priority="108"/>
  </conditionalFormatting>
  <conditionalFormatting sqref="B137">
    <cfRule type="duplicateValues" dxfId="113" priority="107"/>
  </conditionalFormatting>
  <conditionalFormatting sqref="B138">
    <cfRule type="duplicateValues" dxfId="112" priority="106"/>
  </conditionalFormatting>
  <conditionalFormatting sqref="B139">
    <cfRule type="duplicateValues" dxfId="111" priority="105"/>
  </conditionalFormatting>
  <conditionalFormatting sqref="B140">
    <cfRule type="duplicateValues" dxfId="110" priority="104"/>
  </conditionalFormatting>
  <conditionalFormatting sqref="B141">
    <cfRule type="duplicateValues" dxfId="109" priority="103"/>
  </conditionalFormatting>
  <conditionalFormatting sqref="B142">
    <cfRule type="duplicateValues" dxfId="108" priority="102"/>
  </conditionalFormatting>
  <conditionalFormatting sqref="B143">
    <cfRule type="duplicateValues" dxfId="107" priority="101"/>
  </conditionalFormatting>
  <conditionalFormatting sqref="B144">
    <cfRule type="duplicateValues" dxfId="106" priority="100"/>
  </conditionalFormatting>
  <conditionalFormatting sqref="B145">
    <cfRule type="duplicateValues" dxfId="105" priority="99"/>
  </conditionalFormatting>
  <conditionalFormatting sqref="B146">
    <cfRule type="duplicateValues" dxfId="104" priority="98"/>
  </conditionalFormatting>
  <conditionalFormatting sqref="B147">
    <cfRule type="duplicateValues" dxfId="103" priority="97"/>
  </conditionalFormatting>
  <conditionalFormatting sqref="B148">
    <cfRule type="duplicateValues" dxfId="102" priority="96"/>
  </conditionalFormatting>
  <conditionalFormatting sqref="B149">
    <cfRule type="duplicateValues" dxfId="101" priority="95"/>
  </conditionalFormatting>
  <conditionalFormatting sqref="B150">
    <cfRule type="duplicateValues" dxfId="100" priority="94"/>
  </conditionalFormatting>
  <conditionalFormatting sqref="B151">
    <cfRule type="duplicateValues" dxfId="99" priority="93"/>
  </conditionalFormatting>
  <conditionalFormatting sqref="B152">
    <cfRule type="duplicateValues" dxfId="98" priority="92"/>
  </conditionalFormatting>
  <conditionalFormatting sqref="B153">
    <cfRule type="duplicateValues" dxfId="97" priority="91"/>
  </conditionalFormatting>
  <conditionalFormatting sqref="B154">
    <cfRule type="duplicateValues" dxfId="96" priority="90"/>
  </conditionalFormatting>
  <conditionalFormatting sqref="B155">
    <cfRule type="duplicateValues" dxfId="95" priority="89"/>
  </conditionalFormatting>
  <conditionalFormatting sqref="B156">
    <cfRule type="duplicateValues" dxfId="94" priority="88"/>
  </conditionalFormatting>
  <conditionalFormatting sqref="B157">
    <cfRule type="duplicateValues" dxfId="93" priority="87"/>
  </conditionalFormatting>
  <conditionalFormatting sqref="B158">
    <cfRule type="duplicateValues" dxfId="92" priority="86"/>
  </conditionalFormatting>
  <conditionalFormatting sqref="B159">
    <cfRule type="duplicateValues" dxfId="91" priority="85"/>
  </conditionalFormatting>
  <conditionalFormatting sqref="B160">
    <cfRule type="duplicateValues" dxfId="90" priority="84"/>
  </conditionalFormatting>
  <conditionalFormatting sqref="B161">
    <cfRule type="duplicateValues" dxfId="89" priority="83"/>
  </conditionalFormatting>
  <conditionalFormatting sqref="B162">
    <cfRule type="duplicateValues" dxfId="88" priority="82"/>
  </conditionalFormatting>
  <conditionalFormatting sqref="B163">
    <cfRule type="duplicateValues" dxfId="87" priority="81"/>
  </conditionalFormatting>
  <conditionalFormatting sqref="B164">
    <cfRule type="duplicateValues" dxfId="86" priority="80"/>
  </conditionalFormatting>
  <conditionalFormatting sqref="B165">
    <cfRule type="duplicateValues" dxfId="85" priority="79"/>
  </conditionalFormatting>
  <conditionalFormatting sqref="B166">
    <cfRule type="duplicateValues" dxfId="84" priority="78"/>
  </conditionalFormatting>
  <conditionalFormatting sqref="B167">
    <cfRule type="duplicateValues" dxfId="83" priority="77"/>
  </conditionalFormatting>
  <conditionalFormatting sqref="B168">
    <cfRule type="duplicateValues" dxfId="82" priority="76"/>
  </conditionalFormatting>
  <conditionalFormatting sqref="B169">
    <cfRule type="duplicateValues" dxfId="81" priority="75"/>
  </conditionalFormatting>
  <conditionalFormatting sqref="B170">
    <cfRule type="duplicateValues" dxfId="80" priority="74"/>
  </conditionalFormatting>
  <conditionalFormatting sqref="B171">
    <cfRule type="duplicateValues" dxfId="79" priority="73"/>
  </conditionalFormatting>
  <conditionalFormatting sqref="B172">
    <cfRule type="duplicateValues" dxfId="78" priority="72"/>
  </conditionalFormatting>
  <conditionalFormatting sqref="B173">
    <cfRule type="duplicateValues" dxfId="77" priority="71"/>
  </conditionalFormatting>
  <conditionalFormatting sqref="B174">
    <cfRule type="duplicateValues" dxfId="76" priority="70"/>
  </conditionalFormatting>
  <conditionalFormatting sqref="B175">
    <cfRule type="duplicateValues" dxfId="75" priority="69"/>
  </conditionalFormatting>
  <conditionalFormatting sqref="B176">
    <cfRule type="duplicateValues" dxfId="74" priority="68"/>
  </conditionalFormatting>
  <conditionalFormatting sqref="B177">
    <cfRule type="duplicateValues" dxfId="73" priority="67"/>
  </conditionalFormatting>
  <conditionalFormatting sqref="B178">
    <cfRule type="duplicateValues" dxfId="72" priority="66"/>
  </conditionalFormatting>
  <conditionalFormatting sqref="B179">
    <cfRule type="duplicateValues" dxfId="71" priority="65"/>
  </conditionalFormatting>
  <conditionalFormatting sqref="B180">
    <cfRule type="duplicateValues" dxfId="70" priority="64"/>
  </conditionalFormatting>
  <conditionalFormatting sqref="B181">
    <cfRule type="duplicateValues" dxfId="69" priority="63"/>
  </conditionalFormatting>
  <conditionalFormatting sqref="B182">
    <cfRule type="duplicateValues" dxfId="68" priority="62"/>
  </conditionalFormatting>
  <conditionalFormatting sqref="B183">
    <cfRule type="duplicateValues" dxfId="67" priority="61"/>
  </conditionalFormatting>
  <conditionalFormatting sqref="B184">
    <cfRule type="duplicateValues" dxfId="66" priority="60"/>
  </conditionalFormatting>
  <conditionalFormatting sqref="B185">
    <cfRule type="duplicateValues" dxfId="65" priority="59"/>
  </conditionalFormatting>
  <conditionalFormatting sqref="B186">
    <cfRule type="duplicateValues" dxfId="64" priority="58"/>
  </conditionalFormatting>
  <conditionalFormatting sqref="B187">
    <cfRule type="duplicateValues" dxfId="63" priority="57"/>
  </conditionalFormatting>
  <conditionalFormatting sqref="B188">
    <cfRule type="duplicateValues" dxfId="62" priority="56"/>
  </conditionalFormatting>
  <conditionalFormatting sqref="B189">
    <cfRule type="duplicateValues" dxfId="61" priority="55"/>
  </conditionalFormatting>
  <conditionalFormatting sqref="B190">
    <cfRule type="duplicateValues" dxfId="60" priority="54"/>
  </conditionalFormatting>
  <conditionalFormatting sqref="B191">
    <cfRule type="duplicateValues" dxfId="59" priority="53"/>
  </conditionalFormatting>
  <conditionalFormatting sqref="B192">
    <cfRule type="duplicateValues" dxfId="58" priority="52"/>
  </conditionalFormatting>
  <conditionalFormatting sqref="B193">
    <cfRule type="duplicateValues" dxfId="57" priority="51"/>
  </conditionalFormatting>
  <conditionalFormatting sqref="B194">
    <cfRule type="duplicateValues" dxfId="56" priority="50"/>
  </conditionalFormatting>
  <conditionalFormatting sqref="B195">
    <cfRule type="duplicateValues" dxfId="55" priority="49"/>
  </conditionalFormatting>
  <conditionalFormatting sqref="B196">
    <cfRule type="duplicateValues" dxfId="54" priority="48"/>
  </conditionalFormatting>
  <conditionalFormatting sqref="B197">
    <cfRule type="duplicateValues" dxfId="53" priority="47"/>
  </conditionalFormatting>
  <conditionalFormatting sqref="B198">
    <cfRule type="duplicateValues" dxfId="52" priority="46"/>
  </conditionalFormatting>
  <conditionalFormatting sqref="B199">
    <cfRule type="duplicateValues" dxfId="51" priority="45"/>
  </conditionalFormatting>
  <conditionalFormatting sqref="B200">
    <cfRule type="duplicateValues" dxfId="50" priority="44"/>
  </conditionalFormatting>
  <conditionalFormatting sqref="B201">
    <cfRule type="duplicateValues" dxfId="49" priority="43"/>
  </conditionalFormatting>
  <conditionalFormatting sqref="B202">
    <cfRule type="duplicateValues" dxfId="48" priority="42"/>
  </conditionalFormatting>
  <conditionalFormatting sqref="B203">
    <cfRule type="duplicateValues" dxfId="47" priority="41"/>
  </conditionalFormatting>
  <conditionalFormatting sqref="B204">
    <cfRule type="duplicateValues" dxfId="46" priority="40"/>
  </conditionalFormatting>
  <conditionalFormatting sqref="B205">
    <cfRule type="duplicateValues" dxfId="45" priority="39"/>
  </conditionalFormatting>
  <conditionalFormatting sqref="B206">
    <cfRule type="duplicateValues" dxfId="44" priority="38"/>
  </conditionalFormatting>
  <conditionalFormatting sqref="B207">
    <cfRule type="duplicateValues" dxfId="43" priority="37"/>
  </conditionalFormatting>
  <conditionalFormatting sqref="B208">
    <cfRule type="duplicateValues" dxfId="42" priority="36"/>
  </conditionalFormatting>
  <conditionalFormatting sqref="B209">
    <cfRule type="duplicateValues" dxfId="41" priority="35"/>
  </conditionalFormatting>
  <conditionalFormatting sqref="B210">
    <cfRule type="duplicateValues" dxfId="40" priority="34"/>
  </conditionalFormatting>
  <conditionalFormatting sqref="B211">
    <cfRule type="duplicateValues" dxfId="39" priority="33"/>
  </conditionalFormatting>
  <conditionalFormatting sqref="B212">
    <cfRule type="duplicateValues" dxfId="38" priority="32"/>
  </conditionalFormatting>
  <conditionalFormatting sqref="B213">
    <cfRule type="duplicateValues" dxfId="37" priority="31"/>
  </conditionalFormatting>
  <conditionalFormatting sqref="B214">
    <cfRule type="duplicateValues" dxfId="36" priority="30"/>
  </conditionalFormatting>
  <conditionalFormatting sqref="B215">
    <cfRule type="duplicateValues" dxfId="35" priority="29"/>
  </conditionalFormatting>
  <conditionalFormatting sqref="B216">
    <cfRule type="duplicateValues" dxfId="34" priority="28"/>
  </conditionalFormatting>
  <conditionalFormatting sqref="B217">
    <cfRule type="duplicateValues" dxfId="33" priority="27"/>
  </conditionalFormatting>
  <conditionalFormatting sqref="B218">
    <cfRule type="duplicateValues" dxfId="32" priority="26"/>
  </conditionalFormatting>
  <conditionalFormatting sqref="B219">
    <cfRule type="duplicateValues" dxfId="31" priority="25"/>
  </conditionalFormatting>
  <conditionalFormatting sqref="B220">
    <cfRule type="duplicateValues" dxfId="30" priority="24"/>
  </conditionalFormatting>
  <conditionalFormatting sqref="B221">
    <cfRule type="duplicateValues" dxfId="29" priority="23"/>
  </conditionalFormatting>
  <conditionalFormatting sqref="B222">
    <cfRule type="duplicateValues" dxfId="28" priority="22"/>
  </conditionalFormatting>
  <conditionalFormatting sqref="B223">
    <cfRule type="duplicateValues" dxfId="20" priority="21"/>
  </conditionalFormatting>
  <conditionalFormatting sqref="B224">
    <cfRule type="duplicateValues" dxfId="19" priority="20"/>
  </conditionalFormatting>
  <conditionalFormatting sqref="B225">
    <cfRule type="duplicateValues" dxfId="18" priority="19"/>
  </conditionalFormatting>
  <conditionalFormatting sqref="B226">
    <cfRule type="duplicateValues" dxfId="17" priority="18"/>
  </conditionalFormatting>
  <conditionalFormatting sqref="B227">
    <cfRule type="duplicateValues" dxfId="16" priority="17"/>
  </conditionalFormatting>
  <conditionalFormatting sqref="B228">
    <cfRule type="duplicateValues" dxfId="15" priority="16"/>
  </conditionalFormatting>
  <conditionalFormatting sqref="B229">
    <cfRule type="duplicateValues" dxfId="14" priority="15"/>
  </conditionalFormatting>
  <conditionalFormatting sqref="B230">
    <cfRule type="duplicateValues" dxfId="13" priority="14"/>
  </conditionalFormatting>
  <conditionalFormatting sqref="B231">
    <cfRule type="duplicateValues" dxfId="12" priority="13"/>
  </conditionalFormatting>
  <conditionalFormatting sqref="B232">
    <cfRule type="duplicateValues" dxfId="11" priority="12"/>
  </conditionalFormatting>
  <conditionalFormatting sqref="B233">
    <cfRule type="duplicateValues" dxfId="10" priority="11"/>
  </conditionalFormatting>
  <conditionalFormatting sqref="B234">
    <cfRule type="duplicateValues" dxfId="9" priority="10"/>
  </conditionalFormatting>
  <conditionalFormatting sqref="B235">
    <cfRule type="duplicateValues" dxfId="8" priority="9"/>
  </conditionalFormatting>
  <conditionalFormatting sqref="B236">
    <cfRule type="duplicateValues" dxfId="7" priority="8"/>
  </conditionalFormatting>
  <conditionalFormatting sqref="B237">
    <cfRule type="duplicateValues" dxfId="6" priority="7"/>
  </conditionalFormatting>
  <conditionalFormatting sqref="B238">
    <cfRule type="duplicateValues" dxfId="5" priority="6"/>
  </conditionalFormatting>
  <conditionalFormatting sqref="B239">
    <cfRule type="duplicateValues" dxfId="4" priority="5"/>
  </conditionalFormatting>
  <conditionalFormatting sqref="B240">
    <cfRule type="duplicateValues" dxfId="3" priority="4"/>
  </conditionalFormatting>
  <conditionalFormatting sqref="B241">
    <cfRule type="duplicateValues" dxfId="2" priority="3"/>
  </conditionalFormatting>
  <conditionalFormatting sqref="B242">
    <cfRule type="duplicateValues" dxfId="1" priority="2"/>
  </conditionalFormatting>
  <conditionalFormatting sqref="B243">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6" t="s">
        <v>3496</v>
      </c>
      <c r="B2" s="156"/>
      <c r="C2" s="156"/>
      <c r="D2" s="156"/>
      <c r="E2" s="156"/>
      <c r="F2" s="156"/>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7" t="s">
        <v>33</v>
      </c>
      <c r="B2" s="158"/>
      <c r="C2" s="158"/>
      <c r="D2" s="158"/>
      <c r="E2" s="158"/>
      <c r="F2" s="158"/>
      <c r="G2" s="158"/>
      <c r="H2" s="159" t="s">
        <v>18</v>
      </c>
      <c r="I2" s="160"/>
      <c r="J2" s="161"/>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7" priority="6"/>
  </conditionalFormatting>
  <conditionalFormatting sqref="B4">
    <cfRule type="duplicateValues" dxfId="26" priority="7"/>
  </conditionalFormatting>
  <conditionalFormatting sqref="B6">
    <cfRule type="duplicateValues" dxfId="25" priority="5"/>
  </conditionalFormatting>
  <conditionalFormatting sqref="B7">
    <cfRule type="duplicateValues" dxfId="24" priority="4"/>
  </conditionalFormatting>
  <conditionalFormatting sqref="B8">
    <cfRule type="duplicateValues" dxfId="23" priority="3"/>
  </conditionalFormatting>
  <conditionalFormatting sqref="B9">
    <cfRule type="duplicateValues" dxfId="22" priority="2"/>
  </conditionalFormatting>
  <conditionalFormatting sqref="B10">
    <cfRule type="duplicateValues" dxfId="21"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B14" sqref="A14:B14"/>
    </sheetView>
  </sheetViews>
  <sheetFormatPr defaultRowHeight="14.4" x14ac:dyDescent="0.3"/>
  <cols>
    <col min="1" max="1" width="14.44140625" bestFit="1"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2" t="s">
        <v>3576</v>
      </c>
      <c r="B12" s="162"/>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2020-08-03T06:02:27Z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