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articular\Estudo\FACCAT\portugues\"/>
    </mc:Choice>
  </mc:AlternateContent>
  <xr:revisionPtr revIDLastSave="0" documentId="8_{4C838E3B-D1C3-409D-B37A-E1E18655322D}" xr6:coauthVersionLast="47" xr6:coauthVersionMax="47" xr10:uidLastSave="{00000000-0000-0000-0000-000000000000}"/>
  <bookViews>
    <workbookView xWindow="-120" yWindow="-120" windowWidth="29040" windowHeight="15840" xr2:uid="{AF7F639B-2D57-4257-B194-EAD32B9D64A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G5" i="1"/>
  <c r="G4" i="1"/>
  <c r="D5" i="1"/>
  <c r="C5" i="1"/>
</calcChain>
</file>

<file path=xl/sharedStrings.xml><?xml version="1.0" encoding="utf-8"?>
<sst xmlns="http://schemas.openxmlformats.org/spreadsheetml/2006/main" count="13" uniqueCount="7">
  <si>
    <t>GASTOS</t>
  </si>
  <si>
    <t>Pessoas</t>
  </si>
  <si>
    <t>Brasil</t>
  </si>
  <si>
    <t>Rio Grande do Sul</t>
  </si>
  <si>
    <t>Outros</t>
  </si>
  <si>
    <t>DANO POR ESTADO</t>
  </si>
  <si>
    <t>ATINGIDOS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</si>
</sst>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R$&quot;\ #,##0.00"/>
    <numFmt numFmtId="172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9" fontId="4" fillId="0" borderId="0" xfId="0" applyNumberFormat="1" applyFont="1" applyBorder="1" applyAlignment="1">
      <alignment horizontal="right" vertical="center"/>
    </xf>
    <xf numFmtId="169" fontId="2" fillId="0" borderId="0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2" fontId="2" fillId="0" borderId="5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2" fontId="2" fillId="0" borderId="5" xfId="1" applyNumberFormat="1" applyFont="1" applyBorder="1" applyAlignment="1">
      <alignment horizontal="right" vertical="center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Prejuízo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Planilha1!$C$2</c:f>
              <c:strCache>
                <c:ptCount val="1"/>
                <c:pt idx="0">
                  <c:v>GASTOS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Planilha1!$B$3:$B$5</c:f>
              <c:strCache>
                <c:ptCount val="3"/>
                <c:pt idx="0">
                  <c:v>Brasil</c:v>
                </c:pt>
                <c:pt idx="1">
                  <c:v>Rio Grande do Sul</c:v>
                </c:pt>
                <c:pt idx="2">
                  <c:v>Outros</c:v>
                </c:pt>
              </c:strCache>
            </c:strRef>
          </c:cat>
          <c:val>
            <c:numRef>
              <c:f>Planilha1!$C$3:$C$5</c:f>
              <c:numCache>
                <c:formatCode>"R$"\ #,##0.00</c:formatCode>
                <c:ptCount val="3"/>
                <c:pt idx="0">
                  <c:v>48500000000</c:v>
                </c:pt>
                <c:pt idx="1">
                  <c:v>8410000000</c:v>
                </c:pt>
                <c:pt idx="2">
                  <c:v>40090000000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D7E-A294-F17B42445E69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Pessoas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Planilha1!$B$3:$B$5</c:f>
              <c:strCache>
                <c:ptCount val="3"/>
                <c:pt idx="0">
                  <c:v>Brasil</c:v>
                </c:pt>
                <c:pt idx="1">
                  <c:v>Rio Grande do Sul</c:v>
                </c:pt>
                <c:pt idx="2">
                  <c:v>Outros</c:v>
                </c:pt>
              </c:strCache>
            </c:strRef>
          </c:cat>
          <c:val>
            <c:numRef>
              <c:f>Planilha1!$D$3:$D$5</c:f>
              <c:numCache>
                <c:formatCode>0.00</c:formatCode>
                <c:ptCount val="3"/>
                <c:pt idx="0">
                  <c:v>34700000</c:v>
                </c:pt>
                <c:pt idx="1">
                  <c:v>5600000</c:v>
                </c:pt>
                <c:pt idx="2">
                  <c:v>29100000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4D7E-A294-F17B4244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640069991251095"/>
          <c:y val="0.19486111111111112"/>
          <c:w val="0.71915485564304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DANO POR 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Planilha1!$F$4:$F$5</c:f>
              <c:strCache>
                <c:ptCount val="2"/>
                <c:pt idx="0">
                  <c:v>Rio Grande do Sul</c:v>
                </c:pt>
                <c:pt idx="1">
                  <c:v>Outros</c:v>
                </c:pt>
              </c:strCache>
            </c:strRef>
          </c:cat>
          <c:val>
            <c:numRef>
              <c:f>Planilha1!$G$4:$G$5</c:f>
              <c:numCache>
                <c:formatCode>0.0000%</c:formatCode>
                <c:ptCount val="2"/>
                <c:pt idx="0">
                  <c:v>0.17340206185567011</c:v>
                </c:pt>
                <c:pt idx="1">
                  <c:v>3.1792228390166537E-2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67C-9A4F-7EDB738A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13984"/>
        <c:axId val="380815232"/>
      </c:barChart>
      <c:catAx>
        <c:axId val="3808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815232"/>
        <c:crosses val="autoZero"/>
        <c:auto val="1"/>
        <c:lblAlgn val="ctr"/>
        <c:lblOffset val="100"/>
        <c:noMultiLvlLbl val="0"/>
      </c:catAx>
      <c:valAx>
        <c:axId val="380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8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ATINGIDOS POR 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Planilha1!$I$4:$I$5</c:f>
              <c:strCache>
                <c:ptCount val="2"/>
                <c:pt idx="0">
                  <c:v>Rio Grande do Sul</c:v>
                </c:pt>
                <c:pt idx="1">
                  <c:v>Outros</c:v>
                </c:pt>
              </c:strCache>
            </c:strRef>
          </c:cat>
          <c:val>
            <c:numRef>
              <c:f>Planilha1!$J$4:$J$5</c:f>
              <c:numCache>
                <c:formatCode>0.0000%</c:formatCode>
                <c:ptCount val="2"/>
                <c:pt idx="0">
                  <c:v>0.16138328530259366</c:v>
                </c:pt>
                <c:pt idx="1">
                  <c:v>3.2254489026823319E-2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71C-8DB9-1AEC6C8A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86736"/>
        <c:axId val="225687568"/>
      </c:barChart>
      <c:catAx>
        <c:axId val="2256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87568"/>
        <c:crosses val="autoZero"/>
        <c:auto val="1"/>
        <c:lblAlgn val="ctr"/>
        <c:lblOffset val="100"/>
        <c:noMultiLvlLbl val="0"/>
      </c:catAx>
      <c:valAx>
        <c:axId val="225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166687</xdr:rowOff>
    </xdr:from>
    <xdr:to>
      <xdr:col>3</xdr:col>
      <xdr:colOff>1714500</xdr:colOff>
      <xdr:row>19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CE945-42EC-48DD-B4F3-62DB7048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33617</xdr:colOff>
      <xdr:row>5</xdr:row>
      <xdr:rowOff>180695</xdr:rowOff>
    </xdr:from>
    <xdr:to>
      <xdr:col>6</xdr:col>
      <xdr:colOff>1983441</xdr:colOff>
      <xdr:row>19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A5A916-96F1-40A1-8B8A-528260D4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33618</xdr:colOff>
      <xdr:row>5</xdr:row>
      <xdr:rowOff>23530</xdr:rowOff>
    </xdr:from>
    <xdr:to>
      <xdr:col>9</xdr:col>
      <xdr:colOff>1972235</xdr:colOff>
      <xdr:row>19</xdr:row>
      <xdr:rowOff>145675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9F443D-7E1F-4795-BD10-7552E2510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3725-7574-42DA-9AD2-98E46FB3859C}">
  <dimension ref="B1:J20"/>
  <sheetViews>
    <sheetView tabSelected="1" zoomScale="85" zoomScaleNormal="85" workbookViewId="0">
      <selection activeCell="I39" sqref="I39"/>
    </sheetView>
  </sheetViews>
  <sheetFormatPr defaultRowHeight="15" x14ac:dyDescent="0.25"/>
  <cols>
    <col min="2" max="2" width="21.28515625" customWidth="1"/>
    <col min="3" max="3" width="30.42578125" customWidth="1"/>
    <col min="4" max="4" width="27.5703125" customWidth="1"/>
    <col min="6" max="6" width="21.42578125" customWidth="1"/>
    <col min="7" max="7" width="30.42578125" customWidth="1"/>
    <col min="8" max="8" width="11" customWidth="1"/>
    <col min="9" max="9" width="22.7109375" customWidth="1"/>
    <col min="10" max="10" width="30.42578125" customWidth="1"/>
  </cols>
  <sheetData>
    <row r="1" spans="2:10" ht="15.75" thickBot="1" x14ac:dyDescent="0.3"/>
    <row r="2" spans="2:10" ht="18.75" x14ac:dyDescent="0.25">
      <c r="B2" s="1"/>
      <c r="C2" s="2" t="s">
        <v>0</v>
      </c>
      <c r="D2" s="3" t="s">
        <v>1</v>
      </c>
      <c r="F2" s="1"/>
      <c r="G2" s="3" t="s">
        <v>5</v>
      </c>
      <c r="I2" s="1"/>
      <c r="J2" s="3" t="s">
        <v>6</v>
      </c>
    </row>
    <row r="3" spans="2:10" ht="18.75" x14ac:dyDescent="0.25">
      <c r="B3" s="4" t="s">
        <v>2</v>
      </c>
      <c r="C3" s="5">
        <v>48500000000</v>
      </c>
      <c r="D3" s="11">
        <v>34700000</v>
      </c>
      <c r="F3" s="13" t="s">
        <v>2</v>
      </c>
      <c r="G3" s="12">
        <v>1</v>
      </c>
      <c r="I3" s="13" t="s">
        <v>2</v>
      </c>
      <c r="J3" s="12">
        <v>1</v>
      </c>
    </row>
    <row r="4" spans="2:10" ht="18.75" x14ac:dyDescent="0.25">
      <c r="B4" s="4" t="s">
        <v>3</v>
      </c>
      <c r="C4" s="6">
        <v>8410000000</v>
      </c>
      <c r="D4" s="11">
        <v>5600000</v>
      </c>
      <c r="F4" s="4" t="s">
        <v>3</v>
      </c>
      <c r="G4" s="14">
        <f>(C4 * G3) / C3</f>
        <v>0.17340206185567011</v>
      </c>
      <c r="I4" s="4" t="s">
        <v>3</v>
      </c>
      <c r="J4" s="14">
        <f>(D4 * J3) / D3</f>
        <v>0.16138328530259366</v>
      </c>
    </row>
    <row r="5" spans="2:10" ht="18.75" x14ac:dyDescent="0.25">
      <c r="B5" s="4" t="s">
        <v>4</v>
      </c>
      <c r="C5" s="6">
        <f>C3-C4</f>
        <v>40090000000</v>
      </c>
      <c r="D5" s="11">
        <f>D3-D4</f>
        <v>29100000</v>
      </c>
      <c r="F5" s="4" t="s">
        <v>4</v>
      </c>
      <c r="G5" s="14">
        <f>(((C3-C4) / 26) * G3) / C3</f>
        <v>3.1792228390166537E-2</v>
      </c>
      <c r="I5" s="4" t="s">
        <v>4</v>
      </c>
      <c r="J5" s="14">
        <f>(((D3 - D4) / 26) * J3) / D3</f>
        <v>3.2254489026823319E-2</v>
      </c>
    </row>
    <row r="6" spans="2:10" x14ac:dyDescent="0.25">
      <c r="B6" s="15"/>
      <c r="C6" s="16"/>
      <c r="D6" s="17"/>
      <c r="F6" s="7"/>
      <c r="G6" s="8"/>
      <c r="I6" s="7"/>
      <c r="J6" s="8"/>
    </row>
    <row r="7" spans="2:10" x14ac:dyDescent="0.25">
      <c r="B7" s="15"/>
      <c r="C7" s="16"/>
      <c r="D7" s="17"/>
      <c r="F7" s="7"/>
      <c r="G7" s="8"/>
      <c r="I7" s="7"/>
      <c r="J7" s="8"/>
    </row>
    <row r="8" spans="2:10" x14ac:dyDescent="0.25">
      <c r="B8" s="15"/>
      <c r="C8" s="16"/>
      <c r="D8" s="17"/>
      <c r="F8" s="7"/>
      <c r="G8" s="8"/>
      <c r="I8" s="7"/>
      <c r="J8" s="8"/>
    </row>
    <row r="9" spans="2:10" x14ac:dyDescent="0.25">
      <c r="B9" s="15"/>
      <c r="C9" s="16"/>
      <c r="D9" s="17"/>
      <c r="F9" s="7"/>
      <c r="G9" s="8"/>
      <c r="I9" s="7"/>
      <c r="J9" s="8"/>
    </row>
    <row r="10" spans="2:10" x14ac:dyDescent="0.25">
      <c r="B10" s="15"/>
      <c r="C10" s="16"/>
      <c r="D10" s="17"/>
      <c r="F10" s="7"/>
      <c r="G10" s="8"/>
      <c r="I10" s="7"/>
      <c r="J10" s="8"/>
    </row>
    <row r="11" spans="2:10" x14ac:dyDescent="0.25">
      <c r="B11" s="15"/>
      <c r="C11" s="16"/>
      <c r="D11" s="17"/>
      <c r="F11" s="7"/>
      <c r="G11" s="8"/>
      <c r="I11" s="7"/>
      <c r="J11" s="8"/>
    </row>
    <row r="12" spans="2:10" x14ac:dyDescent="0.25">
      <c r="B12" s="15"/>
      <c r="C12" s="16"/>
      <c r="D12" s="17"/>
      <c r="F12" s="7"/>
      <c r="G12" s="8"/>
      <c r="I12" s="7"/>
      <c r="J12" s="8"/>
    </row>
    <row r="13" spans="2:10" x14ac:dyDescent="0.25">
      <c r="B13" s="15"/>
      <c r="C13" s="16"/>
      <c r="D13" s="17"/>
      <c r="F13" s="7"/>
      <c r="G13" s="8"/>
      <c r="I13" s="7"/>
      <c r="J13" s="8"/>
    </row>
    <row r="14" spans="2:10" x14ac:dyDescent="0.25">
      <c r="B14" s="15"/>
      <c r="C14" s="16"/>
      <c r="D14" s="17"/>
      <c r="F14" s="7"/>
      <c r="G14" s="8"/>
      <c r="I14" s="7"/>
      <c r="J14" s="8"/>
    </row>
    <row r="15" spans="2:10" x14ac:dyDescent="0.25">
      <c r="B15" s="15"/>
      <c r="C15" s="16"/>
      <c r="D15" s="17"/>
      <c r="F15" s="7"/>
      <c r="G15" s="8"/>
      <c r="I15" s="7"/>
      <c r="J15" s="8"/>
    </row>
    <row r="16" spans="2:10" x14ac:dyDescent="0.25">
      <c r="B16" s="15"/>
      <c r="C16" s="16"/>
      <c r="D16" s="17"/>
      <c r="F16" s="7"/>
      <c r="G16" s="8"/>
      <c r="I16" s="7"/>
      <c r="J16" s="8"/>
    </row>
    <row r="17" spans="2:10" x14ac:dyDescent="0.25">
      <c r="B17" s="15"/>
      <c r="C17" s="16"/>
      <c r="D17" s="17"/>
      <c r="F17" s="7"/>
      <c r="G17" s="8"/>
      <c r="I17" s="7"/>
      <c r="J17" s="8"/>
    </row>
    <row r="18" spans="2:10" x14ac:dyDescent="0.25">
      <c r="B18" s="15"/>
      <c r="C18" s="16"/>
      <c r="D18" s="17"/>
      <c r="F18" s="7"/>
      <c r="G18" s="8"/>
      <c r="I18" s="7"/>
      <c r="J18" s="8"/>
    </row>
    <row r="19" spans="2:10" x14ac:dyDescent="0.25">
      <c r="B19" s="15"/>
      <c r="C19" s="16"/>
      <c r="D19" s="17"/>
      <c r="F19" s="7"/>
      <c r="G19" s="8"/>
      <c r="I19" s="7"/>
      <c r="J19" s="8"/>
    </row>
    <row r="20" spans="2:10" ht="15.75" thickBot="1" x14ac:dyDescent="0.3">
      <c r="B20" s="18"/>
      <c r="C20" s="19"/>
      <c r="D20" s="20"/>
      <c r="F20" s="9"/>
      <c r="G20" s="10"/>
      <c r="I20" s="9"/>
      <c r="J20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Kevin Scain</dc:creator>
  <cp:lastModifiedBy>Allan Kevin Scain</cp:lastModifiedBy>
  <dcterms:created xsi:type="dcterms:W3CDTF">2024-06-03T19:46:34Z</dcterms:created>
  <dcterms:modified xsi:type="dcterms:W3CDTF">2024-06-03T20:37:04Z</dcterms:modified>
</cp:coreProperties>
</file>