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9ba4a5683fb792/Documents/socialvalueadjuster/"/>
    </mc:Choice>
  </mc:AlternateContent>
  <xr:revisionPtr revIDLastSave="39" documentId="13_ncr:1_{DB55E179-E083-4FE1-BDAA-ECC2A407431C}" xr6:coauthVersionLast="47" xr6:coauthVersionMax="47" xr10:uidLastSave="{F299CBDD-624E-4D81-BF51-8D849CF3E231}"/>
  <bookViews>
    <workbookView xWindow="-120" yWindow="-120" windowWidth="29040" windowHeight="15720" tabRatio="742" xr2:uid="{00000000-000D-0000-FFFF-FFFF00000000}"/>
  </bookViews>
  <sheets>
    <sheet name="deflators" sheetId="27" r:id="rId1"/>
    <sheet name="30102024 deflator update" sheetId="33" r:id="rId2"/>
    <sheet name="gva_fy" sheetId="29" r:id="rId3"/>
    <sheet name="gva_cy" sheetId="30" r:id="rId4"/>
    <sheet name="28032024 deflator update" sheetId="24" r:id="rId5"/>
    <sheet name="series-011124" sheetId="34" r:id="rId6"/>
    <sheet name="10052024 gva" sheetId="28" r:id="rId7"/>
    <sheet name="discount" sheetId="32" r:id="rId8"/>
  </sheets>
  <definedNames>
    <definedName name="_xlnm.Print_Area" localSheetId="4">'28032024 deflator update'!$A$53:$G$68</definedName>
    <definedName name="_xlnm.Print_Area" localSheetId="1">'30102024 deflator update'!$A$53:$G$68</definedName>
    <definedName name="_xlnm.Print_Area" localSheetId="0">deflators!$A$2:$B$17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7" l="1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C27" i="27"/>
  <c r="C28" i="27" s="1"/>
  <c r="C29" i="27" s="1"/>
  <c r="C30" i="27" s="1"/>
  <c r="C26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" i="27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 s="1"/>
  <c r="B27" i="27" s="1"/>
  <c r="B28" i="27" s="1"/>
  <c r="B29" i="27" s="1"/>
  <c r="B30" i="27" s="1"/>
  <c r="M75" i="24"/>
</calcChain>
</file>

<file path=xl/sharedStrings.xml><?xml version="1.0" encoding="utf-8"?>
<sst xmlns="http://schemas.openxmlformats.org/spreadsheetml/2006/main" count="1225" uniqueCount="564">
  <si>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</si>
  <si>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</si>
  <si>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</si>
  <si>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</si>
  <si>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</si>
  <si>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</si>
  <si>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</si>
  <si>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</si>
  <si>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</si>
  <si>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</si>
  <si>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</si>
  <si>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</si>
  <si>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</si>
  <si>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</si>
  <si>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</si>
  <si>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</si>
  <si>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</si>
  <si>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</si>
  <si>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</si>
  <si>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</si>
  <si>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</si>
  <si>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</si>
  <si>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</si>
  <si>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</si>
  <si>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</si>
  <si>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</si>
  <si>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</si>
  <si>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</si>
  <si>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</si>
  <si>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</si>
  <si>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</si>
  <si>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</si>
  <si>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</si>
  <si>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</si>
  <si>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</si>
  <si>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</si>
  <si>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</si>
  <si>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</si>
  <si>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</si>
  <si>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</si>
  <si>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</si>
  <si>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</si>
  <si>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</si>
  <si>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</si>
  <si>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</si>
  <si>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</si>
  <si>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</si>
  <si>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</si>
  <si>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 xml:space="preserve">GDP deflator at market prices </t>
  </si>
  <si>
    <t>GDP Deflator:</t>
  </si>
  <si>
    <t>(1)</t>
  </si>
  <si>
    <t>(2)</t>
  </si>
  <si>
    <t>GDP DEFLATORS AT MARKET PRICES, AND MONEY GDP</t>
  </si>
  <si>
    <t>(3)</t>
  </si>
  <si>
    <t>Sources and footnotes:</t>
  </si>
  <si>
    <t>Footnotes:</t>
  </si>
  <si>
    <t>2003-04</t>
  </si>
  <si>
    <t>2004-05</t>
  </si>
  <si>
    <t>2005-06</t>
  </si>
  <si>
    <t>2006-07</t>
  </si>
  <si>
    <t>2007-08</t>
  </si>
  <si>
    <t>2008-09</t>
  </si>
  <si>
    <t>2005</t>
  </si>
  <si>
    <t>2006</t>
  </si>
  <si>
    <t>2007</t>
  </si>
  <si>
    <t>2008</t>
  </si>
  <si>
    <t>2009</t>
  </si>
  <si>
    <t>2009-10</t>
  </si>
  <si>
    <t>2010</t>
  </si>
  <si>
    <t>2010-11</t>
  </si>
  <si>
    <t>-</t>
  </si>
  <si>
    <t>2011-12</t>
  </si>
  <si>
    <t>2012-13</t>
  </si>
  <si>
    <t>2013-14</t>
  </si>
  <si>
    <t>Financial year</t>
  </si>
  <si>
    <t>per cent change on previous year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</si>
  <si>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</si>
  <si>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</si>
  <si>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</si>
  <si>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</si>
  <si>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</si>
  <si>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</si>
  <si>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</si>
  <si>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</si>
  <si>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</si>
  <si>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</si>
  <si>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</si>
  <si>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</si>
  <si>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</si>
  <si>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</si>
  <si>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</si>
  <si>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</si>
  <si>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</si>
  <si>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</si>
  <si>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</si>
  <si>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</si>
  <si>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</si>
  <si>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</si>
  <si>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</si>
  <si>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</si>
  <si>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</si>
  <si>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</si>
  <si>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</si>
  <si>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</si>
  <si>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</si>
  <si>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</si>
  <si>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</si>
  <si>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</si>
  <si>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</si>
  <si>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</si>
  <si>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</si>
  <si>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</si>
  <si>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</si>
  <si>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</si>
  <si>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</si>
  <si>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</si>
  <si>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</si>
  <si>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</si>
  <si>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</si>
  <si>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</si>
  <si>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</si>
  <si>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</si>
  <si>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</si>
  <si>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</si>
  <si>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</si>
  <si>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</si>
  <si>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2014-15</t>
  </si>
  <si>
    <t>2015-16</t>
  </si>
  <si>
    <t>2016-17</t>
  </si>
  <si>
    <t>Calendar year</t>
  </si>
  <si>
    <t>2017-18</t>
  </si>
  <si>
    <t xml:space="preserve">For further information and the 'User's Guide' to these series, please visit the following page on the GOV.UK website at: </t>
  </si>
  <si>
    <t>2018-19</t>
  </si>
  <si>
    <t>https://www.gov.uk/government/publications/gross-domestic-product-gdp-deflators-user-guide</t>
  </si>
  <si>
    <t>(4)</t>
  </si>
  <si>
    <t xml:space="preserve">For practical examples of how to use the GDP deflator series, please visit the following page on the GOV.UK website at: </t>
  </si>
  <si>
    <t>https://www.gov.uk/government/publications/how-to-use-the-gdp-deflator-series-practical-examples</t>
  </si>
  <si>
    <t>2019-20</t>
  </si>
  <si>
    <t>2020-21</t>
  </si>
  <si>
    <r>
      <t>Money GDP</t>
    </r>
    <r>
      <rPr>
        <vertAlign val="superscript"/>
        <sz val="10"/>
        <rFont val="Times New Roman"/>
        <family val="1"/>
      </rPr>
      <t xml:space="preserve"> (3)</t>
    </r>
  </si>
  <si>
    <t>(5)</t>
  </si>
  <si>
    <t>Money GDP:</t>
  </si>
  <si>
    <r>
      <t>Money GDP</t>
    </r>
    <r>
      <rPr>
        <vertAlign val="superscript"/>
        <sz val="10"/>
        <rFont val="Times New Roman"/>
        <family val="1"/>
      </rPr>
      <t xml:space="preserve"> (3), (4)</t>
    </r>
  </si>
  <si>
    <t>Cash £ million
Non-Season-ally Adjusted</t>
  </si>
  <si>
    <t>Cash £ million
Seasonally Adjusted</t>
  </si>
  <si>
    <t>Cash £ million
Non-Seasonally Adjusted</t>
  </si>
  <si>
    <t>(6)</t>
  </si>
  <si>
    <t>2021-22</t>
  </si>
  <si>
    <t>2022-23</t>
  </si>
  <si>
    <r>
      <t>2023-24</t>
    </r>
    <r>
      <rPr>
        <vertAlign val="superscript"/>
        <sz val="10"/>
        <rFont val="Times New Roman"/>
        <family val="1"/>
      </rPr>
      <t xml:space="preserve"> (1), (2)</t>
    </r>
  </si>
  <si>
    <t xml:space="preserve">  </t>
  </si>
  <si>
    <r>
      <t>2024-25</t>
    </r>
    <r>
      <rPr>
        <vertAlign val="superscript"/>
        <sz val="10"/>
        <rFont val="Times New Roman"/>
        <family val="1"/>
      </rPr>
      <t xml:space="preserve"> (1), (2)</t>
    </r>
  </si>
  <si>
    <r>
      <t>2024</t>
    </r>
    <r>
      <rPr>
        <vertAlign val="superscript"/>
        <sz val="10"/>
        <rFont val="Times New Roman"/>
        <family val="1"/>
      </rPr>
      <t xml:space="preserve"> (1), (2)</t>
    </r>
  </si>
  <si>
    <r>
      <t>2025-26</t>
    </r>
    <r>
      <rPr>
        <vertAlign val="superscript"/>
        <sz val="10"/>
        <rFont val="Times New Roman"/>
        <family val="1"/>
      </rPr>
      <t xml:space="preserve"> (1), (2)</t>
    </r>
  </si>
  <si>
    <r>
      <t>2025</t>
    </r>
    <r>
      <rPr>
        <vertAlign val="superscript"/>
        <sz val="10"/>
        <rFont val="Times New Roman"/>
        <family val="1"/>
      </rPr>
      <t xml:space="preserve"> (1), (2)</t>
    </r>
  </si>
  <si>
    <r>
      <t>2026</t>
    </r>
    <r>
      <rPr>
        <vertAlign val="superscript"/>
        <sz val="10"/>
        <rFont val="Times New Roman"/>
        <family val="1"/>
      </rPr>
      <t xml:space="preserve"> (1), (2)</t>
    </r>
  </si>
  <si>
    <r>
      <t>2026-27</t>
    </r>
    <r>
      <rPr>
        <vertAlign val="superscript"/>
        <sz val="10"/>
        <rFont val="Times New Roman"/>
        <family val="1"/>
      </rPr>
      <t xml:space="preserve"> (1), (2)</t>
    </r>
  </si>
  <si>
    <r>
      <t>2027-28</t>
    </r>
    <r>
      <rPr>
        <vertAlign val="superscript"/>
        <sz val="10"/>
        <rFont val="Times New Roman"/>
        <family val="1"/>
      </rPr>
      <t xml:space="preserve"> (1), (2)</t>
    </r>
  </si>
  <si>
    <r>
      <t>2027</t>
    </r>
    <r>
      <rPr>
        <vertAlign val="superscript"/>
        <sz val="10"/>
        <rFont val="Times New Roman"/>
        <family val="1"/>
      </rPr>
      <t xml:space="preserve"> (1), (2)</t>
    </r>
  </si>
  <si>
    <t>2022-23 = 100</t>
  </si>
  <si>
    <t>Financial years 1955-56 to 2022-23 taken from ONS series L8GG in data tables: Table N.</t>
  </si>
  <si>
    <t>For years 1955-56 to 2022-23: ONS data for money GDP seasonally adjusted series YBHA in data tables: Table N.</t>
  </si>
  <si>
    <r>
      <t>2028-29</t>
    </r>
    <r>
      <rPr>
        <vertAlign val="superscript"/>
        <sz val="10"/>
        <rFont val="Times New Roman"/>
        <family val="1"/>
      </rPr>
      <t xml:space="preserve"> (1), (2)</t>
    </r>
  </si>
  <si>
    <r>
      <t>2028</t>
    </r>
    <r>
      <rPr>
        <vertAlign val="superscript"/>
        <sz val="10"/>
        <rFont val="Times New Roman"/>
        <family val="1"/>
      </rPr>
      <t xml:space="preserve"> (1), (2)</t>
    </r>
  </si>
  <si>
    <t>2023 = 100</t>
  </si>
  <si>
    <t>Calendar years 1955 to 2023 taken from ONS series MNF2 in data tables: Table O.</t>
  </si>
  <si>
    <t>For years 1955-56 to 2022-23 (1955 to 2023): ONS data for money GDP not seasonally adjusted series BKTL in data tables: Table N.</t>
  </si>
  <si>
    <t>Forecast data are consistent with OBR EFO data as at Budget 6 March 2024.</t>
  </si>
  <si>
    <t>https://obr.uk/efo/economic-and-fiscal-outlook-march-2024/</t>
  </si>
  <si>
    <t>For years 2023-24 to 2028-29 (2024 to 2028), this presentation only shows percentage changes in line with data taken from the OBR GDP deflator forecasts as of March 2024 EFO detailed forecast tables.</t>
  </si>
  <si>
    <t>For years 2023-24 to 2028-29 (2024 to 2028), money GDP forecasts from the OBR as of the Budget, March 2024.</t>
  </si>
  <si>
    <t>For years 2023-24 to 2028-29 (2024 to 2028): taken from the Office for Budget Responsibility (OBR) GDP deflator forecasts as of March 2024 EFO detailed forecast tables.</t>
  </si>
  <si>
    <t>Outturn data are as at the Quarterly National Accounts from ONS - last updated 28 March 2024.</t>
  </si>
  <si>
    <t>https://www.ons.gov.uk/file?uri=/economy/grossdomesticproductgdp/datasets/uksecondestimateofgdpdatatables/quarter4octtodec2023quarterlynationalaccounts/quarterlynationalaccountsdatatables.xlsx</t>
  </si>
  <si>
    <t>Non-Seasonally adjusted money GDP (BKTL) from 1955-56 to 2022-23 (1955 to 2023) consistent with ONS Quarterly National Accounts release of 28 March 2024.</t>
  </si>
  <si>
    <t>Seasonally adjusted money GDP (YBHA) from 1955-56 to 2022-23 consistent with ONS Quarterly National Accounts release of 28 March 2024.</t>
  </si>
  <si>
    <t>2023-24</t>
  </si>
  <si>
    <r>
      <t>2024-25</t>
    </r>
    <r>
      <rPr>
        <vertAlign val="superscript"/>
        <sz val="10"/>
        <rFont val="Times New Roman"/>
        <family val="1"/>
      </rPr>
      <t xml:space="preserve"> </t>
    </r>
  </si>
  <si>
    <r>
      <t>2025-26</t>
    </r>
    <r>
      <rPr>
        <vertAlign val="superscript"/>
        <sz val="10"/>
        <rFont val="Times New Roman"/>
        <family val="1"/>
      </rPr>
      <t xml:space="preserve"> </t>
    </r>
  </si>
  <si>
    <r>
      <t>2026-27</t>
    </r>
    <r>
      <rPr>
        <vertAlign val="superscript"/>
        <sz val="10"/>
        <rFont val="Times New Roman"/>
        <family val="1"/>
      </rPr>
      <t xml:space="preserve"> </t>
    </r>
  </si>
  <si>
    <r>
      <t>2027-28</t>
    </r>
    <r>
      <rPr>
        <vertAlign val="superscript"/>
        <sz val="10"/>
        <rFont val="Times New Roman"/>
        <family val="1"/>
      </rPr>
      <t xml:space="preserve"> </t>
    </r>
  </si>
  <si>
    <r>
      <t>2028-29</t>
    </r>
    <r>
      <rPr>
        <vertAlign val="superscript"/>
        <sz val="10"/>
        <rFont val="Times New Roman"/>
        <family val="1"/>
      </rPr>
      <t xml:space="preserve"> </t>
    </r>
  </si>
  <si>
    <t>year</t>
  </si>
  <si>
    <t>deflator_fy</t>
  </si>
  <si>
    <t>deflator_cy</t>
  </si>
  <si>
    <t>Title</t>
  </si>
  <si>
    <t>Gross domestic product (Average) per head, CVM market prices: SA</t>
  </si>
  <si>
    <t>CDID</t>
  </si>
  <si>
    <t>IHXW</t>
  </si>
  <si>
    <t>Source dataset ID</t>
  </si>
  <si>
    <t>PN2</t>
  </si>
  <si>
    <t>PreUnit</t>
  </si>
  <si>
    <t/>
  </si>
  <si>
    <t>Unit</t>
  </si>
  <si>
    <t>£</t>
  </si>
  <si>
    <t>Release date</t>
  </si>
  <si>
    <t>10-05-2024</t>
  </si>
  <si>
    <t>Next release</t>
  </si>
  <si>
    <t>28 June 2024</t>
  </si>
  <si>
    <t>Important notes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</si>
  <si>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</si>
  <si>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</si>
  <si>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</si>
  <si>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</si>
  <si>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</si>
  <si>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</si>
  <si>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</si>
  <si>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</si>
  <si>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</si>
  <si>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</si>
  <si>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</si>
  <si>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</si>
  <si>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</si>
  <si>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</si>
  <si>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</si>
  <si>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</si>
  <si>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</si>
  <si>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</si>
  <si>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</si>
  <si>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</si>
  <si>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</si>
  <si>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</si>
  <si>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1946 Q1</t>
  </si>
  <si>
    <t>1946 Q2</t>
  </si>
  <si>
    <t>1946 Q3</t>
  </si>
  <si>
    <t>1946 Q4</t>
  </si>
  <si>
    <t>1947 Q1</t>
  </si>
  <si>
    <t>1947 Q2</t>
  </si>
  <si>
    <t>1947 Q3</t>
  </si>
  <si>
    <t>1947 Q4</t>
  </si>
  <si>
    <t>1948 Q1</t>
  </si>
  <si>
    <t>1948 Q2</t>
  </si>
  <si>
    <t>1948 Q3</t>
  </si>
  <si>
    <t>1948 Q4</t>
  </si>
  <si>
    <t>1949 Q1</t>
  </si>
  <si>
    <t>1949 Q2</t>
  </si>
  <si>
    <t>1949 Q3</t>
  </si>
  <si>
    <t>1949 Q4</t>
  </si>
  <si>
    <t>1950 Q1</t>
  </si>
  <si>
    <t>1950 Q2</t>
  </si>
  <si>
    <t>1950 Q3</t>
  </si>
  <si>
    <t>1950 Q4</t>
  </si>
  <si>
    <t>1951 Q1</t>
  </si>
  <si>
    <t>1951 Q2</t>
  </si>
  <si>
    <t>1951 Q3</t>
  </si>
  <si>
    <t>1951 Q4</t>
  </si>
  <si>
    <t>1952 Q1</t>
  </si>
  <si>
    <t>1952 Q2</t>
  </si>
  <si>
    <t>1952 Q3</t>
  </si>
  <si>
    <t>1952 Q4</t>
  </si>
  <si>
    <t>1953 Q1</t>
  </si>
  <si>
    <t>1953 Q2</t>
  </si>
  <si>
    <t>1953 Q3</t>
  </si>
  <si>
    <t>1953 Q4</t>
  </si>
  <si>
    <t>1954 Q1</t>
  </si>
  <si>
    <t>1954 Q2</t>
  </si>
  <si>
    <t>1954 Q3</t>
  </si>
  <si>
    <t>1954 Q4</t>
  </si>
  <si>
    <t>1955 Q1</t>
  </si>
  <si>
    <t>1955 Q2</t>
  </si>
  <si>
    <t>1955 Q3</t>
  </si>
  <si>
    <t>1955 Q4</t>
  </si>
  <si>
    <t>1956 Q1</t>
  </si>
  <si>
    <t>1956 Q2</t>
  </si>
  <si>
    <t>1956 Q3</t>
  </si>
  <si>
    <t>1956 Q4</t>
  </si>
  <si>
    <t>1957 Q1</t>
  </si>
  <si>
    <t>1957 Q2</t>
  </si>
  <si>
    <t>1957 Q3</t>
  </si>
  <si>
    <t>1957 Q4</t>
  </si>
  <si>
    <t>1958 Q1</t>
  </si>
  <si>
    <t>1958 Q2</t>
  </si>
  <si>
    <t>1958 Q3</t>
  </si>
  <si>
    <t>1958 Q4</t>
  </si>
  <si>
    <t>1959 Q1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</si>
  <si>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</si>
  <si>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</si>
  <si>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</si>
  <si>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</si>
  <si>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</si>
  <si>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</si>
  <si>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</si>
  <si>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</si>
  <si>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</si>
  <si>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</si>
  <si>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</si>
  <si>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</si>
  <si>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</si>
  <si>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</si>
  <si>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</si>
  <si>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</si>
  <si>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</si>
  <si>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</si>
  <si>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</si>
  <si>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</si>
  <si>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</si>
  <si>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</si>
  <si>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</si>
  <si>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</si>
  <si>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</si>
  <si>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</si>
  <si>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</si>
  <si>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</si>
  <si>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</si>
  <si>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</si>
  <si>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</si>
  <si>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</si>
  <si>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</si>
  <si>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</si>
  <si>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</si>
  <si>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</si>
  <si>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</si>
  <si>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</si>
  <si>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</si>
  <si>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</si>
  <si>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</si>
  <si>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</si>
  <si>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</si>
  <si>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</si>
  <si>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</si>
  <si>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</si>
  <si>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</si>
  <si>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</si>
  <si>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</si>
  <si>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</si>
  <si>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</si>
  <si>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</si>
  <si>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</si>
  <si>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</si>
  <si>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</si>
  <si>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</si>
  <si>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</si>
  <si>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</si>
  <si>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</si>
  <si>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</si>
  <si>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</si>
  <si>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</si>
  <si>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</si>
  <si>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</si>
  <si>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</si>
  <si>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</si>
  <si>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</si>
  <si>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</si>
  <si>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</si>
  <si>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</si>
  <si>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</si>
  <si>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</si>
  <si>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</si>
  <si>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</si>
  <si>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</si>
  <si>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</si>
  <si>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</si>
  <si>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</si>
  <si>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</si>
  <si>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</si>
  <si>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</si>
  <si>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</si>
  <si>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</si>
  <si>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</si>
  <si>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</si>
  <si>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</si>
  <si>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</si>
  <si>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</si>
  <si>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</si>
  <si>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</si>
  <si>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</si>
  <si>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</si>
  <si>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</si>
  <si>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</si>
  <si>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</si>
  <si>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</si>
  <si>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</si>
  <si>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</si>
  <si>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</si>
  <si>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</si>
  <si>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</si>
  <si>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</si>
  <si>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</si>
  <si>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</si>
  <si>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</si>
  <si>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</si>
  <si>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</si>
  <si>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</si>
  <si>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</si>
  <si>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</si>
  <si>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</si>
  <si>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</si>
  <si>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</si>
  <si>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</si>
  <si>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</si>
  <si>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</si>
  <si>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</si>
  <si>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</si>
  <si>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</si>
  <si>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</si>
  <si>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</si>
  <si>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</si>
  <si>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</si>
  <si>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</si>
  <si>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</si>
  <si>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</si>
  <si>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</si>
  <si>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</si>
  <si>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</si>
  <si>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</si>
  <si>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</si>
  <si>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</si>
  <si>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</si>
  <si>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</si>
  <si>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</si>
  <si>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</si>
  <si>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</si>
  <si>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</si>
  <si>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</si>
  <si>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</si>
  <si>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</si>
  <si>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</si>
  <si>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</si>
  <si>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</si>
  <si>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</si>
  <si>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</si>
  <si>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</si>
  <si>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</si>
  <si>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</si>
  <si>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</si>
  <si>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</si>
  <si>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</si>
  <si>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</si>
  <si>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</si>
  <si>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</si>
  <si>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</si>
  <si>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</si>
  <si>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</si>
  <si>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</si>
  <si>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</si>
  <si>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</si>
  <si>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</si>
  <si>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</si>
  <si>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</si>
  <si>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</si>
  <si>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</si>
  <si>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</si>
  <si>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</si>
  <si>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</si>
  <si>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</si>
  <si>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</si>
  <si>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</si>
  <si>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</si>
  <si>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</si>
  <si>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</si>
  <si>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</si>
  <si>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</si>
  <si>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</si>
  <si>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</si>
  <si>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</si>
  <si>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</si>
  <si>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</si>
  <si>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</si>
  <si>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</si>
  <si>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</si>
  <si>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</si>
  <si>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</si>
  <si>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</si>
  <si>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</si>
  <si>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</si>
  <si>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</si>
  <si>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</si>
  <si>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</si>
  <si>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</si>
  <si>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</si>
  <si>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</si>
  <si>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</si>
  <si>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</si>
  <si>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</si>
  <si>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</si>
  <si>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</si>
  <si>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</si>
  <si>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</si>
  <si>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</si>
  <si>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</si>
  <si>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</si>
  <si>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</si>
  <si>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</si>
  <si>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</si>
  <si>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</si>
  <si>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</si>
  <si>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</si>
  <si>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</si>
  <si>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</si>
  <si>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</si>
  <si>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</si>
  <si>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</si>
  <si>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</si>
  <si>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</si>
  <si>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</si>
  <si>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</si>
  <si>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</si>
  <si>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</si>
  <si>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</si>
  <si>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</si>
  <si>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</si>
  <si>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</si>
  <si>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</si>
  <si>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</si>
  <si>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</si>
  <si>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</si>
  <si>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</si>
  <si>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</si>
  <si>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</si>
  <si>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</si>
  <si>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</si>
  <si>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</si>
  <si>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</si>
  <si>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</si>
  <si>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</si>
  <si>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</si>
  <si>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</si>
  <si>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</si>
  <si>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</si>
  <si>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</si>
  <si>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</si>
  <si>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</si>
  <si>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</si>
  <si>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</si>
  <si>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</si>
  <si>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</si>
  <si>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</si>
  <si>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</si>
  <si>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</si>
  <si>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</si>
  <si>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</si>
  <si>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</si>
  <si>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</si>
  <si>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</si>
  <si>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</si>
  <si>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Assumes constant after 2023</t>
  </si>
  <si>
    <t>gva</t>
  </si>
  <si>
    <t>label_fy</t>
  </si>
  <si>
    <t>gdp_per_capita</t>
  </si>
  <si>
    <t>stpr_standard</t>
  </si>
  <si>
    <t>stpr_reduced_rate_where_pure_stp_0</t>
  </si>
  <si>
    <t>health</t>
  </si>
  <si>
    <t>health_reduced_rate_where_pure_stp_0</t>
  </si>
  <si>
    <t>df_stpr_standard</t>
  </si>
  <si>
    <t>df_stpr_reduced_rate_where_pure_stp_0</t>
  </si>
  <si>
    <t>df_health</t>
  </si>
  <si>
    <t>df_health_reduced_rate_where_pure_stp_0</t>
  </si>
  <si>
    <t>Outturn data are as at the Quarterly National Accounts from ONS - last updated 30 September 2024.</t>
  </si>
  <si>
    <t>Forecast data are consistent with OBR EFO data as at Budget 30 October 2024.</t>
  </si>
  <si>
    <t>2023-24 = 100</t>
  </si>
  <si>
    <r>
      <t>2029-30</t>
    </r>
    <r>
      <rPr>
        <vertAlign val="superscript"/>
        <sz val="10"/>
        <rFont val="Times New Roman"/>
        <family val="1"/>
      </rPr>
      <t xml:space="preserve"> (1), (2)</t>
    </r>
  </si>
  <si>
    <r>
      <t>2029</t>
    </r>
    <r>
      <rPr>
        <vertAlign val="superscript"/>
        <sz val="10"/>
        <rFont val="Times New Roman"/>
        <family val="1"/>
      </rPr>
      <t xml:space="preserve"> (1), (2)</t>
    </r>
  </si>
  <si>
    <t>Financial years 1955-56 to 2023-24 taken from ONS series L8GG in data tables: Table N.</t>
  </si>
  <si>
    <t>https://www.ons.gov.uk/file?uri=/economy/grossdomesticproductgdp/datasets/uksecondestimateofgdpdatatables/quarter2aprtojune2024quarterlynationalaccounts/quarterlynationalaccountsdatatables.xlsx</t>
  </si>
  <si>
    <t>For years 2024-25 to 2029-30 (2024 to 2029): taken from the Office for Budget Responsibility (OBR) GDP deflator forecasts as of October 2024 EFO detailed forecast tables.</t>
  </si>
  <si>
    <t>https://obr.uk/efo/economic-and-fiscal-outlook-october-2024/</t>
  </si>
  <si>
    <t>For years 1955-56 to 2023-24 (1955 to 2023): ONS data for money GDP not seasonally adjusted series BKTL in data tables: Table N.</t>
  </si>
  <si>
    <t>For years 1955-56 to 2023-24: ONS data for money GDP seasonally adjusted series YBHA in data tables: Table N.</t>
  </si>
  <si>
    <t>For years 2024-25 to 2029-30 (2024 to 2029), this presentation only shows percentage changes in line with data taken from the OBR GDP deflator forecasts as of October 2024 EFO detailed forecast tables.</t>
  </si>
  <si>
    <t>For years 2024-25 to 2029-30 (2024 to 2029), money GDP forecasts from the OBR as of the Budget, October 2024.</t>
  </si>
  <si>
    <t>Non-Seasonally adjusted money GDP (BKTL) from 1955-56 to 2023-24 (1955 to 2023) consistent with ONS Quarterly National Accounts release of 30 September 2024.</t>
  </si>
  <si>
    <t>Seasonally adjusted money GDP (YBHA) from 1955-56 to 2023-24 consistent with ONS Quarterly National Accounts release of 30 September 2024.</t>
  </si>
  <si>
    <t>Â£</t>
  </si>
  <si>
    <t>2024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</si>
</sst>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0.0"/>
    <numFmt numFmtId="166" formatCode="0.0000"/>
    <numFmt numFmtId="167" formatCode="#\ ##0"/>
    <numFmt numFmtId="168" formatCode="&quot;to &quot;0.0000;&quot;to &quot;\-0.0000;&quot;to 0&quot;"/>
    <numFmt numFmtId="169" formatCode="#,##0;\-#,##0;\-"/>
    <numFmt numFmtId="170" formatCode="[&lt;0.0001]&quot;&lt;0.0001&quot;;0.0000"/>
    <numFmt numFmtId="171" formatCode="#,##0.0,,;\-#,##0.0,,;\-"/>
    <numFmt numFmtId="172" formatCode="#,##0,;\-#,##0,;\-"/>
    <numFmt numFmtId="173" formatCode="0.0%;\-0.0%;\-"/>
    <numFmt numFmtId="174" formatCode="#,##0.0,,;\-#,##0.0,,"/>
    <numFmt numFmtId="175" formatCode="#,##0,;\-#,##0,"/>
    <numFmt numFmtId="176" formatCode="0.0%;\-0.0%"/>
    <numFmt numFmtId="177" formatCode="#,##0.0_-;\(#,##0.0\);_-* &quot;-&quot;??_-"/>
    <numFmt numFmtId="178" formatCode="_-[$€-2]* #,##0.00_-;\-[$€-2]* #,##0.00_-;_-[$€-2]* &quot;-&quot;??_-"/>
  </numFmts>
  <fonts count="8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sz val="10"/>
      <name val="System"/>
    </font>
    <font>
      <sz val="10"/>
      <name val="System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System"/>
      <family val="2"/>
    </font>
    <font>
      <b/>
      <sz val="10"/>
      <color indexed="1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color indexed="55"/>
      <name val="Arial"/>
      <family val="2"/>
    </font>
    <font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Helv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1"/>
      <name val="Times New Roman"/>
      <family val="1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System"/>
      <family val="2"/>
    </font>
    <font>
      <u/>
      <sz val="11"/>
      <color theme="10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  <font>
      <b/>
      <sz val="11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1" applyNumberFormat="0" applyFill="0" applyProtection="0">
      <alignment horizontal="center"/>
    </xf>
    <xf numFmtId="165" fontId="4" fillId="0" borderId="0" applyFont="0" applyFill="0" applyBorder="0" applyProtection="0">
      <alignment horizontal="right"/>
    </xf>
    <xf numFmtId="165" fontId="4" fillId="0" borderId="0" applyFont="0" applyFill="0" applyBorder="0" applyProtection="0">
      <alignment horizontal="right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164" fontId="4" fillId="0" borderId="0" applyFont="0" applyFill="0" applyBorder="0" applyProtection="0">
      <alignment horizontal="right"/>
    </xf>
    <xf numFmtId="164" fontId="4" fillId="0" borderId="0" applyFont="0" applyFill="0" applyBorder="0" applyProtection="0">
      <alignment horizontal="right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166" fontId="4" fillId="0" borderId="0" applyFont="0" applyFill="0" applyBorder="0" applyProtection="0">
      <alignment horizontal="right"/>
    </xf>
    <xf numFmtId="166" fontId="4" fillId="0" borderId="0" applyFont="0" applyFill="0" applyBorder="0" applyProtection="0">
      <alignment horizontal="right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20" fillId="3" borderId="0" applyNumberFormat="0" applyBorder="0" applyAlignment="0" applyProtection="0"/>
    <xf numFmtId="177" fontId="4" fillId="0" borderId="0" applyBorder="0"/>
    <xf numFmtId="0" fontId="21" fillId="20" borderId="2" applyNumberFormat="0" applyAlignment="0" applyProtection="0"/>
    <xf numFmtId="0" fontId="22" fillId="21" borderId="3" applyNumberFormat="0" applyAlignment="0" applyProtection="0"/>
    <xf numFmtId="166" fontId="37" fillId="0" borderId="0" applyFont="0" applyFill="0" applyBorder="0" applyProtection="0">
      <alignment horizontal="right"/>
    </xf>
    <xf numFmtId="168" fontId="37" fillId="0" borderId="0" applyFont="0" applyFill="0" applyBorder="0" applyProtection="0">
      <alignment horizontal="left"/>
    </xf>
    <xf numFmtId="43" fontId="4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3" fillId="0" borderId="4" applyNumberFormat="0" applyBorder="0" applyAlignment="0" applyProtection="0">
      <alignment horizontal="right" vertical="center"/>
    </xf>
    <xf numFmtId="178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54" fillId="0" borderId="0">
      <alignment horizontal="right"/>
      <protection locked="0"/>
    </xf>
    <xf numFmtId="0" fontId="38" fillId="0" borderId="0">
      <alignment horizontal="left"/>
    </xf>
    <xf numFmtId="0" fontId="39" fillId="0" borderId="0">
      <alignment horizontal="lef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24" fillId="4" borderId="0" applyNumberFormat="0" applyBorder="0" applyAlignment="0" applyProtection="0"/>
    <xf numFmtId="38" fontId="52" fillId="22" borderId="0" applyNumberFormat="0" applyBorder="0" applyAlignment="0" applyProtection="0"/>
    <xf numFmtId="0" fontId="40" fillId="23" borderId="5" applyProtection="0">
      <alignment horizontal="right"/>
    </xf>
    <xf numFmtId="0" fontId="41" fillId="23" borderId="0" applyProtection="0">
      <alignment horizontal="left"/>
    </xf>
    <xf numFmtId="0" fontId="25" fillId="0" borderId="6" applyNumberFormat="0" applyFill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26" fillId="0" borderId="7" applyNumberFormat="0" applyFill="0" applyAlignment="0" applyProtection="0"/>
    <xf numFmtId="169" fontId="56" fillId="0" borderId="0" applyNumberFormat="0" applyFill="0" applyAlignment="0" applyProtection="0"/>
    <xf numFmtId="0" fontId="27" fillId="0" borderId="8" applyNumberFormat="0" applyFill="0" applyAlignment="0" applyProtection="0"/>
    <xf numFmtId="169" fontId="57" fillId="0" borderId="0" applyNumberFormat="0" applyFill="0" applyAlignment="0" applyProtection="0"/>
    <xf numFmtId="0" fontId="27" fillId="0" borderId="0" applyNumberFormat="0" applyFill="0" applyBorder="0" applyAlignment="0" applyProtection="0"/>
    <xf numFmtId="169" fontId="11" fillId="0" borderId="0" applyNumberFormat="0" applyFill="0" applyAlignment="0" applyProtection="0"/>
    <xf numFmtId="169" fontId="42" fillId="0" borderId="0" applyNumberFormat="0" applyFill="0" applyAlignment="0" applyProtection="0"/>
    <xf numFmtId="169" fontId="15" fillId="0" borderId="0" applyNumberFormat="0" applyFill="0" applyAlignment="0" applyProtection="0"/>
    <xf numFmtId="169" fontId="15" fillId="0" borderId="0" applyNumberFormat="0" applyFont="0" applyFill="0" applyBorder="0" applyAlignment="0" applyProtection="0"/>
    <xf numFmtId="169" fontId="15" fillId="0" borderId="0" applyNumberFormat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3" fillId="0" borderId="0" applyFill="0" applyBorder="0" applyProtection="0">
      <alignment horizontal="left"/>
    </xf>
    <xf numFmtId="10" fontId="52" fillId="24" borderId="9" applyNumberFormat="0" applyBorder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28" fillId="7" borderId="2" applyNumberFormat="0" applyAlignment="0" applyProtection="0"/>
    <xf numFmtId="0" fontId="40" fillId="0" borderId="10" applyProtection="0">
      <alignment horizontal="right"/>
    </xf>
    <xf numFmtId="0" fontId="40" fillId="0" borderId="5" applyProtection="0">
      <alignment horizontal="right"/>
    </xf>
    <xf numFmtId="0" fontId="40" fillId="0" borderId="11" applyProtection="0">
      <alignment horizontal="center"/>
      <protection locked="0"/>
    </xf>
    <xf numFmtId="0" fontId="29" fillId="0" borderId="12" applyNumberFormat="0" applyFill="0" applyAlignment="0" applyProtection="0"/>
    <xf numFmtId="0" fontId="4" fillId="0" borderId="0"/>
    <xf numFmtId="0" fontId="4" fillId="0" borderId="0"/>
    <xf numFmtId="0" fontId="4" fillId="0" borderId="0"/>
    <xf numFmtId="1" fontId="4" fillId="0" borderId="0" applyFont="0" applyFill="0" applyBorder="0" applyProtection="0">
      <alignment horizontal="right"/>
    </xf>
    <xf numFmtId="1" fontId="4" fillId="0" borderId="0" applyFont="0" applyFill="0" applyBorder="0" applyProtection="0">
      <alignment horizontal="right"/>
    </xf>
    <xf numFmtId="0" fontId="30" fillId="25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67" fontId="18" fillId="0" borderId="0"/>
    <xf numFmtId="0" fontId="4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4" fillId="0" borderId="0">
      <alignment vertical="top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4" fillId="0" borderId="0">
      <alignment vertical="top"/>
    </xf>
    <xf numFmtId="0" fontId="73" fillId="0" borderId="0"/>
    <xf numFmtId="0" fontId="4" fillId="0" borderId="0">
      <alignment vertical="top"/>
    </xf>
    <xf numFmtId="0" fontId="73" fillId="0" borderId="0"/>
    <xf numFmtId="0" fontId="4" fillId="0" borderId="0">
      <alignment vertical="top"/>
    </xf>
    <xf numFmtId="0" fontId="73" fillId="0" borderId="0"/>
    <xf numFmtId="0" fontId="4" fillId="0" borderId="0">
      <alignment vertical="top"/>
    </xf>
    <xf numFmtId="0" fontId="73" fillId="0" borderId="0"/>
    <xf numFmtId="167" fontId="18" fillId="0" borderId="0"/>
    <xf numFmtId="0" fontId="4" fillId="0" borderId="0">
      <alignment vertical="top"/>
    </xf>
    <xf numFmtId="0" fontId="73" fillId="0" borderId="0"/>
    <xf numFmtId="0" fontId="4" fillId="0" borderId="0">
      <alignment vertical="top"/>
    </xf>
    <xf numFmtId="167" fontId="17" fillId="0" borderId="0"/>
    <xf numFmtId="0" fontId="73" fillId="0" borderId="0"/>
    <xf numFmtId="0" fontId="4" fillId="0" borderId="0">
      <alignment vertical="top"/>
    </xf>
    <xf numFmtId="0" fontId="73" fillId="0" borderId="0"/>
    <xf numFmtId="0" fontId="73" fillId="0" borderId="0"/>
    <xf numFmtId="0" fontId="4" fillId="0" borderId="0">
      <alignment vertical="top"/>
    </xf>
    <xf numFmtId="0" fontId="73" fillId="0" borderId="0"/>
    <xf numFmtId="167" fontId="18" fillId="0" borderId="0"/>
    <xf numFmtId="0" fontId="3" fillId="0" borderId="0"/>
    <xf numFmtId="0" fontId="4" fillId="0" borderId="0"/>
    <xf numFmtId="0" fontId="73" fillId="0" borderId="0"/>
    <xf numFmtId="0" fontId="4" fillId="0" borderId="0">
      <alignment vertical="top"/>
    </xf>
    <xf numFmtId="0" fontId="73" fillId="0" borderId="0"/>
    <xf numFmtId="0" fontId="4" fillId="0" borderId="0"/>
    <xf numFmtId="0" fontId="4" fillId="0" borderId="0"/>
    <xf numFmtId="0" fontId="4" fillId="0" borderId="0"/>
    <xf numFmtId="0" fontId="7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/>
    <xf numFmtId="0" fontId="76" fillId="0" borderId="0"/>
    <xf numFmtId="0" fontId="73" fillId="0" borderId="0"/>
    <xf numFmtId="0" fontId="76" fillId="0" borderId="0"/>
    <xf numFmtId="0" fontId="73" fillId="0" borderId="0"/>
    <xf numFmtId="0" fontId="76" fillId="0" borderId="0"/>
    <xf numFmtId="0" fontId="73" fillId="0" borderId="0"/>
    <xf numFmtId="0" fontId="76" fillId="0" borderId="0"/>
    <xf numFmtId="0" fontId="73" fillId="0" borderId="0"/>
    <xf numFmtId="0" fontId="76" fillId="0" borderId="0"/>
    <xf numFmtId="0" fontId="73" fillId="0" borderId="0"/>
    <xf numFmtId="0" fontId="76" fillId="0" borderId="0"/>
    <xf numFmtId="0" fontId="13" fillId="0" borderId="0"/>
    <xf numFmtId="167" fontId="18" fillId="0" borderId="0"/>
    <xf numFmtId="0" fontId="44" fillId="0" borderId="0"/>
    <xf numFmtId="0" fontId="77" fillId="0" borderId="0"/>
    <xf numFmtId="167" fontId="18" fillId="0" borderId="0"/>
    <xf numFmtId="0" fontId="73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3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3" fillId="0" borderId="0"/>
    <xf numFmtId="167" fontId="18" fillId="0" borderId="0"/>
    <xf numFmtId="0" fontId="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3" fillId="0" borderId="0"/>
    <xf numFmtId="0" fontId="4" fillId="0" borderId="0"/>
    <xf numFmtId="0" fontId="73" fillId="0" borderId="0"/>
    <xf numFmtId="167" fontId="18" fillId="0" borderId="0"/>
    <xf numFmtId="0" fontId="4" fillId="0" borderId="0"/>
    <xf numFmtId="167" fontId="17" fillId="0" borderId="0"/>
    <xf numFmtId="0" fontId="4" fillId="0" borderId="0"/>
    <xf numFmtId="0" fontId="4" fillId="0" borderId="0"/>
    <xf numFmtId="167" fontId="18" fillId="0" borderId="0"/>
    <xf numFmtId="0" fontId="4" fillId="0" borderId="0">
      <alignment vertical="top"/>
    </xf>
    <xf numFmtId="167" fontId="18" fillId="0" borderId="0"/>
    <xf numFmtId="0" fontId="4" fillId="0" borderId="0">
      <alignment vertical="top"/>
    </xf>
    <xf numFmtId="167" fontId="18" fillId="0" borderId="0"/>
    <xf numFmtId="0" fontId="4" fillId="0" borderId="0">
      <alignment vertical="top"/>
    </xf>
    <xf numFmtId="167" fontId="18" fillId="0" borderId="0"/>
    <xf numFmtId="0" fontId="4" fillId="0" borderId="0">
      <alignment vertical="top"/>
    </xf>
    <xf numFmtId="0" fontId="4" fillId="26" borderId="13" applyNumberFormat="0" applyFont="0" applyAlignment="0" applyProtection="0"/>
    <xf numFmtId="0" fontId="73" fillId="47" borderId="32" applyNumberFormat="0" applyFont="0" applyAlignment="0" applyProtection="0"/>
    <xf numFmtId="0" fontId="31" fillId="20" borderId="14" applyNumberFormat="0" applyAlignment="0" applyProtection="0"/>
    <xf numFmtId="40" fontId="59" fillId="27" borderId="0">
      <alignment horizontal="right"/>
    </xf>
    <xf numFmtId="0" fontId="60" fillId="27" borderId="0">
      <alignment horizontal="right"/>
    </xf>
    <xf numFmtId="0" fontId="61" fillId="27" borderId="15"/>
    <xf numFmtId="0" fontId="61" fillId="0" borderId="0" applyBorder="0">
      <alignment horizontal="centerContinuous"/>
    </xf>
    <xf numFmtId="0" fontId="62" fillId="0" borderId="0" applyBorder="0">
      <alignment horizontal="centerContinuous"/>
    </xf>
    <xf numFmtId="170" fontId="4" fillId="0" borderId="0" applyFont="0" applyFill="0" applyBorder="0" applyProtection="0">
      <alignment horizontal="right"/>
    </xf>
    <xf numFmtId="170" fontId="4" fillId="0" borderId="0" applyFont="0" applyFill="0" applyBorder="0" applyProtection="0">
      <alignment horizontal="right"/>
    </xf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2" fontId="63" fillId="28" borderId="16" applyAlignment="0" applyProtection="0">
      <protection locked="0"/>
    </xf>
    <xf numFmtId="0" fontId="64" fillId="24" borderId="16" applyNumberFormat="0" applyAlignment="0" applyProtection="0"/>
    <xf numFmtId="0" fontId="65" fillId="29" borderId="9" applyNumberFormat="0" applyAlignment="0" applyProtection="0">
      <alignment horizontal="center" vertical="center"/>
    </xf>
    <xf numFmtId="4" fontId="44" fillId="30" borderId="14" applyNumberFormat="0" applyProtection="0">
      <alignment vertical="center"/>
    </xf>
    <xf numFmtId="4" fontId="66" fillId="30" borderId="14" applyNumberFormat="0" applyProtection="0">
      <alignment vertical="center"/>
    </xf>
    <xf numFmtId="4" fontId="44" fillId="30" borderId="14" applyNumberFormat="0" applyProtection="0">
      <alignment horizontal="left" vertical="center" indent="1"/>
    </xf>
    <xf numFmtId="4" fontId="44" fillId="30" borderId="14" applyNumberFormat="0" applyProtection="0">
      <alignment horizontal="left" vertical="center" indent="1"/>
    </xf>
    <xf numFmtId="0" fontId="4" fillId="31" borderId="14" applyNumberFormat="0" applyProtection="0">
      <alignment horizontal="left" vertical="center" indent="1"/>
    </xf>
    <xf numFmtId="4" fontId="44" fillId="32" borderId="14" applyNumberFormat="0" applyProtection="0">
      <alignment horizontal="right" vertical="center"/>
    </xf>
    <xf numFmtId="4" fontId="44" fillId="33" borderId="14" applyNumberFormat="0" applyProtection="0">
      <alignment horizontal="right" vertical="center"/>
    </xf>
    <xf numFmtId="4" fontId="44" fillId="34" borderId="14" applyNumberFormat="0" applyProtection="0">
      <alignment horizontal="right" vertical="center"/>
    </xf>
    <xf numFmtId="4" fontId="44" fillId="35" borderId="14" applyNumberFormat="0" applyProtection="0">
      <alignment horizontal="right" vertical="center"/>
    </xf>
    <xf numFmtId="4" fontId="44" fillId="36" borderId="14" applyNumberFormat="0" applyProtection="0">
      <alignment horizontal="right" vertical="center"/>
    </xf>
    <xf numFmtId="4" fontId="44" fillId="37" borderId="14" applyNumberFormat="0" applyProtection="0">
      <alignment horizontal="right" vertical="center"/>
    </xf>
    <xf numFmtId="4" fontId="44" fillId="38" borderId="14" applyNumberFormat="0" applyProtection="0">
      <alignment horizontal="right" vertical="center"/>
    </xf>
    <xf numFmtId="4" fontId="44" fillId="39" borderId="14" applyNumberFormat="0" applyProtection="0">
      <alignment horizontal="right" vertical="center"/>
    </xf>
    <xf numFmtId="4" fontId="44" fillId="40" borderId="14" applyNumberFormat="0" applyProtection="0">
      <alignment horizontal="right" vertical="center"/>
    </xf>
    <xf numFmtId="4" fontId="67" fillId="41" borderId="14" applyNumberFormat="0" applyProtection="0">
      <alignment horizontal="left" vertical="center" indent="1"/>
    </xf>
    <xf numFmtId="4" fontId="44" fillId="42" borderId="17" applyNumberFormat="0" applyProtection="0">
      <alignment horizontal="left" vertical="center" indent="1"/>
    </xf>
    <xf numFmtId="4" fontId="68" fillId="43" borderId="0" applyNumberFormat="0" applyProtection="0">
      <alignment horizontal="left" vertical="center" indent="1"/>
    </xf>
    <xf numFmtId="0" fontId="4" fillId="31" borderId="14" applyNumberFormat="0" applyProtection="0">
      <alignment horizontal="left" vertical="center" indent="1"/>
    </xf>
    <xf numFmtId="4" fontId="44" fillId="42" borderId="14" applyNumberFormat="0" applyProtection="0">
      <alignment horizontal="left" vertical="center" indent="1"/>
    </xf>
    <xf numFmtId="4" fontId="44" fillId="44" borderId="14" applyNumberFormat="0" applyProtection="0">
      <alignment horizontal="left" vertical="center" indent="1"/>
    </xf>
    <xf numFmtId="0" fontId="4" fillId="44" borderId="14" applyNumberFormat="0" applyProtection="0">
      <alignment horizontal="left" vertical="center" indent="1"/>
    </xf>
    <xf numFmtId="0" fontId="4" fillId="44" borderId="14" applyNumberFormat="0" applyProtection="0">
      <alignment horizontal="left" vertical="center" indent="1"/>
    </xf>
    <xf numFmtId="0" fontId="4" fillId="29" borderId="14" applyNumberFormat="0" applyProtection="0">
      <alignment horizontal="left" vertical="center" indent="1"/>
    </xf>
    <xf numFmtId="0" fontId="4" fillId="29" borderId="14" applyNumberFormat="0" applyProtection="0">
      <alignment horizontal="left" vertical="center" indent="1"/>
    </xf>
    <xf numFmtId="0" fontId="4" fillId="22" borderId="14" applyNumberFormat="0" applyProtection="0">
      <alignment horizontal="left" vertical="center" indent="1"/>
    </xf>
    <xf numFmtId="0" fontId="4" fillId="22" borderId="14" applyNumberFormat="0" applyProtection="0">
      <alignment horizontal="left" vertical="center" indent="1"/>
    </xf>
    <xf numFmtId="0" fontId="4" fillId="31" borderId="14" applyNumberFormat="0" applyProtection="0">
      <alignment horizontal="left" vertical="center" indent="1"/>
    </xf>
    <xf numFmtId="0" fontId="4" fillId="31" borderId="14" applyNumberFormat="0" applyProtection="0">
      <alignment horizontal="left" vertical="center" indent="1"/>
    </xf>
    <xf numFmtId="4" fontId="44" fillId="24" borderId="14" applyNumberFormat="0" applyProtection="0">
      <alignment vertical="center"/>
    </xf>
    <xf numFmtId="4" fontId="66" fillId="24" borderId="14" applyNumberFormat="0" applyProtection="0">
      <alignment vertical="center"/>
    </xf>
    <xf numFmtId="4" fontId="44" fillId="24" borderId="14" applyNumberFormat="0" applyProtection="0">
      <alignment horizontal="left" vertical="center" indent="1"/>
    </xf>
    <xf numFmtId="4" fontId="44" fillId="24" borderId="14" applyNumberFormat="0" applyProtection="0">
      <alignment horizontal="left" vertical="center" indent="1"/>
    </xf>
    <xf numFmtId="4" fontId="44" fillId="42" borderId="14" applyNumberFormat="0" applyProtection="0">
      <alignment horizontal="right" vertical="center"/>
    </xf>
    <xf numFmtId="4" fontId="66" fillId="42" borderId="14" applyNumberFormat="0" applyProtection="0">
      <alignment horizontal="right" vertical="center"/>
    </xf>
    <xf numFmtId="0" fontId="4" fillId="31" borderId="14" applyNumberFormat="0" applyProtection="0">
      <alignment horizontal="left" vertical="center" indent="1"/>
    </xf>
    <xf numFmtId="0" fontId="4" fillId="31" borderId="14" applyNumberFormat="0" applyProtection="0">
      <alignment horizontal="left" vertical="center" indent="1"/>
    </xf>
    <xf numFmtId="0" fontId="69" fillId="0" borderId="0"/>
    <xf numFmtId="4" fontId="70" fillId="42" borderId="14" applyNumberFormat="0" applyProtection="0">
      <alignment horizontal="right" vertical="center"/>
    </xf>
    <xf numFmtId="0" fontId="4" fillId="0" borderId="0"/>
    <xf numFmtId="0" fontId="45" fillId="27" borderId="18">
      <alignment horizontal="center"/>
    </xf>
    <xf numFmtId="3" fontId="46" fillId="27" borderId="0"/>
    <xf numFmtId="3" fontId="45" fillId="27" borderId="0"/>
    <xf numFmtId="0" fontId="46" fillId="27" borderId="0"/>
    <xf numFmtId="0" fontId="45" fillId="27" borderId="0"/>
    <xf numFmtId="0" fontId="46" fillId="27" borderId="0">
      <alignment horizontal="center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8" fillId="45" borderId="0">
      <alignment horizontal="right" vertical="top" wrapText="1"/>
    </xf>
    <xf numFmtId="0" fontId="48" fillId="45" borderId="0">
      <alignment horizontal="right" vertical="top" wrapText="1"/>
    </xf>
    <xf numFmtId="0" fontId="48" fillId="45" borderId="0">
      <alignment horizontal="right" vertical="top" wrapText="1"/>
    </xf>
    <xf numFmtId="0" fontId="48" fillId="45" borderId="0">
      <alignment horizontal="right" vertical="top" wrapText="1"/>
    </xf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171" fontId="52" fillId="0" borderId="0">
      <alignment wrapText="1"/>
      <protection locked="0"/>
    </xf>
    <xf numFmtId="171" fontId="52" fillId="0" borderId="0">
      <alignment wrapText="1"/>
      <protection locked="0"/>
    </xf>
    <xf numFmtId="171" fontId="48" fillId="46" borderId="0">
      <alignment wrapText="1"/>
      <protection locked="0"/>
    </xf>
    <xf numFmtId="171" fontId="48" fillId="46" borderId="0">
      <alignment wrapText="1"/>
      <protection locked="0"/>
    </xf>
    <xf numFmtId="171" fontId="48" fillId="46" borderId="0">
      <alignment wrapText="1"/>
      <protection locked="0"/>
    </xf>
    <xf numFmtId="171" fontId="48" fillId="46" borderId="0">
      <alignment wrapText="1"/>
      <protection locked="0"/>
    </xf>
    <xf numFmtId="171" fontId="52" fillId="0" borderId="0">
      <alignment wrapText="1"/>
      <protection locked="0"/>
    </xf>
    <xf numFmtId="172" fontId="52" fillId="0" borderId="0">
      <alignment wrapText="1"/>
      <protection locked="0"/>
    </xf>
    <xf numFmtId="172" fontId="52" fillId="0" borderId="0">
      <alignment wrapText="1"/>
      <protection locked="0"/>
    </xf>
    <xf numFmtId="172" fontId="52" fillId="0" borderId="0">
      <alignment wrapText="1"/>
      <protection locked="0"/>
    </xf>
    <xf numFmtId="172" fontId="48" fillId="46" borderId="0">
      <alignment wrapText="1"/>
      <protection locked="0"/>
    </xf>
    <xf numFmtId="172" fontId="48" fillId="46" borderId="0">
      <alignment wrapText="1"/>
      <protection locked="0"/>
    </xf>
    <xf numFmtId="172" fontId="48" fillId="46" borderId="0">
      <alignment wrapText="1"/>
      <protection locked="0"/>
    </xf>
    <xf numFmtId="172" fontId="48" fillId="46" borderId="0">
      <alignment wrapText="1"/>
      <protection locked="0"/>
    </xf>
    <xf numFmtId="172" fontId="48" fillId="46" borderId="0">
      <alignment wrapText="1"/>
      <protection locked="0"/>
    </xf>
    <xf numFmtId="172" fontId="52" fillId="0" borderId="0">
      <alignment wrapText="1"/>
      <protection locked="0"/>
    </xf>
    <xf numFmtId="173" fontId="52" fillId="0" borderId="0">
      <alignment wrapText="1"/>
      <protection locked="0"/>
    </xf>
    <xf numFmtId="173" fontId="52" fillId="0" borderId="0">
      <alignment wrapText="1"/>
      <protection locked="0"/>
    </xf>
    <xf numFmtId="173" fontId="48" fillId="46" borderId="0">
      <alignment wrapText="1"/>
      <protection locked="0"/>
    </xf>
    <xf numFmtId="173" fontId="48" fillId="46" borderId="0">
      <alignment wrapText="1"/>
      <protection locked="0"/>
    </xf>
    <xf numFmtId="173" fontId="48" fillId="46" borderId="0">
      <alignment wrapText="1"/>
      <protection locked="0"/>
    </xf>
    <xf numFmtId="173" fontId="48" fillId="46" borderId="0">
      <alignment wrapText="1"/>
      <protection locked="0"/>
    </xf>
    <xf numFmtId="173" fontId="52" fillId="0" borderId="0">
      <alignment wrapText="1"/>
      <protection locked="0"/>
    </xf>
    <xf numFmtId="174" fontId="48" fillId="45" borderId="19">
      <alignment wrapText="1"/>
    </xf>
    <xf numFmtId="174" fontId="48" fillId="45" borderId="19">
      <alignment wrapText="1"/>
    </xf>
    <xf numFmtId="174" fontId="48" fillId="45" borderId="19">
      <alignment wrapText="1"/>
    </xf>
    <xf numFmtId="175" fontId="48" fillId="45" borderId="19">
      <alignment wrapText="1"/>
    </xf>
    <xf numFmtId="175" fontId="48" fillId="45" borderId="19">
      <alignment wrapText="1"/>
    </xf>
    <xf numFmtId="175" fontId="48" fillId="45" borderId="19">
      <alignment wrapText="1"/>
    </xf>
    <xf numFmtId="175" fontId="48" fillId="45" borderId="19">
      <alignment wrapText="1"/>
    </xf>
    <xf numFmtId="176" fontId="48" fillId="45" borderId="19">
      <alignment wrapText="1"/>
    </xf>
    <xf numFmtId="176" fontId="48" fillId="45" borderId="19">
      <alignment wrapText="1"/>
    </xf>
    <xf numFmtId="176" fontId="48" fillId="45" borderId="19">
      <alignment wrapText="1"/>
    </xf>
    <xf numFmtId="0" fontId="49" fillId="0" borderId="20">
      <alignment horizontal="right"/>
    </xf>
    <xf numFmtId="0" fontId="49" fillId="0" borderId="20">
      <alignment horizontal="right"/>
    </xf>
    <xf numFmtId="0" fontId="49" fillId="0" borderId="20">
      <alignment horizontal="right"/>
    </xf>
    <xf numFmtId="0" fontId="49" fillId="0" borderId="20">
      <alignment horizontal="right"/>
    </xf>
    <xf numFmtId="40" fontId="71" fillId="0" borderId="0"/>
    <xf numFmtId="0" fontId="32" fillId="0" borderId="0" applyNumberFormat="0" applyFill="0" applyBorder="0" applyAlignment="0" applyProtection="0"/>
    <xf numFmtId="0" fontId="72" fillId="0" borderId="0" applyNumberFormat="0" applyFill="0" applyBorder="0" applyProtection="0">
      <alignment horizontal="left" vertical="center" indent="10"/>
    </xf>
    <xf numFmtId="0" fontId="72" fillId="0" borderId="0" applyNumberFormat="0" applyFill="0" applyBorder="0" applyProtection="0">
      <alignment horizontal="left" vertical="center" indent="10"/>
    </xf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52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Continuous"/>
    </xf>
    <xf numFmtId="0" fontId="6" fillId="0" borderId="23" xfId="0" applyFont="1" applyBorder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3" fontId="6" fillId="0" borderId="0" xfId="0" applyNumberFormat="1" applyFont="1"/>
    <xf numFmtId="2" fontId="6" fillId="0" borderId="0" xfId="0" applyNumberFormat="1" applyFont="1"/>
    <xf numFmtId="0" fontId="6" fillId="0" borderId="24" xfId="0" applyFont="1" applyBorder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4" fillId="0" borderId="0" xfId="0" applyFont="1" applyAlignment="1">
      <alignment horizontal="left"/>
    </xf>
    <xf numFmtId="0" fontId="6" fillId="0" borderId="23" xfId="0" quotePrefix="1" applyFont="1" applyBorder="1" applyAlignment="1">
      <alignment horizontal="left"/>
    </xf>
    <xf numFmtId="0" fontId="6" fillId="0" borderId="24" xfId="0" quotePrefix="1" applyFont="1" applyBorder="1" applyAlignment="1">
      <alignment horizontal="left"/>
    </xf>
    <xf numFmtId="0" fontId="6" fillId="0" borderId="24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164" fontId="6" fillId="0" borderId="0" xfId="0" applyNumberFormat="1" applyFont="1" applyAlignment="1">
      <alignment horizontal="right"/>
    </xf>
    <xf numFmtId="2" fontId="6" fillId="0" borderId="15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6" fillId="0" borderId="15" xfId="0" applyNumberFormat="1" applyFont="1" applyBorder="1" applyAlignment="1">
      <alignment horizontal="right" vertical="top" wrapText="1"/>
    </xf>
    <xf numFmtId="3" fontId="6" fillId="0" borderId="15" xfId="42" applyNumberFormat="1" applyFont="1" applyBorder="1" applyAlignment="1">
      <alignment horizontal="right"/>
    </xf>
    <xf numFmtId="3" fontId="6" fillId="0" borderId="15" xfId="42" applyNumberFormat="1" applyFont="1" applyBorder="1"/>
    <xf numFmtId="3" fontId="6" fillId="0" borderId="4" xfId="42" applyNumberFormat="1" applyFont="1" applyBorder="1"/>
    <xf numFmtId="3" fontId="4" fillId="0" borderId="0" xfId="0" applyNumberFormat="1" applyFont="1"/>
    <xf numFmtId="2" fontId="6" fillId="0" borderId="0" xfId="0" applyNumberFormat="1" applyFont="1" applyAlignment="1">
      <alignment horizontal="left"/>
    </xf>
    <xf numFmtId="2" fontId="6" fillId="0" borderId="4" xfId="0" applyNumberFormat="1" applyFont="1" applyBorder="1" applyAlignment="1">
      <alignment horizontal="left" vertical="top" wrapText="1"/>
    </xf>
    <xf numFmtId="2" fontId="6" fillId="0" borderId="15" xfId="0" applyNumberFormat="1" applyFont="1" applyBorder="1" applyAlignment="1">
      <alignment horizontal="right" vertical="top" wrapText="1"/>
    </xf>
    <xf numFmtId="164" fontId="4" fillId="0" borderId="0" xfId="0" applyNumberFormat="1" applyFont="1" applyAlignment="1">
      <alignment horizontal="left"/>
    </xf>
    <xf numFmtId="164" fontId="6" fillId="0" borderId="27" xfId="0" applyNumberFormat="1" applyFont="1" applyBorder="1" applyAlignment="1">
      <alignment horizontal="left" vertical="top" wrapText="1"/>
    </xf>
    <xf numFmtId="164" fontId="6" fillId="0" borderId="0" xfId="0" applyNumberFormat="1" applyFont="1" applyAlignment="1">
      <alignment horizontal="right" vertical="top" wrapText="1"/>
    </xf>
    <xf numFmtId="164" fontId="4" fillId="0" borderId="0" xfId="0" applyNumberFormat="1" applyFont="1" applyAlignment="1">
      <alignment horizontal="right"/>
    </xf>
    <xf numFmtId="164" fontId="6" fillId="0" borderId="27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164" fontId="6" fillId="0" borderId="27" xfId="0" applyNumberFormat="1" applyFont="1" applyBorder="1" applyAlignment="1">
      <alignment vertical="top" wrapText="1"/>
    </xf>
    <xf numFmtId="3" fontId="4" fillId="0" borderId="0" xfId="0" applyNumberFormat="1" applyFont="1" applyAlignment="1">
      <alignment horizontal="right"/>
    </xf>
    <xf numFmtId="3" fontId="6" fillId="0" borderId="4" xfId="42" applyNumberFormat="1" applyFont="1" applyBorder="1" applyAlignment="1">
      <alignment horizontal="right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3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3" fontId="6" fillId="0" borderId="0" xfId="0" applyNumberFormat="1" applyFont="1" applyAlignment="1">
      <alignment horizontal="left" vertical="top" wrapText="1"/>
    </xf>
    <xf numFmtId="3" fontId="6" fillId="0" borderId="25" xfId="0" applyNumberFormat="1" applyFont="1" applyBorder="1" applyAlignment="1">
      <alignment horizontal="centerContinuous"/>
    </xf>
    <xf numFmtId="3" fontId="6" fillId="0" borderId="29" xfId="0" applyNumberFormat="1" applyFont="1" applyBorder="1" applyAlignment="1">
      <alignment horizontal="centerContinuous"/>
    </xf>
    <xf numFmtId="0" fontId="6" fillId="0" borderId="23" xfId="0" applyFont="1" applyBorder="1" applyAlignment="1">
      <alignment horizontal="left"/>
    </xf>
    <xf numFmtId="3" fontId="6" fillId="0" borderId="16" xfId="0" applyNumberFormat="1" applyFont="1" applyBorder="1" applyAlignment="1">
      <alignment horizontal="right" vertical="top" wrapText="1"/>
    </xf>
    <xf numFmtId="3" fontId="6" fillId="0" borderId="16" xfId="42" applyNumberFormat="1" applyFont="1" applyBorder="1" applyAlignment="1">
      <alignment horizontal="right"/>
    </xf>
    <xf numFmtId="3" fontId="6" fillId="0" borderId="16" xfId="42" applyNumberFormat="1" applyFont="1" applyBorder="1"/>
    <xf numFmtId="3" fontId="6" fillId="0" borderId="9" xfId="0" applyNumberFormat="1" applyFont="1" applyBorder="1" applyAlignment="1">
      <alignment horizontal="left" vertical="top" wrapText="1"/>
    </xf>
    <xf numFmtId="3" fontId="6" fillId="0" borderId="15" xfId="0" applyNumberFormat="1" applyFont="1" applyBorder="1" applyAlignment="1">
      <alignment horizontal="centerContinuous"/>
    </xf>
    <xf numFmtId="2" fontId="6" fillId="0" borderId="4" xfId="0" applyNumberFormat="1" applyFont="1" applyBorder="1" applyAlignment="1">
      <alignment horizontal="right"/>
    </xf>
    <xf numFmtId="0" fontId="6" fillId="0" borderId="0" xfId="0" applyFont="1" applyAlignment="1">
      <alignment vertical="top"/>
    </xf>
    <xf numFmtId="2" fontId="4" fillId="0" borderId="0" xfId="0" applyNumberFormat="1" applyFont="1" applyAlignment="1">
      <alignment horizontal="left" vertical="top" wrapText="1"/>
    </xf>
    <xf numFmtId="0" fontId="10" fillId="0" borderId="0" xfId="0" quotePrefix="1" applyFont="1" applyAlignment="1">
      <alignment horizontal="right" vertical="top"/>
    </xf>
    <xf numFmtId="165" fontId="4" fillId="0" borderId="0" xfId="0" applyNumberFormat="1" applyFont="1"/>
    <xf numFmtId="49" fontId="6" fillId="0" borderId="23" xfId="0" applyNumberFormat="1" applyFont="1" applyBorder="1"/>
    <xf numFmtId="49" fontId="6" fillId="0" borderId="24" xfId="0" applyNumberFormat="1" applyFont="1" applyBorder="1"/>
    <xf numFmtId="0" fontId="79" fillId="0" borderId="33" xfId="364" applyFont="1" applyBorder="1" applyAlignment="1">
      <alignment horizontal="center" vertical="top"/>
    </xf>
    <xf numFmtId="0" fontId="2" fillId="0" borderId="0" xfId="364"/>
    <xf numFmtId="3" fontId="6" fillId="0" borderId="33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6" fillId="0" borderId="0" xfId="81" applyFont="1" applyBorder="1" applyAlignment="1" applyProtection="1">
      <alignment horizontal="left" vertical="top" wrapText="1"/>
    </xf>
    <xf numFmtId="49" fontId="12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8" fillId="0" borderId="28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8" fillId="0" borderId="28" xfId="0" applyFont="1" applyBorder="1" applyAlignment="1">
      <alignment horizontal="center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31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1" fillId="0" borderId="0" xfId="365"/>
    <xf numFmtId="14" fontId="1" fillId="0" borderId="0" xfId="365" applyNumberFormat="1"/>
    <xf numFmtId="15" fontId="1" fillId="0" borderId="0" xfId="365" applyNumberFormat="1"/>
  </cellXfs>
  <cellStyles count="366">
    <cellStyle name="%" xfId="1" xr:uid="{00000000-0005-0000-0000-000000000000}"/>
    <cellStyle name="% 2" xfId="2" xr:uid="{00000000-0005-0000-0000-000001000000}"/>
    <cellStyle name="%_PEF FSBR2011" xfId="3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" xfId="4" xr:uid="{00000000-0005-0000-0000-000003000000}"/>
    <cellStyle name="_TableHead" xfId="5" xr:uid="{00000000-0005-0000-0000-000004000000}"/>
    <cellStyle name="1dp" xfId="6" xr:uid="{00000000-0005-0000-0000-000005000000}"/>
    <cellStyle name="1dp 2" xfId="7" xr:uid="{00000000-0005-0000-0000-000006000000}"/>
    <cellStyle name="20% - Accent1 2" xfId="8" xr:uid="{00000000-0005-0000-0000-000007000000}"/>
    <cellStyle name="20% - Accent2 2" xfId="9" xr:uid="{00000000-0005-0000-0000-000008000000}"/>
    <cellStyle name="20% - Accent3 2" xfId="10" xr:uid="{00000000-0005-0000-0000-000009000000}"/>
    <cellStyle name="20% - Accent4 2" xfId="11" xr:uid="{00000000-0005-0000-0000-00000A000000}"/>
    <cellStyle name="20% - Accent5 2" xfId="12" xr:uid="{00000000-0005-0000-0000-00000B000000}"/>
    <cellStyle name="20% - Accent6 2" xfId="13" xr:uid="{00000000-0005-0000-0000-00000C000000}"/>
    <cellStyle name="3dp" xfId="14" xr:uid="{00000000-0005-0000-0000-00000D000000}"/>
    <cellStyle name="3dp 2" xfId="15" xr:uid="{00000000-0005-0000-0000-00000E000000}"/>
    <cellStyle name="40% - Accent1 2" xfId="16" xr:uid="{00000000-0005-0000-0000-00000F000000}"/>
    <cellStyle name="40% - Accent2 2" xfId="17" xr:uid="{00000000-0005-0000-0000-000010000000}"/>
    <cellStyle name="40% - Accent3 2" xfId="18" xr:uid="{00000000-0005-0000-0000-000011000000}"/>
    <cellStyle name="40% - Accent4 2" xfId="19" xr:uid="{00000000-0005-0000-0000-000012000000}"/>
    <cellStyle name="40% - Accent5 2" xfId="20" xr:uid="{00000000-0005-0000-0000-000013000000}"/>
    <cellStyle name="40% - Accent6 2" xfId="21" xr:uid="{00000000-0005-0000-0000-000014000000}"/>
    <cellStyle name="4dp" xfId="22" xr:uid="{00000000-0005-0000-0000-000015000000}"/>
    <cellStyle name="4dp 2" xfId="23" xr:uid="{00000000-0005-0000-0000-000016000000}"/>
    <cellStyle name="60% - Accent1 2" xfId="24" xr:uid="{00000000-0005-0000-0000-000017000000}"/>
    <cellStyle name="60% - Accent2 2" xfId="25" xr:uid="{00000000-0005-0000-0000-000018000000}"/>
    <cellStyle name="60% - Accent3 2" xfId="26" xr:uid="{00000000-0005-0000-0000-000019000000}"/>
    <cellStyle name="60% - Accent4 2" xfId="27" xr:uid="{00000000-0005-0000-0000-00001A000000}"/>
    <cellStyle name="60% - Accent5 2" xfId="28" xr:uid="{00000000-0005-0000-0000-00001B000000}"/>
    <cellStyle name="60% - Accent6 2" xfId="29" xr:uid="{00000000-0005-0000-0000-00001C000000}"/>
    <cellStyle name="Accent1 2" xfId="30" xr:uid="{00000000-0005-0000-0000-00001D000000}"/>
    <cellStyle name="Accent2 2" xfId="31" xr:uid="{00000000-0005-0000-0000-00001E000000}"/>
    <cellStyle name="Accent3 2" xfId="32" xr:uid="{00000000-0005-0000-0000-00001F000000}"/>
    <cellStyle name="Accent4 2" xfId="33" xr:uid="{00000000-0005-0000-0000-000020000000}"/>
    <cellStyle name="Accent5 2" xfId="34" xr:uid="{00000000-0005-0000-0000-000021000000}"/>
    <cellStyle name="Accent6 2" xfId="35" xr:uid="{00000000-0005-0000-0000-000022000000}"/>
    <cellStyle name="Bad 2" xfId="36" xr:uid="{00000000-0005-0000-0000-000023000000}"/>
    <cellStyle name="Bid £m format" xfId="37" xr:uid="{00000000-0005-0000-0000-000024000000}"/>
    <cellStyle name="Calculation 2" xfId="38" xr:uid="{00000000-0005-0000-0000-000025000000}"/>
    <cellStyle name="Check Cell 2" xfId="39" xr:uid="{00000000-0005-0000-0000-000026000000}"/>
    <cellStyle name="CIL" xfId="40" xr:uid="{00000000-0005-0000-0000-000027000000}"/>
    <cellStyle name="CIU" xfId="41" xr:uid="{00000000-0005-0000-0000-000028000000}"/>
    <cellStyle name="Comma" xfId="42" builtinId="3"/>
    <cellStyle name="Comma [0] 2" xfId="43" xr:uid="{00000000-0005-0000-0000-00002A000000}"/>
    <cellStyle name="Comma [0] 3" xfId="44" xr:uid="{00000000-0005-0000-0000-00002B000000}"/>
    <cellStyle name="Comma [0] 4" xfId="45" xr:uid="{00000000-0005-0000-0000-00002C000000}"/>
    <cellStyle name="Comma 2" xfId="46" xr:uid="{00000000-0005-0000-0000-00002D000000}"/>
    <cellStyle name="Comma 3" xfId="47" xr:uid="{00000000-0005-0000-0000-00002E000000}"/>
    <cellStyle name="Comma 3 2" xfId="48" xr:uid="{00000000-0005-0000-0000-00002F000000}"/>
    <cellStyle name="Comma 4" xfId="49" xr:uid="{00000000-0005-0000-0000-000030000000}"/>
    <cellStyle name="Comma 5" xfId="50" xr:uid="{00000000-0005-0000-0000-000031000000}"/>
    <cellStyle name="Comma 6" xfId="51" xr:uid="{00000000-0005-0000-0000-000032000000}"/>
    <cellStyle name="Comma 7" xfId="52" xr:uid="{00000000-0005-0000-0000-000033000000}"/>
    <cellStyle name="Currency 2" xfId="53" xr:uid="{00000000-0005-0000-0000-000034000000}"/>
    <cellStyle name="Description" xfId="54" xr:uid="{00000000-0005-0000-0000-000035000000}"/>
    <cellStyle name="Euro" xfId="55" xr:uid="{00000000-0005-0000-0000-000036000000}"/>
    <cellStyle name="Explanatory Text 2" xfId="56" xr:uid="{00000000-0005-0000-0000-000037000000}"/>
    <cellStyle name="Flash" xfId="57" xr:uid="{00000000-0005-0000-0000-000038000000}"/>
    <cellStyle name="footnote ref" xfId="58" xr:uid="{00000000-0005-0000-0000-000039000000}"/>
    <cellStyle name="footnote text" xfId="59" xr:uid="{00000000-0005-0000-0000-00003A000000}"/>
    <cellStyle name="General" xfId="60" xr:uid="{00000000-0005-0000-0000-00003B000000}"/>
    <cellStyle name="General 2" xfId="61" xr:uid="{00000000-0005-0000-0000-00003C000000}"/>
    <cellStyle name="Good 2" xfId="62" xr:uid="{00000000-0005-0000-0000-00003D000000}"/>
    <cellStyle name="Grey" xfId="63" xr:uid="{00000000-0005-0000-0000-00003E000000}"/>
    <cellStyle name="HeaderLabel" xfId="64" xr:uid="{00000000-0005-0000-0000-00003F000000}"/>
    <cellStyle name="HeaderText" xfId="65" xr:uid="{00000000-0005-0000-0000-000040000000}"/>
    <cellStyle name="Heading 1 2" xfId="66" xr:uid="{00000000-0005-0000-0000-000041000000}"/>
    <cellStyle name="Heading 1 2 2" xfId="67" xr:uid="{00000000-0005-0000-0000-000042000000}"/>
    <cellStyle name="Heading 1 2_asset sales" xfId="68" xr:uid="{00000000-0005-0000-0000-000043000000}"/>
    <cellStyle name="Heading 1 3" xfId="69" xr:uid="{00000000-0005-0000-0000-000044000000}"/>
    <cellStyle name="Heading 1 4" xfId="70" xr:uid="{00000000-0005-0000-0000-000045000000}"/>
    <cellStyle name="Heading 2 2" xfId="71" xr:uid="{00000000-0005-0000-0000-000046000000}"/>
    <cellStyle name="Heading 2 3" xfId="72" xr:uid="{00000000-0005-0000-0000-000047000000}"/>
    <cellStyle name="Heading 3 2" xfId="73" xr:uid="{00000000-0005-0000-0000-000048000000}"/>
    <cellStyle name="Heading 3 3" xfId="74" xr:uid="{00000000-0005-0000-0000-000049000000}"/>
    <cellStyle name="Heading 4 2" xfId="75" xr:uid="{00000000-0005-0000-0000-00004A000000}"/>
    <cellStyle name="Heading 4 3" xfId="76" xr:uid="{00000000-0005-0000-0000-00004B000000}"/>
    <cellStyle name="Heading 5" xfId="77" xr:uid="{00000000-0005-0000-0000-00004C000000}"/>
    <cellStyle name="Heading 6" xfId="78" xr:uid="{00000000-0005-0000-0000-00004D000000}"/>
    <cellStyle name="Heading 7" xfId="79" xr:uid="{00000000-0005-0000-0000-00004E000000}"/>
    <cellStyle name="Heading 8" xfId="80" xr:uid="{00000000-0005-0000-0000-00004F000000}"/>
    <cellStyle name="Hyperlink" xfId="81" builtinId="8"/>
    <cellStyle name="Hyperlink 2" xfId="82" xr:uid="{00000000-0005-0000-0000-000051000000}"/>
    <cellStyle name="Hyperlink 2 2" xfId="83" xr:uid="{00000000-0005-0000-0000-000052000000}"/>
    <cellStyle name="Hyperlink 3" xfId="84" xr:uid="{00000000-0005-0000-0000-000053000000}"/>
    <cellStyle name="Hyperlink 4" xfId="85" xr:uid="{00000000-0005-0000-0000-000054000000}"/>
    <cellStyle name="Information" xfId="86" xr:uid="{00000000-0005-0000-0000-000055000000}"/>
    <cellStyle name="Input [yellow]" xfId="87" xr:uid="{00000000-0005-0000-0000-000056000000}"/>
    <cellStyle name="Input 10" xfId="88" xr:uid="{00000000-0005-0000-0000-000057000000}"/>
    <cellStyle name="Input 11" xfId="89" xr:uid="{00000000-0005-0000-0000-000058000000}"/>
    <cellStyle name="Input 12" xfId="90" xr:uid="{00000000-0005-0000-0000-000059000000}"/>
    <cellStyle name="Input 13" xfId="91" xr:uid="{00000000-0005-0000-0000-00005A000000}"/>
    <cellStyle name="Input 14" xfId="92" xr:uid="{00000000-0005-0000-0000-00005B000000}"/>
    <cellStyle name="Input 15" xfId="93" xr:uid="{00000000-0005-0000-0000-00005C000000}"/>
    <cellStyle name="Input 16" xfId="94" xr:uid="{00000000-0005-0000-0000-00005D000000}"/>
    <cellStyle name="Input 17" xfId="95" xr:uid="{00000000-0005-0000-0000-00005E000000}"/>
    <cellStyle name="Input 18" xfId="96" xr:uid="{00000000-0005-0000-0000-00005F000000}"/>
    <cellStyle name="Input 19" xfId="97" xr:uid="{00000000-0005-0000-0000-000060000000}"/>
    <cellStyle name="Input 2" xfId="98" xr:uid="{00000000-0005-0000-0000-000061000000}"/>
    <cellStyle name="Input 3" xfId="99" xr:uid="{00000000-0005-0000-0000-000062000000}"/>
    <cellStyle name="Input 4" xfId="100" xr:uid="{00000000-0005-0000-0000-000063000000}"/>
    <cellStyle name="Input 5" xfId="101" xr:uid="{00000000-0005-0000-0000-000064000000}"/>
    <cellStyle name="Input 6" xfId="102" xr:uid="{00000000-0005-0000-0000-000065000000}"/>
    <cellStyle name="Input 7" xfId="103" xr:uid="{00000000-0005-0000-0000-000066000000}"/>
    <cellStyle name="Input 8" xfId="104" xr:uid="{00000000-0005-0000-0000-000067000000}"/>
    <cellStyle name="Input 9" xfId="105" xr:uid="{00000000-0005-0000-0000-000068000000}"/>
    <cellStyle name="LabelIntersect" xfId="106" xr:uid="{00000000-0005-0000-0000-000069000000}"/>
    <cellStyle name="LabelLeft" xfId="107" xr:uid="{00000000-0005-0000-0000-00006A000000}"/>
    <cellStyle name="LabelTop" xfId="108" xr:uid="{00000000-0005-0000-0000-00006B000000}"/>
    <cellStyle name="Linked Cell 2" xfId="109" xr:uid="{00000000-0005-0000-0000-00006C000000}"/>
    <cellStyle name="Mik" xfId="110" xr:uid="{00000000-0005-0000-0000-00006D000000}"/>
    <cellStyle name="Mik 2" xfId="111" xr:uid="{00000000-0005-0000-0000-00006E000000}"/>
    <cellStyle name="Mik_For fiscal tables" xfId="112" xr:uid="{00000000-0005-0000-0000-00006F000000}"/>
    <cellStyle name="N" xfId="113" xr:uid="{00000000-0005-0000-0000-000070000000}"/>
    <cellStyle name="N 2" xfId="114" xr:uid="{00000000-0005-0000-0000-000071000000}"/>
    <cellStyle name="Neutral 2" xfId="115" xr:uid="{00000000-0005-0000-0000-000072000000}"/>
    <cellStyle name="Normal" xfId="0" builtinId="0"/>
    <cellStyle name="Normal - Style1" xfId="116" xr:uid="{00000000-0005-0000-0000-000074000000}"/>
    <cellStyle name="Normal - Style2" xfId="117" xr:uid="{00000000-0005-0000-0000-000075000000}"/>
    <cellStyle name="Normal - Style3" xfId="118" xr:uid="{00000000-0005-0000-0000-000076000000}"/>
    <cellStyle name="Normal - Style4" xfId="119" xr:uid="{00000000-0005-0000-0000-000077000000}"/>
    <cellStyle name="Normal - Style5" xfId="120" xr:uid="{00000000-0005-0000-0000-000078000000}"/>
    <cellStyle name="Normal 10" xfId="121" xr:uid="{00000000-0005-0000-0000-000079000000}"/>
    <cellStyle name="Normal 10 2" xfId="122" xr:uid="{00000000-0005-0000-0000-00007A000000}"/>
    <cellStyle name="Normal 11" xfId="123" xr:uid="{00000000-0005-0000-0000-00007B000000}"/>
    <cellStyle name="Normal 11 10" xfId="124" xr:uid="{00000000-0005-0000-0000-00007C000000}"/>
    <cellStyle name="Normal 11 10 2" xfId="125" xr:uid="{00000000-0005-0000-0000-00007D000000}"/>
    <cellStyle name="Normal 11 10 3" xfId="126" xr:uid="{00000000-0005-0000-0000-00007E000000}"/>
    <cellStyle name="Normal 11 11" xfId="127" xr:uid="{00000000-0005-0000-0000-00007F000000}"/>
    <cellStyle name="Normal 11 2" xfId="128" xr:uid="{00000000-0005-0000-0000-000080000000}"/>
    <cellStyle name="Normal 11 3" xfId="129" xr:uid="{00000000-0005-0000-0000-000081000000}"/>
    <cellStyle name="Normal 11 4" xfId="130" xr:uid="{00000000-0005-0000-0000-000082000000}"/>
    <cellStyle name="Normal 11 5" xfId="131" xr:uid="{00000000-0005-0000-0000-000083000000}"/>
    <cellStyle name="Normal 11 6" xfId="132" xr:uid="{00000000-0005-0000-0000-000084000000}"/>
    <cellStyle name="Normal 11 7" xfId="133" xr:uid="{00000000-0005-0000-0000-000085000000}"/>
    <cellStyle name="Normal 11 8" xfId="134" xr:uid="{00000000-0005-0000-0000-000086000000}"/>
    <cellStyle name="Normal 11 9" xfId="135" xr:uid="{00000000-0005-0000-0000-000087000000}"/>
    <cellStyle name="Normal 12" xfId="136" xr:uid="{00000000-0005-0000-0000-000088000000}"/>
    <cellStyle name="Normal 12 2" xfId="137" xr:uid="{00000000-0005-0000-0000-000089000000}"/>
    <cellStyle name="Normal 13" xfId="138" xr:uid="{00000000-0005-0000-0000-00008A000000}"/>
    <cellStyle name="Normal 13 2" xfId="139" xr:uid="{00000000-0005-0000-0000-00008B000000}"/>
    <cellStyle name="Normal 14" xfId="140" xr:uid="{00000000-0005-0000-0000-00008C000000}"/>
    <cellStyle name="Normal 14 2" xfId="141" xr:uid="{00000000-0005-0000-0000-00008D000000}"/>
    <cellStyle name="Normal 15" xfId="142" xr:uid="{00000000-0005-0000-0000-00008E000000}"/>
    <cellStyle name="Normal 15 2" xfId="143" xr:uid="{00000000-0005-0000-0000-00008F000000}"/>
    <cellStyle name="Normal 16" xfId="144" xr:uid="{00000000-0005-0000-0000-000090000000}"/>
    <cellStyle name="Normal 16 2" xfId="145" xr:uid="{00000000-0005-0000-0000-000091000000}"/>
    <cellStyle name="Normal 16 3" xfId="146" xr:uid="{00000000-0005-0000-0000-000092000000}"/>
    <cellStyle name="Normal 17" xfId="147" xr:uid="{00000000-0005-0000-0000-000093000000}"/>
    <cellStyle name="Normal 17 2" xfId="148" xr:uid="{00000000-0005-0000-0000-000094000000}"/>
    <cellStyle name="Normal 18" xfId="149" xr:uid="{00000000-0005-0000-0000-000095000000}"/>
    <cellStyle name="Normal 18 2" xfId="150" xr:uid="{00000000-0005-0000-0000-000096000000}"/>
    <cellStyle name="Normal 18 3" xfId="151" xr:uid="{00000000-0005-0000-0000-000097000000}"/>
    <cellStyle name="Normal 19" xfId="152" xr:uid="{00000000-0005-0000-0000-000098000000}"/>
    <cellStyle name="Normal 19 2" xfId="153" xr:uid="{00000000-0005-0000-0000-000099000000}"/>
    <cellStyle name="Normal 19 3" xfId="154" xr:uid="{00000000-0005-0000-0000-00009A000000}"/>
    <cellStyle name="Normal 2" xfId="155" xr:uid="{00000000-0005-0000-0000-00009B000000}"/>
    <cellStyle name="Normal 2 2" xfId="156" xr:uid="{00000000-0005-0000-0000-00009C000000}"/>
    <cellStyle name="Normal 2 2 2" xfId="157" xr:uid="{00000000-0005-0000-0000-00009D000000}"/>
    <cellStyle name="Normal 2 3" xfId="158" xr:uid="{00000000-0005-0000-0000-00009E000000}"/>
    <cellStyle name="Normal 20" xfId="159" xr:uid="{00000000-0005-0000-0000-00009F000000}"/>
    <cellStyle name="Normal 20 2" xfId="160" xr:uid="{00000000-0005-0000-0000-0000A0000000}"/>
    <cellStyle name="Normal 21" xfId="161" xr:uid="{00000000-0005-0000-0000-0000A1000000}"/>
    <cellStyle name="Normal 21 2" xfId="162" xr:uid="{00000000-0005-0000-0000-0000A2000000}"/>
    <cellStyle name="Normal 21 3" xfId="163" xr:uid="{00000000-0005-0000-0000-0000A3000000}"/>
    <cellStyle name="Normal 21_Copy of Fiscal Tables" xfId="164" xr:uid="{00000000-0005-0000-0000-0000A4000000}"/>
    <cellStyle name="Normal 22" xfId="165" xr:uid="{00000000-0005-0000-0000-0000A5000000}"/>
    <cellStyle name="Normal 22 2" xfId="166" xr:uid="{00000000-0005-0000-0000-0000A6000000}"/>
    <cellStyle name="Normal 22 3" xfId="167" xr:uid="{00000000-0005-0000-0000-0000A7000000}"/>
    <cellStyle name="Normal 22_Copy of Fiscal Tables" xfId="168" xr:uid="{00000000-0005-0000-0000-0000A8000000}"/>
    <cellStyle name="Normal 23" xfId="169" xr:uid="{00000000-0005-0000-0000-0000A9000000}"/>
    <cellStyle name="Normal 23 2" xfId="170" xr:uid="{00000000-0005-0000-0000-0000AA000000}"/>
    <cellStyle name="Normal 24" xfId="171" xr:uid="{00000000-0005-0000-0000-0000AB000000}"/>
    <cellStyle name="Normal 24 2" xfId="172" xr:uid="{00000000-0005-0000-0000-0000AC000000}"/>
    <cellStyle name="Normal 25" xfId="173" xr:uid="{00000000-0005-0000-0000-0000AD000000}"/>
    <cellStyle name="Normal 25 2" xfId="174" xr:uid="{00000000-0005-0000-0000-0000AE000000}"/>
    <cellStyle name="Normal 26" xfId="175" xr:uid="{00000000-0005-0000-0000-0000AF000000}"/>
    <cellStyle name="Normal 26 2" xfId="176" xr:uid="{00000000-0005-0000-0000-0000B0000000}"/>
    <cellStyle name="Normal 27" xfId="177" xr:uid="{00000000-0005-0000-0000-0000B1000000}"/>
    <cellStyle name="Normal 27 2" xfId="178" xr:uid="{00000000-0005-0000-0000-0000B2000000}"/>
    <cellStyle name="Normal 28" xfId="179" xr:uid="{00000000-0005-0000-0000-0000B3000000}"/>
    <cellStyle name="Normal 28 2" xfId="180" xr:uid="{00000000-0005-0000-0000-0000B4000000}"/>
    <cellStyle name="Normal 29" xfId="181" xr:uid="{00000000-0005-0000-0000-0000B5000000}"/>
    <cellStyle name="Normal 3" xfId="182" xr:uid="{00000000-0005-0000-0000-0000B6000000}"/>
    <cellStyle name="Normal 3 10" xfId="183" xr:uid="{00000000-0005-0000-0000-0000B7000000}"/>
    <cellStyle name="Normal 3 11" xfId="184" xr:uid="{00000000-0005-0000-0000-0000B8000000}"/>
    <cellStyle name="Normal 3 12" xfId="185" xr:uid="{00000000-0005-0000-0000-0000B9000000}"/>
    <cellStyle name="Normal 3 2" xfId="186" xr:uid="{00000000-0005-0000-0000-0000BA000000}"/>
    <cellStyle name="Normal 3 2 2" xfId="187" xr:uid="{00000000-0005-0000-0000-0000BB000000}"/>
    <cellStyle name="Normal 3 3" xfId="188" xr:uid="{00000000-0005-0000-0000-0000BC000000}"/>
    <cellStyle name="Normal 3 4" xfId="189" xr:uid="{00000000-0005-0000-0000-0000BD000000}"/>
    <cellStyle name="Normal 3 5" xfId="190" xr:uid="{00000000-0005-0000-0000-0000BE000000}"/>
    <cellStyle name="Normal 3 6" xfId="191" xr:uid="{00000000-0005-0000-0000-0000BF000000}"/>
    <cellStyle name="Normal 3 7" xfId="192" xr:uid="{00000000-0005-0000-0000-0000C0000000}"/>
    <cellStyle name="Normal 3 8" xfId="193" xr:uid="{00000000-0005-0000-0000-0000C1000000}"/>
    <cellStyle name="Normal 3 9" xfId="194" xr:uid="{00000000-0005-0000-0000-0000C2000000}"/>
    <cellStyle name="Normal 3_asset sales" xfId="195" xr:uid="{00000000-0005-0000-0000-0000C3000000}"/>
    <cellStyle name="Normal 30" xfId="196" xr:uid="{00000000-0005-0000-0000-0000C4000000}"/>
    <cellStyle name="Normal 31" xfId="197" xr:uid="{00000000-0005-0000-0000-0000C5000000}"/>
    <cellStyle name="Normal 32" xfId="198" xr:uid="{00000000-0005-0000-0000-0000C6000000}"/>
    <cellStyle name="Normal 33" xfId="199" xr:uid="{00000000-0005-0000-0000-0000C7000000}"/>
    <cellStyle name="Normal 34" xfId="200" xr:uid="{00000000-0005-0000-0000-0000C8000000}"/>
    <cellStyle name="Normal 35" xfId="201" xr:uid="{00000000-0005-0000-0000-0000C9000000}"/>
    <cellStyle name="Normal 36" xfId="202" xr:uid="{00000000-0005-0000-0000-0000CA000000}"/>
    <cellStyle name="Normal 37" xfId="203" xr:uid="{00000000-0005-0000-0000-0000CB000000}"/>
    <cellStyle name="Normal 38" xfId="204" xr:uid="{00000000-0005-0000-0000-0000CC000000}"/>
    <cellStyle name="Normal 39" xfId="205" xr:uid="{00000000-0005-0000-0000-0000CD000000}"/>
    <cellStyle name="Normal 4" xfId="206" xr:uid="{00000000-0005-0000-0000-0000CE000000}"/>
    <cellStyle name="Normal 4 2" xfId="207" xr:uid="{00000000-0005-0000-0000-0000CF000000}"/>
    <cellStyle name="Normal 4 3" xfId="208" xr:uid="{00000000-0005-0000-0000-0000D0000000}"/>
    <cellStyle name="Normal 40" xfId="209" xr:uid="{00000000-0005-0000-0000-0000D1000000}"/>
    <cellStyle name="Normal 41" xfId="210" xr:uid="{00000000-0005-0000-0000-0000D2000000}"/>
    <cellStyle name="Normal 42" xfId="211" xr:uid="{00000000-0005-0000-0000-0000D3000000}"/>
    <cellStyle name="Normal 43" xfId="212" xr:uid="{00000000-0005-0000-0000-0000D4000000}"/>
    <cellStyle name="Normal 44" xfId="213" xr:uid="{00000000-0005-0000-0000-0000D5000000}"/>
    <cellStyle name="Normal 45" xfId="214" xr:uid="{00000000-0005-0000-0000-0000D6000000}"/>
    <cellStyle name="Normal 46" xfId="215" xr:uid="{00000000-0005-0000-0000-0000D7000000}"/>
    <cellStyle name="Normal 47" xfId="216" xr:uid="{00000000-0005-0000-0000-0000D8000000}"/>
    <cellStyle name="Normal 48" xfId="217" xr:uid="{00000000-0005-0000-0000-0000D9000000}"/>
    <cellStyle name="Normal 49" xfId="218" xr:uid="{00000000-0005-0000-0000-0000DA000000}"/>
    <cellStyle name="Normal 5" xfId="219" xr:uid="{00000000-0005-0000-0000-0000DB000000}"/>
    <cellStyle name="Normal 5 2" xfId="220" xr:uid="{00000000-0005-0000-0000-0000DC000000}"/>
    <cellStyle name="Normal 5 3" xfId="221" xr:uid="{00000000-0005-0000-0000-0000DD000000}"/>
    <cellStyle name="Normal 50" xfId="222" xr:uid="{00000000-0005-0000-0000-0000DE000000}"/>
    <cellStyle name="Normal 51" xfId="223" xr:uid="{00000000-0005-0000-0000-0000DF000000}"/>
    <cellStyle name="Normal 52" xfId="224" xr:uid="{00000000-0005-0000-0000-0000E0000000}"/>
    <cellStyle name="Normal 53" xfId="364" xr:uid="{935403C4-11E9-4E65-977E-4DB9C5EC4864}"/>
    <cellStyle name="Normal 54" xfId="365" xr:uid="{0BD5F0B6-C88E-4753-877C-9E13714F0142}"/>
    <cellStyle name="Normal 6" xfId="225" xr:uid="{00000000-0005-0000-0000-0000E1000000}"/>
    <cellStyle name="Normal 6 2" xfId="226" xr:uid="{00000000-0005-0000-0000-0000E2000000}"/>
    <cellStyle name="Normal 7" xfId="227" xr:uid="{00000000-0005-0000-0000-0000E3000000}"/>
    <cellStyle name="Normal 7 2" xfId="228" xr:uid="{00000000-0005-0000-0000-0000E4000000}"/>
    <cellStyle name="Normal 8" xfId="229" xr:uid="{00000000-0005-0000-0000-0000E5000000}"/>
    <cellStyle name="Normal 8 2" xfId="230" xr:uid="{00000000-0005-0000-0000-0000E6000000}"/>
    <cellStyle name="Normal 9" xfId="231" xr:uid="{00000000-0005-0000-0000-0000E7000000}"/>
    <cellStyle name="Normal 9 2" xfId="232" xr:uid="{00000000-0005-0000-0000-0000E8000000}"/>
    <cellStyle name="Note 2" xfId="233" xr:uid="{00000000-0005-0000-0000-0000EA000000}"/>
    <cellStyle name="Note 2 2" xfId="234" xr:uid="{00000000-0005-0000-0000-0000EB000000}"/>
    <cellStyle name="Output 2" xfId="235" xr:uid="{00000000-0005-0000-0000-0000EC000000}"/>
    <cellStyle name="Output Amounts" xfId="236" xr:uid="{00000000-0005-0000-0000-0000ED000000}"/>
    <cellStyle name="Output Column Headings" xfId="237" xr:uid="{00000000-0005-0000-0000-0000EE000000}"/>
    <cellStyle name="Output Line Items" xfId="238" xr:uid="{00000000-0005-0000-0000-0000EF000000}"/>
    <cellStyle name="Output Report Heading" xfId="239" xr:uid="{00000000-0005-0000-0000-0000F0000000}"/>
    <cellStyle name="Output Report Title" xfId="240" xr:uid="{00000000-0005-0000-0000-0000F1000000}"/>
    <cellStyle name="P" xfId="241" xr:uid="{00000000-0005-0000-0000-0000F2000000}"/>
    <cellStyle name="P 2" xfId="242" xr:uid="{00000000-0005-0000-0000-0000F3000000}"/>
    <cellStyle name="Percent [2]" xfId="243" xr:uid="{00000000-0005-0000-0000-0000F5000000}"/>
    <cellStyle name="Percent 2" xfId="244" xr:uid="{00000000-0005-0000-0000-0000F6000000}"/>
    <cellStyle name="Percent 3" xfId="245" xr:uid="{00000000-0005-0000-0000-0000F7000000}"/>
    <cellStyle name="Percent 3 2" xfId="246" xr:uid="{00000000-0005-0000-0000-0000F8000000}"/>
    <cellStyle name="Percent 4" xfId="247" xr:uid="{00000000-0005-0000-0000-0000F9000000}"/>
    <cellStyle name="Percent 4 2" xfId="248" xr:uid="{00000000-0005-0000-0000-0000FA000000}"/>
    <cellStyle name="Percent 5" xfId="249" xr:uid="{00000000-0005-0000-0000-0000FB000000}"/>
    <cellStyle name="Percent 6" xfId="250" xr:uid="{00000000-0005-0000-0000-0000FC000000}"/>
    <cellStyle name="Percent 7" xfId="251" xr:uid="{00000000-0005-0000-0000-0000FD000000}"/>
    <cellStyle name="Percent 8" xfId="252" xr:uid="{00000000-0005-0000-0000-0000FE000000}"/>
    <cellStyle name="Refdb standard" xfId="253" xr:uid="{00000000-0005-0000-0000-0000FF000000}"/>
    <cellStyle name="ReportData" xfId="254" xr:uid="{00000000-0005-0000-0000-000000010000}"/>
    <cellStyle name="ReportElements" xfId="255" xr:uid="{00000000-0005-0000-0000-000001010000}"/>
    <cellStyle name="ReportHeader" xfId="256" xr:uid="{00000000-0005-0000-0000-000002010000}"/>
    <cellStyle name="SAPBEXaggData" xfId="257" xr:uid="{00000000-0005-0000-0000-000003010000}"/>
    <cellStyle name="SAPBEXaggDataEmph" xfId="258" xr:uid="{00000000-0005-0000-0000-000004010000}"/>
    <cellStyle name="SAPBEXaggItem" xfId="259" xr:uid="{00000000-0005-0000-0000-000005010000}"/>
    <cellStyle name="SAPBEXaggItemX" xfId="260" xr:uid="{00000000-0005-0000-0000-000006010000}"/>
    <cellStyle name="SAPBEXchaText" xfId="261" xr:uid="{00000000-0005-0000-0000-000007010000}"/>
    <cellStyle name="SAPBEXexcBad7" xfId="262" xr:uid="{00000000-0005-0000-0000-000008010000}"/>
    <cellStyle name="SAPBEXexcBad8" xfId="263" xr:uid="{00000000-0005-0000-0000-000009010000}"/>
    <cellStyle name="SAPBEXexcBad9" xfId="264" xr:uid="{00000000-0005-0000-0000-00000A010000}"/>
    <cellStyle name="SAPBEXexcCritical4" xfId="265" xr:uid="{00000000-0005-0000-0000-00000B010000}"/>
    <cellStyle name="SAPBEXexcCritical5" xfId="266" xr:uid="{00000000-0005-0000-0000-00000C010000}"/>
    <cellStyle name="SAPBEXexcCritical6" xfId="267" xr:uid="{00000000-0005-0000-0000-00000D010000}"/>
    <cellStyle name="SAPBEXexcGood1" xfId="268" xr:uid="{00000000-0005-0000-0000-00000E010000}"/>
    <cellStyle name="SAPBEXexcGood2" xfId="269" xr:uid="{00000000-0005-0000-0000-00000F010000}"/>
    <cellStyle name="SAPBEXexcGood3" xfId="270" xr:uid="{00000000-0005-0000-0000-000010010000}"/>
    <cellStyle name="SAPBEXfilterDrill" xfId="271" xr:uid="{00000000-0005-0000-0000-000011010000}"/>
    <cellStyle name="SAPBEXfilterItem" xfId="272" xr:uid="{00000000-0005-0000-0000-000012010000}"/>
    <cellStyle name="SAPBEXfilterText" xfId="273" xr:uid="{00000000-0005-0000-0000-000013010000}"/>
    <cellStyle name="SAPBEXformats" xfId="274" xr:uid="{00000000-0005-0000-0000-000014010000}"/>
    <cellStyle name="SAPBEXheaderItem" xfId="275" xr:uid="{00000000-0005-0000-0000-000015010000}"/>
    <cellStyle name="SAPBEXheaderText" xfId="276" xr:uid="{00000000-0005-0000-0000-000016010000}"/>
    <cellStyle name="SAPBEXHLevel0" xfId="277" xr:uid="{00000000-0005-0000-0000-000017010000}"/>
    <cellStyle name="SAPBEXHLevel0X" xfId="278" xr:uid="{00000000-0005-0000-0000-000018010000}"/>
    <cellStyle name="SAPBEXHLevel1" xfId="279" xr:uid="{00000000-0005-0000-0000-000019010000}"/>
    <cellStyle name="SAPBEXHLevel1X" xfId="280" xr:uid="{00000000-0005-0000-0000-00001A010000}"/>
    <cellStyle name="SAPBEXHLevel2" xfId="281" xr:uid="{00000000-0005-0000-0000-00001B010000}"/>
    <cellStyle name="SAPBEXHLevel2X" xfId="282" xr:uid="{00000000-0005-0000-0000-00001C010000}"/>
    <cellStyle name="SAPBEXHLevel3" xfId="283" xr:uid="{00000000-0005-0000-0000-00001D010000}"/>
    <cellStyle name="SAPBEXHLevel3X" xfId="284" xr:uid="{00000000-0005-0000-0000-00001E010000}"/>
    <cellStyle name="SAPBEXresData" xfId="285" xr:uid="{00000000-0005-0000-0000-00001F010000}"/>
    <cellStyle name="SAPBEXresDataEmph" xfId="286" xr:uid="{00000000-0005-0000-0000-000020010000}"/>
    <cellStyle name="SAPBEXresItem" xfId="287" xr:uid="{00000000-0005-0000-0000-000021010000}"/>
    <cellStyle name="SAPBEXresItemX" xfId="288" xr:uid="{00000000-0005-0000-0000-000022010000}"/>
    <cellStyle name="SAPBEXstdData" xfId="289" xr:uid="{00000000-0005-0000-0000-000023010000}"/>
    <cellStyle name="SAPBEXstdDataEmph" xfId="290" xr:uid="{00000000-0005-0000-0000-000024010000}"/>
    <cellStyle name="SAPBEXstdItem" xfId="291" xr:uid="{00000000-0005-0000-0000-000025010000}"/>
    <cellStyle name="SAPBEXstdItemX" xfId="292" xr:uid="{00000000-0005-0000-0000-000026010000}"/>
    <cellStyle name="SAPBEXtitle" xfId="293" xr:uid="{00000000-0005-0000-0000-000027010000}"/>
    <cellStyle name="SAPBEXundefined" xfId="294" xr:uid="{00000000-0005-0000-0000-000028010000}"/>
    <cellStyle name="Style 1" xfId="295" xr:uid="{00000000-0005-0000-0000-000029010000}"/>
    <cellStyle name="Style1" xfId="296" xr:uid="{00000000-0005-0000-0000-00002A010000}"/>
    <cellStyle name="Style2" xfId="297" xr:uid="{00000000-0005-0000-0000-00002B010000}"/>
    <cellStyle name="Style3" xfId="298" xr:uid="{00000000-0005-0000-0000-00002C010000}"/>
    <cellStyle name="Style4" xfId="299" xr:uid="{00000000-0005-0000-0000-00002D010000}"/>
    <cellStyle name="Style5" xfId="300" xr:uid="{00000000-0005-0000-0000-00002E010000}"/>
    <cellStyle name="Style6" xfId="301" xr:uid="{00000000-0005-0000-0000-00002F010000}"/>
    <cellStyle name="Table Footnote" xfId="302" xr:uid="{00000000-0005-0000-0000-000030010000}"/>
    <cellStyle name="Table Footnote 2" xfId="303" xr:uid="{00000000-0005-0000-0000-000031010000}"/>
    <cellStyle name="Table Footnote 2 2" xfId="304" xr:uid="{00000000-0005-0000-0000-000032010000}"/>
    <cellStyle name="Table Footnote_Table 5.6 sales of assets 23Feb2010" xfId="305" xr:uid="{00000000-0005-0000-0000-000033010000}"/>
    <cellStyle name="Table Header" xfId="306" xr:uid="{00000000-0005-0000-0000-000034010000}"/>
    <cellStyle name="Table Header 2" xfId="307" xr:uid="{00000000-0005-0000-0000-000035010000}"/>
    <cellStyle name="Table Header 2 2" xfId="308" xr:uid="{00000000-0005-0000-0000-000036010000}"/>
    <cellStyle name="Table Header_Table 5.6 sales of assets 23Feb2010" xfId="309" xr:uid="{00000000-0005-0000-0000-000037010000}"/>
    <cellStyle name="Table Heading 1" xfId="310" xr:uid="{00000000-0005-0000-0000-000038010000}"/>
    <cellStyle name="Table Heading 1 2" xfId="311" xr:uid="{00000000-0005-0000-0000-000039010000}"/>
    <cellStyle name="Table Heading 1 2 2" xfId="312" xr:uid="{00000000-0005-0000-0000-00003A010000}"/>
    <cellStyle name="Table Heading 1_Table 5.6 sales of assets 23Feb2010" xfId="313" xr:uid="{00000000-0005-0000-0000-00003B010000}"/>
    <cellStyle name="Table Heading 2" xfId="314" xr:uid="{00000000-0005-0000-0000-00003C010000}"/>
    <cellStyle name="Table Heading 2 2" xfId="315" xr:uid="{00000000-0005-0000-0000-00003D010000}"/>
    <cellStyle name="Table Heading 2_Table 5.6 sales of assets 23Feb2010" xfId="316" xr:uid="{00000000-0005-0000-0000-00003E010000}"/>
    <cellStyle name="Table Of Which" xfId="317" xr:uid="{00000000-0005-0000-0000-00003F010000}"/>
    <cellStyle name="Table Of Which 2" xfId="318" xr:uid="{00000000-0005-0000-0000-000040010000}"/>
    <cellStyle name="Table Of Which_Table 5.6 sales of assets 23Feb2010" xfId="319" xr:uid="{00000000-0005-0000-0000-000041010000}"/>
    <cellStyle name="Table Row Billions" xfId="320" xr:uid="{00000000-0005-0000-0000-000042010000}"/>
    <cellStyle name="Table Row Billions 2" xfId="321" xr:uid="{00000000-0005-0000-0000-000043010000}"/>
    <cellStyle name="Table Row Billions Check" xfId="322" xr:uid="{00000000-0005-0000-0000-000044010000}"/>
    <cellStyle name="Table Row Billions Check 2" xfId="323" xr:uid="{00000000-0005-0000-0000-000045010000}"/>
    <cellStyle name="Table Row Billions Check 3" xfId="324" xr:uid="{00000000-0005-0000-0000-000046010000}"/>
    <cellStyle name="Table Row Billions Check_asset sales" xfId="325" xr:uid="{00000000-0005-0000-0000-000047010000}"/>
    <cellStyle name="Table Row Billions_Table 5.6 sales of assets 23Feb2010" xfId="326" xr:uid="{00000000-0005-0000-0000-000048010000}"/>
    <cellStyle name="Table Row Millions" xfId="327" xr:uid="{00000000-0005-0000-0000-000049010000}"/>
    <cellStyle name="Table Row Millions 2" xfId="328" xr:uid="{00000000-0005-0000-0000-00004A010000}"/>
    <cellStyle name="Table Row Millions 2 2" xfId="329" xr:uid="{00000000-0005-0000-0000-00004B010000}"/>
    <cellStyle name="Table Row Millions Check" xfId="330" xr:uid="{00000000-0005-0000-0000-00004C010000}"/>
    <cellStyle name="Table Row Millions Check 2" xfId="331" xr:uid="{00000000-0005-0000-0000-00004D010000}"/>
    <cellStyle name="Table Row Millions Check 3" xfId="332" xr:uid="{00000000-0005-0000-0000-00004E010000}"/>
    <cellStyle name="Table Row Millions Check 4" xfId="333" xr:uid="{00000000-0005-0000-0000-00004F010000}"/>
    <cellStyle name="Table Row Millions Check_asset sales" xfId="334" xr:uid="{00000000-0005-0000-0000-000050010000}"/>
    <cellStyle name="Table Row Millions_Table 5.6 sales of assets 23Feb2010" xfId="335" xr:uid="{00000000-0005-0000-0000-000051010000}"/>
    <cellStyle name="Table Row Percentage" xfId="336" xr:uid="{00000000-0005-0000-0000-000052010000}"/>
    <cellStyle name="Table Row Percentage 2" xfId="337" xr:uid="{00000000-0005-0000-0000-000053010000}"/>
    <cellStyle name="Table Row Percentage Check" xfId="338" xr:uid="{00000000-0005-0000-0000-000054010000}"/>
    <cellStyle name="Table Row Percentage Check 2" xfId="339" xr:uid="{00000000-0005-0000-0000-000055010000}"/>
    <cellStyle name="Table Row Percentage Check 3" xfId="340" xr:uid="{00000000-0005-0000-0000-000056010000}"/>
    <cellStyle name="Table Row Percentage Check_asset sales" xfId="341" xr:uid="{00000000-0005-0000-0000-000057010000}"/>
    <cellStyle name="Table Row Percentage_Table 5.6 sales of assets 23Feb2010" xfId="342" xr:uid="{00000000-0005-0000-0000-000058010000}"/>
    <cellStyle name="Table Total Billions" xfId="343" xr:uid="{00000000-0005-0000-0000-000059010000}"/>
    <cellStyle name="Table Total Billions 2" xfId="344" xr:uid="{00000000-0005-0000-0000-00005A010000}"/>
    <cellStyle name="Table Total Billions_Table 5.6 sales of assets 23Feb2010" xfId="345" xr:uid="{00000000-0005-0000-0000-00005B010000}"/>
    <cellStyle name="Table Total Millions" xfId="346" xr:uid="{00000000-0005-0000-0000-00005C010000}"/>
    <cellStyle name="Table Total Millions 2" xfId="347" xr:uid="{00000000-0005-0000-0000-00005D010000}"/>
    <cellStyle name="Table Total Millions 2 2" xfId="348" xr:uid="{00000000-0005-0000-0000-00005E010000}"/>
    <cellStyle name="Table Total Millions_Table 5.6 sales of assets 23Feb2010" xfId="349" xr:uid="{00000000-0005-0000-0000-00005F010000}"/>
    <cellStyle name="Table Total Percentage" xfId="350" xr:uid="{00000000-0005-0000-0000-000060010000}"/>
    <cellStyle name="Table Total Percentage 2" xfId="351" xr:uid="{00000000-0005-0000-0000-000061010000}"/>
    <cellStyle name="Table Total Percentage_Table 5.6 sales of assets 23Feb2010" xfId="352" xr:uid="{00000000-0005-0000-0000-000062010000}"/>
    <cellStyle name="Table Units" xfId="353" xr:uid="{00000000-0005-0000-0000-000063010000}"/>
    <cellStyle name="Table Units 2" xfId="354" xr:uid="{00000000-0005-0000-0000-000064010000}"/>
    <cellStyle name="Table Units 2 2" xfId="355" xr:uid="{00000000-0005-0000-0000-000065010000}"/>
    <cellStyle name="Table Units_Table 5.6 sales of assets 23Feb2010" xfId="356" xr:uid="{00000000-0005-0000-0000-000066010000}"/>
    <cellStyle name="Times New Roman" xfId="357" xr:uid="{00000000-0005-0000-0000-000067010000}"/>
    <cellStyle name="Title 2" xfId="358" xr:uid="{00000000-0005-0000-0000-000068010000}"/>
    <cellStyle name="Title 3" xfId="359" xr:uid="{00000000-0005-0000-0000-000069010000}"/>
    <cellStyle name="Title 4" xfId="360" xr:uid="{00000000-0005-0000-0000-00006A010000}"/>
    <cellStyle name="Total 2" xfId="361" xr:uid="{00000000-0005-0000-0000-00006B010000}"/>
    <cellStyle name="Warning Text 2" xfId="362" xr:uid="{00000000-0005-0000-0000-00006C010000}"/>
    <cellStyle name="whole number" xfId="363" xr:uid="{00000000-0005-0000-0000-00006D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br.uk/efo/economic-and-fiscal-outlook-october-2024/" TargetMode="External"/><Relationship Id="rId3" Type="http://schemas.openxmlformats.org/officeDocument/2006/relationships/hyperlink" Target="https://www.ons.gov.uk/file?uri=/economy/grossdomesticproductgdp/datasets/uksecondestimateofgdpdatatables/quarter2aprtojune2024quarterlynationalaccounts/quarterlynationalaccountsdatatables.xlsx" TargetMode="External"/><Relationship Id="rId7" Type="http://schemas.openxmlformats.org/officeDocument/2006/relationships/hyperlink" Target="https://obr.uk/efo/economic-and-fiscal-outlook-october-2024/" TargetMode="External"/><Relationship Id="rId2" Type="http://schemas.openxmlformats.org/officeDocument/2006/relationships/hyperlink" Target="https://www.gov.uk/government/publications/gross-domestic-product-gdp-deflators-user-guide" TargetMode="External"/><Relationship Id="rId1" Type="http://schemas.openxmlformats.org/officeDocument/2006/relationships/hyperlink" Target="https://www.gov.uk/government/publications/how-to-use-the-gdp-deflator-series-practical-examples" TargetMode="External"/><Relationship Id="rId6" Type="http://schemas.openxmlformats.org/officeDocument/2006/relationships/hyperlink" Target="https://www.ons.gov.uk/file?uri=/economy/grossdomesticproductgdp/datasets/uksecondestimateofgdpdatatables/quarter2aprtojune2024quarterlynationalaccounts/quarterlynationalaccountsdatatables.xlsx" TargetMode="External"/><Relationship Id="rId5" Type="http://schemas.openxmlformats.org/officeDocument/2006/relationships/hyperlink" Target="https://www.ons.gov.uk/file?uri=/economy/grossdomesticproductgdp/datasets/uksecondestimateofgdpdatatables/quarter2aprtojune2024quarterlynationalaccounts/quarterlynationalaccountsdatatables.xlsx" TargetMode="External"/><Relationship Id="rId4" Type="http://schemas.openxmlformats.org/officeDocument/2006/relationships/hyperlink" Target="https://www.ons.gov.uk/file?uri=/economy/grossdomesticproductgdp/datasets/uksecondestimateofgdpdatatables/quarter2aprtojune2024quarterlynationalaccounts/quarterlynationalaccountsdatatables.xlsx" TargetMode="External"/><Relationship Id="rId9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3" Type="http://schemas.openxmlformats.org/officeDocument/2006/relationships/hyperlink" Target="https://obr.uk/efo/economic-and-fiscal-outlook-march-2024/" TargetMode="External"/><Relationship Id="rId7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2" Type="http://schemas.openxmlformats.org/officeDocument/2006/relationships/hyperlink" Target="https://www.gov.uk/government/publications/gross-domestic-product-gdp-deflators-user-guide" TargetMode="External"/><Relationship Id="rId1" Type="http://schemas.openxmlformats.org/officeDocument/2006/relationships/hyperlink" Target="https://www.gov.uk/government/publications/how-to-use-the-gdp-deflator-series-practical-examples" TargetMode="External"/><Relationship Id="rId6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5" Type="http://schemas.openxmlformats.org/officeDocument/2006/relationships/hyperlink" Target="https://www.ons.gov.uk/file?uri=/economy/grossdomesticproductgdp/datasets/uksecondestimateofgdpdatatables/quarter4octtodec2023quarterlynationalaccounts/quarterlynationalaccountsdatatables.xlsx" TargetMode="External"/><Relationship Id="rId4" Type="http://schemas.openxmlformats.org/officeDocument/2006/relationships/hyperlink" Target="https://obr.uk/efo/economic-and-fiscal-outlook-march-202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C118-45BB-45F9-BCE0-AF823D7303DA}">
  <sheetPr>
    <pageSetUpPr fitToPage="1"/>
  </sheetPr>
  <dimension ref="A1:O30"/>
  <sheetViews>
    <sheetView showGridLines="0" tabSelected="1" workbookViewId="0">
      <selection activeCell="F37" sqref="F37"/>
    </sheetView>
  </sheetViews>
  <sheetFormatPr defaultColWidth="8.85546875" defaultRowHeight="12.75" x14ac:dyDescent="0.2"/>
  <cols>
    <col min="1" max="1" width="11.140625" style="4" customWidth="1"/>
    <col min="2" max="2" width="12.42578125" style="5" customWidth="1"/>
    <col min="3" max="3" width="10.85546875" style="4" customWidth="1"/>
    <col min="4" max="4" width="8.85546875" style="4"/>
    <col min="5" max="5" width="15" style="4" customWidth="1"/>
    <col min="6" max="16384" width="8.85546875" style="4"/>
  </cols>
  <sheetData>
    <row r="1" spans="1:15" s="18" customFormat="1" x14ac:dyDescent="0.2">
      <c r="A1" s="22" t="s">
        <v>182</v>
      </c>
      <c r="B1" s="41" t="s">
        <v>184</v>
      </c>
      <c r="C1" s="41" t="s">
        <v>183</v>
      </c>
      <c r="D1" s="18" t="s">
        <v>537</v>
      </c>
      <c r="E1" s="18" t="s">
        <v>538</v>
      </c>
    </row>
    <row r="2" spans="1:15" x14ac:dyDescent="0.2">
      <c r="A2" s="20" t="s">
        <v>112</v>
      </c>
      <c r="B2" s="24">
        <f>'30102024 deflator update'!I53</f>
        <v>57.103200000000001</v>
      </c>
      <c r="C2" s="7">
        <f>'30102024 deflator update'!C53</f>
        <v>56.694600000000001</v>
      </c>
      <c r="D2" s="63" t="s">
        <v>45</v>
      </c>
      <c r="E2" s="4">
        <f>'series-011124'!B63</f>
        <v>27539</v>
      </c>
    </row>
    <row r="3" spans="1:15" x14ac:dyDescent="0.2">
      <c r="A3" s="20" t="s">
        <v>113</v>
      </c>
      <c r="B3" s="24">
        <f>'30102024 deflator update'!I54</f>
        <v>57.965899999999998</v>
      </c>
      <c r="C3" s="7">
        <f>'30102024 deflator update'!C54</f>
        <v>57.682600000000001</v>
      </c>
      <c r="D3" s="63" t="s">
        <v>46</v>
      </c>
      <c r="E3" s="4">
        <f>'series-011124'!B64</f>
        <v>28140</v>
      </c>
    </row>
    <row r="4" spans="1:15" x14ac:dyDescent="0.2">
      <c r="A4" s="20" t="s">
        <v>114</v>
      </c>
      <c r="B4" s="24">
        <f>'30102024 deflator update'!I55</f>
        <v>59.191699999999997</v>
      </c>
      <c r="C4" s="7">
        <f>'30102024 deflator update'!C55</f>
        <v>58.9756</v>
      </c>
      <c r="D4" s="63" t="s">
        <v>47</v>
      </c>
      <c r="E4" s="4">
        <f>'series-011124'!B65</f>
        <v>28523</v>
      </c>
    </row>
    <row r="5" spans="1:15" ht="15" customHeight="1" x14ac:dyDescent="0.2">
      <c r="A5" s="20" t="s">
        <v>115</v>
      </c>
      <c r="B5" s="24">
        <f>'30102024 deflator update'!I56</f>
        <v>60.604500000000002</v>
      </c>
      <c r="C5" s="7">
        <f>'30102024 deflator update'!C56</f>
        <v>60.309800000000003</v>
      </c>
      <c r="D5" s="63" t="s">
        <v>56</v>
      </c>
      <c r="E5" s="4">
        <f>'series-011124'!B66</f>
        <v>29286</v>
      </c>
    </row>
    <row r="6" spans="1:15" ht="15" customHeight="1" x14ac:dyDescent="0.2">
      <c r="A6" s="20" t="s">
        <v>116</v>
      </c>
      <c r="B6" s="24">
        <f>'30102024 deflator update'!I57</f>
        <v>62.173099999999998</v>
      </c>
      <c r="C6" s="7">
        <f>'30102024 deflator update'!C57</f>
        <v>62.115400000000001</v>
      </c>
      <c r="D6" s="63" t="s">
        <v>57</v>
      </c>
      <c r="E6" s="4">
        <f>'series-011124'!B67</f>
        <v>29840</v>
      </c>
    </row>
    <row r="7" spans="1:15" ht="15" customHeight="1" x14ac:dyDescent="0.2">
      <c r="A7" s="20" t="s">
        <v>62</v>
      </c>
      <c r="B7" s="24">
        <f>'30102024 deflator update'!I58</f>
        <v>64.0017</v>
      </c>
      <c r="C7" s="7">
        <f>'30102024 deflator update'!C58</f>
        <v>63.811700000000002</v>
      </c>
      <c r="D7" s="63" t="s">
        <v>58</v>
      </c>
      <c r="E7" s="4">
        <f>'series-011124'!B68</f>
        <v>30423</v>
      </c>
      <c r="H7" s="31"/>
    </row>
    <row r="8" spans="1:15" ht="15" customHeight="1" x14ac:dyDescent="0.2">
      <c r="A8" s="20" t="s">
        <v>63</v>
      </c>
      <c r="B8" s="24">
        <f>'30102024 deflator update'!I59</f>
        <v>65.790999999999997</v>
      </c>
      <c r="C8" s="7">
        <f>'30102024 deflator update'!C59</f>
        <v>65.528300000000002</v>
      </c>
      <c r="D8" s="63" t="s">
        <v>59</v>
      </c>
      <c r="E8" s="4">
        <f>'series-011124'!B69</f>
        <v>30937</v>
      </c>
      <c r="H8" s="31"/>
    </row>
    <row r="9" spans="1:15" ht="15" customHeight="1" x14ac:dyDescent="0.2">
      <c r="A9" s="20" t="s">
        <v>64</v>
      </c>
      <c r="B9" s="24">
        <f>'30102024 deflator update'!I60</f>
        <v>67.268600000000006</v>
      </c>
      <c r="C9" s="7">
        <f>'30102024 deflator update'!C60</f>
        <v>67.117099999999994</v>
      </c>
      <c r="D9" s="63" t="s">
        <v>60</v>
      </c>
      <c r="E9" s="4">
        <f>'series-011124'!B70</f>
        <v>31493</v>
      </c>
      <c r="H9" s="31"/>
    </row>
    <row r="10" spans="1:15" ht="15" customHeight="1" x14ac:dyDescent="0.2">
      <c r="A10" s="20" t="s">
        <v>65</v>
      </c>
      <c r="B10" s="24">
        <f>'30102024 deflator update'!I61</f>
        <v>69.592399999999998</v>
      </c>
      <c r="C10" s="7">
        <f>'30102024 deflator update'!C61</f>
        <v>69.544399999999996</v>
      </c>
      <c r="D10" s="63" t="s">
        <v>61</v>
      </c>
      <c r="E10" s="4">
        <f>'series-011124'!B71</f>
        <v>31165</v>
      </c>
      <c r="H10" s="31"/>
    </row>
    <row r="11" spans="1:15" ht="15" customHeight="1" x14ac:dyDescent="0.2">
      <c r="A11" s="20" t="s">
        <v>66</v>
      </c>
      <c r="B11" s="24">
        <f>'30102024 deflator update'!I62</f>
        <v>70.897800000000004</v>
      </c>
      <c r="C11" s="7">
        <f>'30102024 deflator update'!C62</f>
        <v>70.480500000000006</v>
      </c>
      <c r="D11" s="63" t="s">
        <v>67</v>
      </c>
      <c r="E11" s="4">
        <f>'series-011124'!B72</f>
        <v>29518</v>
      </c>
      <c r="H11" s="31"/>
    </row>
    <row r="12" spans="1:15" ht="15" customHeight="1" x14ac:dyDescent="0.2">
      <c r="A12" s="20" t="s">
        <v>68</v>
      </c>
      <c r="B12" s="24">
        <f>'30102024 deflator update'!I63</f>
        <v>72.022800000000004</v>
      </c>
      <c r="C12" s="7">
        <f>'30102024 deflator update'!C63</f>
        <v>71.814700000000002</v>
      </c>
      <c r="D12" s="63" t="s">
        <v>69</v>
      </c>
      <c r="E12" s="4">
        <f>'series-011124'!B73</f>
        <v>29939</v>
      </c>
      <c r="H12" s="31"/>
    </row>
    <row r="13" spans="1:15" ht="15" customHeight="1" x14ac:dyDescent="0.2">
      <c r="A13" s="20">
        <v>2011</v>
      </c>
      <c r="B13" s="24">
        <f>'30102024 deflator update'!I64</f>
        <v>73.605400000000003</v>
      </c>
      <c r="C13" s="7">
        <f>'30102024 deflator update'!C64</f>
        <v>73.084400000000002</v>
      </c>
      <c r="D13" s="63" t="s">
        <v>71</v>
      </c>
      <c r="E13" s="4">
        <f>'series-011124'!B74</f>
        <v>30030</v>
      </c>
      <c r="H13" s="31"/>
    </row>
    <row r="14" spans="1:15" ht="15" customHeight="1" x14ac:dyDescent="0.2">
      <c r="A14" s="20">
        <v>2012</v>
      </c>
      <c r="B14" s="24">
        <f>'30102024 deflator update'!I65</f>
        <v>74.740099999999998</v>
      </c>
      <c r="C14" s="7">
        <f>'30102024 deflator update'!C65</f>
        <v>74.433499999999995</v>
      </c>
      <c r="D14" s="63" t="s">
        <v>72</v>
      </c>
      <c r="E14" s="4">
        <f>'series-011124'!B75</f>
        <v>30284</v>
      </c>
      <c r="H14" s="31"/>
    </row>
    <row r="15" spans="1:15" ht="15" customHeight="1" x14ac:dyDescent="0.2">
      <c r="A15" s="20">
        <v>2013</v>
      </c>
      <c r="B15" s="24">
        <f>'30102024 deflator update'!I66</f>
        <v>76.3155</v>
      </c>
      <c r="C15" s="7">
        <f>'30102024 deflator update'!C66</f>
        <v>75.8566</v>
      </c>
      <c r="D15" s="63" t="s">
        <v>73</v>
      </c>
      <c r="E15" s="4">
        <f>'series-011124'!B76</f>
        <v>30634</v>
      </c>
      <c r="H15" s="31"/>
    </row>
    <row r="16" spans="1:15" ht="15" customHeight="1" x14ac:dyDescent="0.2">
      <c r="A16" s="20">
        <v>2014</v>
      </c>
      <c r="B16" s="24">
        <f>'30102024 deflator update'!I67</f>
        <v>77.321700000000007</v>
      </c>
      <c r="C16" s="7">
        <f>'30102024 deflator update'!C67</f>
        <v>76.783500000000004</v>
      </c>
      <c r="D16" s="63" t="s">
        <v>126</v>
      </c>
      <c r="E16" s="4">
        <f>'series-011124'!B77</f>
        <v>31372</v>
      </c>
      <c r="H16" s="31"/>
      <c r="O16" s="62"/>
    </row>
    <row r="17" spans="1:15" ht="15" customHeight="1" x14ac:dyDescent="0.2">
      <c r="A17" s="20">
        <v>2015</v>
      </c>
      <c r="B17" s="24">
        <f>'30102024 deflator update'!I68</f>
        <v>77.832599999999999</v>
      </c>
      <c r="C17" s="7">
        <f>'30102024 deflator update'!C68</f>
        <v>77.334699999999998</v>
      </c>
      <c r="D17" s="63" t="s">
        <v>127</v>
      </c>
      <c r="E17" s="4">
        <f>'series-011124'!B78</f>
        <v>31816</v>
      </c>
      <c r="H17" s="31"/>
      <c r="O17" s="62"/>
    </row>
    <row r="18" spans="1:15" ht="15" customHeight="1" x14ac:dyDescent="0.2">
      <c r="A18" s="20">
        <v>2016</v>
      </c>
      <c r="B18" s="24">
        <f>'30102024 deflator update'!I69</f>
        <v>79.358900000000006</v>
      </c>
      <c r="C18" s="7">
        <f>'30102024 deflator update'!C69</f>
        <v>79.081299999999999</v>
      </c>
      <c r="D18" s="63" t="s">
        <v>128</v>
      </c>
      <c r="E18" s="4">
        <f>'series-011124'!B79</f>
        <v>32162</v>
      </c>
      <c r="H18" s="31"/>
      <c r="O18" s="62"/>
    </row>
    <row r="19" spans="1:15" ht="15" customHeight="1" x14ac:dyDescent="0.2">
      <c r="A19" s="20">
        <v>2017</v>
      </c>
      <c r="B19" s="24">
        <f>'30102024 deflator update'!I70</f>
        <v>80.832499999999996</v>
      </c>
      <c r="C19" s="7">
        <f>'30102024 deflator update'!C70</f>
        <v>80.325400000000002</v>
      </c>
      <c r="D19" s="63" t="s">
        <v>130</v>
      </c>
      <c r="E19" s="4">
        <f>'series-011124'!B80</f>
        <v>32820</v>
      </c>
      <c r="H19" s="31"/>
      <c r="O19" s="62"/>
    </row>
    <row r="20" spans="1:15" ht="15" customHeight="1" x14ac:dyDescent="0.2">
      <c r="A20" s="20">
        <v>2018</v>
      </c>
      <c r="B20" s="24">
        <f>'30102024 deflator update'!I71</f>
        <v>82.385800000000003</v>
      </c>
      <c r="C20" s="7">
        <f>'30102024 deflator update'!C71</f>
        <v>82.017099999999999</v>
      </c>
      <c r="D20" s="63" t="s">
        <v>132</v>
      </c>
      <c r="E20" s="4">
        <f>'series-011124'!B81</f>
        <v>33082</v>
      </c>
      <c r="H20" s="31"/>
      <c r="O20" s="62"/>
    </row>
    <row r="21" spans="1:15" ht="15" customHeight="1" x14ac:dyDescent="0.2">
      <c r="A21" s="20">
        <v>2019</v>
      </c>
      <c r="B21" s="24">
        <f>'30102024 deflator update'!I72</f>
        <v>84.141999999999996</v>
      </c>
      <c r="C21" s="7">
        <f>'30102024 deflator update'!C72</f>
        <v>83.960499999999996</v>
      </c>
      <c r="D21" s="63" t="s">
        <v>137</v>
      </c>
      <c r="E21" s="4">
        <f>'series-011124'!B82</f>
        <v>33443</v>
      </c>
      <c r="H21" s="31"/>
      <c r="O21" s="62"/>
    </row>
    <row r="22" spans="1:15" ht="15" customHeight="1" x14ac:dyDescent="0.2">
      <c r="A22" s="20">
        <v>2020</v>
      </c>
      <c r="B22" s="24">
        <f>'30102024 deflator update'!I73</f>
        <v>88.513599999999997</v>
      </c>
      <c r="C22" s="7">
        <f>'30102024 deflator update'!C73</f>
        <v>88.465500000000006</v>
      </c>
      <c r="D22" s="63" t="s">
        <v>138</v>
      </c>
      <c r="E22" s="4">
        <f>'series-011124'!B83</f>
        <v>29852</v>
      </c>
      <c r="H22" s="31"/>
      <c r="O22" s="62"/>
    </row>
    <row r="23" spans="1:15" ht="15" customHeight="1" x14ac:dyDescent="0.2">
      <c r="A23" s="20">
        <v>2021</v>
      </c>
      <c r="B23" s="24">
        <f>'30102024 deflator update'!I74</f>
        <v>88.388300000000001</v>
      </c>
      <c r="C23" s="7">
        <f>'30102024 deflator update'!C74</f>
        <v>87.948599999999999</v>
      </c>
      <c r="D23" s="63" t="s">
        <v>147</v>
      </c>
      <c r="E23" s="4">
        <f>'series-011124'!B84</f>
        <v>32468</v>
      </c>
      <c r="H23" s="31"/>
      <c r="O23" s="62"/>
    </row>
    <row r="24" spans="1:15" ht="15" customHeight="1" x14ac:dyDescent="0.2">
      <c r="A24" s="20">
        <v>2022</v>
      </c>
      <c r="B24" s="24">
        <f>'30102024 deflator update'!I75</f>
        <v>93.191000000000003</v>
      </c>
      <c r="C24" s="7">
        <f>'30102024 deflator update'!C75</f>
        <v>94.217500000000001</v>
      </c>
      <c r="D24" s="63" t="s">
        <v>148</v>
      </c>
      <c r="E24" s="4">
        <f>'series-011124'!B85</f>
        <v>33497</v>
      </c>
      <c r="H24" s="31"/>
    </row>
    <row r="25" spans="1:15" ht="15" customHeight="1" x14ac:dyDescent="0.2">
      <c r="A25" s="20">
        <v>2023</v>
      </c>
      <c r="B25" s="24">
        <f>'30102024 deflator update'!I76</f>
        <v>100</v>
      </c>
      <c r="C25" s="7">
        <f>'30102024 deflator update'!C76</f>
        <v>100</v>
      </c>
      <c r="D25" s="63" t="s">
        <v>176</v>
      </c>
      <c r="E25" s="4">
        <f>'series-011124'!B86</f>
        <v>33257</v>
      </c>
      <c r="H25" s="31"/>
    </row>
    <row r="26" spans="1:15" ht="15" customHeight="1" x14ac:dyDescent="0.2">
      <c r="A26" s="20">
        <v>2024</v>
      </c>
      <c r="B26" s="24">
        <f>B25*(1+('30102024 deflator update'!J77)/100)</f>
        <v>102.81743391783458</v>
      </c>
      <c r="C26" s="24">
        <f>C25*(1+('30102024 deflator update'!D77)/100)</f>
        <v>102.37466607696864</v>
      </c>
      <c r="D26" s="63" t="s">
        <v>177</v>
      </c>
      <c r="H26" s="31"/>
    </row>
    <row r="27" spans="1:15" ht="15" customHeight="1" x14ac:dyDescent="0.2">
      <c r="A27" s="20">
        <v>2025</v>
      </c>
      <c r="B27" s="24">
        <f>B26*(1+('30102024 deflator update'!J78)/100)</f>
        <v>105.39325895181506</v>
      </c>
      <c r="C27" s="24">
        <f>C26*(1+('30102024 deflator update'!D78)/100)</f>
        <v>104.81729266263783</v>
      </c>
      <c r="D27" s="63" t="s">
        <v>178</v>
      </c>
    </row>
    <row r="28" spans="1:15" ht="15" customHeight="1" x14ac:dyDescent="0.2">
      <c r="A28" s="20">
        <v>2026</v>
      </c>
      <c r="B28" s="24">
        <f>B27*(1+('30102024 deflator update'!J79)/100)</f>
        <v>107.49215502839409</v>
      </c>
      <c r="C28" s="24">
        <f>C27*(1+('30102024 deflator update'!D79)/100)</f>
        <v>106.88311581110803</v>
      </c>
      <c r="D28" s="63" t="s">
        <v>179</v>
      </c>
    </row>
    <row r="29" spans="1:15" ht="15" customHeight="1" x14ac:dyDescent="0.2">
      <c r="A29" s="20">
        <v>2027</v>
      </c>
      <c r="B29" s="24">
        <f>B28*(1+('30102024 deflator update'!J80)/100)</f>
        <v>109.59570235947412</v>
      </c>
      <c r="C29" s="24">
        <f>C28*(1+('30102024 deflator update'!D80)/100)</f>
        <v>108.97551747258663</v>
      </c>
      <c r="D29" s="63" t="s">
        <v>180</v>
      </c>
    </row>
    <row r="30" spans="1:15" ht="15" customHeight="1" x14ac:dyDescent="0.2">
      <c r="A30" s="20">
        <v>2028</v>
      </c>
      <c r="B30" s="24">
        <f>B29*(1+('30102024 deflator update'!J81)/100)</f>
        <v>111.75120521145861</v>
      </c>
      <c r="C30" s="24">
        <f>C29*(1+('30102024 deflator update'!D81)/100)</f>
        <v>111.12317312968337</v>
      </c>
      <c r="D30" s="64" t="s">
        <v>181</v>
      </c>
    </row>
  </sheetData>
  <phoneticPr fontId="78" type="noConversion"/>
  <pageMargins left="1.55" right="0.75" top="0.45" bottom="0.5" header="0.3" footer="0.23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6E35-534D-461E-8963-298C6A751F31}">
  <sheetPr>
    <pageSetUpPr fitToPage="1"/>
  </sheetPr>
  <dimension ref="A1:Y106"/>
  <sheetViews>
    <sheetView showGridLines="0" topLeftCell="A49" workbookViewId="0">
      <selection activeCell="I76" sqref="I76"/>
    </sheetView>
  </sheetViews>
  <sheetFormatPr defaultColWidth="8.85546875" defaultRowHeight="12.75" x14ac:dyDescent="0.2"/>
  <cols>
    <col min="1" max="1" width="2.140625" style="4" customWidth="1"/>
    <col min="2" max="2" width="11.140625" style="4" customWidth="1"/>
    <col min="3" max="3" width="12.42578125" style="5" customWidth="1"/>
    <col min="4" max="4" width="12.42578125" style="6" customWidth="1"/>
    <col min="5" max="6" width="11.42578125" style="31" customWidth="1"/>
    <col min="7" max="7" width="2.140625" style="4" customWidth="1"/>
    <col min="8" max="8" width="9.42578125" style="14" customWidth="1"/>
    <col min="9" max="9" width="12.42578125" style="38" customWidth="1"/>
    <col min="10" max="10" width="12.42578125" style="40" customWidth="1"/>
    <col min="11" max="11" width="14" style="42" customWidth="1"/>
    <col min="12" max="16384" width="8.85546875" style="4"/>
  </cols>
  <sheetData>
    <row r="1" spans="1:13" s="14" customFormat="1" x14ac:dyDescent="0.2">
      <c r="A1" s="11"/>
      <c r="B1" s="13" t="s">
        <v>52</v>
      </c>
      <c r="C1" s="35"/>
      <c r="D1" s="32"/>
      <c r="E1" s="26"/>
      <c r="F1" s="26"/>
      <c r="G1" s="11"/>
      <c r="I1" s="38"/>
      <c r="J1" s="40"/>
      <c r="K1" s="42"/>
    </row>
    <row r="2" spans="1:13" s="14" customFormat="1" ht="3.95" customHeight="1" x14ac:dyDescent="0.2">
      <c r="A2" s="11"/>
      <c r="B2" s="13"/>
      <c r="C2" s="35"/>
      <c r="D2" s="32"/>
      <c r="E2" s="26"/>
      <c r="F2" s="26"/>
      <c r="G2" s="11"/>
      <c r="I2" s="38"/>
      <c r="J2" s="40"/>
      <c r="K2" s="42"/>
    </row>
    <row r="3" spans="1:13" ht="12.75" customHeight="1" x14ac:dyDescent="0.2">
      <c r="A3" s="1"/>
      <c r="B3" s="72" t="s">
        <v>547</v>
      </c>
      <c r="C3" s="72"/>
      <c r="D3" s="72"/>
      <c r="E3" s="72"/>
      <c r="F3" s="72"/>
      <c r="G3" s="72"/>
      <c r="H3" s="72"/>
      <c r="I3" s="72"/>
      <c r="J3" s="72"/>
      <c r="K3" s="72"/>
    </row>
    <row r="4" spans="1:13" x14ac:dyDescent="0.2">
      <c r="A4" s="1"/>
      <c r="B4" s="73" t="s">
        <v>548</v>
      </c>
      <c r="C4" s="73"/>
      <c r="D4" s="73"/>
      <c r="E4" s="73"/>
      <c r="F4" s="73"/>
      <c r="G4" s="73"/>
      <c r="H4" s="73"/>
      <c r="I4" s="73"/>
      <c r="J4" s="73"/>
      <c r="K4" s="73"/>
    </row>
    <row r="5" spans="1:13" x14ac:dyDescent="0.2">
      <c r="A5" s="1"/>
      <c r="B5" s="74" t="s">
        <v>74</v>
      </c>
      <c r="C5" s="75"/>
      <c r="D5" s="75"/>
      <c r="E5" s="75"/>
      <c r="F5" s="76"/>
      <c r="G5" s="2"/>
      <c r="H5" s="77" t="s">
        <v>129</v>
      </c>
      <c r="I5" s="78"/>
      <c r="J5" s="78"/>
      <c r="K5" s="79"/>
    </row>
    <row r="6" spans="1:13" s="14" customFormat="1" ht="15.75" x14ac:dyDescent="0.2">
      <c r="A6" s="11"/>
      <c r="B6" s="52"/>
      <c r="C6" s="80" t="s">
        <v>48</v>
      </c>
      <c r="D6" s="81"/>
      <c r="E6" s="57" t="s">
        <v>142</v>
      </c>
      <c r="F6" s="51"/>
      <c r="G6" s="11"/>
      <c r="H6" s="15"/>
      <c r="I6" s="82" t="s">
        <v>48</v>
      </c>
      <c r="J6" s="83"/>
      <c r="K6" s="50" t="s">
        <v>139</v>
      </c>
    </row>
    <row r="7" spans="1:13" s="18" customFormat="1" ht="51" customHeight="1" x14ac:dyDescent="0.2">
      <c r="A7" s="16"/>
      <c r="B7" s="22" t="s">
        <v>74</v>
      </c>
      <c r="C7" s="41" t="s">
        <v>549</v>
      </c>
      <c r="D7" s="33" t="s">
        <v>75</v>
      </c>
      <c r="E7" s="67" t="s">
        <v>143</v>
      </c>
      <c r="F7" s="67" t="s">
        <v>144</v>
      </c>
      <c r="G7" s="23"/>
      <c r="H7" s="22" t="s">
        <v>129</v>
      </c>
      <c r="I7" s="36" t="s">
        <v>164</v>
      </c>
      <c r="J7" s="33" t="s">
        <v>75</v>
      </c>
      <c r="K7" s="67" t="s">
        <v>145</v>
      </c>
    </row>
    <row r="8" spans="1:13" s="18" customFormat="1" x14ac:dyDescent="0.2">
      <c r="A8" s="16"/>
      <c r="B8" s="17" t="s">
        <v>0</v>
      </c>
      <c r="C8" s="37">
        <v>3.3016000000000001</v>
      </c>
      <c r="D8" s="34"/>
      <c r="E8" s="27">
        <v>19574</v>
      </c>
      <c r="F8" s="53">
        <v>19589</v>
      </c>
      <c r="G8" s="49"/>
      <c r="H8" s="20" t="s">
        <v>117</v>
      </c>
      <c r="I8" s="37">
        <v>3.2823000000000002</v>
      </c>
      <c r="J8" s="34"/>
      <c r="K8" s="27">
        <v>19169</v>
      </c>
      <c r="L8" s="49"/>
      <c r="M8" s="47"/>
    </row>
    <row r="9" spans="1:13" s="18" customFormat="1" x14ac:dyDescent="0.2">
      <c r="A9" s="16"/>
      <c r="B9" s="17" t="s">
        <v>1</v>
      </c>
      <c r="C9" s="37">
        <v>3.5065</v>
      </c>
      <c r="D9" s="34">
        <v>6.2060818996849969</v>
      </c>
      <c r="E9" s="27">
        <v>21162</v>
      </c>
      <c r="F9" s="53">
        <v>21138</v>
      </c>
      <c r="G9" s="49"/>
      <c r="H9" s="20" t="s">
        <v>118</v>
      </c>
      <c r="I9" s="37">
        <v>3.5101</v>
      </c>
      <c r="J9" s="34">
        <v>6.9402553087773748</v>
      </c>
      <c r="K9" s="27">
        <v>20844</v>
      </c>
      <c r="L9" s="49"/>
      <c r="M9" s="47"/>
    </row>
    <row r="10" spans="1:13" s="18" customFormat="1" x14ac:dyDescent="0.2">
      <c r="A10" s="16"/>
      <c r="B10" s="17" t="s">
        <v>2</v>
      </c>
      <c r="C10" s="37">
        <v>3.6680000000000001</v>
      </c>
      <c r="D10" s="34">
        <v>4.6057322116070214</v>
      </c>
      <c r="E10" s="27">
        <v>22509</v>
      </c>
      <c r="F10" s="53">
        <v>22524</v>
      </c>
      <c r="G10" s="49"/>
      <c r="H10" s="20" t="s">
        <v>119</v>
      </c>
      <c r="I10" s="37">
        <v>3.6507000000000001</v>
      </c>
      <c r="J10" s="34">
        <v>4.0055838864989619</v>
      </c>
      <c r="K10" s="27">
        <v>22104</v>
      </c>
      <c r="L10" s="49"/>
      <c r="M10" s="47"/>
    </row>
    <row r="11" spans="1:13" s="18" customFormat="1" x14ac:dyDescent="0.2">
      <c r="A11" s="16"/>
      <c r="B11" s="17" t="s">
        <v>3</v>
      </c>
      <c r="C11" s="37">
        <v>3.7570000000000001</v>
      </c>
      <c r="D11" s="34">
        <v>2.4263904034896391</v>
      </c>
      <c r="E11" s="27">
        <v>23335</v>
      </c>
      <c r="F11" s="53">
        <v>23305</v>
      </c>
      <c r="G11" s="49"/>
      <c r="H11" s="20" t="s">
        <v>120</v>
      </c>
      <c r="I11" s="37">
        <v>3.7839999999999998</v>
      </c>
      <c r="J11" s="34">
        <v>3.6513545347467544</v>
      </c>
      <c r="K11" s="27">
        <v>23220</v>
      </c>
      <c r="L11" s="49"/>
      <c r="M11" s="47"/>
    </row>
    <row r="12" spans="1:13" s="18" customFormat="1" x14ac:dyDescent="0.2">
      <c r="A12" s="16"/>
      <c r="B12" s="17" t="s">
        <v>4</v>
      </c>
      <c r="C12" s="37">
        <v>3.7765</v>
      </c>
      <c r="D12" s="34">
        <v>0.51903114186850807</v>
      </c>
      <c r="E12" s="27">
        <v>24873</v>
      </c>
      <c r="F12" s="53">
        <v>24928</v>
      </c>
      <c r="G12" s="49"/>
      <c r="H12" s="20" t="s">
        <v>121</v>
      </c>
      <c r="I12" s="37">
        <v>3.8113999999999999</v>
      </c>
      <c r="J12" s="34">
        <v>0.72410147991543583</v>
      </c>
      <c r="K12" s="27">
        <v>24388</v>
      </c>
      <c r="L12" s="49"/>
      <c r="M12" s="47"/>
    </row>
    <row r="13" spans="1:13" s="18" customFormat="1" x14ac:dyDescent="0.2">
      <c r="A13" s="16"/>
      <c r="B13" s="17" t="s">
        <v>5</v>
      </c>
      <c r="C13" s="37">
        <v>3.8519999999999999</v>
      </c>
      <c r="D13" s="34">
        <v>1.9992056136634424</v>
      </c>
      <c r="E13" s="27">
        <v>26639</v>
      </c>
      <c r="F13" s="53">
        <v>26657</v>
      </c>
      <c r="G13" s="49"/>
      <c r="H13" s="20" t="s">
        <v>122</v>
      </c>
      <c r="I13" s="37">
        <v>3.8512</v>
      </c>
      <c r="J13" s="34">
        <v>1.0442357139109004</v>
      </c>
      <c r="K13" s="27">
        <v>26201</v>
      </c>
      <c r="L13" s="49"/>
      <c r="M13" s="47"/>
    </row>
    <row r="14" spans="1:13" s="18" customFormat="1" x14ac:dyDescent="0.2">
      <c r="A14" s="16"/>
      <c r="B14" s="17" t="s">
        <v>6</v>
      </c>
      <c r="C14" s="37">
        <v>3.9933999999999998</v>
      </c>
      <c r="D14" s="34">
        <v>3.670820353063343</v>
      </c>
      <c r="E14" s="27">
        <v>28141</v>
      </c>
      <c r="F14" s="53">
        <v>28169</v>
      </c>
      <c r="G14" s="49"/>
      <c r="H14" s="20" t="s">
        <v>123</v>
      </c>
      <c r="I14" s="37">
        <v>3.9969999999999999</v>
      </c>
      <c r="J14" s="34">
        <v>3.7858329871208953</v>
      </c>
      <c r="K14" s="27">
        <v>27918</v>
      </c>
      <c r="L14" s="49"/>
      <c r="M14" s="47"/>
    </row>
    <row r="15" spans="1:13" s="18" customFormat="1" x14ac:dyDescent="0.2">
      <c r="A15" s="16"/>
      <c r="B15" s="17" t="s">
        <v>7</v>
      </c>
      <c r="C15" s="37">
        <v>4.1180000000000003</v>
      </c>
      <c r="D15" s="34">
        <v>3.1201482446036084</v>
      </c>
      <c r="E15" s="27">
        <v>29450</v>
      </c>
      <c r="F15" s="53">
        <v>29468</v>
      </c>
      <c r="G15" s="49"/>
      <c r="H15" s="20" t="s">
        <v>124</v>
      </c>
      <c r="I15" s="37">
        <v>4.1409000000000002</v>
      </c>
      <c r="J15" s="34">
        <v>3.600200150112594</v>
      </c>
      <c r="K15" s="27">
        <v>29235</v>
      </c>
      <c r="L15" s="49"/>
      <c r="M15" s="47"/>
    </row>
    <row r="16" spans="1:13" s="18" customFormat="1" x14ac:dyDescent="0.2">
      <c r="A16" s="16"/>
      <c r="B16" s="17" t="s">
        <v>8</v>
      </c>
      <c r="C16" s="37">
        <v>4.1871</v>
      </c>
      <c r="D16" s="34">
        <v>1.6779990286546798</v>
      </c>
      <c r="E16" s="27">
        <v>31921</v>
      </c>
      <c r="F16" s="53">
        <v>31876</v>
      </c>
      <c r="G16" s="49"/>
      <c r="H16" s="20" t="s">
        <v>125</v>
      </c>
      <c r="I16" s="37">
        <v>4.2011000000000003</v>
      </c>
      <c r="J16" s="34">
        <v>1.4537902388369686</v>
      </c>
      <c r="K16" s="27">
        <v>31099</v>
      </c>
      <c r="L16" s="49"/>
      <c r="M16" s="47"/>
    </row>
    <row r="17" spans="1:13" ht="12.75" customHeight="1" x14ac:dyDescent="0.2">
      <c r="A17" s="1"/>
      <c r="B17" s="3" t="s">
        <v>9</v>
      </c>
      <c r="C17" s="24">
        <v>4.3840000000000003</v>
      </c>
      <c r="D17" s="34">
        <v>4.7025387499701532</v>
      </c>
      <c r="E17" s="28">
        <v>34855</v>
      </c>
      <c r="F17" s="54">
        <v>34924</v>
      </c>
      <c r="G17" s="49"/>
      <c r="H17" s="20" t="s">
        <v>76</v>
      </c>
      <c r="I17" s="24">
        <v>4.3512000000000004</v>
      </c>
      <c r="J17" s="25">
        <v>3.5728737711551766</v>
      </c>
      <c r="K17" s="28">
        <v>34047</v>
      </c>
      <c r="L17" s="49"/>
      <c r="M17" s="47"/>
    </row>
    <row r="18" spans="1:13" x14ac:dyDescent="0.2">
      <c r="A18" s="1"/>
      <c r="B18" s="3" t="s">
        <v>10</v>
      </c>
      <c r="C18" s="7">
        <v>4.6204999999999998</v>
      </c>
      <c r="D18" s="34">
        <v>5.394616788321156</v>
      </c>
      <c r="E18" s="29">
        <v>37461</v>
      </c>
      <c r="F18" s="55">
        <v>37415</v>
      </c>
      <c r="G18" s="49"/>
      <c r="H18" s="20" t="s">
        <v>77</v>
      </c>
      <c r="I18" s="24">
        <v>4.6097999999999999</v>
      </c>
      <c r="J18" s="25">
        <v>5.9431880860452164</v>
      </c>
      <c r="K18" s="28">
        <v>36828</v>
      </c>
      <c r="L18" s="49"/>
      <c r="M18" s="47"/>
    </row>
    <row r="19" spans="1:13" x14ac:dyDescent="0.2">
      <c r="A19" s="1"/>
      <c r="B19" s="3" t="s">
        <v>11</v>
      </c>
      <c r="C19" s="7">
        <v>4.8552999999999997</v>
      </c>
      <c r="D19" s="34">
        <v>5.0817011145979851</v>
      </c>
      <c r="E19" s="29">
        <v>39949</v>
      </c>
      <c r="F19" s="55">
        <v>39946</v>
      </c>
      <c r="G19" s="49"/>
      <c r="H19" s="20" t="s">
        <v>78</v>
      </c>
      <c r="I19" s="24">
        <v>4.8559000000000001</v>
      </c>
      <c r="J19" s="25">
        <v>5.3386264046162566</v>
      </c>
      <c r="K19" s="28">
        <v>39394</v>
      </c>
      <c r="L19" s="49"/>
      <c r="M19" s="47"/>
    </row>
    <row r="20" spans="1:13" x14ac:dyDescent="0.2">
      <c r="A20" s="1"/>
      <c r="B20" s="3" t="s">
        <v>12</v>
      </c>
      <c r="C20" s="7">
        <v>4.9882</v>
      </c>
      <c r="D20" s="34">
        <v>2.7372150021625905</v>
      </c>
      <c r="E20" s="29">
        <v>42504</v>
      </c>
      <c r="F20" s="55">
        <v>42612</v>
      </c>
      <c r="G20" s="49"/>
      <c r="H20" s="20" t="s">
        <v>79</v>
      </c>
      <c r="I20" s="24">
        <v>4.9991000000000003</v>
      </c>
      <c r="J20" s="25">
        <v>2.9489898885891432</v>
      </c>
      <c r="K20" s="28">
        <v>41673</v>
      </c>
      <c r="L20" s="49"/>
      <c r="M20" s="47"/>
    </row>
    <row r="21" spans="1:13" x14ac:dyDescent="0.2">
      <c r="A21" s="1"/>
      <c r="B21" s="3" t="s">
        <v>13</v>
      </c>
      <c r="C21" s="7">
        <v>5.2492000000000001</v>
      </c>
      <c r="D21" s="34">
        <v>5.2323483420873282</v>
      </c>
      <c r="E21" s="29">
        <v>46763</v>
      </c>
      <c r="F21" s="55">
        <v>46784</v>
      </c>
      <c r="G21" s="49"/>
      <c r="H21" s="20" t="s">
        <v>80</v>
      </c>
      <c r="I21" s="24">
        <v>5.2088999999999999</v>
      </c>
      <c r="J21" s="25">
        <v>4.1967554159748666</v>
      </c>
      <c r="K21" s="28">
        <v>45795</v>
      </c>
      <c r="L21" s="49"/>
      <c r="M21" s="47"/>
    </row>
    <row r="22" spans="1:13" x14ac:dyDescent="0.2">
      <c r="A22" s="1"/>
      <c r="B22" s="3" t="s">
        <v>14</v>
      </c>
      <c r="C22" s="7">
        <v>5.6117999999999997</v>
      </c>
      <c r="D22" s="34">
        <v>6.9077192715080313</v>
      </c>
      <c r="E22" s="29">
        <v>50843</v>
      </c>
      <c r="F22" s="55">
        <v>50895</v>
      </c>
      <c r="G22" s="49"/>
      <c r="H22" s="20" t="s">
        <v>81</v>
      </c>
      <c r="I22" s="24">
        <v>5.5540000000000003</v>
      </c>
      <c r="J22" s="25">
        <v>6.6251991783294049</v>
      </c>
      <c r="K22" s="28">
        <v>49761</v>
      </c>
      <c r="L22" s="49"/>
      <c r="M22" s="47"/>
    </row>
    <row r="23" spans="1:13" x14ac:dyDescent="0.2">
      <c r="A23" s="1"/>
      <c r="B23" s="3" t="s">
        <v>15</v>
      </c>
      <c r="C23" s="7">
        <v>6.1657000000000002</v>
      </c>
      <c r="D23" s="34">
        <v>9.870273352578506</v>
      </c>
      <c r="E23" s="29">
        <v>57723</v>
      </c>
      <c r="F23" s="55">
        <v>57807</v>
      </c>
      <c r="G23" s="49"/>
      <c r="H23" s="20" t="s">
        <v>82</v>
      </c>
      <c r="I23" s="24">
        <v>6.0885999999999996</v>
      </c>
      <c r="J23" s="25">
        <v>9.6254951386388043</v>
      </c>
      <c r="K23" s="28">
        <v>56041</v>
      </c>
      <c r="L23" s="49"/>
      <c r="M23" s="47"/>
    </row>
    <row r="24" spans="1:13" x14ac:dyDescent="0.2">
      <c r="A24" s="1"/>
      <c r="B24" s="3" t="s">
        <v>16</v>
      </c>
      <c r="C24" s="7">
        <v>6.6319999999999997</v>
      </c>
      <c r="D24" s="34">
        <v>7.5628071427412857</v>
      </c>
      <c r="E24" s="29">
        <v>64575</v>
      </c>
      <c r="F24" s="55">
        <v>64483</v>
      </c>
      <c r="G24" s="49"/>
      <c r="H24" s="20" t="s">
        <v>83</v>
      </c>
      <c r="I24" s="24">
        <v>6.5929000000000002</v>
      </c>
      <c r="J24" s="25">
        <v>8.2826922445225613</v>
      </c>
      <c r="K24" s="28">
        <v>62870</v>
      </c>
      <c r="L24" s="49"/>
      <c r="M24" s="47"/>
    </row>
    <row r="25" spans="1:13" x14ac:dyDescent="0.2">
      <c r="A25" s="1"/>
      <c r="B25" s="3" t="s">
        <v>17</v>
      </c>
      <c r="C25" s="7">
        <v>7.1959</v>
      </c>
      <c r="D25" s="34">
        <v>8.5027141133896311</v>
      </c>
      <c r="E25" s="29">
        <v>73925</v>
      </c>
      <c r="F25" s="55">
        <v>74025</v>
      </c>
      <c r="G25" s="49"/>
      <c r="H25" s="20" t="s">
        <v>84</v>
      </c>
      <c r="I25" s="24">
        <v>7.0907</v>
      </c>
      <c r="J25" s="25">
        <v>7.5505468003458223</v>
      </c>
      <c r="K25" s="28">
        <v>70578</v>
      </c>
      <c r="L25" s="49"/>
      <c r="M25" s="47"/>
    </row>
    <row r="26" spans="1:13" x14ac:dyDescent="0.2">
      <c r="A26" s="1"/>
      <c r="B26" s="3" t="s">
        <v>18</v>
      </c>
      <c r="C26" s="7">
        <v>7.8282999999999996</v>
      </c>
      <c r="D26" s="34">
        <v>8.7883378034714159</v>
      </c>
      <c r="E26" s="29">
        <v>82855</v>
      </c>
      <c r="F26" s="55">
        <v>82879</v>
      </c>
      <c r="G26" s="49"/>
      <c r="H26" s="20" t="s">
        <v>85</v>
      </c>
      <c r="I26" s="24">
        <v>7.7205000000000004</v>
      </c>
      <c r="J26" s="25">
        <v>8.8820567785973221</v>
      </c>
      <c r="K26" s="28">
        <v>81793</v>
      </c>
      <c r="L26" s="49"/>
      <c r="M26" s="47"/>
    </row>
    <row r="27" spans="1:13" x14ac:dyDescent="0.2">
      <c r="A27" s="1"/>
      <c r="B27" s="3" t="s">
        <v>19</v>
      </c>
      <c r="C27" s="7">
        <v>9.4197000000000006</v>
      </c>
      <c r="D27" s="34">
        <v>20.328807020681388</v>
      </c>
      <c r="E27" s="29">
        <v>98182</v>
      </c>
      <c r="F27" s="55">
        <v>98355</v>
      </c>
      <c r="G27" s="49"/>
      <c r="H27" s="20" t="s">
        <v>86</v>
      </c>
      <c r="I27" s="24">
        <v>8.9687000000000001</v>
      </c>
      <c r="J27" s="25">
        <v>16.167346674438178</v>
      </c>
      <c r="K27" s="28">
        <v>92673</v>
      </c>
      <c r="L27" s="49"/>
      <c r="M27" s="47"/>
    </row>
    <row r="28" spans="1:13" x14ac:dyDescent="0.2">
      <c r="A28" s="1"/>
      <c r="B28" s="3" t="s">
        <v>20</v>
      </c>
      <c r="C28" s="7">
        <v>11.723000000000001</v>
      </c>
      <c r="D28" s="34">
        <v>24.45194645264711</v>
      </c>
      <c r="E28" s="29">
        <v>120844</v>
      </c>
      <c r="F28" s="55">
        <v>120728</v>
      </c>
      <c r="G28" s="49"/>
      <c r="H28" s="20" t="s">
        <v>87</v>
      </c>
      <c r="I28" s="24">
        <v>11.3126</v>
      </c>
      <c r="J28" s="25">
        <v>26.134222351065368</v>
      </c>
      <c r="K28" s="28">
        <v>115093</v>
      </c>
      <c r="L28" s="49"/>
      <c r="M28" s="47"/>
    </row>
    <row r="29" spans="1:13" x14ac:dyDescent="0.2">
      <c r="A29" s="1"/>
      <c r="B29" s="3" t="s">
        <v>21</v>
      </c>
      <c r="C29" s="7">
        <v>13.358599999999999</v>
      </c>
      <c r="D29" s="34">
        <v>13.952060052887472</v>
      </c>
      <c r="E29" s="29">
        <v>142077</v>
      </c>
      <c r="F29" s="55">
        <v>142588</v>
      </c>
      <c r="G29" s="49"/>
      <c r="H29" s="20" t="s">
        <v>88</v>
      </c>
      <c r="I29" s="24">
        <v>13.0634</v>
      </c>
      <c r="J29" s="25">
        <v>15.476548273606422</v>
      </c>
      <c r="K29" s="28">
        <v>136999</v>
      </c>
      <c r="L29" s="49"/>
      <c r="M29" s="47"/>
    </row>
    <row r="30" spans="1:13" x14ac:dyDescent="0.2">
      <c r="A30" s="1"/>
      <c r="B30" s="3" t="s">
        <v>22</v>
      </c>
      <c r="C30" s="7">
        <v>15.1944</v>
      </c>
      <c r="D30" s="34">
        <v>13.742458042010398</v>
      </c>
      <c r="E30" s="29">
        <v>166100</v>
      </c>
      <c r="F30" s="55">
        <v>165888</v>
      </c>
      <c r="G30" s="49"/>
      <c r="H30" s="20" t="s">
        <v>89</v>
      </c>
      <c r="I30" s="24">
        <v>14.873900000000001</v>
      </c>
      <c r="J30" s="25">
        <v>13.859332179983779</v>
      </c>
      <c r="K30" s="28">
        <v>159786</v>
      </c>
      <c r="L30" s="49"/>
      <c r="M30" s="47"/>
    </row>
    <row r="31" spans="1:13" x14ac:dyDescent="0.2">
      <c r="A31" s="1"/>
      <c r="B31" s="3" t="s">
        <v>23</v>
      </c>
      <c r="C31" s="7">
        <v>16.905100000000001</v>
      </c>
      <c r="D31" s="34">
        <v>11.258753224872327</v>
      </c>
      <c r="E31" s="29">
        <v>192358</v>
      </c>
      <c r="F31" s="55">
        <v>192477</v>
      </c>
      <c r="G31" s="49"/>
      <c r="H31" s="20" t="s">
        <v>90</v>
      </c>
      <c r="I31" s="24">
        <v>16.6296</v>
      </c>
      <c r="J31" s="25">
        <v>11.803898103389152</v>
      </c>
      <c r="K31" s="28">
        <v>186158</v>
      </c>
      <c r="L31" s="49"/>
      <c r="M31" s="47"/>
    </row>
    <row r="32" spans="1:13" x14ac:dyDescent="0.2">
      <c r="A32" s="1"/>
      <c r="B32" s="3" t="s">
        <v>24</v>
      </c>
      <c r="C32" s="7">
        <v>19.7578</v>
      </c>
      <c r="D32" s="34">
        <v>16.874789264778077</v>
      </c>
      <c r="E32" s="29">
        <v>232592</v>
      </c>
      <c r="F32" s="55">
        <v>232629</v>
      </c>
      <c r="G32" s="49"/>
      <c r="H32" s="20" t="s">
        <v>91</v>
      </c>
      <c r="I32" s="24">
        <v>19.031400000000001</v>
      </c>
      <c r="J32" s="25">
        <v>14.442921056429508</v>
      </c>
      <c r="K32" s="28">
        <v>220981</v>
      </c>
      <c r="L32" s="49"/>
      <c r="M32" s="47"/>
    </row>
    <row r="33" spans="1:13" x14ac:dyDescent="0.2">
      <c r="A33" s="1"/>
      <c r="B33" s="3" t="s">
        <v>25</v>
      </c>
      <c r="C33" s="7">
        <v>23.5291</v>
      </c>
      <c r="D33" s="34">
        <v>19.087651459170559</v>
      </c>
      <c r="E33" s="29">
        <v>267518</v>
      </c>
      <c r="F33" s="55">
        <v>267803</v>
      </c>
      <c r="G33" s="49"/>
      <c r="H33" s="20" t="s">
        <v>92</v>
      </c>
      <c r="I33" s="24">
        <v>22.875800000000002</v>
      </c>
      <c r="J33" s="25">
        <v>20.200300555923366</v>
      </c>
      <c r="K33" s="28">
        <v>259970</v>
      </c>
      <c r="L33" s="49"/>
      <c r="M33" s="47"/>
    </row>
    <row r="34" spans="1:13" x14ac:dyDescent="0.2">
      <c r="A34" s="1"/>
      <c r="B34" s="3" t="s">
        <v>26</v>
      </c>
      <c r="C34" s="7">
        <v>26.008099999999999</v>
      </c>
      <c r="D34" s="34">
        <v>10.535889600537205</v>
      </c>
      <c r="E34" s="29">
        <v>298261</v>
      </c>
      <c r="F34" s="55">
        <v>297708</v>
      </c>
      <c r="G34" s="49"/>
      <c r="H34" s="20" t="s">
        <v>93</v>
      </c>
      <c r="I34" s="24">
        <v>25.694500000000001</v>
      </c>
      <c r="J34" s="25">
        <v>12.321754867589329</v>
      </c>
      <c r="K34" s="28">
        <v>290180</v>
      </c>
      <c r="L34" s="49"/>
      <c r="M34" s="47"/>
    </row>
    <row r="35" spans="1:13" x14ac:dyDescent="0.2">
      <c r="A35" s="1"/>
      <c r="B35" s="3" t="s">
        <v>27</v>
      </c>
      <c r="C35" s="7">
        <v>27.925699999999999</v>
      </c>
      <c r="D35" s="34">
        <v>7.3730876150122473</v>
      </c>
      <c r="E35" s="29">
        <v>327449</v>
      </c>
      <c r="F35" s="55">
        <v>327817</v>
      </c>
      <c r="G35" s="49"/>
      <c r="H35" s="20" t="s">
        <v>94</v>
      </c>
      <c r="I35" s="24">
        <v>27.751000000000001</v>
      </c>
      <c r="J35" s="25">
        <v>8.0036583704683881</v>
      </c>
      <c r="K35" s="28">
        <v>319558</v>
      </c>
      <c r="L35" s="49"/>
      <c r="M35" s="47"/>
    </row>
    <row r="36" spans="1:13" x14ac:dyDescent="0.2">
      <c r="A36" s="1"/>
      <c r="B36" s="3" t="s">
        <v>28</v>
      </c>
      <c r="C36" s="7">
        <v>29.254899999999999</v>
      </c>
      <c r="D36" s="34">
        <v>4.7597732554600247</v>
      </c>
      <c r="E36" s="29">
        <v>358062</v>
      </c>
      <c r="F36" s="55">
        <v>357283</v>
      </c>
      <c r="G36" s="49"/>
      <c r="H36" s="20" t="s">
        <v>95</v>
      </c>
      <c r="I36" s="24">
        <v>29.2911</v>
      </c>
      <c r="J36" s="25">
        <v>5.5497099203632256</v>
      </c>
      <c r="K36" s="28">
        <v>351347</v>
      </c>
      <c r="L36" s="49"/>
      <c r="M36" s="47"/>
    </row>
    <row r="37" spans="1:13" x14ac:dyDescent="0.2">
      <c r="A37" s="1"/>
      <c r="B37" s="3" t="s">
        <v>29</v>
      </c>
      <c r="C37" s="7">
        <v>30.964099999999998</v>
      </c>
      <c r="D37" s="34">
        <v>5.8424400698686343</v>
      </c>
      <c r="E37" s="29">
        <v>385979</v>
      </c>
      <c r="F37" s="55">
        <v>385669</v>
      </c>
      <c r="G37" s="49"/>
      <c r="H37" s="20" t="s">
        <v>96</v>
      </c>
      <c r="I37" s="24">
        <v>30.8233</v>
      </c>
      <c r="J37" s="25">
        <v>5.2309404563160804</v>
      </c>
      <c r="K37" s="28">
        <v>377920</v>
      </c>
      <c r="L37" s="49"/>
      <c r="M37" s="47"/>
    </row>
    <row r="38" spans="1:13" x14ac:dyDescent="0.2">
      <c r="A38" s="1"/>
      <c r="B38" s="3" t="s">
        <v>30</v>
      </c>
      <c r="C38" s="7">
        <v>32.649500000000003</v>
      </c>
      <c r="D38" s="34">
        <v>5.4430776286086306</v>
      </c>
      <c r="E38" s="29">
        <v>423724</v>
      </c>
      <c r="F38" s="55">
        <v>423971</v>
      </c>
      <c r="G38" s="49"/>
      <c r="H38" s="20" t="s">
        <v>97</v>
      </c>
      <c r="I38" s="24">
        <v>32.487699999999997</v>
      </c>
      <c r="J38" s="25">
        <v>5.3998111818007715</v>
      </c>
      <c r="K38" s="28">
        <v>414630</v>
      </c>
      <c r="L38" s="49"/>
      <c r="M38" s="47"/>
    </row>
    <row r="39" spans="1:13" x14ac:dyDescent="0.2">
      <c r="A39" s="1"/>
      <c r="B39" s="3" t="s">
        <v>31</v>
      </c>
      <c r="C39" s="7">
        <v>33.972200000000001</v>
      </c>
      <c r="D39" s="34">
        <v>4.0512105851544353</v>
      </c>
      <c r="E39" s="29">
        <v>455183</v>
      </c>
      <c r="F39" s="55">
        <v>455983</v>
      </c>
      <c r="G39" s="49"/>
      <c r="H39" s="20" t="s">
        <v>98</v>
      </c>
      <c r="I39" s="24">
        <v>33.937899999999999</v>
      </c>
      <c r="J39" s="25">
        <v>4.4638432391335874</v>
      </c>
      <c r="K39" s="28">
        <v>446600</v>
      </c>
      <c r="L39" s="49"/>
      <c r="M39" s="47"/>
    </row>
    <row r="40" spans="1:13" x14ac:dyDescent="0.2">
      <c r="A40" s="1"/>
      <c r="B40" s="3" t="s">
        <v>32</v>
      </c>
      <c r="C40" s="7">
        <v>35.950899999999997</v>
      </c>
      <c r="D40" s="34">
        <v>5.8244682416799511</v>
      </c>
      <c r="E40" s="29">
        <v>511512</v>
      </c>
      <c r="F40" s="55">
        <v>511956</v>
      </c>
      <c r="G40" s="49"/>
      <c r="H40" s="20" t="s">
        <v>99</v>
      </c>
      <c r="I40" s="24">
        <v>35.805199999999999</v>
      </c>
      <c r="J40" s="25">
        <v>5.5021082624440529</v>
      </c>
      <c r="K40" s="28">
        <v>496809</v>
      </c>
      <c r="L40" s="49"/>
      <c r="M40" s="47"/>
    </row>
    <row r="41" spans="1:13" x14ac:dyDescent="0.2">
      <c r="A41" s="1"/>
      <c r="B41" s="3" t="s">
        <v>33</v>
      </c>
      <c r="C41" s="7">
        <v>38.399299999999997</v>
      </c>
      <c r="D41" s="34">
        <v>6.8103997396449039</v>
      </c>
      <c r="E41" s="29">
        <v>570330</v>
      </c>
      <c r="F41" s="55">
        <v>571023</v>
      </c>
      <c r="G41" s="49"/>
      <c r="H41" s="20" t="s">
        <v>100</v>
      </c>
      <c r="I41" s="24">
        <v>38.009500000000003</v>
      </c>
      <c r="J41" s="25">
        <v>6.1563683487314789</v>
      </c>
      <c r="K41" s="28">
        <v>555683</v>
      </c>
      <c r="L41" s="49"/>
      <c r="M41" s="47"/>
    </row>
    <row r="42" spans="1:13" x14ac:dyDescent="0.2">
      <c r="A42" s="1"/>
      <c r="B42" s="3" t="s">
        <v>34</v>
      </c>
      <c r="C42" s="7">
        <v>41.498699999999999</v>
      </c>
      <c r="D42" s="34">
        <v>8.0715013034091836</v>
      </c>
      <c r="E42" s="29">
        <v>629559</v>
      </c>
      <c r="F42" s="55">
        <v>629064</v>
      </c>
      <c r="G42" s="49"/>
      <c r="H42" s="20" t="s">
        <v>101</v>
      </c>
      <c r="I42" s="24">
        <v>41.061799999999998</v>
      </c>
      <c r="J42" s="25">
        <v>8.0303608308449075</v>
      </c>
      <c r="K42" s="28">
        <v>614631</v>
      </c>
      <c r="L42" s="49"/>
      <c r="M42" s="47"/>
    </row>
    <row r="43" spans="1:13" x14ac:dyDescent="0.2">
      <c r="A43" s="1"/>
      <c r="B43" s="3" t="s">
        <v>35</v>
      </c>
      <c r="C43" s="7">
        <v>44.983400000000003</v>
      </c>
      <c r="D43" s="34">
        <v>8.3971305125220894</v>
      </c>
      <c r="E43" s="29">
        <v>679270</v>
      </c>
      <c r="F43" s="55">
        <v>680933</v>
      </c>
      <c r="G43" s="49"/>
      <c r="H43" s="20" t="s">
        <v>102</v>
      </c>
      <c r="I43" s="24">
        <v>44.571599999999997</v>
      </c>
      <c r="J43" s="25">
        <v>8.5476038556517207</v>
      </c>
      <c r="K43" s="28">
        <v>670797</v>
      </c>
      <c r="L43" s="49"/>
      <c r="M43" s="47"/>
    </row>
    <row r="44" spans="1:13" x14ac:dyDescent="0.2">
      <c r="A44" s="1"/>
      <c r="B44" s="3" t="s">
        <v>36</v>
      </c>
      <c r="C44" s="7">
        <v>47.6965</v>
      </c>
      <c r="D44" s="34">
        <v>6.0313360039481161</v>
      </c>
      <c r="E44" s="29">
        <v>714363</v>
      </c>
      <c r="F44" s="55">
        <v>714130</v>
      </c>
      <c r="G44" s="49"/>
      <c r="H44" s="20" t="s">
        <v>103</v>
      </c>
      <c r="I44" s="24">
        <v>47.566800000000001</v>
      </c>
      <c r="J44" s="25">
        <v>6.7199741539455706</v>
      </c>
      <c r="K44" s="28">
        <v>705884</v>
      </c>
      <c r="L44" s="49"/>
      <c r="M44" s="47"/>
    </row>
    <row r="45" spans="1:13" x14ac:dyDescent="0.2">
      <c r="A45" s="1"/>
      <c r="B45" s="3" t="s">
        <v>37</v>
      </c>
      <c r="C45" s="7">
        <v>49.0122</v>
      </c>
      <c r="D45" s="34">
        <v>2.7584833268688471</v>
      </c>
      <c r="E45" s="29">
        <v>738807</v>
      </c>
      <c r="F45" s="55">
        <v>739016</v>
      </c>
      <c r="G45" s="49"/>
      <c r="H45" s="20" t="s">
        <v>104</v>
      </c>
      <c r="I45" s="24">
        <v>49.128999999999998</v>
      </c>
      <c r="J45" s="25">
        <v>3.2842234499692999</v>
      </c>
      <c r="K45" s="28">
        <v>730874</v>
      </c>
      <c r="L45" s="49"/>
      <c r="M45" s="47"/>
    </row>
    <row r="46" spans="1:13" x14ac:dyDescent="0.2">
      <c r="A46" s="1"/>
      <c r="B46" s="3" t="s">
        <v>38</v>
      </c>
      <c r="C46" s="7">
        <v>50.409599999999998</v>
      </c>
      <c r="D46" s="34">
        <v>2.8511268622914243</v>
      </c>
      <c r="E46" s="29">
        <v>780640</v>
      </c>
      <c r="F46" s="55">
        <v>780071</v>
      </c>
      <c r="G46" s="49"/>
      <c r="H46" s="20" t="s">
        <v>105</v>
      </c>
      <c r="I46" s="24">
        <v>50.603499999999997</v>
      </c>
      <c r="J46" s="25">
        <v>3.0012823383337723</v>
      </c>
      <c r="K46" s="28">
        <v>769855</v>
      </c>
      <c r="L46" s="49"/>
      <c r="M46" s="47"/>
    </row>
    <row r="47" spans="1:13" x14ac:dyDescent="0.2">
      <c r="A47" s="1"/>
      <c r="B47" s="3" t="s">
        <v>39</v>
      </c>
      <c r="C47" s="7">
        <v>51.243899999999996</v>
      </c>
      <c r="D47" s="34">
        <v>1.6550418967815634</v>
      </c>
      <c r="E47" s="29">
        <v>820882</v>
      </c>
      <c r="F47" s="55">
        <v>819655</v>
      </c>
      <c r="G47" s="49"/>
      <c r="H47" s="20" t="s">
        <v>106</v>
      </c>
      <c r="I47" s="24">
        <v>51.538600000000002</v>
      </c>
      <c r="J47" s="25">
        <v>1.8478958965289074</v>
      </c>
      <c r="K47" s="28">
        <v>810794</v>
      </c>
      <c r="L47" s="49"/>
      <c r="M47" s="47"/>
    </row>
    <row r="48" spans="1:13" x14ac:dyDescent="0.2">
      <c r="A48" s="1"/>
      <c r="B48" s="3" t="s">
        <v>40</v>
      </c>
      <c r="C48" s="7">
        <v>52.867199999999997</v>
      </c>
      <c r="D48" s="34">
        <v>3.1677916786193099</v>
      </c>
      <c r="E48" s="29">
        <v>863062</v>
      </c>
      <c r="F48" s="55">
        <v>864621</v>
      </c>
      <c r="G48" s="49"/>
      <c r="H48" s="20" t="s">
        <v>107</v>
      </c>
      <c r="I48" s="24">
        <v>52.884300000000003</v>
      </c>
      <c r="J48" s="25">
        <v>2.6110526867241268</v>
      </c>
      <c r="K48" s="28">
        <v>851845</v>
      </c>
      <c r="L48" s="49"/>
      <c r="M48" s="47"/>
    </row>
    <row r="49" spans="1:18" x14ac:dyDescent="0.2">
      <c r="A49" s="1"/>
      <c r="B49" s="3" t="s">
        <v>41</v>
      </c>
      <c r="C49" s="7">
        <v>54.661000000000001</v>
      </c>
      <c r="D49" s="34">
        <v>3.393030082924771</v>
      </c>
      <c r="E49" s="29">
        <v>923000</v>
      </c>
      <c r="F49" s="55">
        <v>921309</v>
      </c>
      <c r="G49" s="49"/>
      <c r="H49" s="20" t="s">
        <v>108</v>
      </c>
      <c r="I49" s="24">
        <v>55.072200000000002</v>
      </c>
      <c r="J49" s="25">
        <v>4.137144672426408</v>
      </c>
      <c r="K49" s="28">
        <v>909993</v>
      </c>
      <c r="L49" s="49"/>
      <c r="M49" s="47"/>
    </row>
    <row r="50" spans="1:18" x14ac:dyDescent="0.2">
      <c r="A50" s="1"/>
      <c r="B50" s="3" t="s">
        <v>42</v>
      </c>
      <c r="C50" s="7">
        <v>54.655799999999999</v>
      </c>
      <c r="D50" s="34">
        <v>-9.513181244401113E-3</v>
      </c>
      <c r="E50" s="29">
        <v>964683</v>
      </c>
      <c r="F50" s="55">
        <v>966614</v>
      </c>
      <c r="G50" s="49"/>
      <c r="H50" s="20" t="s">
        <v>109</v>
      </c>
      <c r="I50" s="24">
        <v>54.9938</v>
      </c>
      <c r="J50" s="25">
        <v>-0.14235857655950193</v>
      </c>
      <c r="K50" s="28">
        <v>953405</v>
      </c>
      <c r="L50" s="49"/>
      <c r="M50" s="47"/>
    </row>
    <row r="51" spans="1:18" x14ac:dyDescent="0.2">
      <c r="A51" s="1"/>
      <c r="B51" s="3" t="s">
        <v>43</v>
      </c>
      <c r="C51" s="7">
        <v>55.410400000000003</v>
      </c>
      <c r="D51" s="34">
        <v>1.3806402980104646</v>
      </c>
      <c r="E51" s="29">
        <v>1010045</v>
      </c>
      <c r="F51" s="55">
        <v>1008446</v>
      </c>
      <c r="G51" s="49"/>
      <c r="H51" s="20" t="s">
        <v>110</v>
      </c>
      <c r="I51" s="24">
        <v>55.699100000000001</v>
      </c>
      <c r="J51" s="25">
        <v>1.282508210016404</v>
      </c>
      <c r="K51" s="28">
        <v>998501</v>
      </c>
      <c r="L51" s="49"/>
      <c r="M51" s="47"/>
    </row>
    <row r="52" spans="1:18" x14ac:dyDescent="0.2">
      <c r="A52" s="1"/>
      <c r="B52" s="3" t="s">
        <v>44</v>
      </c>
      <c r="C52" s="7">
        <v>56.141800000000003</v>
      </c>
      <c r="D52" s="34">
        <v>1.3199688145185753</v>
      </c>
      <c r="E52" s="29">
        <v>1058018</v>
      </c>
      <c r="F52" s="55">
        <v>1059650</v>
      </c>
      <c r="G52" s="49"/>
      <c r="H52" s="20" t="s">
        <v>111</v>
      </c>
      <c r="I52" s="24">
        <v>56.468400000000003</v>
      </c>
      <c r="J52" s="25">
        <v>1.3811713295187915</v>
      </c>
      <c r="K52" s="28">
        <v>1043248</v>
      </c>
      <c r="L52" s="49"/>
      <c r="M52" s="47"/>
    </row>
    <row r="53" spans="1:18" x14ac:dyDescent="0.2">
      <c r="A53" s="1"/>
      <c r="B53" s="3" t="s">
        <v>45</v>
      </c>
      <c r="C53" s="7">
        <v>56.694600000000001</v>
      </c>
      <c r="D53" s="34">
        <v>0.9846495837326158</v>
      </c>
      <c r="E53" s="29">
        <v>1114688</v>
      </c>
      <c r="F53" s="55">
        <v>1111336</v>
      </c>
      <c r="G53" s="49"/>
      <c r="H53" s="20" t="s">
        <v>112</v>
      </c>
      <c r="I53" s="24">
        <v>57.103200000000001</v>
      </c>
      <c r="J53" s="25">
        <v>1.1241685615317565</v>
      </c>
      <c r="K53" s="28">
        <v>1100752</v>
      </c>
      <c r="L53" s="49"/>
      <c r="M53" s="47"/>
    </row>
    <row r="54" spans="1:18" x14ac:dyDescent="0.2">
      <c r="A54" s="1"/>
      <c r="B54" s="3" t="s">
        <v>46</v>
      </c>
      <c r="C54" s="7">
        <v>57.682600000000001</v>
      </c>
      <c r="D54" s="34">
        <v>1.7426703777784824</v>
      </c>
      <c r="E54" s="29">
        <v>1152363</v>
      </c>
      <c r="F54" s="55">
        <v>1155732</v>
      </c>
      <c r="G54" s="49"/>
      <c r="H54" s="20" t="s">
        <v>113</v>
      </c>
      <c r="I54" s="24">
        <v>57.965899999999998</v>
      </c>
      <c r="J54" s="25">
        <v>1.5107734767928884</v>
      </c>
      <c r="K54" s="28">
        <v>1146135</v>
      </c>
      <c r="L54" s="49"/>
      <c r="M54" s="47"/>
    </row>
    <row r="55" spans="1:18" x14ac:dyDescent="0.2">
      <c r="A55" s="1"/>
      <c r="B55" s="3" t="s">
        <v>47</v>
      </c>
      <c r="C55" s="7">
        <v>58.9756</v>
      </c>
      <c r="D55" s="34">
        <v>2.241577182720611</v>
      </c>
      <c r="E55" s="29">
        <v>1208863</v>
      </c>
      <c r="F55" s="55">
        <v>1206438</v>
      </c>
      <c r="G55" s="49"/>
      <c r="H55" s="20" t="s">
        <v>114</v>
      </c>
      <c r="I55" s="24">
        <v>59.191699999999997</v>
      </c>
      <c r="J55" s="25">
        <v>2.1146915686636447</v>
      </c>
      <c r="K55" s="28">
        <v>1191439</v>
      </c>
      <c r="L55" s="49"/>
      <c r="M55" s="47"/>
    </row>
    <row r="56" spans="1:18" ht="15" customHeight="1" x14ac:dyDescent="0.2">
      <c r="A56" s="1"/>
      <c r="B56" s="3" t="s">
        <v>56</v>
      </c>
      <c r="C56" s="7">
        <v>60.309800000000003</v>
      </c>
      <c r="D56" s="34">
        <v>2.2622915239522832</v>
      </c>
      <c r="E56" s="29">
        <v>1272602</v>
      </c>
      <c r="F56" s="55">
        <v>1273627</v>
      </c>
      <c r="G56" s="49"/>
      <c r="H56" s="20" t="s">
        <v>115</v>
      </c>
      <c r="I56" s="24">
        <v>60.604500000000002</v>
      </c>
      <c r="J56" s="25">
        <v>2.3868211252591229</v>
      </c>
      <c r="K56" s="28">
        <v>1258334</v>
      </c>
      <c r="L56" s="49"/>
      <c r="M56" s="47"/>
    </row>
    <row r="57" spans="1:18" ht="15" customHeight="1" x14ac:dyDescent="0.2">
      <c r="A57" s="1"/>
      <c r="B57" s="3" t="s">
        <v>57</v>
      </c>
      <c r="C57" s="7">
        <v>62.115400000000001</v>
      </c>
      <c r="D57" s="34">
        <v>2.9938749589618907</v>
      </c>
      <c r="E57" s="29">
        <v>1342153</v>
      </c>
      <c r="F57" s="55">
        <v>1341113</v>
      </c>
      <c r="G57" s="49"/>
      <c r="H57" s="20" t="s">
        <v>116</v>
      </c>
      <c r="I57" s="24">
        <v>62.173099999999998</v>
      </c>
      <c r="J57" s="25">
        <v>2.5882566476086701</v>
      </c>
      <c r="K57" s="28">
        <v>1322637</v>
      </c>
      <c r="L57" s="49"/>
      <c r="M57" s="47"/>
    </row>
    <row r="58" spans="1:18" ht="15" customHeight="1" x14ac:dyDescent="0.2">
      <c r="A58" s="1"/>
      <c r="B58" s="3" t="s">
        <v>58</v>
      </c>
      <c r="C58" s="7">
        <v>63.811700000000002</v>
      </c>
      <c r="D58" s="34">
        <v>2.7308847725362804</v>
      </c>
      <c r="E58" s="29">
        <v>1418417</v>
      </c>
      <c r="F58" s="55">
        <v>1418708</v>
      </c>
      <c r="G58" s="49"/>
      <c r="H58" s="20" t="s">
        <v>62</v>
      </c>
      <c r="I58" s="24">
        <v>64.0017</v>
      </c>
      <c r="J58" s="25">
        <v>2.9411433562103251</v>
      </c>
      <c r="K58" s="28">
        <v>1398749</v>
      </c>
      <c r="L58" s="49"/>
      <c r="M58" s="47"/>
      <c r="R58" s="31"/>
    </row>
    <row r="59" spans="1:18" ht="15" customHeight="1" x14ac:dyDescent="0.2">
      <c r="A59" s="1"/>
      <c r="B59" s="3" t="s">
        <v>59</v>
      </c>
      <c r="C59" s="7">
        <v>65.528300000000002</v>
      </c>
      <c r="D59" s="34">
        <v>2.690102285317582</v>
      </c>
      <c r="E59" s="29">
        <v>1486254</v>
      </c>
      <c r="F59" s="55">
        <v>1487783</v>
      </c>
      <c r="G59" s="49"/>
      <c r="H59" s="20" t="s">
        <v>63</v>
      </c>
      <c r="I59" s="24">
        <v>65.790999999999997</v>
      </c>
      <c r="J59" s="25">
        <v>2.7957069890330994</v>
      </c>
      <c r="K59" s="28">
        <v>1472038</v>
      </c>
      <c r="L59" s="49"/>
      <c r="M59" s="47"/>
      <c r="O59" s="4" t="s">
        <v>150</v>
      </c>
      <c r="R59" s="31"/>
    </row>
    <row r="60" spans="1:18" ht="15" customHeight="1" x14ac:dyDescent="0.2">
      <c r="A60" s="1"/>
      <c r="B60" s="3" t="s">
        <v>60</v>
      </c>
      <c r="C60" s="7">
        <v>67.117099999999994</v>
      </c>
      <c r="D60" s="34">
        <v>2.4246012791419767</v>
      </c>
      <c r="E60" s="29">
        <v>1565823</v>
      </c>
      <c r="F60" s="55">
        <v>1565479</v>
      </c>
      <c r="G60" s="49"/>
      <c r="H60" s="20" t="s">
        <v>64</v>
      </c>
      <c r="I60" s="24">
        <v>67.268600000000006</v>
      </c>
      <c r="J60" s="25">
        <v>2.2458998951224478</v>
      </c>
      <c r="K60" s="28">
        <v>1544637</v>
      </c>
      <c r="L60" s="49"/>
      <c r="M60" s="47"/>
      <c r="R60" s="31"/>
    </row>
    <row r="61" spans="1:18" ht="15" customHeight="1" x14ac:dyDescent="0.2">
      <c r="A61" s="1"/>
      <c r="B61" s="3" t="s">
        <v>61</v>
      </c>
      <c r="C61" s="7">
        <v>69.544399999999996</v>
      </c>
      <c r="D61" s="34">
        <v>3.6165150162924244</v>
      </c>
      <c r="E61" s="29">
        <v>1582979</v>
      </c>
      <c r="F61" s="55">
        <v>1582674</v>
      </c>
      <c r="G61" s="49"/>
      <c r="H61" s="20" t="s">
        <v>65</v>
      </c>
      <c r="I61" s="24">
        <v>69.592399999999998</v>
      </c>
      <c r="J61" s="25">
        <v>3.454509236107175</v>
      </c>
      <c r="K61" s="28">
        <v>1593600</v>
      </c>
      <c r="L61" s="49"/>
      <c r="M61" s="47"/>
      <c r="R61" s="31"/>
    </row>
    <row r="62" spans="1:18" ht="15" customHeight="1" x14ac:dyDescent="0.2">
      <c r="A62" s="1"/>
      <c r="B62" s="3" t="s">
        <v>67</v>
      </c>
      <c r="C62" s="7">
        <v>70.480500000000006</v>
      </c>
      <c r="D62" s="34">
        <v>1.3460465544314286</v>
      </c>
      <c r="E62" s="29">
        <v>1557029</v>
      </c>
      <c r="F62" s="55">
        <v>1558104</v>
      </c>
      <c r="G62" s="49"/>
      <c r="H62" s="20" t="s">
        <v>66</v>
      </c>
      <c r="I62" s="24">
        <v>70.897800000000004</v>
      </c>
      <c r="J62" s="25">
        <v>1.8757795391450875</v>
      </c>
      <c r="K62" s="28">
        <v>1548802</v>
      </c>
      <c r="M62" s="47"/>
      <c r="R62" s="31"/>
    </row>
    <row r="63" spans="1:18" ht="15" customHeight="1" x14ac:dyDescent="0.2">
      <c r="A63" s="1"/>
      <c r="B63" s="3" t="s">
        <v>69</v>
      </c>
      <c r="C63" s="7">
        <v>71.814700000000002</v>
      </c>
      <c r="D63" s="34">
        <v>1.8930058668709722</v>
      </c>
      <c r="E63" s="29">
        <v>1627823</v>
      </c>
      <c r="F63" s="55">
        <v>1627183</v>
      </c>
      <c r="G63" s="49"/>
      <c r="H63" s="20" t="s">
        <v>68</v>
      </c>
      <c r="I63" s="24">
        <v>72.022800000000004</v>
      </c>
      <c r="J63" s="25">
        <v>1.5867911275103035</v>
      </c>
      <c r="K63" s="28">
        <v>1608553</v>
      </c>
      <c r="M63" s="47"/>
      <c r="R63" s="31"/>
    </row>
    <row r="64" spans="1:18" ht="15" customHeight="1" x14ac:dyDescent="0.2">
      <c r="A64" s="1"/>
      <c r="B64" s="3" t="s">
        <v>71</v>
      </c>
      <c r="C64" s="7">
        <v>73.084400000000002</v>
      </c>
      <c r="D64" s="34">
        <v>1.768022424378296</v>
      </c>
      <c r="E64" s="29">
        <v>1673243</v>
      </c>
      <c r="F64" s="55">
        <v>1672324</v>
      </c>
      <c r="G64" s="49"/>
      <c r="H64" s="20">
        <v>2011</v>
      </c>
      <c r="I64" s="24">
        <v>73.605400000000003</v>
      </c>
      <c r="J64" s="25">
        <v>2.1973597249759789</v>
      </c>
      <c r="K64" s="28">
        <v>1662590</v>
      </c>
      <c r="M64" s="47"/>
      <c r="R64" s="31"/>
    </row>
    <row r="65" spans="1:25" ht="15" customHeight="1" x14ac:dyDescent="0.2">
      <c r="A65" s="1"/>
      <c r="B65" s="3" t="s">
        <v>72</v>
      </c>
      <c r="C65" s="7">
        <v>74.433499999999995</v>
      </c>
      <c r="D65" s="34">
        <v>1.8459479724811216</v>
      </c>
      <c r="E65" s="29">
        <v>1725339</v>
      </c>
      <c r="F65" s="55">
        <v>1727458</v>
      </c>
      <c r="G65" s="49"/>
      <c r="H65" s="20">
        <v>2012</v>
      </c>
      <c r="I65" s="24">
        <v>74.740099999999998</v>
      </c>
      <c r="J65" s="25">
        <v>1.5415988500843623</v>
      </c>
      <c r="K65" s="28">
        <v>1713715</v>
      </c>
      <c r="M65" s="47"/>
      <c r="R65" s="31"/>
    </row>
    <row r="66" spans="1:25" ht="15" customHeight="1" x14ac:dyDescent="0.2">
      <c r="A66" s="1"/>
      <c r="B66" s="3" t="s">
        <v>73</v>
      </c>
      <c r="C66" s="7">
        <v>75.8566</v>
      </c>
      <c r="D66" s="34">
        <v>1.9119079446754554</v>
      </c>
      <c r="E66" s="29">
        <v>1803854</v>
      </c>
      <c r="F66" s="55">
        <v>1800761</v>
      </c>
      <c r="G66" s="49"/>
      <c r="H66" s="20">
        <v>2013</v>
      </c>
      <c r="I66" s="24">
        <v>76.3155</v>
      </c>
      <c r="J66" s="25">
        <v>2.1078376935540653</v>
      </c>
      <c r="K66" s="28">
        <v>1781361</v>
      </c>
      <c r="M66" s="47"/>
      <c r="R66" s="31"/>
    </row>
    <row r="67" spans="1:25" ht="15" customHeight="1" x14ac:dyDescent="0.2">
      <c r="A67" s="1"/>
      <c r="B67" s="3" t="s">
        <v>126</v>
      </c>
      <c r="C67" s="7">
        <v>76.783500000000004</v>
      </c>
      <c r="D67" s="34">
        <v>1.2219108159342804</v>
      </c>
      <c r="E67" s="29">
        <v>1875402</v>
      </c>
      <c r="F67" s="55">
        <v>1879511</v>
      </c>
      <c r="G67" s="49"/>
      <c r="H67" s="20">
        <v>2014</v>
      </c>
      <c r="I67" s="24">
        <v>77.321700000000007</v>
      </c>
      <c r="J67" s="25">
        <v>1.3184739666253997</v>
      </c>
      <c r="K67" s="28">
        <v>1862514</v>
      </c>
      <c r="M67" s="47"/>
      <c r="R67" s="31"/>
      <c r="Y67" s="62"/>
    </row>
    <row r="68" spans="1:25" ht="15" customHeight="1" x14ac:dyDescent="0.2">
      <c r="A68" s="1"/>
      <c r="B68" s="3" t="s">
        <v>127</v>
      </c>
      <c r="C68" s="7">
        <v>77.334699999999998</v>
      </c>
      <c r="D68" s="34">
        <v>0.71786256161804862</v>
      </c>
      <c r="E68" s="29">
        <v>1932100</v>
      </c>
      <c r="F68" s="55">
        <v>1931454</v>
      </c>
      <c r="H68" s="20">
        <v>2015</v>
      </c>
      <c r="I68" s="24">
        <v>77.832599999999999</v>
      </c>
      <c r="J68" s="25">
        <v>0.66074594842067924</v>
      </c>
      <c r="K68" s="28">
        <v>1916451</v>
      </c>
      <c r="M68" s="47"/>
      <c r="R68" s="31"/>
      <c r="Y68" s="62"/>
    </row>
    <row r="69" spans="1:25" ht="15" customHeight="1" x14ac:dyDescent="0.2">
      <c r="A69" s="1"/>
      <c r="B69" s="3" t="s">
        <v>128</v>
      </c>
      <c r="C69" s="7">
        <v>79.081299999999999</v>
      </c>
      <c r="D69" s="25">
        <v>2.2584945697080365</v>
      </c>
      <c r="E69" s="29">
        <v>2013606</v>
      </c>
      <c r="F69" s="55">
        <v>2015776</v>
      </c>
      <c r="H69" s="20">
        <v>2016</v>
      </c>
      <c r="I69" s="24">
        <v>79.358900000000006</v>
      </c>
      <c r="J69" s="25">
        <v>1.9610034869707631</v>
      </c>
      <c r="K69" s="28">
        <v>1991645</v>
      </c>
      <c r="M69" s="47"/>
      <c r="R69" s="31"/>
      <c r="Y69" s="62"/>
    </row>
    <row r="70" spans="1:25" ht="15" customHeight="1" x14ac:dyDescent="0.2">
      <c r="A70" s="1"/>
      <c r="B70" s="3" t="s">
        <v>130</v>
      </c>
      <c r="C70" s="7">
        <v>80.325400000000002</v>
      </c>
      <c r="D70" s="25">
        <v>1.5731911336814179</v>
      </c>
      <c r="E70" s="29">
        <v>2098809</v>
      </c>
      <c r="F70" s="55">
        <v>2099799</v>
      </c>
      <c r="H70" s="20">
        <v>2017</v>
      </c>
      <c r="I70" s="24">
        <v>80.832499999999996</v>
      </c>
      <c r="J70" s="25">
        <v>1.8568805767216916</v>
      </c>
      <c r="K70" s="28">
        <v>2082482</v>
      </c>
      <c r="M70" s="47"/>
      <c r="R70" s="31"/>
      <c r="Y70" s="62"/>
    </row>
    <row r="71" spans="1:25" ht="15" customHeight="1" x14ac:dyDescent="0.2">
      <c r="A71" s="1"/>
      <c r="B71" s="3" t="s">
        <v>132</v>
      </c>
      <c r="C71" s="7">
        <v>82.017099999999999</v>
      </c>
      <c r="D71" s="25">
        <v>2.1060586066175797</v>
      </c>
      <c r="E71" s="29">
        <v>2173666</v>
      </c>
      <c r="F71" s="55">
        <v>2170233</v>
      </c>
      <c r="H71" s="20">
        <v>2018</v>
      </c>
      <c r="I71" s="24">
        <v>82.385800000000003</v>
      </c>
      <c r="J71" s="25">
        <v>1.9216280580212259</v>
      </c>
      <c r="K71" s="28">
        <v>2152304</v>
      </c>
      <c r="M71" s="47"/>
      <c r="R71" s="31"/>
      <c r="Y71" s="62"/>
    </row>
    <row r="72" spans="1:25" ht="15" customHeight="1" x14ac:dyDescent="0.2">
      <c r="A72" s="1"/>
      <c r="B72" s="3" t="s">
        <v>137</v>
      </c>
      <c r="C72" s="7">
        <v>83.960499999999996</v>
      </c>
      <c r="D72" s="25">
        <v>2.3695058713365835</v>
      </c>
      <c r="E72" s="29">
        <v>2241804</v>
      </c>
      <c r="F72" s="55">
        <v>2240752</v>
      </c>
      <c r="H72" s="20">
        <v>2019</v>
      </c>
      <c r="I72" s="24">
        <v>84.141999999999996</v>
      </c>
      <c r="J72" s="25">
        <v>2.1316780318938369</v>
      </c>
      <c r="K72" s="28">
        <v>2233921</v>
      </c>
      <c r="M72" s="47"/>
      <c r="R72" s="31"/>
      <c r="Y72" s="62"/>
    </row>
    <row r="73" spans="1:25" ht="15" customHeight="1" x14ac:dyDescent="0.2">
      <c r="A73" s="1"/>
      <c r="B73" s="3" t="s">
        <v>138</v>
      </c>
      <c r="C73" s="7">
        <v>88.465500000000006</v>
      </c>
      <c r="D73" s="25">
        <v>5.3656183562508675</v>
      </c>
      <c r="E73" s="29">
        <v>2087400</v>
      </c>
      <c r="F73" s="55">
        <v>2085587</v>
      </c>
      <c r="H73" s="20">
        <v>2020</v>
      </c>
      <c r="I73" s="24">
        <v>88.513599999999997</v>
      </c>
      <c r="J73" s="25">
        <v>5.1955028404364061</v>
      </c>
      <c r="K73" s="28">
        <v>2103486</v>
      </c>
      <c r="M73" s="47"/>
      <c r="R73" s="31"/>
      <c r="Y73" s="62"/>
    </row>
    <row r="74" spans="1:25" ht="15" customHeight="1" x14ac:dyDescent="0.2">
      <c r="A74" s="1"/>
      <c r="B74" s="3" t="s">
        <v>147</v>
      </c>
      <c r="C74" s="7">
        <v>87.948599999999999</v>
      </c>
      <c r="D74" s="25">
        <v>-0.58429557285044087</v>
      </c>
      <c r="E74" s="29">
        <v>2356883</v>
      </c>
      <c r="F74" s="55">
        <v>2357754</v>
      </c>
      <c r="H74" s="20">
        <v>2021</v>
      </c>
      <c r="I74" s="24">
        <v>88.388300000000001</v>
      </c>
      <c r="J74" s="25">
        <v>-0.14156016702517552</v>
      </c>
      <c r="K74" s="28">
        <v>2285400</v>
      </c>
      <c r="M74" s="47"/>
      <c r="R74" s="31"/>
      <c r="Y74" s="62"/>
    </row>
    <row r="75" spans="1:25" ht="15" customHeight="1" x14ac:dyDescent="0.2">
      <c r="A75" s="1"/>
      <c r="B75" s="3" t="s">
        <v>148</v>
      </c>
      <c r="C75" s="7">
        <v>94.217500000000001</v>
      </c>
      <c r="D75" s="25">
        <v>7.1279133493881677</v>
      </c>
      <c r="E75" s="29">
        <v>2587760</v>
      </c>
      <c r="F75" s="55">
        <v>2584021</v>
      </c>
      <c r="H75" s="20">
        <v>2022</v>
      </c>
      <c r="I75" s="24">
        <v>93.191000000000003</v>
      </c>
      <c r="J75" s="25">
        <v>5.4336377099684023</v>
      </c>
      <c r="K75" s="28">
        <v>2526428</v>
      </c>
      <c r="M75" s="47"/>
      <c r="R75" s="31"/>
    </row>
    <row r="76" spans="1:25" ht="15" customHeight="1" x14ac:dyDescent="0.2">
      <c r="A76" s="1"/>
      <c r="B76" s="3" t="s">
        <v>176</v>
      </c>
      <c r="C76" s="7">
        <v>100</v>
      </c>
      <c r="D76" s="25">
        <v>6.1373948576432173</v>
      </c>
      <c r="E76" s="29">
        <v>2749226</v>
      </c>
      <c r="F76" s="55">
        <v>2747617</v>
      </c>
      <c r="H76" s="20">
        <v>2023</v>
      </c>
      <c r="I76" s="24">
        <v>100</v>
      </c>
      <c r="J76" s="25">
        <v>7.306499554678024</v>
      </c>
      <c r="K76" s="28">
        <v>2720029</v>
      </c>
      <c r="M76" s="47"/>
      <c r="R76" s="31"/>
    </row>
    <row r="77" spans="1:25" ht="15" customHeight="1" x14ac:dyDescent="0.2">
      <c r="A77" s="1"/>
      <c r="B77" s="3" t="s">
        <v>151</v>
      </c>
      <c r="C77" s="24" t="s">
        <v>70</v>
      </c>
      <c r="D77" s="25">
        <v>2.3746660769686345</v>
      </c>
      <c r="E77" s="29">
        <v>2814677</v>
      </c>
      <c r="F77" s="55">
        <v>2823923</v>
      </c>
      <c r="H77" s="20" t="s">
        <v>152</v>
      </c>
      <c r="I77" s="24" t="s">
        <v>70</v>
      </c>
      <c r="J77" s="25">
        <v>2.8174339178345775</v>
      </c>
      <c r="K77" s="28">
        <v>2793337</v>
      </c>
      <c r="M77" s="47"/>
      <c r="R77" s="31"/>
    </row>
    <row r="78" spans="1:25" ht="15" customHeight="1" x14ac:dyDescent="0.2">
      <c r="A78" s="1"/>
      <c r="B78" s="3" t="s">
        <v>153</v>
      </c>
      <c r="C78" s="24" t="s">
        <v>70</v>
      </c>
      <c r="D78" s="25">
        <v>2.3859678173042687</v>
      </c>
      <c r="E78" s="29">
        <v>2950017</v>
      </c>
      <c r="F78" s="55">
        <v>2950123</v>
      </c>
      <c r="H78" s="20" t="s">
        <v>154</v>
      </c>
      <c r="I78" s="24" t="s">
        <v>70</v>
      </c>
      <c r="J78" s="25">
        <v>2.5052415099553249</v>
      </c>
      <c r="K78" s="28">
        <v>2920498</v>
      </c>
      <c r="M78" s="47"/>
    </row>
    <row r="79" spans="1:25" ht="15" customHeight="1" x14ac:dyDescent="0.2">
      <c r="A79" s="1"/>
      <c r="B79" s="3" t="s">
        <v>156</v>
      </c>
      <c r="C79" s="24" t="s">
        <v>70</v>
      </c>
      <c r="D79" s="25">
        <v>1.9708800866658605</v>
      </c>
      <c r="E79" s="29">
        <v>3059396</v>
      </c>
      <c r="F79" s="55">
        <v>3059491</v>
      </c>
      <c r="H79" s="20" t="s">
        <v>155</v>
      </c>
      <c r="I79" s="24" t="s">
        <v>70</v>
      </c>
      <c r="J79" s="25">
        <v>1.9914898708451867</v>
      </c>
      <c r="K79" s="28">
        <v>3032938</v>
      </c>
      <c r="M79" s="47"/>
    </row>
    <row r="80" spans="1:25" ht="15" customHeight="1" x14ac:dyDescent="0.2">
      <c r="A80" s="1"/>
      <c r="B80" s="3" t="s">
        <v>157</v>
      </c>
      <c r="C80" s="24" t="s">
        <v>70</v>
      </c>
      <c r="D80" s="25">
        <v>1.9576540650035446</v>
      </c>
      <c r="E80" s="29">
        <v>3167335</v>
      </c>
      <c r="F80" s="55">
        <v>3167431</v>
      </c>
      <c r="H80" s="20" t="s">
        <v>158</v>
      </c>
      <c r="I80" s="24" t="s">
        <v>70</v>
      </c>
      <c r="J80" s="25">
        <v>1.9569310248960692</v>
      </c>
      <c r="K80" s="28">
        <v>3140182</v>
      </c>
      <c r="M80" s="47"/>
    </row>
    <row r="81" spans="1:16" ht="15" customHeight="1" x14ac:dyDescent="0.2">
      <c r="A81" s="1"/>
      <c r="B81" s="3" t="s">
        <v>162</v>
      </c>
      <c r="C81" s="24" t="s">
        <v>70</v>
      </c>
      <c r="D81" s="25">
        <v>1.9707689460038536</v>
      </c>
      <c r="E81" s="29">
        <v>3279049</v>
      </c>
      <c r="F81" s="55">
        <v>3279150</v>
      </c>
      <c r="H81" s="20" t="s">
        <v>163</v>
      </c>
      <c r="I81" s="24" t="s">
        <v>70</v>
      </c>
      <c r="J81" s="25">
        <v>1.9667768038152067</v>
      </c>
      <c r="K81" s="28">
        <v>3250759</v>
      </c>
    </row>
    <row r="82" spans="1:16" ht="15" customHeight="1" x14ac:dyDescent="0.2">
      <c r="A82" s="1"/>
      <c r="B82" s="10" t="s">
        <v>550</v>
      </c>
      <c r="C82" s="39" t="s">
        <v>70</v>
      </c>
      <c r="D82" s="58">
        <v>1.9724002950053388</v>
      </c>
      <c r="E82" s="30">
        <v>3397281</v>
      </c>
      <c r="F82" s="30">
        <v>3397389</v>
      </c>
      <c r="H82" s="21" t="s">
        <v>551</v>
      </c>
      <c r="I82" s="39" t="s">
        <v>70</v>
      </c>
      <c r="J82" s="58">
        <v>1.9736693505150837</v>
      </c>
      <c r="K82" s="43">
        <v>3366996</v>
      </c>
    </row>
    <row r="83" spans="1:16" x14ac:dyDescent="0.2">
      <c r="A83" s="1"/>
      <c r="B83" s="12" t="s">
        <v>54</v>
      </c>
      <c r="C83" s="7"/>
      <c r="D83" s="9"/>
      <c r="E83" s="8"/>
      <c r="F83" s="8"/>
      <c r="G83" s="1"/>
    </row>
    <row r="84" spans="1:16" ht="12.75" customHeight="1" x14ac:dyDescent="0.2">
      <c r="A84" s="1"/>
      <c r="B84" s="59" t="s">
        <v>49</v>
      </c>
      <c r="C84" s="68" t="s">
        <v>552</v>
      </c>
      <c r="D84" s="68"/>
      <c r="E84" s="68"/>
      <c r="F84" s="68"/>
      <c r="G84" s="68"/>
      <c r="H84" s="68"/>
      <c r="I84" s="68"/>
      <c r="J84" s="68"/>
      <c r="K84" s="68"/>
    </row>
    <row r="85" spans="1:16" ht="25.9" customHeight="1" x14ac:dyDescent="0.2">
      <c r="A85" s="1"/>
      <c r="B85" s="59"/>
      <c r="C85" s="69" t="s">
        <v>553</v>
      </c>
      <c r="D85" s="68"/>
      <c r="E85" s="68"/>
      <c r="F85" s="68"/>
      <c r="G85" s="68"/>
      <c r="H85" s="68"/>
      <c r="I85" s="68"/>
      <c r="J85" s="68"/>
      <c r="K85" s="68"/>
    </row>
    <row r="86" spans="1:16" ht="12.75" customHeight="1" x14ac:dyDescent="0.2">
      <c r="A86" s="1"/>
      <c r="B86" s="59"/>
      <c r="C86" s="68" t="s">
        <v>165</v>
      </c>
      <c r="D86" s="68"/>
      <c r="E86" s="68"/>
      <c r="F86" s="68"/>
      <c r="G86" s="68"/>
      <c r="H86" s="68"/>
      <c r="I86" s="68"/>
      <c r="J86" s="68"/>
      <c r="K86" s="68"/>
    </row>
    <row r="87" spans="1:16" ht="25.9" customHeight="1" x14ac:dyDescent="0.2">
      <c r="A87" s="1"/>
      <c r="B87" s="59"/>
      <c r="C87" s="69" t="s">
        <v>553</v>
      </c>
      <c r="D87" s="68"/>
      <c r="E87" s="68"/>
      <c r="F87" s="68"/>
      <c r="G87" s="68"/>
      <c r="H87" s="68"/>
      <c r="I87" s="68"/>
      <c r="J87" s="68"/>
      <c r="K87" s="68"/>
    </row>
    <row r="88" spans="1:16" ht="25.5" customHeight="1" x14ac:dyDescent="0.2">
      <c r="A88" s="1"/>
      <c r="B88" s="59"/>
      <c r="C88" s="71" t="s">
        <v>554</v>
      </c>
      <c r="D88" s="71"/>
      <c r="E88" s="71"/>
      <c r="F88" s="71"/>
      <c r="G88" s="71"/>
      <c r="H88" s="71"/>
      <c r="I88" s="71"/>
      <c r="J88" s="71"/>
      <c r="K88" s="71"/>
    </row>
    <row r="89" spans="1:16" ht="15" customHeight="1" x14ac:dyDescent="0.2">
      <c r="A89" s="1"/>
      <c r="B89" s="59"/>
      <c r="C89" s="69" t="s">
        <v>555</v>
      </c>
      <c r="D89" s="68"/>
      <c r="E89" s="68"/>
      <c r="F89" s="68"/>
      <c r="G89" s="68"/>
      <c r="H89" s="68"/>
      <c r="I89" s="68"/>
      <c r="J89" s="68"/>
      <c r="K89" s="68"/>
      <c r="M89" s="48"/>
      <c r="N89" s="48"/>
      <c r="P89" s="48"/>
    </row>
    <row r="90" spans="1:16" ht="12.6" customHeight="1" x14ac:dyDescent="0.2">
      <c r="A90" s="1"/>
      <c r="B90" s="59" t="s">
        <v>141</v>
      </c>
      <c r="C90" s="68" t="s">
        <v>556</v>
      </c>
      <c r="D90" s="68"/>
      <c r="E90" s="68"/>
      <c r="F90" s="68"/>
      <c r="G90" s="68"/>
      <c r="H90" s="68"/>
      <c r="I90" s="68"/>
      <c r="J90" s="68"/>
      <c r="K90" s="68"/>
      <c r="M90" s="48"/>
      <c r="N90" s="48"/>
      <c r="P90" s="48"/>
    </row>
    <row r="91" spans="1:16" ht="25.9" customHeight="1" x14ac:dyDescent="0.2">
      <c r="A91" s="1"/>
      <c r="B91" s="59"/>
      <c r="C91" s="69" t="s">
        <v>553</v>
      </c>
      <c r="D91" s="68"/>
      <c r="E91" s="68"/>
      <c r="F91" s="68"/>
      <c r="G91" s="68"/>
      <c r="H91" s="68"/>
      <c r="I91" s="68"/>
      <c r="J91" s="68"/>
      <c r="K91" s="68"/>
    </row>
    <row r="92" spans="1:16" ht="12.75" customHeight="1" x14ac:dyDescent="0.2">
      <c r="A92" s="1"/>
      <c r="B92" s="59"/>
      <c r="C92" s="68" t="s">
        <v>557</v>
      </c>
      <c r="D92" s="68"/>
      <c r="E92" s="68"/>
      <c r="F92" s="68"/>
      <c r="G92" s="68"/>
      <c r="H92" s="68"/>
      <c r="I92" s="68"/>
      <c r="J92" s="68"/>
      <c r="K92" s="68"/>
      <c r="M92" s="48"/>
      <c r="N92" s="48"/>
      <c r="P92" s="48"/>
    </row>
    <row r="93" spans="1:16" ht="25.9" customHeight="1" x14ac:dyDescent="0.2">
      <c r="A93" s="1"/>
      <c r="B93" s="59"/>
      <c r="C93" s="69" t="s">
        <v>553</v>
      </c>
      <c r="D93" s="68"/>
      <c r="E93" s="68"/>
      <c r="F93" s="68"/>
      <c r="G93" s="68"/>
      <c r="H93" s="68"/>
      <c r="I93" s="68"/>
      <c r="J93" s="68"/>
      <c r="K93" s="68"/>
    </row>
    <row r="94" spans="1:16" ht="25.5" customHeight="1" x14ac:dyDescent="0.2">
      <c r="A94" s="1"/>
      <c r="B94" s="59"/>
      <c r="C94" s="71" t="s">
        <v>554</v>
      </c>
      <c r="D94" s="71"/>
      <c r="E94" s="71"/>
      <c r="F94" s="71"/>
      <c r="G94" s="71"/>
      <c r="H94" s="71"/>
      <c r="I94" s="71"/>
      <c r="J94" s="71"/>
      <c r="K94" s="71"/>
    </row>
    <row r="95" spans="1:16" ht="15" customHeight="1" x14ac:dyDescent="0.2">
      <c r="A95" s="1"/>
      <c r="B95" s="59"/>
      <c r="C95" s="69" t="s">
        <v>555</v>
      </c>
      <c r="D95" s="68"/>
      <c r="E95" s="68"/>
      <c r="F95" s="68"/>
      <c r="G95" s="68"/>
      <c r="H95" s="68"/>
      <c r="I95" s="68"/>
      <c r="J95" s="68"/>
      <c r="K95" s="68"/>
      <c r="M95" s="48"/>
      <c r="N95" s="48"/>
      <c r="P95" s="48"/>
    </row>
    <row r="96" spans="1:16" x14ac:dyDescent="0.2">
      <c r="A96" s="1"/>
      <c r="B96" s="59" t="s">
        <v>55</v>
      </c>
      <c r="C96" s="45"/>
      <c r="D96" s="60"/>
      <c r="E96" s="47"/>
      <c r="F96" s="47"/>
      <c r="G96" s="18"/>
      <c r="H96" s="44"/>
      <c r="I96" s="45"/>
      <c r="J96" s="46"/>
      <c r="K96" s="47"/>
    </row>
    <row r="97" spans="1:16" ht="27.75" customHeight="1" x14ac:dyDescent="0.2">
      <c r="B97" s="61" t="s">
        <v>50</v>
      </c>
      <c r="C97" s="70" t="s">
        <v>558</v>
      </c>
      <c r="D97" s="70"/>
      <c r="E97" s="70"/>
      <c r="F97" s="70"/>
      <c r="G97" s="70"/>
      <c r="H97" s="70"/>
      <c r="I97" s="70"/>
      <c r="J97" s="70"/>
      <c r="K97" s="70"/>
      <c r="M97" s="48"/>
      <c r="N97" s="48"/>
      <c r="P97" s="48"/>
    </row>
    <row r="98" spans="1:16" ht="14.25" x14ac:dyDescent="0.2">
      <c r="B98" s="61" t="s">
        <v>51</v>
      </c>
      <c r="C98" s="68" t="s">
        <v>559</v>
      </c>
      <c r="D98" s="68"/>
      <c r="E98" s="68"/>
      <c r="F98" s="68"/>
      <c r="G98" s="68"/>
      <c r="H98" s="68"/>
      <c r="I98" s="68"/>
      <c r="J98" s="68"/>
      <c r="K98" s="68"/>
      <c r="M98" s="48"/>
      <c r="N98" s="48"/>
      <c r="P98" s="48"/>
    </row>
    <row r="99" spans="1:16" ht="27.6" customHeight="1" x14ac:dyDescent="0.2">
      <c r="B99" s="61" t="s">
        <v>53</v>
      </c>
      <c r="C99" s="68" t="s">
        <v>560</v>
      </c>
      <c r="D99" s="68"/>
      <c r="E99" s="68"/>
      <c r="F99" s="68"/>
      <c r="G99" s="68"/>
      <c r="H99" s="68"/>
      <c r="I99" s="68"/>
      <c r="J99" s="68"/>
      <c r="K99" s="68"/>
      <c r="M99" s="48"/>
      <c r="N99" s="48"/>
      <c r="P99" s="48"/>
    </row>
    <row r="100" spans="1:16" ht="27.95" customHeight="1" x14ac:dyDescent="0.2">
      <c r="B100" s="61" t="s">
        <v>134</v>
      </c>
      <c r="C100" s="68" t="s">
        <v>561</v>
      </c>
      <c r="D100" s="68"/>
      <c r="E100" s="68"/>
      <c r="F100" s="68"/>
      <c r="G100" s="68"/>
      <c r="H100" s="68"/>
      <c r="I100" s="68"/>
      <c r="J100" s="68"/>
      <c r="K100" s="68"/>
      <c r="M100" s="48"/>
      <c r="N100" s="48"/>
      <c r="P100" s="48"/>
    </row>
    <row r="101" spans="1:16" ht="13.35" customHeight="1" x14ac:dyDescent="0.2">
      <c r="B101" s="61" t="s">
        <v>140</v>
      </c>
      <c r="C101" s="68" t="s">
        <v>131</v>
      </c>
      <c r="D101" s="68"/>
      <c r="E101" s="68"/>
      <c r="F101" s="68"/>
      <c r="G101" s="68"/>
      <c r="H101" s="68"/>
      <c r="I101" s="68"/>
      <c r="J101" s="68"/>
      <c r="K101" s="68"/>
      <c r="M101" s="48"/>
      <c r="N101" s="48"/>
      <c r="P101" s="48"/>
    </row>
    <row r="102" spans="1:16" ht="15" customHeight="1" x14ac:dyDescent="0.2">
      <c r="A102" s="1"/>
      <c r="B102" s="59"/>
      <c r="C102" s="69" t="s">
        <v>133</v>
      </c>
      <c r="D102" s="68"/>
      <c r="E102" s="68"/>
      <c r="F102" s="68"/>
      <c r="G102" s="68"/>
      <c r="H102" s="68"/>
      <c r="I102" s="68"/>
      <c r="J102" s="68"/>
      <c r="K102" s="68"/>
      <c r="M102" s="48"/>
      <c r="N102" s="48"/>
      <c r="P102" s="48"/>
    </row>
    <row r="103" spans="1:16" ht="14.25" x14ac:dyDescent="0.2">
      <c r="B103" s="61" t="s">
        <v>146</v>
      </c>
      <c r="C103" s="68" t="s">
        <v>135</v>
      </c>
      <c r="D103" s="68"/>
      <c r="E103" s="68"/>
      <c r="F103" s="68"/>
      <c r="G103" s="68"/>
      <c r="H103" s="68"/>
      <c r="I103" s="68"/>
      <c r="J103" s="68"/>
      <c r="K103" s="68"/>
      <c r="M103" s="48"/>
      <c r="N103" s="48"/>
      <c r="P103" s="48"/>
    </row>
    <row r="104" spans="1:16" ht="15" customHeight="1" x14ac:dyDescent="0.2">
      <c r="A104" s="1"/>
      <c r="B104" s="59"/>
      <c r="C104" s="69" t="s">
        <v>136</v>
      </c>
      <c r="D104" s="68"/>
      <c r="E104" s="68"/>
      <c r="F104" s="68"/>
      <c r="G104" s="68"/>
      <c r="H104" s="68"/>
      <c r="I104" s="68"/>
      <c r="J104" s="68"/>
      <c r="K104" s="68"/>
      <c r="M104" s="48"/>
      <c r="N104" s="48"/>
      <c r="P104" s="48"/>
    </row>
    <row r="106" spans="1:16" x14ac:dyDescent="0.2">
      <c r="A106" s="1"/>
    </row>
  </sheetData>
  <mergeCells count="26">
    <mergeCell ref="B3:K3"/>
    <mergeCell ref="B4:K4"/>
    <mergeCell ref="B5:F5"/>
    <mergeCell ref="H5:K5"/>
    <mergeCell ref="C6:D6"/>
    <mergeCell ref="I6:J6"/>
    <mergeCell ref="C95:K95"/>
    <mergeCell ref="C84:K84"/>
    <mergeCell ref="C85:K85"/>
    <mergeCell ref="C86:K86"/>
    <mergeCell ref="C87:K87"/>
    <mergeCell ref="C88:K88"/>
    <mergeCell ref="C89:K89"/>
    <mergeCell ref="C90:K90"/>
    <mergeCell ref="C91:K91"/>
    <mergeCell ref="C92:K92"/>
    <mergeCell ref="C93:K93"/>
    <mergeCell ref="C94:K94"/>
    <mergeCell ref="C103:K103"/>
    <mergeCell ref="C104:K104"/>
    <mergeCell ref="C97:K97"/>
    <mergeCell ref="C98:K98"/>
    <mergeCell ref="C99:K99"/>
    <mergeCell ref="C100:K100"/>
    <mergeCell ref="C101:K101"/>
    <mergeCell ref="C102:K102"/>
  </mergeCells>
  <hyperlinks>
    <hyperlink ref="C104" r:id="rId1" xr:uid="{E60E0B5B-A2D7-4656-8711-08F9D29B76AB}"/>
    <hyperlink ref="C102" r:id="rId2" xr:uid="{0FA499F6-8626-44E1-B542-F1313531226B}"/>
    <hyperlink ref="C85:K85" r:id="rId3" display="https://www.ons.gov.uk/file?uri=/economy/grossdomesticproductgdp/datasets/uksecondestimateofgdpdatatables/quarter2aprtojune2024quarterlynationalaccounts/quarterlynationalaccountsdatatables.xlsx" xr:uid="{29BCCF20-AB36-4A8F-A02E-8FF89F56BB1F}"/>
    <hyperlink ref="C87:K87" r:id="rId4" display="https://www.ons.gov.uk/file?uri=/economy/grossdomesticproductgdp/datasets/uksecondestimateofgdpdatatables/quarter2aprtojune2024quarterlynationalaccounts/quarterlynationalaccountsdatatables.xlsx" xr:uid="{57331BCF-2044-4431-AB96-31E128F42734}"/>
    <hyperlink ref="C91:K91" r:id="rId5" display="https://www.ons.gov.uk/file?uri=/economy/grossdomesticproductgdp/datasets/uksecondestimateofgdpdatatables/quarter2aprtojune2024quarterlynationalaccounts/quarterlynationalaccountsdatatables.xlsx" xr:uid="{E5DC2B23-A541-43CC-AC52-24E68FF1B3A4}"/>
    <hyperlink ref="C93:K93" r:id="rId6" display="https://www.ons.gov.uk/file?uri=/economy/grossdomesticproductgdp/datasets/uksecondestimateofgdpdatatables/quarter2aprtojune2024quarterlynationalaccounts/quarterlynationalaccountsdatatables.xlsx" xr:uid="{0D3F5B46-B918-4C98-AE83-364715DC2579}"/>
    <hyperlink ref="C89:K89" r:id="rId7" display="https://obr.uk/efo/economic-and-fiscal-outlook-october-2024/" xr:uid="{DFCEA7F7-0ECE-4177-9409-4CB16C26CC84}"/>
    <hyperlink ref="C95:K95" r:id="rId8" display="https://obr.uk/efo/economic-and-fiscal-outlook-october-2024/" xr:uid="{0B1053F5-4455-420D-B6D0-79A2ED129CD7}"/>
  </hyperlinks>
  <pageMargins left="1.55" right="0.75" top="0.45" bottom="0.5" header="0.3" footer="0.23"/>
  <pageSetup paperSize="9" orientation="portrait" horizontalDpi="300" verticalDpi="300" r:id="rId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55F2-AE18-4959-8E62-87EEB141D973}">
  <dimension ref="A1:C30"/>
  <sheetViews>
    <sheetView workbookViewId="0">
      <selection activeCell="B4" sqref="B4"/>
    </sheetView>
  </sheetViews>
  <sheetFormatPr defaultRowHeight="12.75" x14ac:dyDescent="0.2"/>
  <sheetData>
    <row r="1" spans="1:2" x14ac:dyDescent="0.2">
      <c r="A1" s="22" t="s">
        <v>182</v>
      </c>
      <c r="B1" t="s">
        <v>536</v>
      </c>
    </row>
    <row r="2" spans="1:2" x14ac:dyDescent="0.2">
      <c r="A2" s="3" t="s">
        <v>45</v>
      </c>
      <c r="B2">
        <v>27539</v>
      </c>
    </row>
    <row r="3" spans="1:2" x14ac:dyDescent="0.2">
      <c r="A3" s="3" t="s">
        <v>46</v>
      </c>
      <c r="B3">
        <v>28140</v>
      </c>
    </row>
    <row r="4" spans="1:2" x14ac:dyDescent="0.2">
      <c r="A4" s="3" t="s">
        <v>47</v>
      </c>
      <c r="B4">
        <v>28523</v>
      </c>
    </row>
    <row r="5" spans="1:2" x14ac:dyDescent="0.2">
      <c r="A5" s="3" t="s">
        <v>56</v>
      </c>
      <c r="B5">
        <v>29286</v>
      </c>
    </row>
    <row r="6" spans="1:2" x14ac:dyDescent="0.2">
      <c r="A6" s="3" t="s">
        <v>57</v>
      </c>
      <c r="B6">
        <v>29840</v>
      </c>
    </row>
    <row r="7" spans="1:2" x14ac:dyDescent="0.2">
      <c r="A7" s="3" t="s">
        <v>58</v>
      </c>
      <c r="B7">
        <v>30423</v>
      </c>
    </row>
    <row r="8" spans="1:2" x14ac:dyDescent="0.2">
      <c r="A8" s="3" t="s">
        <v>59</v>
      </c>
      <c r="B8">
        <v>30937</v>
      </c>
    </row>
    <row r="9" spans="1:2" x14ac:dyDescent="0.2">
      <c r="A9" s="3" t="s">
        <v>60</v>
      </c>
      <c r="B9">
        <v>31493</v>
      </c>
    </row>
    <row r="10" spans="1:2" x14ac:dyDescent="0.2">
      <c r="A10" s="3" t="s">
        <v>61</v>
      </c>
      <c r="B10">
        <v>31165</v>
      </c>
    </row>
    <row r="11" spans="1:2" x14ac:dyDescent="0.2">
      <c r="A11" s="3" t="s">
        <v>67</v>
      </c>
      <c r="B11">
        <v>29518</v>
      </c>
    </row>
    <row r="12" spans="1:2" x14ac:dyDescent="0.2">
      <c r="A12" s="3" t="s">
        <v>69</v>
      </c>
      <c r="B12">
        <v>29939</v>
      </c>
    </row>
    <row r="13" spans="1:2" x14ac:dyDescent="0.2">
      <c r="A13" s="3" t="s">
        <v>71</v>
      </c>
      <c r="B13">
        <v>30030</v>
      </c>
    </row>
    <row r="14" spans="1:2" x14ac:dyDescent="0.2">
      <c r="A14" s="3" t="s">
        <v>72</v>
      </c>
      <c r="B14">
        <v>30284</v>
      </c>
    </row>
    <row r="15" spans="1:2" x14ac:dyDescent="0.2">
      <c r="A15" s="3" t="s">
        <v>73</v>
      </c>
      <c r="B15">
        <v>30634</v>
      </c>
    </row>
    <row r="16" spans="1:2" x14ac:dyDescent="0.2">
      <c r="A16" s="3" t="s">
        <v>126</v>
      </c>
      <c r="B16">
        <v>31372</v>
      </c>
    </row>
    <row r="17" spans="1:3" x14ac:dyDescent="0.2">
      <c r="A17" s="3" t="s">
        <v>127</v>
      </c>
      <c r="B17">
        <v>31816</v>
      </c>
    </row>
    <row r="18" spans="1:3" x14ac:dyDescent="0.2">
      <c r="A18" s="3" t="s">
        <v>128</v>
      </c>
      <c r="B18">
        <v>32162</v>
      </c>
    </row>
    <row r="19" spans="1:3" x14ac:dyDescent="0.2">
      <c r="A19" s="3" t="s">
        <v>130</v>
      </c>
      <c r="B19">
        <v>32820</v>
      </c>
    </row>
    <row r="20" spans="1:3" x14ac:dyDescent="0.2">
      <c r="A20" s="3" t="s">
        <v>132</v>
      </c>
      <c r="B20">
        <v>33082</v>
      </c>
    </row>
    <row r="21" spans="1:3" x14ac:dyDescent="0.2">
      <c r="A21" s="3" t="s">
        <v>137</v>
      </c>
      <c r="B21">
        <v>33443</v>
      </c>
    </row>
    <row r="22" spans="1:3" x14ac:dyDescent="0.2">
      <c r="A22" s="3" t="s">
        <v>138</v>
      </c>
      <c r="B22">
        <v>29852</v>
      </c>
    </row>
    <row r="23" spans="1:3" x14ac:dyDescent="0.2">
      <c r="A23" s="3" t="s">
        <v>147</v>
      </c>
      <c r="B23">
        <v>32468</v>
      </c>
    </row>
    <row r="24" spans="1:3" x14ac:dyDescent="0.2">
      <c r="A24" s="3" t="s">
        <v>148</v>
      </c>
      <c r="B24">
        <v>33497</v>
      </c>
    </row>
    <row r="25" spans="1:3" x14ac:dyDescent="0.2">
      <c r="A25" s="3" t="s">
        <v>176</v>
      </c>
      <c r="B25">
        <v>33257</v>
      </c>
    </row>
    <row r="26" spans="1:3" ht="15.75" x14ac:dyDescent="0.2">
      <c r="A26" s="3" t="s">
        <v>177</v>
      </c>
      <c r="B26">
        <v>33257</v>
      </c>
      <c r="C26" t="s">
        <v>535</v>
      </c>
    </row>
    <row r="27" spans="1:3" ht="15.75" x14ac:dyDescent="0.2">
      <c r="A27" s="3" t="s">
        <v>178</v>
      </c>
      <c r="B27">
        <v>33257</v>
      </c>
    </row>
    <row r="28" spans="1:3" ht="15.75" x14ac:dyDescent="0.2">
      <c r="A28" s="3" t="s">
        <v>179</v>
      </c>
      <c r="B28">
        <v>33257</v>
      </c>
    </row>
    <row r="29" spans="1:3" ht="15.75" x14ac:dyDescent="0.2">
      <c r="A29" s="3" t="s">
        <v>180</v>
      </c>
      <c r="B29">
        <v>33257</v>
      </c>
    </row>
    <row r="30" spans="1:3" ht="15.75" x14ac:dyDescent="0.2">
      <c r="A30" s="10" t="s">
        <v>181</v>
      </c>
      <c r="B30">
        <v>33257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177A-22EE-429D-8940-CFD326749890}">
  <dimension ref="A1:C30"/>
  <sheetViews>
    <sheetView workbookViewId="0">
      <selection activeCell="B8" sqref="B8"/>
    </sheetView>
  </sheetViews>
  <sheetFormatPr defaultRowHeight="12.75" x14ac:dyDescent="0.2"/>
  <sheetData>
    <row r="1" spans="1:2" x14ac:dyDescent="0.2">
      <c r="A1" s="22" t="s">
        <v>182</v>
      </c>
      <c r="B1" t="s">
        <v>536</v>
      </c>
    </row>
    <row r="2" spans="1:2" x14ac:dyDescent="0.2">
      <c r="A2" s="20" t="s">
        <v>112</v>
      </c>
      <c r="B2">
        <v>27539</v>
      </c>
    </row>
    <row r="3" spans="1:2" x14ac:dyDescent="0.2">
      <c r="A3" s="20" t="s">
        <v>113</v>
      </c>
      <c r="B3">
        <v>28140</v>
      </c>
    </row>
    <row r="4" spans="1:2" x14ac:dyDescent="0.2">
      <c r="A4" s="20" t="s">
        <v>114</v>
      </c>
      <c r="B4">
        <v>28523</v>
      </c>
    </row>
    <row r="5" spans="1:2" x14ac:dyDescent="0.2">
      <c r="A5" s="20" t="s">
        <v>115</v>
      </c>
      <c r="B5">
        <v>29286</v>
      </c>
    </row>
    <row r="6" spans="1:2" x14ac:dyDescent="0.2">
      <c r="A6" s="20" t="s">
        <v>116</v>
      </c>
      <c r="B6">
        <v>29840</v>
      </c>
    </row>
    <row r="7" spans="1:2" x14ac:dyDescent="0.2">
      <c r="A7" s="20" t="s">
        <v>62</v>
      </c>
      <c r="B7">
        <v>30423</v>
      </c>
    </row>
    <row r="8" spans="1:2" x14ac:dyDescent="0.2">
      <c r="A8" s="20" t="s">
        <v>63</v>
      </c>
      <c r="B8">
        <v>30937</v>
      </c>
    </row>
    <row r="9" spans="1:2" x14ac:dyDescent="0.2">
      <c r="A9" s="20" t="s">
        <v>64</v>
      </c>
      <c r="B9">
        <v>31493</v>
      </c>
    </row>
    <row r="10" spans="1:2" x14ac:dyDescent="0.2">
      <c r="A10" s="20" t="s">
        <v>65</v>
      </c>
      <c r="B10">
        <v>31165</v>
      </c>
    </row>
    <row r="11" spans="1:2" x14ac:dyDescent="0.2">
      <c r="A11" s="20" t="s">
        <v>66</v>
      </c>
      <c r="B11">
        <v>29518</v>
      </c>
    </row>
    <row r="12" spans="1:2" x14ac:dyDescent="0.2">
      <c r="A12" s="20" t="s">
        <v>68</v>
      </c>
      <c r="B12">
        <v>29939</v>
      </c>
    </row>
    <row r="13" spans="1:2" x14ac:dyDescent="0.2">
      <c r="A13" s="20">
        <v>2011</v>
      </c>
      <c r="B13">
        <v>30030</v>
      </c>
    </row>
    <row r="14" spans="1:2" x14ac:dyDescent="0.2">
      <c r="A14" s="20">
        <v>2012</v>
      </c>
      <c r="B14">
        <v>30284</v>
      </c>
    </row>
    <row r="15" spans="1:2" x14ac:dyDescent="0.2">
      <c r="A15" s="20">
        <v>2013</v>
      </c>
      <c r="B15">
        <v>30634</v>
      </c>
    </row>
    <row r="16" spans="1:2" x14ac:dyDescent="0.2">
      <c r="A16" s="20">
        <v>2014</v>
      </c>
      <c r="B16">
        <v>31372</v>
      </c>
    </row>
    <row r="17" spans="1:3" x14ac:dyDescent="0.2">
      <c r="A17" s="20">
        <v>2015</v>
      </c>
      <c r="B17">
        <v>31816</v>
      </c>
    </row>
    <row r="18" spans="1:3" x14ac:dyDescent="0.2">
      <c r="A18" s="20">
        <v>2016</v>
      </c>
      <c r="B18">
        <v>32162</v>
      </c>
    </row>
    <row r="19" spans="1:3" x14ac:dyDescent="0.2">
      <c r="A19" s="20">
        <v>2017</v>
      </c>
      <c r="B19">
        <v>32820</v>
      </c>
    </row>
    <row r="20" spans="1:3" x14ac:dyDescent="0.2">
      <c r="A20" s="20">
        <v>2018</v>
      </c>
      <c r="B20">
        <v>33082</v>
      </c>
    </row>
    <row r="21" spans="1:3" x14ac:dyDescent="0.2">
      <c r="A21" s="20">
        <v>2019</v>
      </c>
      <c r="B21">
        <v>33443</v>
      </c>
    </row>
    <row r="22" spans="1:3" x14ac:dyDescent="0.2">
      <c r="A22" s="20">
        <v>2020</v>
      </c>
      <c r="B22">
        <v>29852</v>
      </c>
    </row>
    <row r="23" spans="1:3" x14ac:dyDescent="0.2">
      <c r="A23" s="20">
        <v>2021</v>
      </c>
      <c r="B23">
        <v>32468</v>
      </c>
    </row>
    <row r="24" spans="1:3" x14ac:dyDescent="0.2">
      <c r="A24" s="20">
        <v>2022</v>
      </c>
      <c r="B24">
        <v>33497</v>
      </c>
    </row>
    <row r="25" spans="1:3" x14ac:dyDescent="0.2">
      <c r="A25" s="20">
        <v>2023</v>
      </c>
      <c r="B25">
        <v>33257</v>
      </c>
    </row>
    <row r="26" spans="1:3" x14ac:dyDescent="0.2">
      <c r="A26" s="20">
        <v>2024</v>
      </c>
      <c r="B26">
        <v>33257</v>
      </c>
      <c r="C26" t="s">
        <v>535</v>
      </c>
    </row>
    <row r="27" spans="1:3" x14ac:dyDescent="0.2">
      <c r="A27" s="20">
        <v>2025</v>
      </c>
      <c r="B27">
        <v>33257</v>
      </c>
    </row>
    <row r="28" spans="1:3" x14ac:dyDescent="0.2">
      <c r="A28" s="20">
        <v>2026</v>
      </c>
      <c r="B28">
        <v>33257</v>
      </c>
    </row>
    <row r="29" spans="1:3" x14ac:dyDescent="0.2">
      <c r="A29" s="20">
        <v>2027</v>
      </c>
      <c r="B29">
        <v>33257</v>
      </c>
    </row>
    <row r="30" spans="1:3" x14ac:dyDescent="0.2">
      <c r="A30" s="20">
        <v>2028</v>
      </c>
      <c r="B30">
        <v>33257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105"/>
  <sheetViews>
    <sheetView showGridLines="0" topLeftCell="A52" workbookViewId="0">
      <selection activeCell="C101" sqref="C101:K101"/>
    </sheetView>
  </sheetViews>
  <sheetFormatPr defaultColWidth="8.85546875" defaultRowHeight="12.75" x14ac:dyDescent="0.2"/>
  <cols>
    <col min="1" max="1" width="2.140625" style="4" customWidth="1"/>
    <col min="2" max="2" width="11.140625" style="4" customWidth="1"/>
    <col min="3" max="3" width="12.42578125" style="5" customWidth="1"/>
    <col min="4" max="4" width="12.42578125" style="6" customWidth="1"/>
    <col min="5" max="6" width="11.42578125" style="31" customWidth="1"/>
    <col min="7" max="7" width="2.140625" style="4" customWidth="1"/>
    <col min="8" max="8" width="9.42578125" style="14" customWidth="1"/>
    <col min="9" max="9" width="12.42578125" style="38" customWidth="1"/>
    <col min="10" max="10" width="12.42578125" style="40" customWidth="1"/>
    <col min="11" max="11" width="14" style="42" customWidth="1"/>
    <col min="12" max="16384" width="8.85546875" style="4"/>
  </cols>
  <sheetData>
    <row r="1" spans="1:13" s="14" customFormat="1" x14ac:dyDescent="0.2">
      <c r="A1" s="11"/>
      <c r="B1" s="13" t="s">
        <v>52</v>
      </c>
      <c r="C1" s="35"/>
      <c r="D1" s="32"/>
      <c r="E1" s="26"/>
      <c r="F1" s="26"/>
      <c r="G1" s="11"/>
      <c r="I1" s="38"/>
      <c r="J1" s="40"/>
      <c r="K1" s="42"/>
    </row>
    <row r="2" spans="1:13" s="14" customFormat="1" ht="3.95" customHeight="1" x14ac:dyDescent="0.2">
      <c r="A2" s="11"/>
      <c r="B2" s="13"/>
      <c r="C2" s="35"/>
      <c r="D2" s="32"/>
      <c r="E2" s="26"/>
      <c r="F2" s="26"/>
      <c r="G2" s="11"/>
      <c r="I2" s="38"/>
      <c r="J2" s="40"/>
      <c r="K2" s="42"/>
    </row>
    <row r="3" spans="1:13" ht="12.75" customHeight="1" x14ac:dyDescent="0.2">
      <c r="A3" s="1"/>
      <c r="B3" s="72" t="s">
        <v>172</v>
      </c>
      <c r="C3" s="72"/>
      <c r="D3" s="72"/>
      <c r="E3" s="72"/>
      <c r="F3" s="72"/>
      <c r="G3" s="72"/>
      <c r="H3" s="72"/>
      <c r="I3" s="72"/>
      <c r="J3" s="72"/>
      <c r="K3" s="72"/>
    </row>
    <row r="4" spans="1:13" x14ac:dyDescent="0.2">
      <c r="A4" s="1"/>
      <c r="B4" s="73" t="s">
        <v>167</v>
      </c>
      <c r="C4" s="73"/>
      <c r="D4" s="73"/>
      <c r="E4" s="73"/>
      <c r="F4" s="73"/>
      <c r="G4" s="73"/>
      <c r="H4" s="73"/>
      <c r="I4" s="73"/>
      <c r="J4" s="73"/>
      <c r="K4" s="73"/>
    </row>
    <row r="5" spans="1:13" x14ac:dyDescent="0.2">
      <c r="A5" s="1"/>
      <c r="B5" s="74" t="s">
        <v>74</v>
      </c>
      <c r="C5" s="75"/>
      <c r="D5" s="75"/>
      <c r="E5" s="75"/>
      <c r="F5" s="76"/>
      <c r="G5" s="2"/>
      <c r="H5" s="77" t="s">
        <v>129</v>
      </c>
      <c r="I5" s="78"/>
      <c r="J5" s="78"/>
      <c r="K5" s="79"/>
    </row>
    <row r="6" spans="1:13" s="19" customFormat="1" ht="15.75" x14ac:dyDescent="0.2">
      <c r="A6" s="11"/>
      <c r="B6" s="52"/>
      <c r="C6" s="80" t="s">
        <v>48</v>
      </c>
      <c r="D6" s="81"/>
      <c r="E6" s="57" t="s">
        <v>142</v>
      </c>
      <c r="F6" s="51"/>
      <c r="G6" s="11"/>
      <c r="H6" s="15"/>
      <c r="I6" s="82" t="s">
        <v>48</v>
      </c>
      <c r="J6" s="83"/>
      <c r="K6" s="50" t="s">
        <v>139</v>
      </c>
    </row>
    <row r="7" spans="1:13" s="18" customFormat="1" ht="51" customHeight="1" x14ac:dyDescent="0.2">
      <c r="A7" s="16"/>
      <c r="B7" s="22" t="s">
        <v>74</v>
      </c>
      <c r="C7" s="41" t="s">
        <v>159</v>
      </c>
      <c r="D7" s="33" t="s">
        <v>75</v>
      </c>
      <c r="E7" s="56" t="s">
        <v>143</v>
      </c>
      <c r="F7" s="56" t="s">
        <v>144</v>
      </c>
      <c r="G7" s="23"/>
      <c r="H7" s="22" t="s">
        <v>129</v>
      </c>
      <c r="I7" s="36" t="s">
        <v>164</v>
      </c>
      <c r="J7" s="33" t="s">
        <v>75</v>
      </c>
      <c r="K7" s="56" t="s">
        <v>145</v>
      </c>
    </row>
    <row r="8" spans="1:13" s="18" customFormat="1" x14ac:dyDescent="0.2">
      <c r="A8" s="16"/>
      <c r="B8" s="17" t="s">
        <v>0</v>
      </c>
      <c r="C8" s="37">
        <v>3.5230000000000001</v>
      </c>
      <c r="D8" s="34"/>
      <c r="E8" s="27">
        <v>19574</v>
      </c>
      <c r="F8" s="53">
        <v>19589</v>
      </c>
      <c r="G8" s="49"/>
      <c r="H8" s="20" t="s">
        <v>117</v>
      </c>
      <c r="I8" s="37">
        <v>3.3003999999999998</v>
      </c>
      <c r="J8" s="34"/>
      <c r="K8" s="27">
        <v>19169</v>
      </c>
      <c r="L8" s="49"/>
      <c r="M8" s="47"/>
    </row>
    <row r="9" spans="1:13" s="18" customFormat="1" x14ac:dyDescent="0.2">
      <c r="A9" s="16"/>
      <c r="B9" s="17" t="s">
        <v>1</v>
      </c>
      <c r="C9" s="37">
        <v>3.7416</v>
      </c>
      <c r="D9" s="34">
        <v>6.2049389724666444</v>
      </c>
      <c r="E9" s="27">
        <v>21162</v>
      </c>
      <c r="F9" s="53">
        <v>21138</v>
      </c>
      <c r="G9" s="49"/>
      <c r="H9" s="20" t="s">
        <v>118</v>
      </c>
      <c r="I9" s="37">
        <v>3.5295000000000001</v>
      </c>
      <c r="J9" s="34">
        <v>6.9415828384438338</v>
      </c>
      <c r="K9" s="27">
        <v>20844</v>
      </c>
      <c r="L9" s="49"/>
      <c r="M9" s="47"/>
    </row>
    <row r="10" spans="1:13" s="18" customFormat="1" x14ac:dyDescent="0.2">
      <c r="A10" s="16"/>
      <c r="B10" s="17" t="s">
        <v>2</v>
      </c>
      <c r="C10" s="37">
        <v>3.9140000000000001</v>
      </c>
      <c r="D10" s="34">
        <v>4.6076544793671186</v>
      </c>
      <c r="E10" s="27">
        <v>22509</v>
      </c>
      <c r="F10" s="53">
        <v>22524</v>
      </c>
      <c r="G10" s="49"/>
      <c r="H10" s="20" t="s">
        <v>119</v>
      </c>
      <c r="I10" s="37">
        <v>3.6709000000000001</v>
      </c>
      <c r="J10" s="34">
        <v>4.0062331775038951</v>
      </c>
      <c r="K10" s="27">
        <v>22104</v>
      </c>
      <c r="L10" s="49"/>
      <c r="M10" s="47"/>
    </row>
    <row r="11" spans="1:13" s="18" customFormat="1" x14ac:dyDescent="0.2">
      <c r="A11" s="16"/>
      <c r="B11" s="17" t="s">
        <v>3</v>
      </c>
      <c r="C11" s="37">
        <v>4.0091000000000001</v>
      </c>
      <c r="D11" s="34">
        <v>2.4297393970362791</v>
      </c>
      <c r="E11" s="27">
        <v>23335</v>
      </c>
      <c r="F11" s="53">
        <v>23305</v>
      </c>
      <c r="G11" s="49"/>
      <c r="H11" s="20" t="s">
        <v>120</v>
      </c>
      <c r="I11" s="37">
        <v>3.8048999999999999</v>
      </c>
      <c r="J11" s="34">
        <v>3.6503309815031706</v>
      </c>
      <c r="K11" s="27">
        <v>23220</v>
      </c>
      <c r="L11" s="49"/>
      <c r="M11" s="47"/>
    </row>
    <row r="12" spans="1:13" s="18" customFormat="1" x14ac:dyDescent="0.2">
      <c r="A12" s="16"/>
      <c r="B12" s="17" t="s">
        <v>4</v>
      </c>
      <c r="C12" s="37">
        <v>4.0298999999999996</v>
      </c>
      <c r="D12" s="34">
        <v>0.51881968521612043</v>
      </c>
      <c r="E12" s="27">
        <v>24873</v>
      </c>
      <c r="F12" s="53">
        <v>24928</v>
      </c>
      <c r="G12" s="49"/>
      <c r="H12" s="20" t="s">
        <v>121</v>
      </c>
      <c r="I12" s="37">
        <v>3.8323999999999998</v>
      </c>
      <c r="J12" s="34">
        <v>0.72275224053194198</v>
      </c>
      <c r="K12" s="27">
        <v>24388</v>
      </c>
      <c r="L12" s="49"/>
      <c r="M12" s="47"/>
    </row>
    <row r="13" spans="1:13" s="18" customFormat="1" x14ac:dyDescent="0.2">
      <c r="A13" s="16"/>
      <c r="B13" s="17" t="s">
        <v>5</v>
      </c>
      <c r="C13" s="37">
        <v>4.1105</v>
      </c>
      <c r="D13" s="34">
        <v>2.000049629023064</v>
      </c>
      <c r="E13" s="27">
        <v>26639</v>
      </c>
      <c r="F13" s="53">
        <v>26657</v>
      </c>
      <c r="G13" s="49"/>
      <c r="H13" s="20" t="s">
        <v>122</v>
      </c>
      <c r="I13" s="37">
        <v>3.8723999999999998</v>
      </c>
      <c r="J13" s="34">
        <v>1.04373238701597</v>
      </c>
      <c r="K13" s="27">
        <v>26201</v>
      </c>
      <c r="L13" s="49"/>
      <c r="M13" s="47"/>
    </row>
    <row r="14" spans="1:13" s="18" customFormat="1" x14ac:dyDescent="0.2">
      <c r="A14" s="16"/>
      <c r="B14" s="17" t="s">
        <v>6</v>
      </c>
      <c r="C14" s="37">
        <v>4.2614999999999998</v>
      </c>
      <c r="D14" s="34">
        <v>3.6735190366135457</v>
      </c>
      <c r="E14" s="27">
        <v>28141</v>
      </c>
      <c r="F14" s="53">
        <v>28169</v>
      </c>
      <c r="G14" s="49"/>
      <c r="H14" s="20" t="s">
        <v>123</v>
      </c>
      <c r="I14" s="37">
        <v>4.0191999999999997</v>
      </c>
      <c r="J14" s="34">
        <v>3.7909306889784071</v>
      </c>
      <c r="K14" s="27">
        <v>27918</v>
      </c>
      <c r="L14" s="49"/>
      <c r="M14" s="47"/>
    </row>
    <row r="15" spans="1:13" s="18" customFormat="1" x14ac:dyDescent="0.2">
      <c r="A15" s="16"/>
      <c r="B15" s="17" t="s">
        <v>7</v>
      </c>
      <c r="C15" s="37">
        <v>4.3943000000000003</v>
      </c>
      <c r="D15" s="34">
        <v>3.1162736125777419</v>
      </c>
      <c r="E15" s="27">
        <v>29450</v>
      </c>
      <c r="F15" s="53">
        <v>29468</v>
      </c>
      <c r="G15" s="49"/>
      <c r="H15" s="20" t="s">
        <v>124</v>
      </c>
      <c r="I15" s="37">
        <v>4.1638999999999999</v>
      </c>
      <c r="J15" s="34">
        <v>3.6002189490445931</v>
      </c>
      <c r="K15" s="27">
        <v>29235</v>
      </c>
      <c r="L15" s="49"/>
      <c r="M15" s="47"/>
    </row>
    <row r="16" spans="1:13" s="18" customFormat="1" x14ac:dyDescent="0.2">
      <c r="A16" s="16"/>
      <c r="B16" s="17" t="s">
        <v>8</v>
      </c>
      <c r="C16" s="37">
        <v>4.4680999999999997</v>
      </c>
      <c r="D16" s="34">
        <v>1.6794483763056554</v>
      </c>
      <c r="E16" s="27">
        <v>31921</v>
      </c>
      <c r="F16" s="53">
        <v>31876</v>
      </c>
      <c r="G16" s="49"/>
      <c r="H16" s="20" t="s">
        <v>125</v>
      </c>
      <c r="I16" s="37">
        <v>4.2244999999999999</v>
      </c>
      <c r="J16" s="34">
        <v>1.4553663632652079</v>
      </c>
      <c r="K16" s="27">
        <v>31099</v>
      </c>
      <c r="L16" s="49"/>
      <c r="M16" s="47"/>
    </row>
    <row r="17" spans="1:13" ht="12.75" customHeight="1" x14ac:dyDescent="0.2">
      <c r="A17" s="1"/>
      <c r="B17" s="3" t="s">
        <v>9</v>
      </c>
      <c r="C17" s="24">
        <v>4.6787000000000001</v>
      </c>
      <c r="D17" s="34">
        <v>4.7134128600523795</v>
      </c>
      <c r="E17" s="28">
        <v>34855</v>
      </c>
      <c r="F17" s="54">
        <v>34924</v>
      </c>
      <c r="G17" s="49"/>
      <c r="H17" s="20" t="s">
        <v>76</v>
      </c>
      <c r="I17" s="24">
        <v>4.3756000000000004</v>
      </c>
      <c r="J17" s="25">
        <v>3.5767546455201908</v>
      </c>
      <c r="K17" s="28">
        <v>34047</v>
      </c>
      <c r="L17" s="49"/>
      <c r="M17" s="47"/>
    </row>
    <row r="18" spans="1:13" x14ac:dyDescent="0.2">
      <c r="A18" s="1"/>
      <c r="B18" s="3" t="s">
        <v>10</v>
      </c>
      <c r="C18" s="7">
        <v>4.9305000000000003</v>
      </c>
      <c r="D18" s="34">
        <v>5.3818368350182801</v>
      </c>
      <c r="E18" s="29">
        <v>37461</v>
      </c>
      <c r="F18" s="55">
        <v>37415</v>
      </c>
      <c r="G18" s="49"/>
      <c r="H18" s="20" t="s">
        <v>77</v>
      </c>
      <c r="I18" s="24">
        <v>4.6356000000000002</v>
      </c>
      <c r="J18" s="25">
        <v>5.9420422342078751</v>
      </c>
      <c r="K18" s="28">
        <v>36828</v>
      </c>
      <c r="L18" s="49"/>
      <c r="M18" s="47"/>
    </row>
    <row r="19" spans="1:13" x14ac:dyDescent="0.2">
      <c r="A19" s="1"/>
      <c r="B19" s="3" t="s">
        <v>11</v>
      </c>
      <c r="C19" s="7">
        <v>5.1813000000000002</v>
      </c>
      <c r="D19" s="34">
        <v>5.0867052023121371</v>
      </c>
      <c r="E19" s="29">
        <v>39949</v>
      </c>
      <c r="F19" s="55">
        <v>39946</v>
      </c>
      <c r="G19" s="49"/>
      <c r="H19" s="20" t="s">
        <v>78</v>
      </c>
      <c r="I19" s="24">
        <v>4.883</v>
      </c>
      <c r="J19" s="25">
        <v>5.3369574596600184</v>
      </c>
      <c r="K19" s="28">
        <v>39394</v>
      </c>
      <c r="L19" s="49"/>
      <c r="M19" s="47"/>
    </row>
    <row r="20" spans="1:13" x14ac:dyDescent="0.2">
      <c r="A20" s="1"/>
      <c r="B20" s="3" t="s">
        <v>12</v>
      </c>
      <c r="C20" s="7">
        <v>5.3230000000000004</v>
      </c>
      <c r="D20" s="34">
        <v>2.7348348869974748</v>
      </c>
      <c r="E20" s="29">
        <v>42504</v>
      </c>
      <c r="F20" s="55">
        <v>42612</v>
      </c>
      <c r="G20" s="49"/>
      <c r="H20" s="20" t="s">
        <v>79</v>
      </c>
      <c r="I20" s="24">
        <v>5.0267999999999997</v>
      </c>
      <c r="J20" s="25">
        <v>2.9449109154208419</v>
      </c>
      <c r="K20" s="28">
        <v>41673</v>
      </c>
      <c r="L20" s="49"/>
      <c r="M20" s="47"/>
    </row>
    <row r="21" spans="1:13" x14ac:dyDescent="0.2">
      <c r="A21" s="1"/>
      <c r="B21" s="3" t="s">
        <v>13</v>
      </c>
      <c r="C21" s="7">
        <v>5.6013999999999999</v>
      </c>
      <c r="D21" s="34">
        <v>5.2301333834303874</v>
      </c>
      <c r="E21" s="29">
        <v>46763</v>
      </c>
      <c r="F21" s="55">
        <v>46784</v>
      </c>
      <c r="G21" s="49"/>
      <c r="H21" s="20" t="s">
        <v>80</v>
      </c>
      <c r="I21" s="24">
        <v>5.2378999999999998</v>
      </c>
      <c r="J21" s="25">
        <v>4.1994907296888693</v>
      </c>
      <c r="K21" s="28">
        <v>45795</v>
      </c>
      <c r="L21" s="49"/>
      <c r="M21" s="47"/>
    </row>
    <row r="22" spans="1:13" x14ac:dyDescent="0.2">
      <c r="A22" s="1"/>
      <c r="B22" s="3" t="s">
        <v>14</v>
      </c>
      <c r="C22" s="7">
        <v>5.9885000000000002</v>
      </c>
      <c r="D22" s="34">
        <v>6.9107723069232723</v>
      </c>
      <c r="E22" s="29">
        <v>50843</v>
      </c>
      <c r="F22" s="55">
        <v>50895</v>
      </c>
      <c r="G22" s="49"/>
      <c r="H22" s="20" t="s">
        <v>81</v>
      </c>
      <c r="I22" s="24">
        <v>5.5849000000000002</v>
      </c>
      <c r="J22" s="25">
        <v>6.6247923786250302</v>
      </c>
      <c r="K22" s="28">
        <v>49761</v>
      </c>
      <c r="L22" s="49"/>
      <c r="M22" s="47"/>
    </row>
    <row r="23" spans="1:13" x14ac:dyDescent="0.2">
      <c r="A23" s="1"/>
      <c r="B23" s="3" t="s">
        <v>15</v>
      </c>
      <c r="C23" s="7">
        <v>6.5795000000000003</v>
      </c>
      <c r="D23" s="34">
        <v>9.8689154212240151</v>
      </c>
      <c r="E23" s="29">
        <v>57723</v>
      </c>
      <c r="F23" s="55">
        <v>57807</v>
      </c>
      <c r="G23" s="49"/>
      <c r="H23" s="20" t="s">
        <v>82</v>
      </c>
      <c r="I23" s="24">
        <v>6.1226000000000003</v>
      </c>
      <c r="J23" s="25">
        <v>9.6277462443374109</v>
      </c>
      <c r="K23" s="28">
        <v>56041</v>
      </c>
      <c r="L23" s="49"/>
      <c r="M23" s="47"/>
    </row>
    <row r="24" spans="1:13" x14ac:dyDescent="0.2">
      <c r="A24" s="1"/>
      <c r="B24" s="3" t="s">
        <v>16</v>
      </c>
      <c r="C24" s="7">
        <v>7.0770999999999997</v>
      </c>
      <c r="D24" s="34">
        <v>7.5628847176837048</v>
      </c>
      <c r="E24" s="29">
        <v>64575</v>
      </c>
      <c r="F24" s="55">
        <v>64483</v>
      </c>
      <c r="G24" s="49"/>
      <c r="H24" s="20" t="s">
        <v>83</v>
      </c>
      <c r="I24" s="24">
        <v>6.6295999999999999</v>
      </c>
      <c r="J24" s="25">
        <v>8.2807957403717332</v>
      </c>
      <c r="K24" s="28">
        <v>62870</v>
      </c>
      <c r="L24" s="49"/>
      <c r="M24" s="47"/>
    </row>
    <row r="25" spans="1:13" x14ac:dyDescent="0.2">
      <c r="A25" s="1"/>
      <c r="B25" s="3" t="s">
        <v>17</v>
      </c>
      <c r="C25" s="7">
        <v>7.6790000000000003</v>
      </c>
      <c r="D25" s="34">
        <v>8.5048960732503502</v>
      </c>
      <c r="E25" s="29">
        <v>73925</v>
      </c>
      <c r="F25" s="55">
        <v>74025</v>
      </c>
      <c r="G25" s="49"/>
      <c r="H25" s="20" t="s">
        <v>84</v>
      </c>
      <c r="I25" s="24">
        <v>7.1302000000000003</v>
      </c>
      <c r="J25" s="25">
        <v>7.5509834680825447</v>
      </c>
      <c r="K25" s="28">
        <v>70578</v>
      </c>
      <c r="L25" s="49"/>
      <c r="M25" s="47"/>
    </row>
    <row r="26" spans="1:13" x14ac:dyDescent="0.2">
      <c r="A26" s="1"/>
      <c r="B26" s="3" t="s">
        <v>18</v>
      </c>
      <c r="C26" s="7">
        <v>8.3535000000000004</v>
      </c>
      <c r="D26" s="34">
        <v>8.7836957937231421</v>
      </c>
      <c r="E26" s="29">
        <v>82855</v>
      </c>
      <c r="F26" s="55">
        <v>82879</v>
      </c>
      <c r="G26" s="49"/>
      <c r="H26" s="20" t="s">
        <v>85</v>
      </c>
      <c r="I26" s="24">
        <v>7.7633000000000001</v>
      </c>
      <c r="J26" s="25">
        <v>8.8791338251381404</v>
      </c>
      <c r="K26" s="28">
        <v>81793</v>
      </c>
      <c r="L26" s="49"/>
      <c r="M26" s="47"/>
    </row>
    <row r="27" spans="1:13" x14ac:dyDescent="0.2">
      <c r="A27" s="1"/>
      <c r="B27" s="3" t="s">
        <v>19</v>
      </c>
      <c r="C27" s="7">
        <v>10.051299999999999</v>
      </c>
      <c r="D27" s="34">
        <v>20.324414915903503</v>
      </c>
      <c r="E27" s="29">
        <v>98182</v>
      </c>
      <c r="F27" s="55">
        <v>98355</v>
      </c>
      <c r="G27" s="49"/>
      <c r="H27" s="20" t="s">
        <v>86</v>
      </c>
      <c r="I27" s="24">
        <v>9.0182000000000002</v>
      </c>
      <c r="J27" s="25">
        <v>16.164517666456277</v>
      </c>
      <c r="K27" s="28">
        <v>92673</v>
      </c>
      <c r="L27" s="49"/>
      <c r="M27" s="47"/>
    </row>
    <row r="28" spans="1:13" x14ac:dyDescent="0.2">
      <c r="A28" s="1"/>
      <c r="B28" s="3" t="s">
        <v>20</v>
      </c>
      <c r="C28" s="7">
        <v>12.5097</v>
      </c>
      <c r="D28" s="34">
        <v>24.458527752629024</v>
      </c>
      <c r="E28" s="29">
        <v>120844</v>
      </c>
      <c r="F28" s="55">
        <v>120728</v>
      </c>
      <c r="G28" s="49"/>
      <c r="H28" s="20" t="s">
        <v>87</v>
      </c>
      <c r="I28" s="24">
        <v>11.3752</v>
      </c>
      <c r="J28" s="25">
        <v>26.136036016056412</v>
      </c>
      <c r="K28" s="28">
        <v>115093</v>
      </c>
      <c r="L28" s="49"/>
      <c r="M28" s="47"/>
    </row>
    <row r="29" spans="1:13" x14ac:dyDescent="0.2">
      <c r="A29" s="1"/>
      <c r="B29" s="3" t="s">
        <v>21</v>
      </c>
      <c r="C29" s="7">
        <v>14.2546</v>
      </c>
      <c r="D29" s="34">
        <v>13.948376060177297</v>
      </c>
      <c r="E29" s="29">
        <v>142077</v>
      </c>
      <c r="F29" s="55">
        <v>142588</v>
      </c>
      <c r="G29" s="49"/>
      <c r="H29" s="20" t="s">
        <v>88</v>
      </c>
      <c r="I29" s="24">
        <v>13.1355</v>
      </c>
      <c r="J29" s="25">
        <v>15.474892749138485</v>
      </c>
      <c r="K29" s="28">
        <v>136999</v>
      </c>
      <c r="L29" s="49"/>
      <c r="M29" s="47"/>
    </row>
    <row r="30" spans="1:13" x14ac:dyDescent="0.2">
      <c r="A30" s="1"/>
      <c r="B30" s="3" t="s">
        <v>22</v>
      </c>
      <c r="C30" s="7">
        <v>16.213200000000001</v>
      </c>
      <c r="D30" s="34">
        <v>13.740125994415841</v>
      </c>
      <c r="E30" s="29">
        <v>166100</v>
      </c>
      <c r="F30" s="55">
        <v>165888</v>
      </c>
      <c r="G30" s="49"/>
      <c r="H30" s="20" t="s">
        <v>89</v>
      </c>
      <c r="I30" s="24">
        <v>14.9557</v>
      </c>
      <c r="J30" s="25">
        <v>13.857104792356589</v>
      </c>
      <c r="K30" s="28">
        <v>159786</v>
      </c>
      <c r="L30" s="49"/>
      <c r="M30" s="47"/>
    </row>
    <row r="31" spans="1:13" x14ac:dyDescent="0.2">
      <c r="A31" s="1"/>
      <c r="B31" s="3" t="s">
        <v>23</v>
      </c>
      <c r="C31" s="7">
        <v>18.038599999999999</v>
      </c>
      <c r="D31" s="34">
        <v>11.258727456640258</v>
      </c>
      <c r="E31" s="29">
        <v>192358</v>
      </c>
      <c r="F31" s="55">
        <v>192477</v>
      </c>
      <c r="G31" s="49"/>
      <c r="H31" s="20" t="s">
        <v>90</v>
      </c>
      <c r="I31" s="24">
        <v>16.721</v>
      </c>
      <c r="J31" s="25">
        <v>11.803526414678014</v>
      </c>
      <c r="K31" s="28">
        <v>186158</v>
      </c>
      <c r="L31" s="49"/>
      <c r="M31" s="47"/>
    </row>
    <row r="32" spans="1:13" x14ac:dyDescent="0.2">
      <c r="A32" s="1"/>
      <c r="B32" s="3" t="s">
        <v>24</v>
      </c>
      <c r="C32" s="7">
        <v>21.082699999999999</v>
      </c>
      <c r="D32" s="34">
        <v>16.875478141319171</v>
      </c>
      <c r="E32" s="29">
        <v>232592</v>
      </c>
      <c r="F32" s="55">
        <v>232629</v>
      </c>
      <c r="G32" s="49"/>
      <c r="H32" s="20" t="s">
        <v>91</v>
      </c>
      <c r="I32" s="24">
        <v>19.135999999999999</v>
      </c>
      <c r="J32" s="25">
        <v>14.442916093535072</v>
      </c>
      <c r="K32" s="28">
        <v>220981</v>
      </c>
      <c r="L32" s="49"/>
      <c r="M32" s="47"/>
    </row>
    <row r="33" spans="1:13" x14ac:dyDescent="0.2">
      <c r="A33" s="1"/>
      <c r="B33" s="3" t="s">
        <v>25</v>
      </c>
      <c r="C33" s="7">
        <v>25.1069</v>
      </c>
      <c r="D33" s="34">
        <v>19.087688009600292</v>
      </c>
      <c r="E33" s="29">
        <v>267518</v>
      </c>
      <c r="F33" s="55">
        <v>267802</v>
      </c>
      <c r="G33" s="49"/>
      <c r="H33" s="20" t="s">
        <v>92</v>
      </c>
      <c r="I33" s="24">
        <v>23.001799999999999</v>
      </c>
      <c r="J33" s="25">
        <v>20.201714046822744</v>
      </c>
      <c r="K33" s="28">
        <v>259970</v>
      </c>
      <c r="L33" s="49"/>
      <c r="M33" s="47"/>
    </row>
    <row r="34" spans="1:13" x14ac:dyDescent="0.2">
      <c r="A34" s="1"/>
      <c r="B34" s="3" t="s">
        <v>26</v>
      </c>
      <c r="C34" s="7">
        <v>27.752099999999999</v>
      </c>
      <c r="D34" s="34">
        <v>10.535749136691503</v>
      </c>
      <c r="E34" s="29">
        <v>298261</v>
      </c>
      <c r="F34" s="55">
        <v>297709</v>
      </c>
      <c r="G34" s="49"/>
      <c r="H34" s="20" t="s">
        <v>93</v>
      </c>
      <c r="I34" s="24">
        <v>25.835799999999999</v>
      </c>
      <c r="J34" s="25">
        <v>12.320774895877713</v>
      </c>
      <c r="K34" s="28">
        <v>290180</v>
      </c>
      <c r="L34" s="49"/>
      <c r="M34" s="47"/>
    </row>
    <row r="35" spans="1:13" x14ac:dyDescent="0.2">
      <c r="A35" s="1"/>
      <c r="B35" s="3" t="s">
        <v>27</v>
      </c>
      <c r="C35" s="7">
        <v>29.798200000000001</v>
      </c>
      <c r="D35" s="34">
        <v>7.3727753935738303</v>
      </c>
      <c r="E35" s="29">
        <v>327449</v>
      </c>
      <c r="F35" s="55">
        <v>327817</v>
      </c>
      <c r="G35" s="49"/>
      <c r="H35" s="20" t="s">
        <v>94</v>
      </c>
      <c r="I35" s="24">
        <v>27.903700000000001</v>
      </c>
      <c r="J35" s="25">
        <v>8.0040099396960862</v>
      </c>
      <c r="K35" s="28">
        <v>319558</v>
      </c>
      <c r="L35" s="49"/>
      <c r="M35" s="47"/>
    </row>
    <row r="36" spans="1:13" x14ac:dyDescent="0.2">
      <c r="A36" s="1"/>
      <c r="B36" s="3" t="s">
        <v>28</v>
      </c>
      <c r="C36" s="7">
        <v>31.216899999999999</v>
      </c>
      <c r="D36" s="34">
        <v>4.7610258337751867</v>
      </c>
      <c r="E36" s="29">
        <v>358062</v>
      </c>
      <c r="F36" s="55">
        <v>357283</v>
      </c>
      <c r="G36" s="49"/>
      <c r="H36" s="20" t="s">
        <v>95</v>
      </c>
      <c r="I36" s="24">
        <v>29.452400000000001</v>
      </c>
      <c r="J36" s="25">
        <v>5.5501600146217172</v>
      </c>
      <c r="K36" s="28">
        <v>351347</v>
      </c>
      <c r="L36" s="49"/>
      <c r="M36" s="47"/>
    </row>
    <row r="37" spans="1:13" x14ac:dyDescent="0.2">
      <c r="A37" s="1"/>
      <c r="B37" s="3" t="s">
        <v>29</v>
      </c>
      <c r="C37" s="7">
        <v>33.040599999999998</v>
      </c>
      <c r="D37" s="34">
        <v>5.8420278759261768</v>
      </c>
      <c r="E37" s="29">
        <v>385979</v>
      </c>
      <c r="F37" s="55">
        <v>385669</v>
      </c>
      <c r="G37" s="49"/>
      <c r="H37" s="20" t="s">
        <v>96</v>
      </c>
      <c r="I37" s="24">
        <v>30.992999999999999</v>
      </c>
      <c r="J37" s="25">
        <v>5.2308131086091381</v>
      </c>
      <c r="K37" s="28">
        <v>377920</v>
      </c>
      <c r="L37" s="49"/>
      <c r="M37" s="47"/>
    </row>
    <row r="38" spans="1:13" x14ac:dyDescent="0.2">
      <c r="A38" s="1"/>
      <c r="B38" s="3" t="s">
        <v>30</v>
      </c>
      <c r="C38" s="7">
        <v>34.838200000000001</v>
      </c>
      <c r="D38" s="34">
        <v>5.4405791662379102</v>
      </c>
      <c r="E38" s="29">
        <v>423724</v>
      </c>
      <c r="F38" s="55">
        <v>423971</v>
      </c>
      <c r="G38" s="49"/>
      <c r="H38" s="20" t="s">
        <v>97</v>
      </c>
      <c r="I38" s="24">
        <v>32.6663</v>
      </c>
      <c r="J38" s="25">
        <v>5.398961055722264</v>
      </c>
      <c r="K38" s="28">
        <v>414630</v>
      </c>
      <c r="L38" s="49"/>
      <c r="M38" s="47"/>
    </row>
    <row r="39" spans="1:13" x14ac:dyDescent="0.2">
      <c r="A39" s="1"/>
      <c r="B39" s="3" t="s">
        <v>31</v>
      </c>
      <c r="C39" s="7">
        <v>36.25</v>
      </c>
      <c r="D39" s="34">
        <v>4.0524481747047769</v>
      </c>
      <c r="E39" s="29">
        <v>455183</v>
      </c>
      <c r="F39" s="55">
        <v>455983</v>
      </c>
      <c r="G39" s="49"/>
      <c r="H39" s="20" t="s">
        <v>98</v>
      </c>
      <c r="I39" s="24">
        <v>34.124400000000001</v>
      </c>
      <c r="J39" s="25">
        <v>4.4636215304457547</v>
      </c>
      <c r="K39" s="28">
        <v>446600</v>
      </c>
      <c r="L39" s="49"/>
      <c r="M39" s="47"/>
    </row>
    <row r="40" spans="1:13" x14ac:dyDescent="0.2">
      <c r="A40" s="1"/>
      <c r="B40" s="3" t="s">
        <v>32</v>
      </c>
      <c r="C40" s="7">
        <v>38.361800000000002</v>
      </c>
      <c r="D40" s="34">
        <v>5.8256551724137999</v>
      </c>
      <c r="E40" s="29">
        <v>511512</v>
      </c>
      <c r="F40" s="55">
        <v>511956</v>
      </c>
      <c r="G40" s="49"/>
      <c r="H40" s="20" t="s">
        <v>99</v>
      </c>
      <c r="I40" s="24">
        <v>36.002200000000002</v>
      </c>
      <c r="J40" s="25">
        <v>5.5028073753677731</v>
      </c>
      <c r="K40" s="28">
        <v>496809</v>
      </c>
      <c r="L40" s="49"/>
      <c r="M40" s="47"/>
    </row>
    <row r="41" spans="1:13" x14ac:dyDescent="0.2">
      <c r="A41" s="1"/>
      <c r="B41" s="3" t="s">
        <v>33</v>
      </c>
      <c r="C41" s="7">
        <v>40.973700000000001</v>
      </c>
      <c r="D41" s="34">
        <v>6.8085960512801762</v>
      </c>
      <c r="E41" s="29">
        <v>570330</v>
      </c>
      <c r="F41" s="55">
        <v>571023</v>
      </c>
      <c r="G41" s="49"/>
      <c r="H41" s="20" t="s">
        <v>100</v>
      </c>
      <c r="I41" s="24">
        <v>38.218299999999999</v>
      </c>
      <c r="J41" s="25">
        <v>6.1554571665064834</v>
      </c>
      <c r="K41" s="28">
        <v>555683</v>
      </c>
      <c r="L41" s="49"/>
      <c r="M41" s="47"/>
    </row>
    <row r="42" spans="1:13" x14ac:dyDescent="0.2">
      <c r="A42" s="1"/>
      <c r="B42" s="3" t="s">
        <v>34</v>
      </c>
      <c r="C42" s="7">
        <v>44.280799999999999</v>
      </c>
      <c r="D42" s="34">
        <v>8.071274988590238</v>
      </c>
      <c r="E42" s="29">
        <v>629559</v>
      </c>
      <c r="F42" s="55">
        <v>629064</v>
      </c>
      <c r="G42" s="49"/>
      <c r="H42" s="20" t="s">
        <v>101</v>
      </c>
      <c r="I42" s="24">
        <v>41.287300000000002</v>
      </c>
      <c r="J42" s="25">
        <v>8.0301844927691786</v>
      </c>
      <c r="K42" s="28">
        <v>614631</v>
      </c>
      <c r="L42" s="49"/>
      <c r="M42" s="47"/>
    </row>
    <row r="43" spans="1:13" x14ac:dyDescent="0.2">
      <c r="A43" s="1"/>
      <c r="B43" s="3" t="s">
        <v>35</v>
      </c>
      <c r="C43" s="7">
        <v>47.999400000000001</v>
      </c>
      <c r="D43" s="34">
        <v>8.3977705913172347</v>
      </c>
      <c r="E43" s="29">
        <v>679270</v>
      </c>
      <c r="F43" s="55">
        <v>680933</v>
      </c>
      <c r="G43" s="49"/>
      <c r="H43" s="20" t="s">
        <v>102</v>
      </c>
      <c r="I43" s="24">
        <v>44.816499999999998</v>
      </c>
      <c r="J43" s="25">
        <v>8.5479069835033901</v>
      </c>
      <c r="K43" s="28">
        <v>670797</v>
      </c>
      <c r="L43" s="49"/>
      <c r="M43" s="47"/>
    </row>
    <row r="44" spans="1:13" x14ac:dyDescent="0.2">
      <c r="A44" s="1"/>
      <c r="B44" s="3" t="s">
        <v>36</v>
      </c>
      <c r="C44" s="7">
        <v>50.894300000000001</v>
      </c>
      <c r="D44" s="34">
        <v>6.0311170556298617</v>
      </c>
      <c r="E44" s="29">
        <v>714363</v>
      </c>
      <c r="F44" s="55">
        <v>714130</v>
      </c>
      <c r="G44" s="49"/>
      <c r="H44" s="20" t="s">
        <v>103</v>
      </c>
      <c r="I44" s="24">
        <v>47.828099999999999</v>
      </c>
      <c r="J44" s="25">
        <v>6.7198464851115141</v>
      </c>
      <c r="K44" s="28">
        <v>705884</v>
      </c>
      <c r="L44" s="49"/>
      <c r="M44" s="47"/>
    </row>
    <row r="45" spans="1:13" x14ac:dyDescent="0.2">
      <c r="A45" s="1"/>
      <c r="B45" s="3" t="s">
        <v>37</v>
      </c>
      <c r="C45" s="7">
        <v>52.298499999999997</v>
      </c>
      <c r="D45" s="34">
        <v>2.759051603028229</v>
      </c>
      <c r="E45" s="29">
        <v>738807</v>
      </c>
      <c r="F45" s="55">
        <v>739015</v>
      </c>
      <c r="G45" s="49"/>
      <c r="H45" s="20" t="s">
        <v>104</v>
      </c>
      <c r="I45" s="24">
        <v>49.398899999999998</v>
      </c>
      <c r="J45" s="25">
        <v>3.2842617624367234</v>
      </c>
      <c r="K45" s="28">
        <v>730874</v>
      </c>
      <c r="L45" s="49"/>
      <c r="M45" s="47"/>
    </row>
    <row r="46" spans="1:13" x14ac:dyDescent="0.2">
      <c r="A46" s="1"/>
      <c r="B46" s="3" t="s">
        <v>38</v>
      </c>
      <c r="C46" s="7">
        <v>53.789499999999997</v>
      </c>
      <c r="D46" s="34">
        <v>2.8509421876344443</v>
      </c>
      <c r="E46" s="29">
        <v>780640</v>
      </c>
      <c r="F46" s="55">
        <v>780073</v>
      </c>
      <c r="G46" s="49"/>
      <c r="H46" s="20" t="s">
        <v>105</v>
      </c>
      <c r="I46" s="24">
        <v>50.881500000000003</v>
      </c>
      <c r="J46" s="25">
        <v>3.00128140505154</v>
      </c>
      <c r="K46" s="28">
        <v>769855</v>
      </c>
      <c r="L46" s="49"/>
      <c r="M46" s="47"/>
    </row>
    <row r="47" spans="1:13" x14ac:dyDescent="0.2">
      <c r="A47" s="1"/>
      <c r="B47" s="3" t="s">
        <v>39</v>
      </c>
      <c r="C47" s="7">
        <v>54.678699999999999</v>
      </c>
      <c r="D47" s="34">
        <v>1.6531107372256715</v>
      </c>
      <c r="E47" s="29">
        <v>820882</v>
      </c>
      <c r="F47" s="55">
        <v>819654</v>
      </c>
      <c r="G47" s="49"/>
      <c r="H47" s="20" t="s">
        <v>106</v>
      </c>
      <c r="I47" s="24">
        <v>51.8215</v>
      </c>
      <c r="J47" s="25">
        <v>1.8474298124072555</v>
      </c>
      <c r="K47" s="28">
        <v>810794</v>
      </c>
      <c r="L47" s="49"/>
      <c r="M47" s="47"/>
    </row>
    <row r="48" spans="1:13" x14ac:dyDescent="0.2">
      <c r="A48" s="1"/>
      <c r="B48" s="3" t="s">
        <v>40</v>
      </c>
      <c r="C48" s="7">
        <v>56.414000000000001</v>
      </c>
      <c r="D48" s="34">
        <v>3.1736306825144021</v>
      </c>
      <c r="E48" s="29">
        <v>863062</v>
      </c>
      <c r="F48" s="55">
        <v>864621</v>
      </c>
      <c r="G48" s="49"/>
      <c r="H48" s="20" t="s">
        <v>107</v>
      </c>
      <c r="I48" s="24">
        <v>53.174799999999998</v>
      </c>
      <c r="J48" s="25">
        <v>2.6114643535984046</v>
      </c>
      <c r="K48" s="28">
        <v>851845</v>
      </c>
      <c r="L48" s="49"/>
      <c r="M48" s="47"/>
    </row>
    <row r="49" spans="1:18" x14ac:dyDescent="0.2">
      <c r="A49" s="1"/>
      <c r="B49" s="3" t="s">
        <v>41</v>
      </c>
      <c r="C49" s="7">
        <v>58.323700000000002</v>
      </c>
      <c r="D49" s="34">
        <v>3.3851526216896528</v>
      </c>
      <c r="E49" s="29">
        <v>922997</v>
      </c>
      <c r="F49" s="55">
        <v>921289</v>
      </c>
      <c r="G49" s="49"/>
      <c r="H49" s="20" t="s">
        <v>108</v>
      </c>
      <c r="I49" s="24">
        <v>55.374499999999998</v>
      </c>
      <c r="J49" s="25">
        <v>4.1367339416415296</v>
      </c>
      <c r="K49" s="28">
        <v>909993</v>
      </c>
      <c r="L49" s="49"/>
      <c r="M49" s="47"/>
    </row>
    <row r="50" spans="1:18" x14ac:dyDescent="0.2">
      <c r="A50" s="1"/>
      <c r="B50" s="3" t="s">
        <v>42</v>
      </c>
      <c r="C50" s="7">
        <v>58.313800000000001</v>
      </c>
      <c r="D50" s="34">
        <v>-1.6974231744559753E-2</v>
      </c>
      <c r="E50" s="29">
        <v>964687</v>
      </c>
      <c r="F50" s="55">
        <v>966520</v>
      </c>
      <c r="G50" s="49"/>
      <c r="H50" s="20" t="s">
        <v>109</v>
      </c>
      <c r="I50" s="24">
        <v>55.2956</v>
      </c>
      <c r="J50" s="25">
        <v>-0.14248435651788696</v>
      </c>
      <c r="K50" s="28">
        <v>953405</v>
      </c>
      <c r="L50" s="49"/>
      <c r="M50" s="47"/>
    </row>
    <row r="51" spans="1:18" x14ac:dyDescent="0.2">
      <c r="A51" s="1"/>
      <c r="B51" s="3" t="s">
        <v>43</v>
      </c>
      <c r="C51" s="7">
        <v>59.110799999999998</v>
      </c>
      <c r="D51" s="34">
        <v>1.366743378068308</v>
      </c>
      <c r="E51" s="29">
        <v>1010042</v>
      </c>
      <c r="F51" s="55">
        <v>1008430</v>
      </c>
      <c r="G51" s="49"/>
      <c r="H51" s="20" t="s">
        <v>110</v>
      </c>
      <c r="I51" s="24">
        <v>55.998399999999997</v>
      </c>
      <c r="J51" s="25">
        <v>1.2709872033217766</v>
      </c>
      <c r="K51" s="28">
        <v>998501</v>
      </c>
      <c r="L51" s="49"/>
      <c r="M51" s="47"/>
    </row>
    <row r="52" spans="1:18" x14ac:dyDescent="0.2">
      <c r="A52" s="1"/>
      <c r="B52" s="3" t="s">
        <v>44</v>
      </c>
      <c r="C52" s="7">
        <v>59.8994</v>
      </c>
      <c r="D52" s="34">
        <v>1.3341047659649379</v>
      </c>
      <c r="E52" s="29">
        <v>1058069</v>
      </c>
      <c r="F52" s="55">
        <v>1059608</v>
      </c>
      <c r="G52" s="49"/>
      <c r="H52" s="20" t="s">
        <v>111</v>
      </c>
      <c r="I52" s="24">
        <v>56.767000000000003</v>
      </c>
      <c r="J52" s="25">
        <v>1.372539215406166</v>
      </c>
      <c r="K52" s="28">
        <v>1043248</v>
      </c>
      <c r="L52" s="49"/>
      <c r="M52" s="47"/>
    </row>
    <row r="53" spans="1:18" x14ac:dyDescent="0.2">
      <c r="A53" s="1"/>
      <c r="B53" s="3" t="s">
        <v>45</v>
      </c>
      <c r="C53" s="7">
        <v>60.510599999999997</v>
      </c>
      <c r="D53" s="34">
        <v>1.02037749960767</v>
      </c>
      <c r="E53" s="29">
        <v>1114639</v>
      </c>
      <c r="F53" s="55">
        <v>1111547</v>
      </c>
      <c r="G53" s="49"/>
      <c r="H53" s="20" t="s">
        <v>112</v>
      </c>
      <c r="I53" s="24">
        <v>57.418300000000002</v>
      </c>
      <c r="J53" s="25">
        <v>1.1473215072136964</v>
      </c>
      <c r="K53" s="28">
        <v>1100752</v>
      </c>
      <c r="L53" s="49"/>
      <c r="M53" s="47"/>
    </row>
    <row r="54" spans="1:18" x14ac:dyDescent="0.2">
      <c r="A54" s="1"/>
      <c r="B54" s="3" t="s">
        <v>46</v>
      </c>
      <c r="C54" s="7">
        <v>61.537700000000001</v>
      </c>
      <c r="D54" s="34">
        <v>1.6973885567156903</v>
      </c>
      <c r="E54" s="29">
        <v>1152363</v>
      </c>
      <c r="F54" s="55">
        <v>1155639</v>
      </c>
      <c r="G54" s="49"/>
      <c r="H54" s="20" t="s">
        <v>113</v>
      </c>
      <c r="I54" s="24">
        <v>58.282499999999999</v>
      </c>
      <c r="J54" s="25">
        <v>1.5050950655104673</v>
      </c>
      <c r="K54" s="28">
        <v>1146135</v>
      </c>
      <c r="L54" s="49"/>
      <c r="M54" s="47"/>
    </row>
    <row r="55" spans="1:18" x14ac:dyDescent="0.2">
      <c r="A55" s="1"/>
      <c r="B55" s="3" t="s">
        <v>47</v>
      </c>
      <c r="C55" s="7">
        <v>62.936100000000003</v>
      </c>
      <c r="D55" s="34">
        <v>2.2724281212980051</v>
      </c>
      <c r="E55" s="29">
        <v>1208864</v>
      </c>
      <c r="F55" s="55">
        <v>1206462</v>
      </c>
      <c r="G55" s="49"/>
      <c r="H55" s="20" t="s">
        <v>114</v>
      </c>
      <c r="I55" s="24">
        <v>59.517200000000003</v>
      </c>
      <c r="J55" s="25">
        <v>2.118474670784547</v>
      </c>
      <c r="K55" s="28">
        <v>1191439</v>
      </c>
      <c r="L55" s="49"/>
      <c r="M55" s="47"/>
    </row>
    <row r="56" spans="1:18" ht="15" customHeight="1" x14ac:dyDescent="0.2">
      <c r="A56" s="1"/>
      <c r="B56" s="3" t="s">
        <v>56</v>
      </c>
      <c r="C56" s="7">
        <v>64.366900000000001</v>
      </c>
      <c r="D56" s="34">
        <v>2.2734170055024028</v>
      </c>
      <c r="E56" s="29">
        <v>1272601</v>
      </c>
      <c r="F56" s="55">
        <v>1273669</v>
      </c>
      <c r="G56" s="49"/>
      <c r="H56" s="20" t="s">
        <v>115</v>
      </c>
      <c r="I56" s="24">
        <v>60.941099999999999</v>
      </c>
      <c r="J56" s="25">
        <v>2.3924176540562998</v>
      </c>
      <c r="K56" s="28">
        <v>1258334</v>
      </c>
      <c r="L56" s="49"/>
      <c r="M56" s="47"/>
    </row>
    <row r="57" spans="1:18" ht="15" customHeight="1" x14ac:dyDescent="0.2">
      <c r="A57" s="1"/>
      <c r="B57" s="3" t="s">
        <v>57</v>
      </c>
      <c r="C57" s="7">
        <v>66.299700000000001</v>
      </c>
      <c r="D57" s="34">
        <v>3.0027855932163896</v>
      </c>
      <c r="E57" s="29">
        <v>1342153</v>
      </c>
      <c r="F57" s="55">
        <v>1341238</v>
      </c>
      <c r="G57" s="49"/>
      <c r="H57" s="20" t="s">
        <v>116</v>
      </c>
      <c r="I57" s="24">
        <v>62.537399999999998</v>
      </c>
      <c r="J57" s="25">
        <v>2.6194144838212625</v>
      </c>
      <c r="K57" s="28">
        <v>1322637</v>
      </c>
      <c r="L57" s="49"/>
      <c r="M57" s="47"/>
    </row>
    <row r="58" spans="1:18" ht="15" customHeight="1" x14ac:dyDescent="0.2">
      <c r="A58" s="1"/>
      <c r="B58" s="3" t="s">
        <v>58</v>
      </c>
      <c r="C58" s="7">
        <v>68.114199999999997</v>
      </c>
      <c r="D58" s="34">
        <v>2.7368147970503567</v>
      </c>
      <c r="E58" s="29">
        <v>1418417</v>
      </c>
      <c r="F58" s="55">
        <v>1418626</v>
      </c>
      <c r="G58" s="49"/>
      <c r="H58" s="20" t="s">
        <v>62</v>
      </c>
      <c r="I58" s="24">
        <v>64.373199999999997</v>
      </c>
      <c r="J58" s="25">
        <v>2.9355233828077263</v>
      </c>
      <c r="K58" s="28">
        <v>1398749</v>
      </c>
      <c r="L58" s="49"/>
      <c r="M58" s="47"/>
      <c r="R58" s="31"/>
    </row>
    <row r="59" spans="1:18" ht="15" customHeight="1" x14ac:dyDescent="0.2">
      <c r="A59" s="1"/>
      <c r="B59" s="3" t="s">
        <v>59</v>
      </c>
      <c r="C59" s="7">
        <v>69.935699999999997</v>
      </c>
      <c r="D59" s="34">
        <v>2.6741854121460729</v>
      </c>
      <c r="E59" s="29">
        <v>1486255</v>
      </c>
      <c r="F59" s="55">
        <v>1487819</v>
      </c>
      <c r="G59" s="49"/>
      <c r="H59" s="20" t="s">
        <v>63</v>
      </c>
      <c r="I59" s="24">
        <v>66.1691</v>
      </c>
      <c r="J59" s="25">
        <v>2.7898255795890265</v>
      </c>
      <c r="K59" s="28">
        <v>1472038</v>
      </c>
      <c r="L59" s="49"/>
      <c r="M59" s="47"/>
      <c r="O59" s="4" t="s">
        <v>150</v>
      </c>
      <c r="R59" s="31"/>
    </row>
    <row r="60" spans="1:18" ht="15" customHeight="1" x14ac:dyDescent="0.2">
      <c r="A60" s="1"/>
      <c r="B60" s="3" t="s">
        <v>60</v>
      </c>
      <c r="C60" s="7">
        <v>71.627700000000004</v>
      </c>
      <c r="D60" s="34">
        <v>2.4193652169063973</v>
      </c>
      <c r="E60" s="29">
        <v>1565822</v>
      </c>
      <c r="F60" s="55">
        <v>1565136</v>
      </c>
      <c r="G60" s="49"/>
      <c r="H60" s="20" t="s">
        <v>64</v>
      </c>
      <c r="I60" s="24">
        <v>67.658299999999997</v>
      </c>
      <c r="J60" s="25">
        <v>2.2505973331963056</v>
      </c>
      <c r="K60" s="28">
        <v>1544637</v>
      </c>
      <c r="L60" s="49"/>
      <c r="M60" s="47"/>
      <c r="R60" s="31"/>
    </row>
    <row r="61" spans="1:18" ht="15" customHeight="1" x14ac:dyDescent="0.2">
      <c r="A61" s="1"/>
      <c r="B61" s="3" t="s">
        <v>61</v>
      </c>
      <c r="C61" s="7">
        <v>74.206999999999994</v>
      </c>
      <c r="D61" s="34">
        <v>3.6009811846534081</v>
      </c>
      <c r="E61" s="29">
        <v>1582979</v>
      </c>
      <c r="F61" s="55">
        <v>1582791</v>
      </c>
      <c r="G61" s="49"/>
      <c r="H61" s="20" t="s">
        <v>65</v>
      </c>
      <c r="I61" s="24">
        <v>69.978999999999999</v>
      </c>
      <c r="J61" s="25">
        <v>3.4300300184899739</v>
      </c>
      <c r="K61" s="28">
        <v>1593600</v>
      </c>
      <c r="L61" s="49"/>
      <c r="M61" s="47"/>
      <c r="R61" s="31"/>
    </row>
    <row r="62" spans="1:18" ht="15" customHeight="1" x14ac:dyDescent="0.2">
      <c r="A62" s="1"/>
      <c r="B62" s="3" t="s">
        <v>67</v>
      </c>
      <c r="C62" s="7">
        <v>75.211200000000005</v>
      </c>
      <c r="D62" s="34">
        <v>1.353241607934577</v>
      </c>
      <c r="E62" s="29">
        <v>1557028</v>
      </c>
      <c r="F62" s="55">
        <v>1558176</v>
      </c>
      <c r="G62" s="49"/>
      <c r="H62" s="20" t="s">
        <v>66</v>
      </c>
      <c r="I62" s="24">
        <v>71.287800000000004</v>
      </c>
      <c r="J62" s="25">
        <v>1.8702753683247906</v>
      </c>
      <c r="K62" s="28">
        <v>1548802</v>
      </c>
      <c r="M62" s="47"/>
      <c r="R62" s="31"/>
    </row>
    <row r="63" spans="1:18" ht="15" customHeight="1" x14ac:dyDescent="0.2">
      <c r="A63" s="1"/>
      <c r="B63" s="3" t="s">
        <v>69</v>
      </c>
      <c r="C63" s="7">
        <v>76.628600000000006</v>
      </c>
      <c r="D63" s="34">
        <v>1.8845597464207466</v>
      </c>
      <c r="E63" s="29">
        <v>1627823</v>
      </c>
      <c r="F63" s="55">
        <v>1627172</v>
      </c>
      <c r="G63" s="49"/>
      <c r="H63" s="20" t="s">
        <v>68</v>
      </c>
      <c r="I63" s="24">
        <v>72.415099999999995</v>
      </c>
      <c r="J63" s="25">
        <v>1.5813364979701872</v>
      </c>
      <c r="K63" s="28">
        <v>1608553</v>
      </c>
      <c r="M63" s="47"/>
      <c r="R63" s="31"/>
    </row>
    <row r="64" spans="1:18" ht="15" customHeight="1" x14ac:dyDescent="0.2">
      <c r="A64" s="1"/>
      <c r="B64" s="3" t="s">
        <v>71</v>
      </c>
      <c r="C64" s="7">
        <v>77.979200000000006</v>
      </c>
      <c r="D64" s="34">
        <v>1.7625273070367982</v>
      </c>
      <c r="E64" s="29">
        <v>1673244</v>
      </c>
      <c r="F64" s="55">
        <v>1672562</v>
      </c>
      <c r="G64" s="49"/>
      <c r="H64" s="20">
        <v>2011</v>
      </c>
      <c r="I64" s="24">
        <v>74.001400000000004</v>
      </c>
      <c r="J64" s="25">
        <v>2.19056522741805</v>
      </c>
      <c r="K64" s="28">
        <v>1662590</v>
      </c>
      <c r="M64" s="47"/>
      <c r="R64" s="31"/>
    </row>
    <row r="65" spans="1:25" ht="15" customHeight="1" x14ac:dyDescent="0.2">
      <c r="A65" s="1"/>
      <c r="B65" s="3" t="s">
        <v>72</v>
      </c>
      <c r="C65" s="7">
        <v>79.410399999999996</v>
      </c>
      <c r="D65" s="34">
        <v>1.8353612245316568</v>
      </c>
      <c r="E65" s="29">
        <v>1725339</v>
      </c>
      <c r="F65" s="55">
        <v>1727114</v>
      </c>
      <c r="G65" s="49"/>
      <c r="H65" s="20">
        <v>2012</v>
      </c>
      <c r="I65" s="24">
        <v>75.139399999999995</v>
      </c>
      <c r="J65" s="25">
        <v>1.5378087441588821</v>
      </c>
      <c r="K65" s="28">
        <v>1713715</v>
      </c>
      <c r="M65" s="47"/>
      <c r="R65" s="31"/>
    </row>
    <row r="66" spans="1:25" ht="15" customHeight="1" x14ac:dyDescent="0.2">
      <c r="A66" s="1"/>
      <c r="B66" s="3" t="s">
        <v>73</v>
      </c>
      <c r="C66" s="7">
        <v>80.937399999999997</v>
      </c>
      <c r="D66" s="34">
        <v>1.9229219346584341</v>
      </c>
      <c r="E66" s="29">
        <v>1803853</v>
      </c>
      <c r="F66" s="55">
        <v>1801250</v>
      </c>
      <c r="G66" s="49"/>
      <c r="H66" s="20">
        <v>2013</v>
      </c>
      <c r="I66" s="24">
        <v>76.728899999999996</v>
      </c>
      <c r="J66" s="25">
        <v>2.1154015070655356</v>
      </c>
      <c r="K66" s="28">
        <v>1781361</v>
      </c>
      <c r="M66" s="47"/>
      <c r="R66" s="31"/>
    </row>
    <row r="67" spans="1:25" ht="15" customHeight="1" x14ac:dyDescent="0.2">
      <c r="A67" s="1"/>
      <c r="B67" s="3" t="s">
        <v>126</v>
      </c>
      <c r="C67" s="7">
        <v>81.921899999999994</v>
      </c>
      <c r="D67" s="34">
        <v>1.2163721592242858</v>
      </c>
      <c r="E67" s="29">
        <v>1875404</v>
      </c>
      <c r="F67" s="55">
        <v>1879260</v>
      </c>
      <c r="G67" s="49"/>
      <c r="H67" s="20">
        <v>2014</v>
      </c>
      <c r="I67" s="24">
        <v>77.739900000000006</v>
      </c>
      <c r="J67" s="25">
        <v>1.317626083522649</v>
      </c>
      <c r="K67" s="28">
        <v>1862514</v>
      </c>
      <c r="M67" s="47"/>
      <c r="R67" s="31"/>
      <c r="Y67" s="62"/>
    </row>
    <row r="68" spans="1:25" ht="15" customHeight="1" x14ac:dyDescent="0.2">
      <c r="A68" s="1"/>
      <c r="B68" s="3" t="s">
        <v>127</v>
      </c>
      <c r="C68" s="7">
        <v>82.511300000000006</v>
      </c>
      <c r="D68" s="34">
        <v>0.71946573504766365</v>
      </c>
      <c r="E68" s="29">
        <v>1932100</v>
      </c>
      <c r="F68" s="55">
        <v>1931443</v>
      </c>
      <c r="H68" s="20">
        <v>2015</v>
      </c>
      <c r="I68" s="24">
        <v>78.255300000000005</v>
      </c>
      <c r="J68" s="25">
        <v>0.66298001412402074</v>
      </c>
      <c r="K68" s="28">
        <v>1916451</v>
      </c>
      <c r="M68" s="47"/>
      <c r="R68" s="31"/>
      <c r="Y68" s="62"/>
    </row>
    <row r="69" spans="1:25" ht="15" customHeight="1" x14ac:dyDescent="0.2">
      <c r="A69" s="1"/>
      <c r="B69" s="3" t="s">
        <v>128</v>
      </c>
      <c r="C69" s="7">
        <v>84.388099999999994</v>
      </c>
      <c r="D69" s="25">
        <v>2.2745975399732989</v>
      </c>
      <c r="E69" s="29">
        <v>2013605</v>
      </c>
      <c r="F69" s="55">
        <v>2015841</v>
      </c>
      <c r="H69" s="20">
        <v>2016</v>
      </c>
      <c r="I69" s="24">
        <v>79.790499999999994</v>
      </c>
      <c r="J69" s="25">
        <v>1.9617840580765635</v>
      </c>
      <c r="K69" s="28">
        <v>1991645</v>
      </c>
      <c r="M69" s="47"/>
      <c r="R69" s="31"/>
      <c r="Y69" s="62"/>
    </row>
    <row r="70" spans="1:25" ht="15" customHeight="1" x14ac:dyDescent="0.2">
      <c r="A70" s="1"/>
      <c r="B70" s="3" t="s">
        <v>130</v>
      </c>
      <c r="C70" s="7">
        <v>85.709599999999995</v>
      </c>
      <c r="D70" s="25">
        <v>1.5659790894687764</v>
      </c>
      <c r="E70" s="29">
        <v>2098808</v>
      </c>
      <c r="F70" s="55">
        <v>2099822</v>
      </c>
      <c r="H70" s="20">
        <v>2017</v>
      </c>
      <c r="I70" s="24">
        <v>81.273099999999999</v>
      </c>
      <c r="J70" s="25">
        <v>1.8581159411208166</v>
      </c>
      <c r="K70" s="28">
        <v>2082482</v>
      </c>
      <c r="M70" s="47"/>
      <c r="R70" s="31"/>
      <c r="Y70" s="62"/>
    </row>
    <row r="71" spans="1:25" ht="15" customHeight="1" x14ac:dyDescent="0.2">
      <c r="A71" s="1"/>
      <c r="B71" s="3" t="s">
        <v>132</v>
      </c>
      <c r="C71" s="7">
        <v>87.517600000000002</v>
      </c>
      <c r="D71" s="25">
        <v>2.1094486498595337</v>
      </c>
      <c r="E71" s="29">
        <v>2173677</v>
      </c>
      <c r="F71" s="55">
        <v>2170432</v>
      </c>
      <c r="H71" s="20">
        <v>2018</v>
      </c>
      <c r="I71" s="24">
        <v>82.835999999999999</v>
      </c>
      <c r="J71" s="25">
        <v>1.9230225006798056</v>
      </c>
      <c r="K71" s="28">
        <v>2152304</v>
      </c>
      <c r="M71" s="47"/>
      <c r="R71" s="31"/>
      <c r="Y71" s="62"/>
    </row>
    <row r="72" spans="1:25" ht="15" customHeight="1" x14ac:dyDescent="0.2">
      <c r="A72" s="1"/>
      <c r="B72" s="3" t="s">
        <v>137</v>
      </c>
      <c r="C72" s="7">
        <v>89.5839</v>
      </c>
      <c r="D72" s="25">
        <v>2.3610108138248744</v>
      </c>
      <c r="E72" s="29">
        <v>2244509</v>
      </c>
      <c r="F72" s="55">
        <v>2240706</v>
      </c>
      <c r="H72" s="20">
        <v>2019</v>
      </c>
      <c r="I72" s="24">
        <v>84.587599999999995</v>
      </c>
      <c r="J72" s="25">
        <v>2.1145395721666862</v>
      </c>
      <c r="K72" s="28">
        <v>2233921</v>
      </c>
      <c r="M72" s="47"/>
      <c r="R72" s="31"/>
      <c r="Y72" s="62"/>
    </row>
    <row r="73" spans="1:25" ht="15" customHeight="1" x14ac:dyDescent="0.2">
      <c r="A73" s="1"/>
      <c r="B73" s="3" t="s">
        <v>138</v>
      </c>
      <c r="C73" s="7">
        <v>94.462199999999996</v>
      </c>
      <c r="D73" s="25">
        <v>5.4455097400314072</v>
      </c>
      <c r="E73" s="29">
        <v>2085084</v>
      </c>
      <c r="F73" s="55">
        <v>2086121</v>
      </c>
      <c r="H73" s="20">
        <v>2020</v>
      </c>
      <c r="I73" s="24">
        <v>89.073499999999996</v>
      </c>
      <c r="J73" s="25">
        <v>5.3032595794182606</v>
      </c>
      <c r="K73" s="28">
        <v>2104288</v>
      </c>
      <c r="R73" s="31"/>
      <c r="Y73" s="62"/>
    </row>
    <row r="74" spans="1:25" ht="15" customHeight="1" x14ac:dyDescent="0.2">
      <c r="A74" s="1"/>
      <c r="B74" s="3" t="s">
        <v>147</v>
      </c>
      <c r="C74" s="7">
        <v>93.688299999999998</v>
      </c>
      <c r="D74" s="25">
        <v>-0.81926950674449417</v>
      </c>
      <c r="E74" s="29">
        <v>2361920</v>
      </c>
      <c r="F74" s="55">
        <v>2354396</v>
      </c>
      <c r="H74" s="20">
        <v>2021</v>
      </c>
      <c r="I74" s="24">
        <v>88.789299999999997</v>
      </c>
      <c r="J74" s="25">
        <v>-0.31906234738726835</v>
      </c>
      <c r="K74" s="28">
        <v>2284079</v>
      </c>
      <c r="R74" s="31"/>
      <c r="Y74" s="62"/>
    </row>
    <row r="75" spans="1:25" ht="15" customHeight="1" x14ac:dyDescent="0.2">
      <c r="A75" s="1"/>
      <c r="B75" s="3" t="s">
        <v>148</v>
      </c>
      <c r="C75" s="7">
        <v>100</v>
      </c>
      <c r="D75" s="25">
        <v>6.7369137875273672</v>
      </c>
      <c r="E75" s="29">
        <v>2553253</v>
      </c>
      <c r="F75" s="55">
        <v>2555445</v>
      </c>
      <c r="H75" s="20">
        <v>2022</v>
      </c>
      <c r="I75" s="24">
        <v>93.351699999999994</v>
      </c>
      <c r="J75" s="25">
        <v>5.138456998759982</v>
      </c>
      <c r="K75" s="28">
        <v>2505981</v>
      </c>
      <c r="M75" s="4">
        <f>F74/F75</f>
        <v>0.92132524863575616</v>
      </c>
      <c r="R75" s="31"/>
    </row>
    <row r="76" spans="1:25" ht="15" customHeight="1" x14ac:dyDescent="0.2">
      <c r="A76" s="1"/>
      <c r="B76" s="3" t="s">
        <v>149</v>
      </c>
      <c r="C76" s="24" t="s">
        <v>70</v>
      </c>
      <c r="D76" s="25">
        <v>6.5443909514110166</v>
      </c>
      <c r="E76" s="29">
        <v>2731495</v>
      </c>
      <c r="F76" s="55">
        <v>2730642</v>
      </c>
      <c r="H76" s="20">
        <v>2023</v>
      </c>
      <c r="I76" s="24">
        <v>100</v>
      </c>
      <c r="J76" s="25">
        <v>7.1217771074335081</v>
      </c>
      <c r="K76" s="28">
        <v>2687186</v>
      </c>
      <c r="R76" s="31"/>
    </row>
    <row r="77" spans="1:25" ht="15" customHeight="1" x14ac:dyDescent="0.2">
      <c r="A77" s="1"/>
      <c r="B77" s="3" t="s">
        <v>151</v>
      </c>
      <c r="C77" s="24" t="s">
        <v>70</v>
      </c>
      <c r="D77" s="25">
        <v>0.80384499127270637</v>
      </c>
      <c r="E77" s="29">
        <v>2785614</v>
      </c>
      <c r="F77" s="55">
        <v>2784209</v>
      </c>
      <c r="H77" s="20" t="s">
        <v>152</v>
      </c>
      <c r="I77" s="24" t="s">
        <v>70</v>
      </c>
      <c r="J77" s="25">
        <v>1.5246000261783577</v>
      </c>
      <c r="K77" s="28">
        <v>2766360</v>
      </c>
      <c r="R77" s="31"/>
    </row>
    <row r="78" spans="1:25" ht="15" customHeight="1" x14ac:dyDescent="0.2">
      <c r="A78" s="1"/>
      <c r="B78" s="3" t="s">
        <v>153</v>
      </c>
      <c r="C78" s="24" t="s">
        <v>70</v>
      </c>
      <c r="D78" s="25">
        <v>1.3481709104356421</v>
      </c>
      <c r="E78" s="29">
        <v>2875062</v>
      </c>
      <c r="F78" s="55">
        <v>2876148</v>
      </c>
      <c r="H78" s="20" t="s">
        <v>154</v>
      </c>
      <c r="I78" s="24" t="s">
        <v>70</v>
      </c>
      <c r="J78" s="25">
        <v>1.1774056317883197</v>
      </c>
      <c r="K78" s="28">
        <v>2850872</v>
      </c>
    </row>
    <row r="79" spans="1:25" ht="15" customHeight="1" x14ac:dyDescent="0.2">
      <c r="A79" s="1"/>
      <c r="B79" s="3" t="s">
        <v>156</v>
      </c>
      <c r="C79" s="24" t="s">
        <v>70</v>
      </c>
      <c r="D79" s="25">
        <v>1.7435225739804494</v>
      </c>
      <c r="E79" s="29">
        <v>2984832</v>
      </c>
      <c r="F79" s="55">
        <v>2984381</v>
      </c>
      <c r="H79" s="20" t="s">
        <v>155</v>
      </c>
      <c r="I79" s="24" t="s">
        <v>70</v>
      </c>
      <c r="J79" s="25">
        <v>1.674981131484965</v>
      </c>
      <c r="K79" s="28">
        <v>2956987</v>
      </c>
    </row>
    <row r="80" spans="1:25" ht="15" customHeight="1" x14ac:dyDescent="0.2">
      <c r="A80" s="1"/>
      <c r="B80" s="3" t="s">
        <v>157</v>
      </c>
      <c r="C80" s="24" t="s">
        <v>70</v>
      </c>
      <c r="D80" s="25">
        <v>1.8729080096689721</v>
      </c>
      <c r="E80" s="29">
        <v>3094490</v>
      </c>
      <c r="F80" s="55">
        <v>3094490</v>
      </c>
      <c r="H80" s="20" t="s">
        <v>158</v>
      </c>
      <c r="I80" s="24" t="s">
        <v>70</v>
      </c>
      <c r="J80" s="25">
        <v>1.8522397736624008</v>
      </c>
      <c r="K80" s="28">
        <v>3066787</v>
      </c>
    </row>
    <row r="81" spans="1:16" ht="15" customHeight="1" x14ac:dyDescent="0.2">
      <c r="A81" s="1"/>
      <c r="B81" s="10" t="s">
        <v>162</v>
      </c>
      <c r="C81" s="39" t="s">
        <v>70</v>
      </c>
      <c r="D81" s="58">
        <v>1.932743780769397</v>
      </c>
      <c r="E81" s="30">
        <v>3207476</v>
      </c>
      <c r="F81" s="30">
        <v>3207476</v>
      </c>
      <c r="H81" s="21" t="s">
        <v>163</v>
      </c>
      <c r="I81" s="39" t="s">
        <v>70</v>
      </c>
      <c r="J81" s="58">
        <v>1.9230702596242377</v>
      </c>
      <c r="K81" s="43">
        <v>3178873</v>
      </c>
    </row>
    <row r="82" spans="1:16" x14ac:dyDescent="0.2">
      <c r="A82" s="1"/>
      <c r="B82" s="12" t="s">
        <v>54</v>
      </c>
      <c r="C82" s="7"/>
      <c r="D82" s="9"/>
      <c r="E82" s="8"/>
      <c r="F82" s="8"/>
      <c r="G82" s="1"/>
    </row>
    <row r="83" spans="1:16" ht="12.75" customHeight="1" x14ac:dyDescent="0.2">
      <c r="A83" s="1"/>
      <c r="B83" s="59" t="s">
        <v>49</v>
      </c>
      <c r="C83" s="68" t="s">
        <v>160</v>
      </c>
      <c r="D83" s="68"/>
      <c r="E83" s="68"/>
      <c r="F83" s="68"/>
      <c r="G83" s="68"/>
      <c r="H83" s="68"/>
      <c r="I83" s="68"/>
      <c r="J83" s="68"/>
      <c r="K83" s="68"/>
    </row>
    <row r="84" spans="1:16" ht="25.9" customHeight="1" x14ac:dyDescent="0.2">
      <c r="A84" s="1"/>
      <c r="B84" s="59"/>
      <c r="C84" s="69" t="s">
        <v>173</v>
      </c>
      <c r="D84" s="68"/>
      <c r="E84" s="68"/>
      <c r="F84" s="68"/>
      <c r="G84" s="68"/>
      <c r="H84" s="68"/>
      <c r="I84" s="68"/>
      <c r="J84" s="68"/>
      <c r="K84" s="68"/>
    </row>
    <row r="85" spans="1:16" ht="12.75" customHeight="1" x14ac:dyDescent="0.2">
      <c r="A85" s="1"/>
      <c r="B85" s="59"/>
      <c r="C85" s="68" t="s">
        <v>165</v>
      </c>
      <c r="D85" s="68"/>
      <c r="E85" s="68"/>
      <c r="F85" s="68"/>
      <c r="G85" s="68"/>
      <c r="H85" s="68"/>
      <c r="I85" s="68"/>
      <c r="J85" s="68"/>
      <c r="K85" s="68"/>
    </row>
    <row r="86" spans="1:16" ht="25.9" customHeight="1" x14ac:dyDescent="0.2">
      <c r="A86" s="1"/>
      <c r="B86" s="59"/>
      <c r="C86" s="69" t="s">
        <v>173</v>
      </c>
      <c r="D86" s="68"/>
      <c r="E86" s="68"/>
      <c r="F86" s="68"/>
      <c r="G86" s="68"/>
      <c r="H86" s="68"/>
      <c r="I86" s="68"/>
      <c r="J86" s="68"/>
      <c r="K86" s="68"/>
    </row>
    <row r="87" spans="1:16" ht="25.5" customHeight="1" x14ac:dyDescent="0.2">
      <c r="A87" s="1"/>
      <c r="B87" s="59"/>
      <c r="C87" s="71" t="s">
        <v>171</v>
      </c>
      <c r="D87" s="71"/>
      <c r="E87" s="71"/>
      <c r="F87" s="71"/>
      <c r="G87" s="71"/>
      <c r="H87" s="71"/>
      <c r="I87" s="71"/>
      <c r="J87" s="71"/>
      <c r="K87" s="71"/>
    </row>
    <row r="88" spans="1:16" ht="15" customHeight="1" x14ac:dyDescent="0.2">
      <c r="A88" s="1"/>
      <c r="B88" s="59"/>
      <c r="C88" s="69" t="s">
        <v>168</v>
      </c>
      <c r="D88" s="68"/>
      <c r="E88" s="68"/>
      <c r="F88" s="68"/>
      <c r="G88" s="68"/>
      <c r="H88" s="68"/>
      <c r="I88" s="68"/>
      <c r="J88" s="68"/>
      <c r="K88" s="68"/>
      <c r="M88" s="48"/>
      <c r="N88" s="48"/>
      <c r="P88" s="48"/>
    </row>
    <row r="89" spans="1:16" ht="12.6" customHeight="1" x14ac:dyDescent="0.2">
      <c r="A89" s="1"/>
      <c r="B89" s="59" t="s">
        <v>141</v>
      </c>
      <c r="C89" s="68" t="s">
        <v>166</v>
      </c>
      <c r="D89" s="68"/>
      <c r="E89" s="68"/>
      <c r="F89" s="68"/>
      <c r="G89" s="68"/>
      <c r="H89" s="68"/>
      <c r="I89" s="68"/>
      <c r="J89" s="68"/>
      <c r="K89" s="68"/>
      <c r="M89" s="48"/>
      <c r="N89" s="48"/>
      <c r="P89" s="48"/>
    </row>
    <row r="90" spans="1:16" ht="25.9" customHeight="1" x14ac:dyDescent="0.2">
      <c r="A90" s="1"/>
      <c r="B90" s="59"/>
      <c r="C90" s="69" t="s">
        <v>173</v>
      </c>
      <c r="D90" s="68"/>
      <c r="E90" s="68"/>
      <c r="F90" s="68"/>
      <c r="G90" s="68"/>
      <c r="H90" s="68"/>
      <c r="I90" s="68"/>
      <c r="J90" s="68"/>
      <c r="K90" s="68"/>
    </row>
    <row r="91" spans="1:16" ht="12.75" customHeight="1" x14ac:dyDescent="0.2">
      <c r="A91" s="1"/>
      <c r="B91" s="59"/>
      <c r="C91" s="68" t="s">
        <v>161</v>
      </c>
      <c r="D91" s="68"/>
      <c r="E91" s="68"/>
      <c r="F91" s="68"/>
      <c r="G91" s="68"/>
      <c r="H91" s="68"/>
      <c r="I91" s="68"/>
      <c r="J91" s="68"/>
      <c r="K91" s="68"/>
      <c r="M91" s="48"/>
      <c r="N91" s="48"/>
      <c r="P91" s="48"/>
    </row>
    <row r="92" spans="1:16" ht="25.9" customHeight="1" x14ac:dyDescent="0.2">
      <c r="A92" s="1"/>
      <c r="B92" s="59"/>
      <c r="C92" s="69" t="s">
        <v>173</v>
      </c>
      <c r="D92" s="68"/>
      <c r="E92" s="68"/>
      <c r="F92" s="68"/>
      <c r="G92" s="68"/>
      <c r="H92" s="68"/>
      <c r="I92" s="68"/>
      <c r="J92" s="68"/>
      <c r="K92" s="68"/>
    </row>
    <row r="93" spans="1:16" ht="25.5" customHeight="1" x14ac:dyDescent="0.2">
      <c r="A93" s="1"/>
      <c r="B93" s="59"/>
      <c r="C93" s="71" t="s">
        <v>171</v>
      </c>
      <c r="D93" s="71"/>
      <c r="E93" s="71"/>
      <c r="F93" s="71"/>
      <c r="G93" s="71"/>
      <c r="H93" s="71"/>
      <c r="I93" s="71"/>
      <c r="J93" s="71"/>
      <c r="K93" s="71"/>
    </row>
    <row r="94" spans="1:16" ht="15" customHeight="1" x14ac:dyDescent="0.2">
      <c r="A94" s="1"/>
      <c r="B94" s="59"/>
      <c r="C94" s="69" t="s">
        <v>168</v>
      </c>
      <c r="D94" s="68"/>
      <c r="E94" s="68"/>
      <c r="F94" s="68"/>
      <c r="G94" s="68"/>
      <c r="H94" s="68"/>
      <c r="I94" s="68"/>
      <c r="J94" s="68"/>
      <c r="K94" s="68"/>
      <c r="M94" s="48"/>
      <c r="N94" s="48"/>
      <c r="P94" s="48"/>
    </row>
    <row r="95" spans="1:16" x14ac:dyDescent="0.2">
      <c r="A95" s="1"/>
      <c r="B95" s="59" t="s">
        <v>55</v>
      </c>
      <c r="C95" s="45"/>
      <c r="D95" s="60"/>
      <c r="E95" s="47"/>
      <c r="F95" s="47"/>
      <c r="G95" s="18"/>
      <c r="H95" s="44"/>
      <c r="I95" s="45"/>
      <c r="J95" s="46"/>
      <c r="K95" s="47"/>
    </row>
    <row r="96" spans="1:16" ht="27.75" customHeight="1" x14ac:dyDescent="0.2">
      <c r="B96" s="61" t="s">
        <v>50</v>
      </c>
      <c r="C96" s="70" t="s">
        <v>169</v>
      </c>
      <c r="D96" s="70"/>
      <c r="E96" s="70"/>
      <c r="F96" s="70"/>
      <c r="G96" s="70"/>
      <c r="H96" s="70"/>
      <c r="I96" s="70"/>
      <c r="J96" s="70"/>
      <c r="K96" s="70"/>
      <c r="M96" s="48"/>
      <c r="N96" s="48"/>
      <c r="P96" s="48"/>
    </row>
    <row r="97" spans="1:16" ht="14.25" x14ac:dyDescent="0.2">
      <c r="B97" s="61" t="s">
        <v>51</v>
      </c>
      <c r="C97" s="68" t="s">
        <v>170</v>
      </c>
      <c r="D97" s="68"/>
      <c r="E97" s="68"/>
      <c r="F97" s="68"/>
      <c r="G97" s="68"/>
      <c r="H97" s="68"/>
      <c r="I97" s="68"/>
      <c r="J97" s="68"/>
      <c r="K97" s="68"/>
      <c r="M97" s="48"/>
      <c r="N97" s="48"/>
      <c r="P97" s="48"/>
    </row>
    <row r="98" spans="1:16" ht="27.6" customHeight="1" x14ac:dyDescent="0.2">
      <c r="B98" s="61" t="s">
        <v>53</v>
      </c>
      <c r="C98" s="68" t="s">
        <v>174</v>
      </c>
      <c r="D98" s="68"/>
      <c r="E98" s="68"/>
      <c r="F98" s="68"/>
      <c r="G98" s="68"/>
      <c r="H98" s="68"/>
      <c r="I98" s="68"/>
      <c r="J98" s="68"/>
      <c r="K98" s="68"/>
      <c r="M98" s="48"/>
      <c r="N98" s="48"/>
      <c r="P98" s="48"/>
    </row>
    <row r="99" spans="1:16" ht="27.95" customHeight="1" x14ac:dyDescent="0.2">
      <c r="B99" s="61" t="s">
        <v>134</v>
      </c>
      <c r="C99" s="68" t="s">
        <v>175</v>
      </c>
      <c r="D99" s="68"/>
      <c r="E99" s="68"/>
      <c r="F99" s="68"/>
      <c r="G99" s="68"/>
      <c r="H99" s="68"/>
      <c r="I99" s="68"/>
      <c r="J99" s="68"/>
      <c r="K99" s="68"/>
      <c r="M99" s="48"/>
      <c r="N99" s="48"/>
      <c r="P99" s="48"/>
    </row>
    <row r="100" spans="1:16" ht="13.35" customHeight="1" x14ac:dyDescent="0.2">
      <c r="B100" s="61" t="s">
        <v>140</v>
      </c>
      <c r="C100" s="68" t="s">
        <v>131</v>
      </c>
      <c r="D100" s="68"/>
      <c r="E100" s="68"/>
      <c r="F100" s="68"/>
      <c r="G100" s="68"/>
      <c r="H100" s="68"/>
      <c r="I100" s="68"/>
      <c r="J100" s="68"/>
      <c r="K100" s="68"/>
      <c r="M100" s="48"/>
      <c r="N100" s="48"/>
      <c r="P100" s="48"/>
    </row>
    <row r="101" spans="1:16" ht="15" customHeight="1" x14ac:dyDescent="0.2">
      <c r="A101" s="1"/>
      <c r="B101" s="59"/>
      <c r="C101" s="69" t="s">
        <v>133</v>
      </c>
      <c r="D101" s="68"/>
      <c r="E101" s="68"/>
      <c r="F101" s="68"/>
      <c r="G101" s="68"/>
      <c r="H101" s="68"/>
      <c r="I101" s="68"/>
      <c r="J101" s="68"/>
      <c r="K101" s="68"/>
      <c r="M101" s="48"/>
      <c r="N101" s="48"/>
      <c r="P101" s="48"/>
    </row>
    <row r="102" spans="1:16" ht="14.25" x14ac:dyDescent="0.2">
      <c r="B102" s="61" t="s">
        <v>146</v>
      </c>
      <c r="C102" s="68" t="s">
        <v>135</v>
      </c>
      <c r="D102" s="68"/>
      <c r="E102" s="68"/>
      <c r="F102" s="68"/>
      <c r="G102" s="68"/>
      <c r="H102" s="68"/>
      <c r="I102" s="68"/>
      <c r="J102" s="68"/>
      <c r="K102" s="68"/>
      <c r="M102" s="48"/>
      <c r="N102" s="48"/>
      <c r="P102" s="48"/>
    </row>
    <row r="103" spans="1:16" ht="15" customHeight="1" x14ac:dyDescent="0.2">
      <c r="A103" s="1"/>
      <c r="B103" s="59"/>
      <c r="C103" s="69" t="s">
        <v>136</v>
      </c>
      <c r="D103" s="68"/>
      <c r="E103" s="68"/>
      <c r="F103" s="68"/>
      <c r="G103" s="68"/>
      <c r="H103" s="68"/>
      <c r="I103" s="68"/>
      <c r="J103" s="68"/>
      <c r="K103" s="68"/>
      <c r="M103" s="48"/>
      <c r="N103" s="48"/>
      <c r="P103" s="48"/>
    </row>
    <row r="105" spans="1:16" x14ac:dyDescent="0.2">
      <c r="A105" s="1"/>
    </row>
  </sheetData>
  <mergeCells count="26">
    <mergeCell ref="C103:K103"/>
    <mergeCell ref="C102:K102"/>
    <mergeCell ref="C85:K85"/>
    <mergeCell ref="C86:K86"/>
    <mergeCell ref="C90:K90"/>
    <mergeCell ref="C91:K91"/>
    <mergeCell ref="C89:K89"/>
    <mergeCell ref="C98:K98"/>
    <mergeCell ref="C96:K96"/>
    <mergeCell ref="C101:K101"/>
    <mergeCell ref="C92:K92"/>
    <mergeCell ref="C93:K93"/>
    <mergeCell ref="C84:K84"/>
    <mergeCell ref="C87:K87"/>
    <mergeCell ref="C100:K100"/>
    <mergeCell ref="C99:K99"/>
    <mergeCell ref="C97:K97"/>
    <mergeCell ref="C88:K88"/>
    <mergeCell ref="C94:K94"/>
    <mergeCell ref="B3:K3"/>
    <mergeCell ref="B4:K4"/>
    <mergeCell ref="C83:K83"/>
    <mergeCell ref="H5:K5"/>
    <mergeCell ref="C6:D6"/>
    <mergeCell ref="I6:J6"/>
    <mergeCell ref="B5:F5"/>
  </mergeCells>
  <phoneticPr fontId="0" type="noConversion"/>
  <hyperlinks>
    <hyperlink ref="C103" r:id="rId1" xr:uid="{3E6FEF21-89D0-456D-A5AF-CD223D968F28}"/>
    <hyperlink ref="C101" r:id="rId2" xr:uid="{0F907F46-3233-4E17-B9ED-765824C2E62C}"/>
    <hyperlink ref="C88:K88" r:id="rId3" display="https://obr.uk/efo/economic-and-fiscal-outlook-march-2024/" xr:uid="{08F6BC13-6BE1-4481-AAD7-54628AD1F7DE}"/>
    <hyperlink ref="C94:K94" r:id="rId4" display="https://obr.uk/efo/economic-and-fiscal-outlook-march-2024/" xr:uid="{343BA92B-4A6B-4B4C-8B0C-2F037C1A3CBD}"/>
    <hyperlink ref="C84:K84" r:id="rId5" display="https://www.ons.gov.uk/file?uri=/economy/grossdomesticproductgdp/datasets/uksecondestimateofgdpdatatables/quarter4octtodec2023quarterlynationalaccounts/quarterlynationalaccountsdatatables.xlsx" xr:uid="{D4536440-8A4A-4F57-8EE3-74836845CE18}"/>
    <hyperlink ref="C86:K86" r:id="rId6" display="https://www.ons.gov.uk/file?uri=/economy/grossdomesticproductgdp/datasets/uksecondestimateofgdpdatatables/quarter4octtodec2023quarterlynationalaccounts/quarterlynationalaccountsdatatables.xlsx" xr:uid="{6CF9E834-4D11-492A-975A-6D25936F68A1}"/>
    <hyperlink ref="C90:K90" r:id="rId7" display="https://www.ons.gov.uk/file?uri=/economy/grossdomesticproductgdp/datasets/uksecondestimateofgdpdatatables/quarter4octtodec2023quarterlynationalaccounts/quarterlynationalaccountsdatatables.xlsx" xr:uid="{559B6513-5491-44DE-96FA-FF203CF8CA8B}"/>
    <hyperlink ref="C92:K92" r:id="rId8" display="https://www.ons.gov.uk/file?uri=/economy/grossdomesticproductgdp/datasets/uksecondestimateofgdpdatatables/quarter4octtodec2023quarterlynationalaccounts/quarterlynationalaccountsdatatables.xlsx" xr:uid="{3B962F1E-7FF5-4C03-A0D6-4C34E6E4D961}"/>
  </hyperlinks>
  <pageMargins left="1.55" right="0.75" top="0.45" bottom="0.5" header="0.3" footer="0.23"/>
  <pageSetup paperSize="9" orientation="portrait" horizontalDpi="300" verticalDpi="300" r:id="rId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AD0E-20AA-45A8-8272-917ACBC074A9}">
  <dimension ref="A1:B400"/>
  <sheetViews>
    <sheetView topLeftCell="A58" workbookViewId="0">
      <selection activeCell="B86" sqref="B86"/>
    </sheetView>
  </sheetViews>
  <sheetFormatPr defaultRowHeight="15" x14ac:dyDescent="0.25"/>
  <cols>
    <col min="1" max="1" width="16.42578125" style="84" bestFit="1" customWidth="1"/>
    <col min="2" max="16384" width="9.140625" style="84"/>
  </cols>
  <sheetData>
    <row r="1" spans="1:2" x14ac:dyDescent="0.25">
      <c r="A1" s="84" t="s">
        <v>185</v>
      </c>
      <c r="B1" s="84" t="s">
        <v>186</v>
      </c>
    </row>
    <row r="2" spans="1:2" x14ac:dyDescent="0.25">
      <c r="A2" s="84" t="s">
        <v>187</v>
      </c>
      <c r="B2" s="84" t="s">
        <v>188</v>
      </c>
    </row>
    <row r="3" spans="1:2" x14ac:dyDescent="0.25">
      <c r="A3" s="84" t="s">
        <v>189</v>
      </c>
      <c r="B3" s="84" t="s">
        <v>190</v>
      </c>
    </row>
    <row r="4" spans="1:2" x14ac:dyDescent="0.25">
      <c r="A4" s="84" t="s">
        <v>191</v>
      </c>
    </row>
    <row r="5" spans="1:2" x14ac:dyDescent="0.25">
      <c r="A5" s="84" t="s">
        <v>193</v>
      </c>
      <c r="B5" s="84" t="s">
        <v>562</v>
      </c>
    </row>
    <row r="6" spans="1:2" x14ac:dyDescent="0.25">
      <c r="A6" s="84" t="s">
        <v>195</v>
      </c>
      <c r="B6" s="85">
        <v>45519</v>
      </c>
    </row>
    <row r="7" spans="1:2" x14ac:dyDescent="0.25">
      <c r="A7" s="84" t="s">
        <v>197</v>
      </c>
      <c r="B7" s="86">
        <v>45565</v>
      </c>
    </row>
    <row r="8" spans="1:2" x14ac:dyDescent="0.25">
      <c r="A8" s="84" t="s">
        <v>199</v>
      </c>
    </row>
    <row r="9" spans="1:2" x14ac:dyDescent="0.25">
      <c r="A9" s="84">
        <v>1946</v>
      </c>
      <c r="B9" s="84">
        <v>0</v>
      </c>
    </row>
    <row r="10" spans="1:2" x14ac:dyDescent="0.25">
      <c r="A10" s="84">
        <v>1947</v>
      </c>
      <c r="B10" s="84">
        <v>0</v>
      </c>
    </row>
    <row r="11" spans="1:2" x14ac:dyDescent="0.25">
      <c r="A11" s="84">
        <v>1948</v>
      </c>
      <c r="B11" s="84">
        <v>0</v>
      </c>
    </row>
    <row r="12" spans="1:2" x14ac:dyDescent="0.25">
      <c r="A12" s="84">
        <v>1949</v>
      </c>
      <c r="B12" s="84">
        <v>0</v>
      </c>
    </row>
    <row r="13" spans="1:2" x14ac:dyDescent="0.25">
      <c r="A13" s="84">
        <v>1950</v>
      </c>
      <c r="B13" s="84">
        <v>0</v>
      </c>
    </row>
    <row r="14" spans="1:2" x14ac:dyDescent="0.25">
      <c r="A14" s="84">
        <v>1951</v>
      </c>
      <c r="B14" s="84">
        <v>0</v>
      </c>
    </row>
    <row r="15" spans="1:2" x14ac:dyDescent="0.25">
      <c r="A15" s="84">
        <v>1952</v>
      </c>
      <c r="B15" s="84">
        <v>0</v>
      </c>
    </row>
    <row r="16" spans="1:2" x14ac:dyDescent="0.25">
      <c r="A16" s="84">
        <v>1953</v>
      </c>
      <c r="B16" s="84">
        <v>0</v>
      </c>
    </row>
    <row r="17" spans="1:2" x14ac:dyDescent="0.25">
      <c r="A17" s="84">
        <v>1954</v>
      </c>
      <c r="B17" s="84">
        <v>0</v>
      </c>
    </row>
    <row r="18" spans="1:2" x14ac:dyDescent="0.25">
      <c r="A18" s="84">
        <v>1955</v>
      </c>
      <c r="B18" s="84">
        <v>9642</v>
      </c>
    </row>
    <row r="19" spans="1:2" x14ac:dyDescent="0.25">
      <c r="A19" s="84">
        <v>1956</v>
      </c>
      <c r="B19" s="84">
        <v>9760</v>
      </c>
    </row>
    <row r="20" spans="1:2" x14ac:dyDescent="0.25">
      <c r="A20" s="84">
        <v>1957</v>
      </c>
      <c r="B20" s="84">
        <v>9904</v>
      </c>
    </row>
    <row r="21" spans="1:2" x14ac:dyDescent="0.25">
      <c r="A21" s="84">
        <v>1958</v>
      </c>
      <c r="B21" s="84">
        <v>9994</v>
      </c>
    </row>
    <row r="22" spans="1:2" x14ac:dyDescent="0.25">
      <c r="A22" s="84">
        <v>1959</v>
      </c>
      <c r="B22" s="84">
        <v>10360</v>
      </c>
    </row>
    <row r="23" spans="1:2" x14ac:dyDescent="0.25">
      <c r="A23" s="84">
        <v>1960</v>
      </c>
      <c r="B23" s="84">
        <v>10928</v>
      </c>
    </row>
    <row r="24" spans="1:2" x14ac:dyDescent="0.25">
      <c r="A24" s="84">
        <v>1961</v>
      </c>
      <c r="B24" s="84">
        <v>11127</v>
      </c>
    </row>
    <row r="25" spans="1:2" x14ac:dyDescent="0.25">
      <c r="A25" s="84">
        <v>1962</v>
      </c>
      <c r="B25" s="84">
        <v>11144</v>
      </c>
    </row>
    <row r="26" spans="1:2" x14ac:dyDescent="0.25">
      <c r="A26" s="84">
        <v>1963</v>
      </c>
      <c r="B26" s="84">
        <v>11610</v>
      </c>
    </row>
    <row r="27" spans="1:2" x14ac:dyDescent="0.25">
      <c r="A27" s="84">
        <v>1964</v>
      </c>
      <c r="B27" s="84">
        <v>12188</v>
      </c>
    </row>
    <row r="28" spans="1:2" x14ac:dyDescent="0.25">
      <c r="A28" s="84">
        <v>1965</v>
      </c>
      <c r="B28" s="84">
        <v>12364</v>
      </c>
    </row>
    <row r="29" spans="1:2" x14ac:dyDescent="0.25">
      <c r="A29" s="84">
        <v>1966</v>
      </c>
      <c r="B29" s="84">
        <v>12489</v>
      </c>
    </row>
    <row r="30" spans="1:2" x14ac:dyDescent="0.25">
      <c r="A30" s="84">
        <v>1967</v>
      </c>
      <c r="B30" s="84">
        <v>12759</v>
      </c>
    </row>
    <row r="31" spans="1:2" x14ac:dyDescent="0.25">
      <c r="A31" s="84">
        <v>1968</v>
      </c>
      <c r="B31" s="84">
        <v>13393</v>
      </c>
    </row>
    <row r="32" spans="1:2" x14ac:dyDescent="0.25">
      <c r="A32" s="84">
        <v>1969</v>
      </c>
      <c r="B32" s="84">
        <v>13588</v>
      </c>
    </row>
    <row r="33" spans="1:2" x14ac:dyDescent="0.25">
      <c r="A33" s="84">
        <v>1970</v>
      </c>
      <c r="B33" s="84">
        <v>13912</v>
      </c>
    </row>
    <row r="34" spans="1:2" x14ac:dyDescent="0.25">
      <c r="A34" s="84">
        <v>1971</v>
      </c>
      <c r="B34" s="84">
        <v>14339</v>
      </c>
    </row>
    <row r="35" spans="1:2" x14ac:dyDescent="0.25">
      <c r="A35" s="84">
        <v>1972</v>
      </c>
      <c r="B35" s="84">
        <v>14919</v>
      </c>
    </row>
    <row r="36" spans="1:2" x14ac:dyDescent="0.25">
      <c r="A36" s="84">
        <v>1973</v>
      </c>
      <c r="B36" s="84">
        <v>15854</v>
      </c>
    </row>
    <row r="37" spans="1:2" x14ac:dyDescent="0.25">
      <c r="A37" s="84">
        <v>1974</v>
      </c>
      <c r="B37" s="84">
        <v>15455</v>
      </c>
    </row>
    <row r="38" spans="1:2" x14ac:dyDescent="0.25">
      <c r="A38" s="84">
        <v>1975</v>
      </c>
      <c r="B38" s="84">
        <v>15225</v>
      </c>
    </row>
    <row r="39" spans="1:2" x14ac:dyDescent="0.25">
      <c r="A39" s="84">
        <v>1976</v>
      </c>
      <c r="B39" s="84">
        <v>15687</v>
      </c>
    </row>
    <row r="40" spans="1:2" x14ac:dyDescent="0.25">
      <c r="A40" s="84">
        <v>1977</v>
      </c>
      <c r="B40" s="84">
        <v>16081</v>
      </c>
    </row>
    <row r="41" spans="1:2" x14ac:dyDescent="0.25">
      <c r="A41" s="84">
        <v>1978</v>
      </c>
      <c r="B41" s="84">
        <v>16759</v>
      </c>
    </row>
    <row r="42" spans="1:2" x14ac:dyDescent="0.25">
      <c r="A42" s="84">
        <v>1979</v>
      </c>
      <c r="B42" s="84">
        <v>17364</v>
      </c>
    </row>
    <row r="43" spans="1:2" x14ac:dyDescent="0.25">
      <c r="A43" s="84">
        <v>1980</v>
      </c>
      <c r="B43" s="84">
        <v>16981</v>
      </c>
    </row>
    <row r="44" spans="1:2" x14ac:dyDescent="0.25">
      <c r="A44" s="84">
        <v>1981</v>
      </c>
      <c r="B44" s="84">
        <v>16856</v>
      </c>
    </row>
    <row r="45" spans="1:2" x14ac:dyDescent="0.25">
      <c r="A45" s="84">
        <v>1982</v>
      </c>
      <c r="B45" s="84">
        <v>17208</v>
      </c>
    </row>
    <row r="46" spans="1:2" x14ac:dyDescent="0.25">
      <c r="A46" s="84">
        <v>1983</v>
      </c>
      <c r="B46" s="84">
        <v>17916</v>
      </c>
    </row>
    <row r="47" spans="1:2" x14ac:dyDescent="0.25">
      <c r="A47" s="84">
        <v>1984</v>
      </c>
      <c r="B47" s="84">
        <v>18284</v>
      </c>
    </row>
    <row r="48" spans="1:2" x14ac:dyDescent="0.25">
      <c r="A48" s="84">
        <v>1985</v>
      </c>
      <c r="B48" s="84">
        <v>18983</v>
      </c>
    </row>
    <row r="49" spans="1:2" x14ac:dyDescent="0.25">
      <c r="A49" s="84">
        <v>1986</v>
      </c>
      <c r="B49" s="84">
        <v>19528</v>
      </c>
    </row>
    <row r="50" spans="1:2" x14ac:dyDescent="0.25">
      <c r="A50" s="84">
        <v>1987</v>
      </c>
      <c r="B50" s="84">
        <v>20543</v>
      </c>
    </row>
    <row r="51" spans="1:2" x14ac:dyDescent="0.25">
      <c r="A51" s="84">
        <v>1988</v>
      </c>
      <c r="B51" s="84">
        <v>21605</v>
      </c>
    </row>
    <row r="52" spans="1:2" x14ac:dyDescent="0.25">
      <c r="A52" s="84">
        <v>1989</v>
      </c>
      <c r="B52" s="84">
        <v>22061</v>
      </c>
    </row>
    <row r="53" spans="1:2" x14ac:dyDescent="0.25">
      <c r="A53" s="84">
        <v>1990</v>
      </c>
      <c r="B53" s="84">
        <v>22123</v>
      </c>
    </row>
    <row r="54" spans="1:2" x14ac:dyDescent="0.25">
      <c r="A54" s="84">
        <v>1991</v>
      </c>
      <c r="B54" s="84">
        <v>21735</v>
      </c>
    </row>
    <row r="55" spans="1:2" x14ac:dyDescent="0.25">
      <c r="A55" s="84">
        <v>1992</v>
      </c>
      <c r="B55" s="84">
        <v>21734</v>
      </c>
    </row>
    <row r="56" spans="1:2" x14ac:dyDescent="0.25">
      <c r="A56" s="84">
        <v>1993</v>
      </c>
      <c r="B56" s="84">
        <v>22175</v>
      </c>
    </row>
    <row r="57" spans="1:2" x14ac:dyDescent="0.25">
      <c r="A57" s="84">
        <v>1994</v>
      </c>
      <c r="B57" s="84">
        <v>22872</v>
      </c>
    </row>
    <row r="58" spans="1:2" x14ac:dyDescent="0.25">
      <c r="A58" s="84">
        <v>1995</v>
      </c>
      <c r="B58" s="84">
        <v>23352</v>
      </c>
    </row>
    <row r="59" spans="1:2" x14ac:dyDescent="0.25">
      <c r="A59" s="84">
        <v>1996</v>
      </c>
      <c r="B59" s="84">
        <v>23898</v>
      </c>
    </row>
    <row r="60" spans="1:2" x14ac:dyDescent="0.25">
      <c r="A60" s="84">
        <v>1997</v>
      </c>
      <c r="B60" s="84">
        <v>25011</v>
      </c>
    </row>
    <row r="61" spans="1:2" x14ac:dyDescent="0.25">
      <c r="A61" s="84">
        <v>1998</v>
      </c>
      <c r="B61" s="84">
        <v>25793</v>
      </c>
    </row>
    <row r="62" spans="1:2" x14ac:dyDescent="0.25">
      <c r="A62" s="84">
        <v>1999</v>
      </c>
      <c r="B62" s="84">
        <v>26489</v>
      </c>
    </row>
    <row r="63" spans="1:2" x14ac:dyDescent="0.25">
      <c r="A63" s="84">
        <v>2000</v>
      </c>
      <c r="B63" s="84">
        <v>27539</v>
      </c>
    </row>
    <row r="64" spans="1:2" x14ac:dyDescent="0.25">
      <c r="A64" s="84">
        <v>2001</v>
      </c>
      <c r="B64" s="84">
        <v>28140</v>
      </c>
    </row>
    <row r="65" spans="1:2" x14ac:dyDescent="0.25">
      <c r="A65" s="84">
        <v>2002</v>
      </c>
      <c r="B65" s="84">
        <v>28523</v>
      </c>
    </row>
    <row r="66" spans="1:2" x14ac:dyDescent="0.25">
      <c r="A66" s="84">
        <v>2003</v>
      </c>
      <c r="B66" s="84">
        <v>29286</v>
      </c>
    </row>
    <row r="67" spans="1:2" x14ac:dyDescent="0.25">
      <c r="A67" s="84">
        <v>2004</v>
      </c>
      <c r="B67" s="84">
        <v>29840</v>
      </c>
    </row>
    <row r="68" spans="1:2" x14ac:dyDescent="0.25">
      <c r="A68" s="84">
        <v>2005</v>
      </c>
      <c r="B68" s="84">
        <v>30423</v>
      </c>
    </row>
    <row r="69" spans="1:2" x14ac:dyDescent="0.25">
      <c r="A69" s="84">
        <v>2006</v>
      </c>
      <c r="B69" s="84">
        <v>30937</v>
      </c>
    </row>
    <row r="70" spans="1:2" x14ac:dyDescent="0.25">
      <c r="A70" s="84">
        <v>2007</v>
      </c>
      <c r="B70" s="84">
        <v>31493</v>
      </c>
    </row>
    <row r="71" spans="1:2" x14ac:dyDescent="0.25">
      <c r="A71" s="84">
        <v>2008</v>
      </c>
      <c r="B71" s="84">
        <v>31165</v>
      </c>
    </row>
    <row r="72" spans="1:2" x14ac:dyDescent="0.25">
      <c r="A72" s="84">
        <v>2009</v>
      </c>
      <c r="B72" s="84">
        <v>29518</v>
      </c>
    </row>
    <row r="73" spans="1:2" x14ac:dyDescent="0.25">
      <c r="A73" s="84">
        <v>2010</v>
      </c>
      <c r="B73" s="84">
        <v>29939</v>
      </c>
    </row>
    <row r="74" spans="1:2" x14ac:dyDescent="0.25">
      <c r="A74" s="84">
        <v>2011</v>
      </c>
      <c r="B74" s="84">
        <v>30030</v>
      </c>
    </row>
    <row r="75" spans="1:2" x14ac:dyDescent="0.25">
      <c r="A75" s="84">
        <v>2012</v>
      </c>
      <c r="B75" s="84">
        <v>30284</v>
      </c>
    </row>
    <row r="76" spans="1:2" x14ac:dyDescent="0.25">
      <c r="A76" s="84">
        <v>2013</v>
      </c>
      <c r="B76" s="84">
        <v>30634</v>
      </c>
    </row>
    <row r="77" spans="1:2" x14ac:dyDescent="0.25">
      <c r="A77" s="84">
        <v>2014</v>
      </c>
      <c r="B77" s="84">
        <v>31372</v>
      </c>
    </row>
    <row r="78" spans="1:2" x14ac:dyDescent="0.25">
      <c r="A78" s="84">
        <v>2015</v>
      </c>
      <c r="B78" s="84">
        <v>31816</v>
      </c>
    </row>
    <row r="79" spans="1:2" x14ac:dyDescent="0.25">
      <c r="A79" s="84">
        <v>2016</v>
      </c>
      <c r="B79" s="84">
        <v>32162</v>
      </c>
    </row>
    <row r="80" spans="1:2" x14ac:dyDescent="0.25">
      <c r="A80" s="84">
        <v>2017</v>
      </c>
      <c r="B80" s="84">
        <v>32820</v>
      </c>
    </row>
    <row r="81" spans="1:2" x14ac:dyDescent="0.25">
      <c r="A81" s="84">
        <v>2018</v>
      </c>
      <c r="B81" s="84">
        <v>33082</v>
      </c>
    </row>
    <row r="82" spans="1:2" x14ac:dyDescent="0.25">
      <c r="A82" s="84">
        <v>2019</v>
      </c>
      <c r="B82" s="84">
        <v>33443</v>
      </c>
    </row>
    <row r="83" spans="1:2" x14ac:dyDescent="0.25">
      <c r="A83" s="84">
        <v>2020</v>
      </c>
      <c r="B83" s="84">
        <v>29852</v>
      </c>
    </row>
    <row r="84" spans="1:2" x14ac:dyDescent="0.25">
      <c r="A84" s="84">
        <v>2021</v>
      </c>
      <c r="B84" s="84">
        <v>32468</v>
      </c>
    </row>
    <row r="85" spans="1:2" x14ac:dyDescent="0.25">
      <c r="A85" s="84">
        <v>2022</v>
      </c>
      <c r="B85" s="84">
        <v>33497</v>
      </c>
    </row>
    <row r="86" spans="1:2" x14ac:dyDescent="0.25">
      <c r="A86" s="84">
        <v>2023</v>
      </c>
      <c r="B86" s="84">
        <v>33257</v>
      </c>
    </row>
    <row r="87" spans="1:2" x14ac:dyDescent="0.25">
      <c r="A87" s="84" t="s">
        <v>222</v>
      </c>
      <c r="B87" s="84">
        <v>0</v>
      </c>
    </row>
    <row r="88" spans="1:2" x14ac:dyDescent="0.25">
      <c r="A88" s="84" t="s">
        <v>223</v>
      </c>
      <c r="B88" s="84">
        <v>0</v>
      </c>
    </row>
    <row r="89" spans="1:2" x14ac:dyDescent="0.25">
      <c r="A89" s="84" t="s">
        <v>224</v>
      </c>
      <c r="B89" s="84">
        <v>0</v>
      </c>
    </row>
    <row r="90" spans="1:2" x14ac:dyDescent="0.25">
      <c r="A90" s="84" t="s">
        <v>225</v>
      </c>
      <c r="B90" s="84">
        <v>0</v>
      </c>
    </row>
    <row r="91" spans="1:2" x14ac:dyDescent="0.25">
      <c r="A91" s="84" t="s">
        <v>226</v>
      </c>
      <c r="B91" s="84">
        <v>0</v>
      </c>
    </row>
    <row r="92" spans="1:2" x14ac:dyDescent="0.25">
      <c r="A92" s="84" t="s">
        <v>227</v>
      </c>
      <c r="B92" s="84">
        <v>0</v>
      </c>
    </row>
    <row r="93" spans="1:2" x14ac:dyDescent="0.25">
      <c r="A93" s="84" t="s">
        <v>228</v>
      </c>
      <c r="B93" s="84">
        <v>0</v>
      </c>
    </row>
    <row r="94" spans="1:2" x14ac:dyDescent="0.25">
      <c r="A94" s="84" t="s">
        <v>229</v>
      </c>
      <c r="B94" s="84">
        <v>0</v>
      </c>
    </row>
    <row r="95" spans="1:2" x14ac:dyDescent="0.25">
      <c r="A95" s="84" t="s">
        <v>230</v>
      </c>
      <c r="B95" s="84">
        <v>0</v>
      </c>
    </row>
    <row r="96" spans="1:2" x14ac:dyDescent="0.25">
      <c r="A96" s="84" t="s">
        <v>231</v>
      </c>
      <c r="B96" s="84">
        <v>0</v>
      </c>
    </row>
    <row r="97" spans="1:2" x14ac:dyDescent="0.25">
      <c r="A97" s="84" t="s">
        <v>232</v>
      </c>
      <c r="B97" s="84">
        <v>0</v>
      </c>
    </row>
    <row r="98" spans="1:2" x14ac:dyDescent="0.25">
      <c r="A98" s="84" t="s">
        <v>233</v>
      </c>
      <c r="B98" s="84">
        <v>0</v>
      </c>
    </row>
    <row r="99" spans="1:2" x14ac:dyDescent="0.25">
      <c r="A99" s="84" t="s">
        <v>234</v>
      </c>
      <c r="B99" s="84">
        <v>0</v>
      </c>
    </row>
    <row r="100" spans="1:2" x14ac:dyDescent="0.25">
      <c r="A100" s="84" t="s">
        <v>235</v>
      </c>
      <c r="B100" s="84">
        <v>0</v>
      </c>
    </row>
    <row r="101" spans="1:2" x14ac:dyDescent="0.25">
      <c r="A101" s="84" t="s">
        <v>236</v>
      </c>
      <c r="B101" s="84">
        <v>0</v>
      </c>
    </row>
    <row r="102" spans="1:2" x14ac:dyDescent="0.25">
      <c r="A102" s="84" t="s">
        <v>237</v>
      </c>
      <c r="B102" s="84">
        <v>0</v>
      </c>
    </row>
    <row r="103" spans="1:2" x14ac:dyDescent="0.25">
      <c r="A103" s="84" t="s">
        <v>238</v>
      </c>
      <c r="B103" s="84">
        <v>0</v>
      </c>
    </row>
    <row r="104" spans="1:2" x14ac:dyDescent="0.25">
      <c r="A104" s="84" t="s">
        <v>239</v>
      </c>
      <c r="B104" s="84">
        <v>0</v>
      </c>
    </row>
    <row r="105" spans="1:2" x14ac:dyDescent="0.25">
      <c r="A105" s="84" t="s">
        <v>240</v>
      </c>
      <c r="B105" s="84">
        <v>0</v>
      </c>
    </row>
    <row r="106" spans="1:2" x14ac:dyDescent="0.25">
      <c r="A106" s="84" t="s">
        <v>241</v>
      </c>
      <c r="B106" s="84">
        <v>0</v>
      </c>
    </row>
    <row r="107" spans="1:2" x14ac:dyDescent="0.25">
      <c r="A107" s="84" t="s">
        <v>242</v>
      </c>
      <c r="B107" s="84">
        <v>0</v>
      </c>
    </row>
    <row r="108" spans="1:2" x14ac:dyDescent="0.25">
      <c r="A108" s="84" t="s">
        <v>243</v>
      </c>
      <c r="B108" s="84">
        <v>0</v>
      </c>
    </row>
    <row r="109" spans="1:2" x14ac:dyDescent="0.25">
      <c r="A109" s="84" t="s">
        <v>244</v>
      </c>
      <c r="B109" s="84">
        <v>0</v>
      </c>
    </row>
    <row r="110" spans="1:2" x14ac:dyDescent="0.25">
      <c r="A110" s="84" t="s">
        <v>245</v>
      </c>
      <c r="B110" s="84">
        <v>0</v>
      </c>
    </row>
    <row r="111" spans="1:2" x14ac:dyDescent="0.25">
      <c r="A111" s="84" t="s">
        <v>246</v>
      </c>
      <c r="B111" s="84">
        <v>0</v>
      </c>
    </row>
    <row r="112" spans="1:2" x14ac:dyDescent="0.25">
      <c r="A112" s="84" t="s">
        <v>247</v>
      </c>
      <c r="B112" s="84">
        <v>0</v>
      </c>
    </row>
    <row r="113" spans="1:2" x14ac:dyDescent="0.25">
      <c r="A113" s="84" t="s">
        <v>248</v>
      </c>
      <c r="B113" s="84">
        <v>0</v>
      </c>
    </row>
    <row r="114" spans="1:2" x14ac:dyDescent="0.25">
      <c r="A114" s="84" t="s">
        <v>249</v>
      </c>
      <c r="B114" s="84">
        <v>0</v>
      </c>
    </row>
    <row r="115" spans="1:2" x14ac:dyDescent="0.25">
      <c r="A115" s="84" t="s">
        <v>250</v>
      </c>
      <c r="B115" s="84">
        <v>0</v>
      </c>
    </row>
    <row r="116" spans="1:2" x14ac:dyDescent="0.25">
      <c r="A116" s="84" t="s">
        <v>251</v>
      </c>
      <c r="B116" s="84">
        <v>0</v>
      </c>
    </row>
    <row r="117" spans="1:2" x14ac:dyDescent="0.25">
      <c r="A117" s="84" t="s">
        <v>252</v>
      </c>
      <c r="B117" s="84">
        <v>0</v>
      </c>
    </row>
    <row r="118" spans="1:2" x14ac:dyDescent="0.25">
      <c r="A118" s="84" t="s">
        <v>253</v>
      </c>
      <c r="B118" s="84">
        <v>0</v>
      </c>
    </row>
    <row r="119" spans="1:2" x14ac:dyDescent="0.25">
      <c r="A119" s="84" t="s">
        <v>254</v>
      </c>
      <c r="B119" s="84">
        <v>0</v>
      </c>
    </row>
    <row r="120" spans="1:2" x14ac:dyDescent="0.25">
      <c r="A120" s="84" t="s">
        <v>255</v>
      </c>
      <c r="B120" s="84">
        <v>0</v>
      </c>
    </row>
    <row r="121" spans="1:2" x14ac:dyDescent="0.25">
      <c r="A121" s="84" t="s">
        <v>256</v>
      </c>
      <c r="B121" s="84">
        <v>0</v>
      </c>
    </row>
    <row r="122" spans="1:2" x14ac:dyDescent="0.25">
      <c r="A122" s="84" t="s">
        <v>257</v>
      </c>
      <c r="B122" s="84">
        <v>0</v>
      </c>
    </row>
    <row r="123" spans="1:2" x14ac:dyDescent="0.25">
      <c r="A123" s="84" t="s">
        <v>258</v>
      </c>
      <c r="B123" s="84">
        <v>2392</v>
      </c>
    </row>
    <row r="124" spans="1:2" x14ac:dyDescent="0.25">
      <c r="A124" s="84" t="s">
        <v>259</v>
      </c>
      <c r="B124" s="84">
        <v>2390</v>
      </c>
    </row>
    <row r="125" spans="1:2" x14ac:dyDescent="0.25">
      <c r="A125" s="84" t="s">
        <v>260</v>
      </c>
      <c r="B125" s="84">
        <v>2435</v>
      </c>
    </row>
    <row r="126" spans="1:2" x14ac:dyDescent="0.25">
      <c r="A126" s="84" t="s">
        <v>261</v>
      </c>
      <c r="B126" s="84">
        <v>2419</v>
      </c>
    </row>
    <row r="127" spans="1:2" x14ac:dyDescent="0.25">
      <c r="A127" s="84" t="s">
        <v>262</v>
      </c>
      <c r="B127" s="84">
        <v>2443</v>
      </c>
    </row>
    <row r="128" spans="1:2" x14ac:dyDescent="0.25">
      <c r="A128" s="84" t="s">
        <v>263</v>
      </c>
      <c r="B128" s="84">
        <v>2437</v>
      </c>
    </row>
    <row r="129" spans="1:2" x14ac:dyDescent="0.25">
      <c r="A129" s="84" t="s">
        <v>264</v>
      </c>
      <c r="B129" s="84">
        <v>2431</v>
      </c>
    </row>
    <row r="130" spans="1:2" x14ac:dyDescent="0.25">
      <c r="A130" s="84" t="s">
        <v>265</v>
      </c>
      <c r="B130" s="84">
        <v>2443</v>
      </c>
    </row>
    <row r="131" spans="1:2" x14ac:dyDescent="0.25">
      <c r="A131" s="84" t="s">
        <v>266</v>
      </c>
      <c r="B131" s="84">
        <v>2486</v>
      </c>
    </row>
    <row r="132" spans="1:2" x14ac:dyDescent="0.25">
      <c r="A132" s="84" t="s">
        <v>267</v>
      </c>
      <c r="B132" s="84">
        <v>2482</v>
      </c>
    </row>
    <row r="133" spans="1:2" x14ac:dyDescent="0.25">
      <c r="A133" s="84" t="s">
        <v>268</v>
      </c>
      <c r="B133" s="84">
        <v>2464</v>
      </c>
    </row>
    <row r="134" spans="1:2" x14ac:dyDescent="0.25">
      <c r="A134" s="84" t="s">
        <v>269</v>
      </c>
      <c r="B134" s="84">
        <v>2468</v>
      </c>
    </row>
    <row r="135" spans="1:2" x14ac:dyDescent="0.25">
      <c r="A135" s="84" t="s">
        <v>270</v>
      </c>
      <c r="B135" s="84">
        <v>2520</v>
      </c>
    </row>
    <row r="136" spans="1:2" x14ac:dyDescent="0.25">
      <c r="A136" s="84" t="s">
        <v>271</v>
      </c>
      <c r="B136" s="84">
        <v>2454</v>
      </c>
    </row>
    <row r="137" spans="1:2" x14ac:dyDescent="0.25">
      <c r="A137" s="84" t="s">
        <v>272</v>
      </c>
      <c r="B137" s="84">
        <v>2505</v>
      </c>
    </row>
    <row r="138" spans="1:2" x14ac:dyDescent="0.25">
      <c r="A138" s="84" t="s">
        <v>273</v>
      </c>
      <c r="B138" s="84">
        <v>2508</v>
      </c>
    </row>
    <row r="139" spans="1:2" x14ac:dyDescent="0.25">
      <c r="A139" s="84" t="s">
        <v>274</v>
      </c>
      <c r="B139" s="84">
        <v>2520</v>
      </c>
    </row>
    <row r="140" spans="1:2" x14ac:dyDescent="0.25">
      <c r="A140" s="84" t="s">
        <v>275</v>
      </c>
      <c r="B140" s="84">
        <v>2556</v>
      </c>
    </row>
    <row r="141" spans="1:2" x14ac:dyDescent="0.25">
      <c r="A141" s="84" t="s">
        <v>276</v>
      </c>
      <c r="B141" s="84">
        <v>2606</v>
      </c>
    </row>
    <row r="142" spans="1:2" x14ac:dyDescent="0.25">
      <c r="A142" s="84" t="s">
        <v>277</v>
      </c>
      <c r="B142" s="84">
        <v>2666</v>
      </c>
    </row>
    <row r="143" spans="1:2" x14ac:dyDescent="0.25">
      <c r="A143" s="84" t="s">
        <v>278</v>
      </c>
      <c r="B143" s="84">
        <v>2728</v>
      </c>
    </row>
    <row r="144" spans="1:2" x14ac:dyDescent="0.25">
      <c r="A144" s="84" t="s">
        <v>279</v>
      </c>
      <c r="B144" s="84">
        <v>2703</v>
      </c>
    </row>
    <row r="145" spans="1:2" x14ac:dyDescent="0.25">
      <c r="A145" s="84" t="s">
        <v>280</v>
      </c>
      <c r="B145" s="84">
        <v>2738</v>
      </c>
    </row>
    <row r="146" spans="1:2" x14ac:dyDescent="0.25">
      <c r="A146" s="84" t="s">
        <v>281</v>
      </c>
      <c r="B146" s="84">
        <v>2748</v>
      </c>
    </row>
    <row r="147" spans="1:2" x14ac:dyDescent="0.25">
      <c r="A147" s="84" t="s">
        <v>282</v>
      </c>
      <c r="B147" s="84">
        <v>2787</v>
      </c>
    </row>
    <row r="148" spans="1:2" x14ac:dyDescent="0.25">
      <c r="A148" s="84" t="s">
        <v>283</v>
      </c>
      <c r="B148" s="84">
        <v>2793</v>
      </c>
    </row>
    <row r="149" spans="1:2" x14ac:dyDescent="0.25">
      <c r="A149" s="84" t="s">
        <v>284</v>
      </c>
      <c r="B149" s="84">
        <v>2773</v>
      </c>
    </row>
    <row r="150" spans="1:2" x14ac:dyDescent="0.25">
      <c r="A150" s="84" t="s">
        <v>285</v>
      </c>
      <c r="B150" s="84">
        <v>2761</v>
      </c>
    </row>
    <row r="151" spans="1:2" x14ac:dyDescent="0.25">
      <c r="A151" s="84" t="s">
        <v>286</v>
      </c>
      <c r="B151" s="84">
        <v>2767</v>
      </c>
    </row>
    <row r="152" spans="1:2" x14ac:dyDescent="0.25">
      <c r="A152" s="84" t="s">
        <v>287</v>
      </c>
      <c r="B152" s="84">
        <v>2787</v>
      </c>
    </row>
    <row r="153" spans="1:2" x14ac:dyDescent="0.25">
      <c r="A153" s="84" t="s">
        <v>288</v>
      </c>
      <c r="B153" s="84">
        <v>2799</v>
      </c>
    </row>
    <row r="154" spans="1:2" x14ac:dyDescent="0.25">
      <c r="A154" s="84" t="s">
        <v>289</v>
      </c>
      <c r="B154" s="84">
        <v>2785</v>
      </c>
    </row>
    <row r="155" spans="1:2" x14ac:dyDescent="0.25">
      <c r="A155" s="84" t="s">
        <v>290</v>
      </c>
      <c r="B155" s="84">
        <v>2793</v>
      </c>
    </row>
    <row r="156" spans="1:2" x14ac:dyDescent="0.25">
      <c r="A156" s="84" t="s">
        <v>291</v>
      </c>
      <c r="B156" s="84">
        <v>2910</v>
      </c>
    </row>
    <row r="157" spans="1:2" x14ac:dyDescent="0.25">
      <c r="A157" s="84" t="s">
        <v>292</v>
      </c>
      <c r="B157" s="84">
        <v>2917</v>
      </c>
    </row>
    <row r="158" spans="1:2" x14ac:dyDescent="0.25">
      <c r="A158" s="84" t="s">
        <v>293</v>
      </c>
      <c r="B158" s="84">
        <v>2979</v>
      </c>
    </row>
    <row r="159" spans="1:2" x14ac:dyDescent="0.25">
      <c r="A159" s="84" t="s">
        <v>294</v>
      </c>
      <c r="B159" s="84">
        <v>2993</v>
      </c>
    </row>
    <row r="160" spans="1:2" x14ac:dyDescent="0.25">
      <c r="A160" s="84" t="s">
        <v>295</v>
      </c>
      <c r="B160" s="84">
        <v>3044</v>
      </c>
    </row>
    <row r="161" spans="1:2" x14ac:dyDescent="0.25">
      <c r="A161" s="84" t="s">
        <v>296</v>
      </c>
      <c r="B161" s="84">
        <v>3050</v>
      </c>
    </row>
    <row r="162" spans="1:2" x14ac:dyDescent="0.25">
      <c r="A162" s="84" t="s">
        <v>297</v>
      </c>
      <c r="B162" s="84">
        <v>3091</v>
      </c>
    </row>
    <row r="163" spans="1:2" x14ac:dyDescent="0.25">
      <c r="A163" s="84" t="s">
        <v>298</v>
      </c>
      <c r="B163" s="84">
        <v>3077</v>
      </c>
    </row>
    <row r="164" spans="1:2" x14ac:dyDescent="0.25">
      <c r="A164" s="84" t="s">
        <v>299</v>
      </c>
      <c r="B164" s="84">
        <v>3074</v>
      </c>
    </row>
    <row r="165" spans="1:2" x14ac:dyDescent="0.25">
      <c r="A165" s="84" t="s">
        <v>300</v>
      </c>
      <c r="B165" s="84">
        <v>3095</v>
      </c>
    </row>
    <row r="166" spans="1:2" x14ac:dyDescent="0.25">
      <c r="A166" s="84" t="s">
        <v>301</v>
      </c>
      <c r="B166" s="84">
        <v>3110</v>
      </c>
    </row>
    <row r="167" spans="1:2" x14ac:dyDescent="0.25">
      <c r="A167" s="84" t="s">
        <v>302</v>
      </c>
      <c r="B167" s="84">
        <v>3111</v>
      </c>
    </row>
    <row r="168" spans="1:2" x14ac:dyDescent="0.25">
      <c r="A168" s="84" t="s">
        <v>303</v>
      </c>
      <c r="B168" s="84">
        <v>3125</v>
      </c>
    </row>
    <row r="169" spans="1:2" x14ac:dyDescent="0.25">
      <c r="A169" s="84" t="s">
        <v>304</v>
      </c>
      <c r="B169" s="84">
        <v>3130</v>
      </c>
    </row>
    <row r="170" spans="1:2" x14ac:dyDescent="0.25">
      <c r="A170" s="84" t="s">
        <v>305</v>
      </c>
      <c r="B170" s="84">
        <v>3113</v>
      </c>
    </row>
    <row r="171" spans="1:2" x14ac:dyDescent="0.25">
      <c r="A171" s="84" t="s">
        <v>306</v>
      </c>
      <c r="B171" s="84">
        <v>3151</v>
      </c>
    </row>
    <row r="172" spans="1:2" x14ac:dyDescent="0.25">
      <c r="A172" s="84" t="s">
        <v>307</v>
      </c>
      <c r="B172" s="84">
        <v>3190</v>
      </c>
    </row>
    <row r="173" spans="1:2" x14ac:dyDescent="0.25">
      <c r="A173" s="84" t="s">
        <v>308</v>
      </c>
      <c r="B173" s="84">
        <v>3199</v>
      </c>
    </row>
    <row r="174" spans="1:2" x14ac:dyDescent="0.25">
      <c r="A174" s="84" t="s">
        <v>309</v>
      </c>
      <c r="B174" s="84">
        <v>3213</v>
      </c>
    </row>
    <row r="175" spans="1:2" x14ac:dyDescent="0.25">
      <c r="A175" s="84" t="s">
        <v>310</v>
      </c>
      <c r="B175" s="84">
        <v>3327</v>
      </c>
    </row>
    <row r="176" spans="1:2" x14ac:dyDescent="0.25">
      <c r="A176" s="84" t="s">
        <v>311</v>
      </c>
      <c r="B176" s="84">
        <v>3309</v>
      </c>
    </row>
    <row r="177" spans="1:2" x14ac:dyDescent="0.25">
      <c r="A177" s="84" t="s">
        <v>312</v>
      </c>
      <c r="B177" s="84">
        <v>3370</v>
      </c>
    </row>
    <row r="178" spans="1:2" x14ac:dyDescent="0.25">
      <c r="A178" s="84" t="s">
        <v>313</v>
      </c>
      <c r="B178" s="84">
        <v>3379</v>
      </c>
    </row>
    <row r="179" spans="1:2" x14ac:dyDescent="0.25">
      <c r="A179" s="84" t="s">
        <v>314</v>
      </c>
      <c r="B179" s="84">
        <v>3369</v>
      </c>
    </row>
    <row r="180" spans="1:2" x14ac:dyDescent="0.25">
      <c r="A180" s="84" t="s">
        <v>315</v>
      </c>
      <c r="B180" s="84">
        <v>3390</v>
      </c>
    </row>
    <row r="181" spans="1:2" x14ac:dyDescent="0.25">
      <c r="A181" s="84" t="s">
        <v>316</v>
      </c>
      <c r="B181" s="84">
        <v>3406</v>
      </c>
    </row>
    <row r="182" spans="1:2" x14ac:dyDescent="0.25">
      <c r="A182" s="84" t="s">
        <v>317</v>
      </c>
      <c r="B182" s="84">
        <v>3419</v>
      </c>
    </row>
    <row r="183" spans="1:2" x14ac:dyDescent="0.25">
      <c r="A183" s="84" t="s">
        <v>318</v>
      </c>
      <c r="B183" s="84">
        <v>3395</v>
      </c>
    </row>
    <row r="184" spans="1:2" x14ac:dyDescent="0.25">
      <c r="A184" s="84" t="s">
        <v>319</v>
      </c>
      <c r="B184" s="84">
        <v>3474</v>
      </c>
    </row>
    <row r="185" spans="1:2" x14ac:dyDescent="0.25">
      <c r="A185" s="84" t="s">
        <v>320</v>
      </c>
      <c r="B185" s="84">
        <v>3502</v>
      </c>
    </row>
    <row r="186" spans="1:2" x14ac:dyDescent="0.25">
      <c r="A186" s="84" t="s">
        <v>321</v>
      </c>
      <c r="B186" s="84">
        <v>3529</v>
      </c>
    </row>
    <row r="187" spans="1:2" x14ac:dyDescent="0.25">
      <c r="A187" s="84" t="s">
        <v>322</v>
      </c>
      <c r="B187" s="84">
        <v>3508</v>
      </c>
    </row>
    <row r="188" spans="1:2" x14ac:dyDescent="0.25">
      <c r="A188" s="84" t="s">
        <v>323</v>
      </c>
      <c r="B188" s="84">
        <v>3566</v>
      </c>
    </row>
    <row r="189" spans="1:2" x14ac:dyDescent="0.25">
      <c r="A189" s="84" t="s">
        <v>324</v>
      </c>
      <c r="B189" s="84">
        <v>3625</v>
      </c>
    </row>
    <row r="190" spans="1:2" x14ac:dyDescent="0.25">
      <c r="A190" s="84" t="s">
        <v>325</v>
      </c>
      <c r="B190" s="84">
        <v>3636</v>
      </c>
    </row>
    <row r="191" spans="1:2" x14ac:dyDescent="0.25">
      <c r="A191" s="84" t="s">
        <v>326</v>
      </c>
      <c r="B191" s="84">
        <v>3641</v>
      </c>
    </row>
    <row r="192" spans="1:2" x14ac:dyDescent="0.25">
      <c r="A192" s="84" t="s">
        <v>327</v>
      </c>
      <c r="B192" s="84">
        <v>3734</v>
      </c>
    </row>
    <row r="193" spans="1:2" x14ac:dyDescent="0.25">
      <c r="A193" s="84" t="s">
        <v>328</v>
      </c>
      <c r="B193" s="84">
        <v>3742</v>
      </c>
    </row>
    <row r="194" spans="1:2" x14ac:dyDescent="0.25">
      <c r="A194" s="84" t="s">
        <v>329</v>
      </c>
      <c r="B194" s="84">
        <v>3798</v>
      </c>
    </row>
    <row r="195" spans="1:2" x14ac:dyDescent="0.25">
      <c r="A195" s="84" t="s">
        <v>330</v>
      </c>
      <c r="B195" s="84">
        <v>3982</v>
      </c>
    </row>
    <row r="196" spans="1:2" x14ac:dyDescent="0.25">
      <c r="A196" s="84" t="s">
        <v>331</v>
      </c>
      <c r="B196" s="84">
        <v>3988</v>
      </c>
    </row>
    <row r="197" spans="1:2" x14ac:dyDescent="0.25">
      <c r="A197" s="84" t="s">
        <v>332</v>
      </c>
      <c r="B197" s="84">
        <v>3951</v>
      </c>
    </row>
    <row r="198" spans="1:2" x14ac:dyDescent="0.25">
      <c r="A198" s="84" t="s">
        <v>333</v>
      </c>
      <c r="B198" s="84">
        <v>3935</v>
      </c>
    </row>
    <row r="199" spans="1:2" x14ac:dyDescent="0.25">
      <c r="A199" s="84" t="s">
        <v>334</v>
      </c>
      <c r="B199" s="84">
        <v>3826</v>
      </c>
    </row>
    <row r="200" spans="1:2" x14ac:dyDescent="0.25">
      <c r="A200" s="84" t="s">
        <v>335</v>
      </c>
      <c r="B200" s="84">
        <v>3880</v>
      </c>
    </row>
    <row r="201" spans="1:2" x14ac:dyDescent="0.25">
      <c r="A201" s="84" t="s">
        <v>336</v>
      </c>
      <c r="B201" s="84">
        <v>3904</v>
      </c>
    </row>
    <row r="202" spans="1:2" x14ac:dyDescent="0.25">
      <c r="A202" s="84" t="s">
        <v>337</v>
      </c>
      <c r="B202" s="84">
        <v>3847</v>
      </c>
    </row>
    <row r="203" spans="1:2" x14ac:dyDescent="0.25">
      <c r="A203" s="84" t="s">
        <v>338</v>
      </c>
      <c r="B203" s="84">
        <v>3848</v>
      </c>
    </row>
    <row r="204" spans="1:2" x14ac:dyDescent="0.25">
      <c r="A204" s="84" t="s">
        <v>339</v>
      </c>
      <c r="B204" s="84">
        <v>3786</v>
      </c>
    </row>
    <row r="205" spans="1:2" x14ac:dyDescent="0.25">
      <c r="A205" s="84" t="s">
        <v>340</v>
      </c>
      <c r="B205" s="84">
        <v>3774</v>
      </c>
    </row>
    <row r="206" spans="1:2" x14ac:dyDescent="0.25">
      <c r="A206" s="84" t="s">
        <v>341</v>
      </c>
      <c r="B206" s="84">
        <v>3817</v>
      </c>
    </row>
    <row r="207" spans="1:2" x14ac:dyDescent="0.25">
      <c r="A207" s="84" t="s">
        <v>342</v>
      </c>
      <c r="B207" s="84">
        <v>3881</v>
      </c>
    </row>
    <row r="208" spans="1:2" x14ac:dyDescent="0.25">
      <c r="A208" s="84" t="s">
        <v>343</v>
      </c>
      <c r="B208" s="84">
        <v>3876</v>
      </c>
    </row>
    <row r="209" spans="1:2" x14ac:dyDescent="0.25">
      <c r="A209" s="84" t="s">
        <v>344</v>
      </c>
      <c r="B209" s="84">
        <v>3924</v>
      </c>
    </row>
    <row r="210" spans="1:2" x14ac:dyDescent="0.25">
      <c r="A210" s="84" t="s">
        <v>345</v>
      </c>
      <c r="B210" s="84">
        <v>4007</v>
      </c>
    </row>
    <row r="211" spans="1:2" x14ac:dyDescent="0.25">
      <c r="A211" s="84" t="s">
        <v>346</v>
      </c>
      <c r="B211" s="84">
        <v>4010</v>
      </c>
    </row>
    <row r="212" spans="1:2" x14ac:dyDescent="0.25">
      <c r="A212" s="84" t="s">
        <v>347</v>
      </c>
      <c r="B212" s="84">
        <v>3983</v>
      </c>
    </row>
    <row r="213" spans="1:2" x14ac:dyDescent="0.25">
      <c r="A213" s="84" t="s">
        <v>348</v>
      </c>
      <c r="B213" s="84">
        <v>4010</v>
      </c>
    </row>
    <row r="214" spans="1:2" x14ac:dyDescent="0.25">
      <c r="A214" s="84" t="s">
        <v>349</v>
      </c>
      <c r="B214" s="84">
        <v>4078</v>
      </c>
    </row>
    <row r="215" spans="1:2" x14ac:dyDescent="0.25">
      <c r="A215" s="84" t="s">
        <v>350</v>
      </c>
      <c r="B215" s="84">
        <v>4116</v>
      </c>
    </row>
    <row r="216" spans="1:2" x14ac:dyDescent="0.25">
      <c r="A216" s="84" t="s">
        <v>351</v>
      </c>
      <c r="B216" s="84">
        <v>4164</v>
      </c>
    </row>
    <row r="217" spans="1:2" x14ac:dyDescent="0.25">
      <c r="A217" s="84" t="s">
        <v>352</v>
      </c>
      <c r="B217" s="84">
        <v>4219</v>
      </c>
    </row>
    <row r="218" spans="1:2" x14ac:dyDescent="0.25">
      <c r="A218" s="84" t="s">
        <v>353</v>
      </c>
      <c r="B218" s="84">
        <v>4255</v>
      </c>
    </row>
    <row r="219" spans="1:2" x14ac:dyDescent="0.25">
      <c r="A219" s="84" t="s">
        <v>354</v>
      </c>
      <c r="B219" s="84">
        <v>4241</v>
      </c>
    </row>
    <row r="220" spans="1:2" x14ac:dyDescent="0.25">
      <c r="A220" s="84" t="s">
        <v>355</v>
      </c>
      <c r="B220" s="84">
        <v>4425</v>
      </c>
    </row>
    <row r="221" spans="1:2" x14ac:dyDescent="0.25">
      <c r="A221" s="84" t="s">
        <v>356</v>
      </c>
      <c r="B221" s="84">
        <v>4326</v>
      </c>
    </row>
    <row r="222" spans="1:2" x14ac:dyDescent="0.25">
      <c r="A222" s="84" t="s">
        <v>357</v>
      </c>
      <c r="B222" s="84">
        <v>4368</v>
      </c>
    </row>
    <row r="223" spans="1:2" x14ac:dyDescent="0.25">
      <c r="A223" s="84" t="s">
        <v>358</v>
      </c>
      <c r="B223" s="84">
        <v>4325</v>
      </c>
    </row>
    <row r="224" spans="1:2" x14ac:dyDescent="0.25">
      <c r="A224" s="84" t="s">
        <v>359</v>
      </c>
      <c r="B224" s="84">
        <v>4238</v>
      </c>
    </row>
    <row r="225" spans="1:2" x14ac:dyDescent="0.25">
      <c r="A225" s="84" t="s">
        <v>360</v>
      </c>
      <c r="B225" s="84">
        <v>4232</v>
      </c>
    </row>
    <row r="226" spans="1:2" x14ac:dyDescent="0.25">
      <c r="A226" s="84" t="s">
        <v>361</v>
      </c>
      <c r="B226" s="84">
        <v>4186</v>
      </c>
    </row>
    <row r="227" spans="1:2" x14ac:dyDescent="0.25">
      <c r="A227" s="84" t="s">
        <v>362</v>
      </c>
      <c r="B227" s="84">
        <v>4183</v>
      </c>
    </row>
    <row r="228" spans="1:2" x14ac:dyDescent="0.25">
      <c r="A228" s="84" t="s">
        <v>363</v>
      </c>
      <c r="B228" s="84">
        <v>4192</v>
      </c>
    </row>
    <row r="229" spans="1:2" x14ac:dyDescent="0.25">
      <c r="A229" s="84" t="s">
        <v>364</v>
      </c>
      <c r="B229" s="84">
        <v>4239</v>
      </c>
    </row>
    <row r="230" spans="1:2" x14ac:dyDescent="0.25">
      <c r="A230" s="84" t="s">
        <v>365</v>
      </c>
      <c r="B230" s="84">
        <v>4246</v>
      </c>
    </row>
    <row r="231" spans="1:2" x14ac:dyDescent="0.25">
      <c r="A231" s="84" t="s">
        <v>366</v>
      </c>
      <c r="B231" s="84">
        <v>4255</v>
      </c>
    </row>
    <row r="232" spans="1:2" x14ac:dyDescent="0.25">
      <c r="A232" s="84" t="s">
        <v>367</v>
      </c>
      <c r="B232" s="84">
        <v>4301</v>
      </c>
    </row>
    <row r="233" spans="1:2" x14ac:dyDescent="0.25">
      <c r="A233" s="84" t="s">
        <v>368</v>
      </c>
      <c r="B233" s="84">
        <v>4310</v>
      </c>
    </row>
    <row r="234" spans="1:2" x14ac:dyDescent="0.25">
      <c r="A234" s="84" t="s">
        <v>369</v>
      </c>
      <c r="B234" s="84">
        <v>4339</v>
      </c>
    </row>
    <row r="235" spans="1:2" x14ac:dyDescent="0.25">
      <c r="A235" s="84" t="s">
        <v>370</v>
      </c>
      <c r="B235" s="84">
        <v>4423</v>
      </c>
    </row>
    <row r="236" spans="1:2" x14ac:dyDescent="0.25">
      <c r="A236" s="84" t="s">
        <v>371</v>
      </c>
      <c r="B236" s="84">
        <v>4453</v>
      </c>
    </row>
    <row r="237" spans="1:2" x14ac:dyDescent="0.25">
      <c r="A237" s="84" t="s">
        <v>372</v>
      </c>
      <c r="B237" s="84">
        <v>4502</v>
      </c>
    </row>
    <row r="238" spans="1:2" x14ac:dyDescent="0.25">
      <c r="A238" s="84" t="s">
        <v>373</v>
      </c>
      <c r="B238" s="84">
        <v>4534</v>
      </c>
    </row>
    <row r="239" spans="1:2" x14ac:dyDescent="0.25">
      <c r="A239" s="84" t="s">
        <v>374</v>
      </c>
      <c r="B239" s="84">
        <v>4570</v>
      </c>
    </row>
    <row r="240" spans="1:2" x14ac:dyDescent="0.25">
      <c r="A240" s="84" t="s">
        <v>375</v>
      </c>
      <c r="B240" s="84">
        <v>4522</v>
      </c>
    </row>
    <row r="241" spans="1:2" x14ac:dyDescent="0.25">
      <c r="A241" s="84" t="s">
        <v>376</v>
      </c>
      <c r="B241" s="84">
        <v>4553</v>
      </c>
    </row>
    <row r="242" spans="1:2" x14ac:dyDescent="0.25">
      <c r="A242" s="84" t="s">
        <v>377</v>
      </c>
      <c r="B242" s="84">
        <v>4632</v>
      </c>
    </row>
    <row r="243" spans="1:2" x14ac:dyDescent="0.25">
      <c r="A243" s="84" t="s">
        <v>378</v>
      </c>
      <c r="B243" s="84">
        <v>4673</v>
      </c>
    </row>
    <row r="244" spans="1:2" x14ac:dyDescent="0.25">
      <c r="A244" s="84" t="s">
        <v>379</v>
      </c>
      <c r="B244" s="84">
        <v>4770</v>
      </c>
    </row>
    <row r="245" spans="1:2" x14ac:dyDescent="0.25">
      <c r="A245" s="84" t="s">
        <v>380</v>
      </c>
      <c r="B245" s="84">
        <v>4767</v>
      </c>
    </row>
    <row r="246" spans="1:2" x14ac:dyDescent="0.25">
      <c r="A246" s="84" t="s">
        <v>381</v>
      </c>
      <c r="B246" s="84">
        <v>4767</v>
      </c>
    </row>
    <row r="247" spans="1:2" x14ac:dyDescent="0.25">
      <c r="A247" s="84" t="s">
        <v>382</v>
      </c>
      <c r="B247" s="84">
        <v>4814</v>
      </c>
    </row>
    <row r="248" spans="1:2" x14ac:dyDescent="0.25">
      <c r="A248" s="84" t="s">
        <v>383</v>
      </c>
      <c r="B248" s="84">
        <v>4854</v>
      </c>
    </row>
    <row r="249" spans="1:2" x14ac:dyDescent="0.25">
      <c r="A249" s="84" t="s">
        <v>384</v>
      </c>
      <c r="B249" s="84">
        <v>4882</v>
      </c>
    </row>
    <row r="250" spans="1:2" x14ac:dyDescent="0.25">
      <c r="A250" s="84" t="s">
        <v>385</v>
      </c>
      <c r="B250" s="84">
        <v>4973</v>
      </c>
    </row>
    <row r="251" spans="1:2" x14ac:dyDescent="0.25">
      <c r="A251" s="84" t="s">
        <v>386</v>
      </c>
      <c r="B251" s="84">
        <v>5005</v>
      </c>
    </row>
    <row r="252" spans="1:2" x14ac:dyDescent="0.25">
      <c r="A252" s="84" t="s">
        <v>387</v>
      </c>
      <c r="B252" s="84">
        <v>5077</v>
      </c>
    </row>
    <row r="253" spans="1:2" x14ac:dyDescent="0.25">
      <c r="A253" s="84" t="s">
        <v>388</v>
      </c>
      <c r="B253" s="84">
        <v>5199</v>
      </c>
    </row>
    <row r="254" spans="1:2" x14ac:dyDescent="0.25">
      <c r="A254" s="84" t="s">
        <v>389</v>
      </c>
      <c r="B254" s="84">
        <v>5256</v>
      </c>
    </row>
    <row r="255" spans="1:2" x14ac:dyDescent="0.25">
      <c r="A255" s="84" t="s">
        <v>390</v>
      </c>
      <c r="B255" s="84">
        <v>5339</v>
      </c>
    </row>
    <row r="256" spans="1:2" x14ac:dyDescent="0.25">
      <c r="A256" s="84" t="s">
        <v>391</v>
      </c>
      <c r="B256" s="84">
        <v>5364</v>
      </c>
    </row>
    <row r="257" spans="1:2" x14ac:dyDescent="0.25">
      <c r="A257" s="84" t="s">
        <v>392</v>
      </c>
      <c r="B257" s="84">
        <v>5427</v>
      </c>
    </row>
    <row r="258" spans="1:2" x14ac:dyDescent="0.25">
      <c r="A258" s="84" t="s">
        <v>393</v>
      </c>
      <c r="B258" s="84">
        <v>5467</v>
      </c>
    </row>
    <row r="259" spans="1:2" x14ac:dyDescent="0.25">
      <c r="A259" s="84" t="s">
        <v>394</v>
      </c>
      <c r="B259" s="84">
        <v>5489</v>
      </c>
    </row>
    <row r="260" spans="1:2" x14ac:dyDescent="0.25">
      <c r="A260" s="84" t="s">
        <v>395</v>
      </c>
      <c r="B260" s="84">
        <v>5520</v>
      </c>
    </row>
    <row r="261" spans="1:2" x14ac:dyDescent="0.25">
      <c r="A261" s="84" t="s">
        <v>396</v>
      </c>
      <c r="B261" s="84">
        <v>5525</v>
      </c>
    </row>
    <row r="262" spans="1:2" x14ac:dyDescent="0.25">
      <c r="A262" s="84" t="s">
        <v>397</v>
      </c>
      <c r="B262" s="84">
        <v>5520</v>
      </c>
    </row>
    <row r="263" spans="1:2" x14ac:dyDescent="0.25">
      <c r="A263" s="84" t="s">
        <v>398</v>
      </c>
      <c r="B263" s="84">
        <v>5544</v>
      </c>
    </row>
    <row r="264" spans="1:2" x14ac:dyDescent="0.25">
      <c r="A264" s="84" t="s">
        <v>399</v>
      </c>
      <c r="B264" s="84">
        <v>5577</v>
      </c>
    </row>
    <row r="265" spans="1:2" x14ac:dyDescent="0.25">
      <c r="A265" s="84" t="s">
        <v>400</v>
      </c>
      <c r="B265" s="84">
        <v>5512</v>
      </c>
    </row>
    <row r="266" spans="1:2" x14ac:dyDescent="0.25">
      <c r="A266" s="84" t="s">
        <v>401</v>
      </c>
      <c r="B266" s="84">
        <v>5479</v>
      </c>
    </row>
    <row r="267" spans="1:2" x14ac:dyDescent="0.25">
      <c r="A267" s="84" t="s">
        <v>402</v>
      </c>
      <c r="B267" s="84">
        <v>5447</v>
      </c>
    </row>
    <row r="268" spans="1:2" x14ac:dyDescent="0.25">
      <c r="A268" s="84" t="s">
        <v>403</v>
      </c>
      <c r="B268" s="84">
        <v>5436</v>
      </c>
    </row>
    <row r="269" spans="1:2" x14ac:dyDescent="0.25">
      <c r="A269" s="84" t="s">
        <v>404</v>
      </c>
      <c r="B269" s="84">
        <v>5422</v>
      </c>
    </row>
    <row r="270" spans="1:2" x14ac:dyDescent="0.25">
      <c r="A270" s="84" t="s">
        <v>405</v>
      </c>
      <c r="B270" s="84">
        <v>5425</v>
      </c>
    </row>
    <row r="271" spans="1:2" x14ac:dyDescent="0.25">
      <c r="A271" s="84" t="s">
        <v>406</v>
      </c>
      <c r="B271" s="84">
        <v>5420</v>
      </c>
    </row>
    <row r="272" spans="1:2" x14ac:dyDescent="0.25">
      <c r="A272" s="84" t="s">
        <v>407</v>
      </c>
      <c r="B272" s="84">
        <v>5408</v>
      </c>
    </row>
    <row r="273" spans="1:2" x14ac:dyDescent="0.25">
      <c r="A273" s="84" t="s">
        <v>408</v>
      </c>
      <c r="B273" s="84">
        <v>5431</v>
      </c>
    </row>
    <row r="274" spans="1:2" x14ac:dyDescent="0.25">
      <c r="A274" s="84" t="s">
        <v>409</v>
      </c>
      <c r="B274" s="84">
        <v>5469</v>
      </c>
    </row>
    <row r="275" spans="1:2" x14ac:dyDescent="0.25">
      <c r="A275" s="84" t="s">
        <v>410</v>
      </c>
      <c r="B275" s="84">
        <v>5494</v>
      </c>
    </row>
    <row r="276" spans="1:2" x14ac:dyDescent="0.25">
      <c r="A276" s="84" t="s">
        <v>411</v>
      </c>
      <c r="B276" s="84">
        <v>5515</v>
      </c>
    </row>
    <row r="277" spans="1:2" x14ac:dyDescent="0.25">
      <c r="A277" s="84" t="s">
        <v>412</v>
      </c>
      <c r="B277" s="84">
        <v>5562</v>
      </c>
    </row>
    <row r="278" spans="1:2" x14ac:dyDescent="0.25">
      <c r="A278" s="84" t="s">
        <v>413</v>
      </c>
      <c r="B278" s="84">
        <v>5596</v>
      </c>
    </row>
    <row r="279" spans="1:2" x14ac:dyDescent="0.25">
      <c r="A279" s="84" t="s">
        <v>414</v>
      </c>
      <c r="B279" s="84">
        <v>5648</v>
      </c>
    </row>
    <row r="280" spans="1:2" x14ac:dyDescent="0.25">
      <c r="A280" s="84" t="s">
        <v>415</v>
      </c>
      <c r="B280" s="84">
        <v>5696</v>
      </c>
    </row>
    <row r="281" spans="1:2" x14ac:dyDescent="0.25">
      <c r="A281" s="84" t="s">
        <v>416</v>
      </c>
      <c r="B281" s="84">
        <v>5749</v>
      </c>
    </row>
    <row r="282" spans="1:2" x14ac:dyDescent="0.25">
      <c r="A282" s="84" t="s">
        <v>417</v>
      </c>
      <c r="B282" s="84">
        <v>5771</v>
      </c>
    </row>
    <row r="283" spans="1:2" x14ac:dyDescent="0.25">
      <c r="A283" s="84" t="s">
        <v>418</v>
      </c>
      <c r="B283" s="84">
        <v>5796</v>
      </c>
    </row>
    <row r="284" spans="1:2" x14ac:dyDescent="0.25">
      <c r="A284" s="84" t="s">
        <v>419</v>
      </c>
      <c r="B284" s="84">
        <v>5804</v>
      </c>
    </row>
    <row r="285" spans="1:2" x14ac:dyDescent="0.25">
      <c r="A285" s="84" t="s">
        <v>420</v>
      </c>
      <c r="B285" s="84">
        <v>5865</v>
      </c>
    </row>
    <row r="286" spans="1:2" x14ac:dyDescent="0.25">
      <c r="A286" s="84" t="s">
        <v>421</v>
      </c>
      <c r="B286" s="84">
        <v>5880</v>
      </c>
    </row>
    <row r="287" spans="1:2" x14ac:dyDescent="0.25">
      <c r="A287" s="84" t="s">
        <v>422</v>
      </c>
      <c r="B287" s="84">
        <v>5915</v>
      </c>
    </row>
    <row r="288" spans="1:2" x14ac:dyDescent="0.25">
      <c r="A288" s="84" t="s">
        <v>423</v>
      </c>
      <c r="B288" s="84">
        <v>5931</v>
      </c>
    </row>
    <row r="289" spans="1:2" x14ac:dyDescent="0.25">
      <c r="A289" s="84" t="s">
        <v>424</v>
      </c>
      <c r="B289" s="84">
        <v>5983</v>
      </c>
    </row>
    <row r="290" spans="1:2" x14ac:dyDescent="0.25">
      <c r="A290" s="84" t="s">
        <v>425</v>
      </c>
      <c r="B290" s="84">
        <v>6061</v>
      </c>
    </row>
    <row r="291" spans="1:2" x14ac:dyDescent="0.25">
      <c r="A291" s="84" t="s">
        <v>426</v>
      </c>
      <c r="B291" s="84">
        <v>6154</v>
      </c>
    </row>
    <row r="292" spans="1:2" x14ac:dyDescent="0.25">
      <c r="A292" s="84" t="s">
        <v>427</v>
      </c>
      <c r="B292" s="84">
        <v>6218</v>
      </c>
    </row>
    <row r="293" spans="1:2" x14ac:dyDescent="0.25">
      <c r="A293" s="84" t="s">
        <v>428</v>
      </c>
      <c r="B293" s="84">
        <v>6271</v>
      </c>
    </row>
    <row r="294" spans="1:2" x14ac:dyDescent="0.25">
      <c r="A294" s="84" t="s">
        <v>429</v>
      </c>
      <c r="B294" s="84">
        <v>6359</v>
      </c>
    </row>
    <row r="295" spans="1:2" x14ac:dyDescent="0.25">
      <c r="A295" s="84" t="s">
        <v>430</v>
      </c>
      <c r="B295" s="84">
        <v>6401</v>
      </c>
    </row>
    <row r="296" spans="1:2" x14ac:dyDescent="0.25">
      <c r="A296" s="84" t="s">
        <v>431</v>
      </c>
      <c r="B296" s="84">
        <v>6437</v>
      </c>
    </row>
    <row r="297" spans="1:2" x14ac:dyDescent="0.25">
      <c r="A297" s="84" t="s">
        <v>432</v>
      </c>
      <c r="B297" s="84">
        <v>6453</v>
      </c>
    </row>
    <row r="298" spans="1:2" x14ac:dyDescent="0.25">
      <c r="A298" s="84" t="s">
        <v>433</v>
      </c>
      <c r="B298" s="84">
        <v>6490</v>
      </c>
    </row>
    <row r="299" spans="1:2" x14ac:dyDescent="0.25">
      <c r="A299" s="84" t="s">
        <v>434</v>
      </c>
      <c r="B299" s="84">
        <v>6529</v>
      </c>
    </row>
    <row r="300" spans="1:2" x14ac:dyDescent="0.25">
      <c r="A300" s="84" t="s">
        <v>435</v>
      </c>
      <c r="B300" s="84">
        <v>6554</v>
      </c>
    </row>
    <row r="301" spans="1:2" x14ac:dyDescent="0.25">
      <c r="A301" s="84" t="s">
        <v>436</v>
      </c>
      <c r="B301" s="84">
        <v>6653</v>
      </c>
    </row>
    <row r="302" spans="1:2" x14ac:dyDescent="0.25">
      <c r="A302" s="84" t="s">
        <v>437</v>
      </c>
      <c r="B302" s="84">
        <v>6742</v>
      </c>
    </row>
    <row r="303" spans="1:2" x14ac:dyDescent="0.25">
      <c r="A303" s="84" t="s">
        <v>438</v>
      </c>
      <c r="B303" s="84">
        <v>6820</v>
      </c>
    </row>
    <row r="304" spans="1:2" x14ac:dyDescent="0.25">
      <c r="A304" s="84" t="s">
        <v>439</v>
      </c>
      <c r="B304" s="84">
        <v>6864</v>
      </c>
    </row>
    <row r="305" spans="1:2" x14ac:dyDescent="0.25">
      <c r="A305" s="84" t="s">
        <v>440</v>
      </c>
      <c r="B305" s="84">
        <v>6901</v>
      </c>
    </row>
    <row r="306" spans="1:2" x14ac:dyDescent="0.25">
      <c r="A306" s="84" t="s">
        <v>441</v>
      </c>
      <c r="B306" s="84">
        <v>6939</v>
      </c>
    </row>
    <row r="307" spans="1:2" x14ac:dyDescent="0.25">
      <c r="A307" s="84" t="s">
        <v>442</v>
      </c>
      <c r="B307" s="84">
        <v>6994</v>
      </c>
    </row>
    <row r="308" spans="1:2" x14ac:dyDescent="0.25">
      <c r="A308" s="84" t="s">
        <v>443</v>
      </c>
      <c r="B308" s="84">
        <v>7018</v>
      </c>
    </row>
    <row r="309" spans="1:2" x14ac:dyDescent="0.25">
      <c r="A309" s="84" t="s">
        <v>444</v>
      </c>
      <c r="B309" s="84">
        <v>7048</v>
      </c>
    </row>
    <row r="310" spans="1:2" x14ac:dyDescent="0.25">
      <c r="A310" s="84" t="s">
        <v>445</v>
      </c>
      <c r="B310" s="84">
        <v>7064</v>
      </c>
    </row>
    <row r="311" spans="1:2" x14ac:dyDescent="0.25">
      <c r="A311" s="84" t="s">
        <v>446</v>
      </c>
      <c r="B311" s="84">
        <v>7074</v>
      </c>
    </row>
    <row r="312" spans="1:2" x14ac:dyDescent="0.25">
      <c r="A312" s="84" t="s">
        <v>447</v>
      </c>
      <c r="B312" s="84">
        <v>7101</v>
      </c>
    </row>
    <row r="313" spans="1:2" x14ac:dyDescent="0.25">
      <c r="A313" s="84" t="s">
        <v>448</v>
      </c>
      <c r="B313" s="84">
        <v>7141</v>
      </c>
    </row>
    <row r="314" spans="1:2" x14ac:dyDescent="0.25">
      <c r="A314" s="84" t="s">
        <v>449</v>
      </c>
      <c r="B314" s="84">
        <v>7189</v>
      </c>
    </row>
    <row r="315" spans="1:2" x14ac:dyDescent="0.25">
      <c r="A315" s="84" t="s">
        <v>450</v>
      </c>
      <c r="B315" s="84">
        <v>7232</v>
      </c>
    </row>
    <row r="316" spans="1:2" x14ac:dyDescent="0.25">
      <c r="A316" s="84" t="s">
        <v>451</v>
      </c>
      <c r="B316" s="84">
        <v>7291</v>
      </c>
    </row>
    <row r="317" spans="1:2" x14ac:dyDescent="0.25">
      <c r="A317" s="84" t="s">
        <v>452</v>
      </c>
      <c r="B317" s="84">
        <v>7347</v>
      </c>
    </row>
    <row r="318" spans="1:2" x14ac:dyDescent="0.25">
      <c r="A318" s="84" t="s">
        <v>453</v>
      </c>
      <c r="B318" s="84">
        <v>7395</v>
      </c>
    </row>
    <row r="319" spans="1:2" x14ac:dyDescent="0.25">
      <c r="A319" s="84" t="s">
        <v>454</v>
      </c>
      <c r="B319" s="84">
        <v>7413</v>
      </c>
    </row>
    <row r="320" spans="1:2" x14ac:dyDescent="0.25">
      <c r="A320" s="84" t="s">
        <v>455</v>
      </c>
      <c r="B320" s="84">
        <v>7447</v>
      </c>
    </row>
    <row r="321" spans="1:2" x14ac:dyDescent="0.25">
      <c r="A321" s="84" t="s">
        <v>456</v>
      </c>
      <c r="B321" s="84">
        <v>7461</v>
      </c>
    </row>
    <row r="322" spans="1:2" x14ac:dyDescent="0.25">
      <c r="A322" s="84" t="s">
        <v>457</v>
      </c>
      <c r="B322" s="84">
        <v>7485</v>
      </c>
    </row>
    <row r="323" spans="1:2" x14ac:dyDescent="0.25">
      <c r="A323" s="84" t="s">
        <v>458</v>
      </c>
      <c r="B323" s="84">
        <v>7526</v>
      </c>
    </row>
    <row r="324" spans="1:2" x14ac:dyDescent="0.25">
      <c r="A324" s="84" t="s">
        <v>459</v>
      </c>
      <c r="B324" s="84">
        <v>7574</v>
      </c>
    </row>
    <row r="325" spans="1:2" x14ac:dyDescent="0.25">
      <c r="A325" s="84" t="s">
        <v>460</v>
      </c>
      <c r="B325" s="84">
        <v>7620</v>
      </c>
    </row>
    <row r="326" spans="1:2" x14ac:dyDescent="0.25">
      <c r="A326" s="84" t="s">
        <v>461</v>
      </c>
      <c r="B326" s="84">
        <v>7678</v>
      </c>
    </row>
    <row r="327" spans="1:2" x14ac:dyDescent="0.25">
      <c r="A327" s="84" t="s">
        <v>462</v>
      </c>
      <c r="B327" s="84">
        <v>7704</v>
      </c>
    </row>
    <row r="328" spans="1:2" x14ac:dyDescent="0.25">
      <c r="A328" s="84" t="s">
        <v>463</v>
      </c>
      <c r="B328" s="84">
        <v>7721</v>
      </c>
    </row>
    <row r="329" spans="1:2" x14ac:dyDescent="0.25">
      <c r="A329" s="84" t="s">
        <v>464</v>
      </c>
      <c r="B329" s="84">
        <v>7726</v>
      </c>
    </row>
    <row r="330" spans="1:2" x14ac:dyDescent="0.25">
      <c r="A330" s="84" t="s">
        <v>465</v>
      </c>
      <c r="B330" s="84">
        <v>7751</v>
      </c>
    </row>
    <row r="331" spans="1:2" x14ac:dyDescent="0.25">
      <c r="A331" s="84" t="s">
        <v>466</v>
      </c>
      <c r="B331" s="84">
        <v>7808</v>
      </c>
    </row>
    <row r="332" spans="1:2" x14ac:dyDescent="0.25">
      <c r="A332" s="84" t="s">
        <v>467</v>
      </c>
      <c r="B332" s="84">
        <v>7849</v>
      </c>
    </row>
    <row r="333" spans="1:2" x14ac:dyDescent="0.25">
      <c r="A333" s="84" t="s">
        <v>468</v>
      </c>
      <c r="B333" s="84">
        <v>7886</v>
      </c>
    </row>
    <row r="334" spans="1:2" x14ac:dyDescent="0.25">
      <c r="A334" s="84" t="s">
        <v>469</v>
      </c>
      <c r="B334" s="84">
        <v>7916</v>
      </c>
    </row>
    <row r="335" spans="1:2" x14ac:dyDescent="0.25">
      <c r="A335" s="84" t="s">
        <v>470</v>
      </c>
      <c r="B335" s="84">
        <v>7938</v>
      </c>
    </row>
    <row r="336" spans="1:2" x14ac:dyDescent="0.25">
      <c r="A336" s="84" t="s">
        <v>471</v>
      </c>
      <c r="B336" s="84">
        <v>7883</v>
      </c>
    </row>
    <row r="337" spans="1:2" x14ac:dyDescent="0.25">
      <c r="A337" s="84" t="s">
        <v>472</v>
      </c>
      <c r="B337" s="84">
        <v>7748</v>
      </c>
    </row>
    <row r="338" spans="1:2" x14ac:dyDescent="0.25">
      <c r="A338" s="84" t="s">
        <v>473</v>
      </c>
      <c r="B338" s="84">
        <v>7571</v>
      </c>
    </row>
    <row r="339" spans="1:2" x14ac:dyDescent="0.25">
      <c r="A339" s="84" t="s">
        <v>474</v>
      </c>
      <c r="B339" s="84">
        <v>7403</v>
      </c>
    </row>
    <row r="340" spans="1:2" x14ac:dyDescent="0.25">
      <c r="A340" s="84" t="s">
        <v>475</v>
      </c>
      <c r="B340" s="84">
        <v>7366</v>
      </c>
    </row>
    <row r="341" spans="1:2" x14ac:dyDescent="0.25">
      <c r="A341" s="84" t="s">
        <v>476</v>
      </c>
      <c r="B341" s="84">
        <v>7356</v>
      </c>
    </row>
    <row r="342" spans="1:2" x14ac:dyDescent="0.25">
      <c r="A342" s="84" t="s">
        <v>477</v>
      </c>
      <c r="B342" s="84">
        <v>7363</v>
      </c>
    </row>
    <row r="343" spans="1:2" x14ac:dyDescent="0.25">
      <c r="A343" s="84" t="s">
        <v>478</v>
      </c>
      <c r="B343" s="84">
        <v>7417</v>
      </c>
    </row>
    <row r="344" spans="1:2" x14ac:dyDescent="0.25">
      <c r="A344" s="84" t="s">
        <v>479</v>
      </c>
      <c r="B344" s="84">
        <v>7483</v>
      </c>
    </row>
    <row r="345" spans="1:2" x14ac:dyDescent="0.25">
      <c r="A345" s="84" t="s">
        <v>480</v>
      </c>
      <c r="B345" s="84">
        <v>7508</v>
      </c>
    </row>
    <row r="346" spans="1:2" x14ac:dyDescent="0.25">
      <c r="A346" s="84" t="s">
        <v>481</v>
      </c>
      <c r="B346" s="84">
        <v>7499</v>
      </c>
    </row>
    <row r="347" spans="1:2" x14ac:dyDescent="0.25">
      <c r="A347" s="84" t="s">
        <v>482</v>
      </c>
      <c r="B347" s="84">
        <v>7503</v>
      </c>
    </row>
    <row r="348" spans="1:2" x14ac:dyDescent="0.25">
      <c r="A348" s="84" t="s">
        <v>483</v>
      </c>
      <c r="B348" s="84">
        <v>7496</v>
      </c>
    </row>
    <row r="349" spans="1:2" x14ac:dyDescent="0.25">
      <c r="A349" s="84" t="s">
        <v>484</v>
      </c>
      <c r="B349" s="84">
        <v>7506</v>
      </c>
    </row>
    <row r="350" spans="1:2" x14ac:dyDescent="0.25">
      <c r="A350" s="84" t="s">
        <v>485</v>
      </c>
      <c r="B350" s="84">
        <v>7504</v>
      </c>
    </row>
    <row r="351" spans="1:2" x14ac:dyDescent="0.25">
      <c r="A351" s="84" t="s">
        <v>486</v>
      </c>
      <c r="B351" s="84">
        <v>7557</v>
      </c>
    </row>
    <row r="352" spans="1:2" x14ac:dyDescent="0.25">
      <c r="A352" s="84" t="s">
        <v>487</v>
      </c>
      <c r="B352" s="84">
        <v>7534</v>
      </c>
    </row>
    <row r="353" spans="1:2" x14ac:dyDescent="0.25">
      <c r="A353" s="84" t="s">
        <v>488</v>
      </c>
      <c r="B353" s="84">
        <v>7595</v>
      </c>
    </row>
    <row r="354" spans="1:2" x14ac:dyDescent="0.25">
      <c r="A354" s="84" t="s">
        <v>489</v>
      </c>
      <c r="B354" s="84">
        <v>7574</v>
      </c>
    </row>
    <row r="355" spans="1:2" x14ac:dyDescent="0.25">
      <c r="A355" s="84" t="s">
        <v>490</v>
      </c>
      <c r="B355" s="84">
        <v>7584</v>
      </c>
    </row>
    <row r="356" spans="1:2" x14ac:dyDescent="0.25">
      <c r="A356" s="84" t="s">
        <v>491</v>
      </c>
      <c r="B356" s="84">
        <v>7627</v>
      </c>
    </row>
    <row r="357" spans="1:2" x14ac:dyDescent="0.25">
      <c r="A357" s="84" t="s">
        <v>492</v>
      </c>
      <c r="B357" s="84">
        <v>7676</v>
      </c>
    </row>
    <row r="358" spans="1:2" x14ac:dyDescent="0.25">
      <c r="A358" s="84" t="s">
        <v>493</v>
      </c>
      <c r="B358" s="84">
        <v>7715</v>
      </c>
    </row>
    <row r="359" spans="1:2" x14ac:dyDescent="0.25">
      <c r="A359" s="84" t="s">
        <v>494</v>
      </c>
      <c r="B359" s="84">
        <v>7764</v>
      </c>
    </row>
    <row r="360" spans="1:2" x14ac:dyDescent="0.25">
      <c r="A360" s="84" t="s">
        <v>495</v>
      </c>
      <c r="B360" s="84">
        <v>7817</v>
      </c>
    </row>
    <row r="361" spans="1:2" x14ac:dyDescent="0.25">
      <c r="A361" s="84" t="s">
        <v>496</v>
      </c>
      <c r="B361" s="84">
        <v>7860</v>
      </c>
    </row>
    <row r="362" spans="1:2" x14ac:dyDescent="0.25">
      <c r="A362" s="84" t="s">
        <v>497</v>
      </c>
      <c r="B362" s="84">
        <v>7900</v>
      </c>
    </row>
    <row r="363" spans="1:2" x14ac:dyDescent="0.25">
      <c r="A363" s="84" t="s">
        <v>498</v>
      </c>
      <c r="B363" s="84">
        <v>7908</v>
      </c>
    </row>
    <row r="364" spans="1:2" x14ac:dyDescent="0.25">
      <c r="A364" s="84" t="s">
        <v>499</v>
      </c>
      <c r="B364" s="84">
        <v>7939</v>
      </c>
    </row>
    <row r="365" spans="1:2" x14ac:dyDescent="0.25">
      <c r="A365" s="84" t="s">
        <v>500</v>
      </c>
      <c r="B365" s="84">
        <v>7953</v>
      </c>
    </row>
    <row r="366" spans="1:2" x14ac:dyDescent="0.25">
      <c r="A366" s="84" t="s">
        <v>501</v>
      </c>
      <c r="B366" s="84">
        <v>7983</v>
      </c>
    </row>
    <row r="367" spans="1:2" x14ac:dyDescent="0.25">
      <c r="A367" s="84" t="s">
        <v>502</v>
      </c>
      <c r="B367" s="84">
        <v>7995</v>
      </c>
    </row>
    <row r="368" spans="1:2" x14ac:dyDescent="0.25">
      <c r="A368" s="84" t="s">
        <v>503</v>
      </c>
      <c r="B368" s="84">
        <v>8024</v>
      </c>
    </row>
    <row r="369" spans="1:2" x14ac:dyDescent="0.25">
      <c r="A369" s="84" t="s">
        <v>504</v>
      </c>
      <c r="B369" s="84">
        <v>8042</v>
      </c>
    </row>
    <row r="370" spans="1:2" x14ac:dyDescent="0.25">
      <c r="A370" s="84" t="s">
        <v>505</v>
      </c>
      <c r="B370" s="84">
        <v>8081</v>
      </c>
    </row>
    <row r="371" spans="1:2" x14ac:dyDescent="0.25">
      <c r="A371" s="84" t="s">
        <v>506</v>
      </c>
      <c r="B371" s="84">
        <v>8137</v>
      </c>
    </row>
    <row r="372" spans="1:2" x14ac:dyDescent="0.25">
      <c r="A372" s="84" t="s">
        <v>507</v>
      </c>
      <c r="B372" s="84">
        <v>8177</v>
      </c>
    </row>
    <row r="373" spans="1:2" x14ac:dyDescent="0.25">
      <c r="A373" s="84" t="s">
        <v>508</v>
      </c>
      <c r="B373" s="84">
        <v>8217</v>
      </c>
    </row>
    <row r="374" spans="1:2" x14ac:dyDescent="0.25">
      <c r="A374" s="84" t="s">
        <v>509</v>
      </c>
      <c r="B374" s="84">
        <v>8264</v>
      </c>
    </row>
    <row r="375" spans="1:2" x14ac:dyDescent="0.25">
      <c r="A375" s="84" t="s">
        <v>510</v>
      </c>
      <c r="B375" s="84">
        <v>8256</v>
      </c>
    </row>
    <row r="376" spans="1:2" x14ac:dyDescent="0.25">
      <c r="A376" s="84" t="s">
        <v>511</v>
      </c>
      <c r="B376" s="84">
        <v>8258</v>
      </c>
    </row>
    <row r="377" spans="1:2" x14ac:dyDescent="0.25">
      <c r="A377" s="84" t="s">
        <v>512</v>
      </c>
      <c r="B377" s="84">
        <v>8274</v>
      </c>
    </row>
    <row r="378" spans="1:2" x14ac:dyDescent="0.25">
      <c r="A378" s="84" t="s">
        <v>513</v>
      </c>
      <c r="B378" s="84">
        <v>8273</v>
      </c>
    </row>
    <row r="379" spans="1:2" x14ac:dyDescent="0.25">
      <c r="A379" s="84" t="s">
        <v>514</v>
      </c>
      <c r="B379" s="84">
        <v>8322</v>
      </c>
    </row>
    <row r="380" spans="1:2" x14ac:dyDescent="0.25">
      <c r="A380" s="84" t="s">
        <v>515</v>
      </c>
      <c r="B380" s="84">
        <v>8338</v>
      </c>
    </row>
    <row r="381" spans="1:2" x14ac:dyDescent="0.25">
      <c r="A381" s="84" t="s">
        <v>516</v>
      </c>
      <c r="B381" s="84">
        <v>8389</v>
      </c>
    </row>
    <row r="382" spans="1:2" x14ac:dyDescent="0.25">
      <c r="A382" s="84" t="s">
        <v>517</v>
      </c>
      <c r="B382" s="84">
        <v>8379</v>
      </c>
    </row>
    <row r="383" spans="1:2" x14ac:dyDescent="0.25">
      <c r="A383" s="84" t="s">
        <v>518</v>
      </c>
      <c r="B383" s="84">
        <v>8142</v>
      </c>
    </row>
    <row r="384" spans="1:2" x14ac:dyDescent="0.25">
      <c r="A384" s="84" t="s">
        <v>519</v>
      </c>
      <c r="B384" s="84">
        <v>6480</v>
      </c>
    </row>
    <row r="385" spans="1:2" x14ac:dyDescent="0.25">
      <c r="A385" s="84" t="s">
        <v>520</v>
      </c>
      <c r="B385" s="84">
        <v>7569</v>
      </c>
    </row>
    <row r="386" spans="1:2" x14ac:dyDescent="0.25">
      <c r="A386" s="84" t="s">
        <v>521</v>
      </c>
      <c r="B386" s="84">
        <v>7673</v>
      </c>
    </row>
    <row r="387" spans="1:2" x14ac:dyDescent="0.25">
      <c r="A387" s="84" t="s">
        <v>522</v>
      </c>
      <c r="B387" s="84">
        <v>7596</v>
      </c>
    </row>
    <row r="388" spans="1:2" x14ac:dyDescent="0.25">
      <c r="A388" s="84" t="s">
        <v>523</v>
      </c>
      <c r="B388" s="84">
        <v>8155</v>
      </c>
    </row>
    <row r="389" spans="1:2" x14ac:dyDescent="0.25">
      <c r="A389" s="84" t="s">
        <v>524</v>
      </c>
      <c r="B389" s="84">
        <v>8271</v>
      </c>
    </row>
    <row r="390" spans="1:2" x14ac:dyDescent="0.25">
      <c r="A390" s="84" t="s">
        <v>525</v>
      </c>
      <c r="B390" s="84">
        <v>8373</v>
      </c>
    </row>
    <row r="391" spans="1:2" x14ac:dyDescent="0.25">
      <c r="A391" s="84" t="s">
        <v>526</v>
      </c>
      <c r="B391" s="84">
        <v>8393</v>
      </c>
    </row>
    <row r="392" spans="1:2" x14ac:dyDescent="0.25">
      <c r="A392" s="84" t="s">
        <v>527</v>
      </c>
      <c r="B392" s="84">
        <v>8377</v>
      </c>
    </row>
    <row r="393" spans="1:2" x14ac:dyDescent="0.25">
      <c r="A393" s="84" t="s">
        <v>528</v>
      </c>
      <c r="B393" s="84">
        <v>8360</v>
      </c>
    </row>
    <row r="394" spans="1:2" x14ac:dyDescent="0.25">
      <c r="A394" s="84" t="s">
        <v>529</v>
      </c>
      <c r="B394" s="84">
        <v>8359</v>
      </c>
    </row>
    <row r="395" spans="1:2" x14ac:dyDescent="0.25">
      <c r="A395" s="84" t="s">
        <v>530</v>
      </c>
      <c r="B395" s="84">
        <v>8342</v>
      </c>
    </row>
    <row r="396" spans="1:2" x14ac:dyDescent="0.25">
      <c r="A396" s="84" t="s">
        <v>531</v>
      </c>
      <c r="B396" s="84">
        <v>8326</v>
      </c>
    </row>
    <row r="397" spans="1:2" x14ac:dyDescent="0.25">
      <c r="A397" s="84" t="s">
        <v>532</v>
      </c>
      <c r="B397" s="84">
        <v>8295</v>
      </c>
    </row>
    <row r="398" spans="1:2" x14ac:dyDescent="0.25">
      <c r="A398" s="84" t="s">
        <v>533</v>
      </c>
      <c r="B398" s="84">
        <v>8249</v>
      </c>
    </row>
    <row r="399" spans="1:2" x14ac:dyDescent="0.25">
      <c r="A399" s="84" t="s">
        <v>534</v>
      </c>
      <c r="B399" s="84">
        <v>8288</v>
      </c>
    </row>
    <row r="400" spans="1:2" x14ac:dyDescent="0.25">
      <c r="A400" s="84" t="s">
        <v>563</v>
      </c>
      <c r="B400" s="84">
        <v>8315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6764-619D-45B3-A9D5-60EA8C66CD83}">
  <dimension ref="A1:B399"/>
  <sheetViews>
    <sheetView topLeftCell="A25" workbookViewId="0">
      <selection activeCell="B1" sqref="B1"/>
    </sheetView>
  </sheetViews>
  <sheetFormatPr defaultRowHeight="12.75" x14ac:dyDescent="0.2"/>
  <sheetData>
    <row r="1" spans="1:2" x14ac:dyDescent="0.2">
      <c r="A1" t="s">
        <v>185</v>
      </c>
      <c r="B1" t="s">
        <v>186</v>
      </c>
    </row>
    <row r="2" spans="1:2" x14ac:dyDescent="0.2">
      <c r="A2" t="s">
        <v>187</v>
      </c>
      <c r="B2" t="s">
        <v>188</v>
      </c>
    </row>
    <row r="3" spans="1:2" x14ac:dyDescent="0.2">
      <c r="A3" t="s">
        <v>189</v>
      </c>
      <c r="B3" t="s">
        <v>190</v>
      </c>
    </row>
    <row r="4" spans="1:2" x14ac:dyDescent="0.2">
      <c r="A4" t="s">
        <v>191</v>
      </c>
      <c r="B4" t="s">
        <v>192</v>
      </c>
    </row>
    <row r="5" spans="1:2" x14ac:dyDescent="0.2">
      <c r="A5" t="s">
        <v>193</v>
      </c>
      <c r="B5" t="s">
        <v>194</v>
      </c>
    </row>
    <row r="6" spans="1:2" x14ac:dyDescent="0.2">
      <c r="A6" t="s">
        <v>195</v>
      </c>
      <c r="B6" t="s">
        <v>196</v>
      </c>
    </row>
    <row r="7" spans="1:2" x14ac:dyDescent="0.2">
      <c r="A7" t="s">
        <v>197</v>
      </c>
      <c r="B7" t="s">
        <v>198</v>
      </c>
    </row>
    <row r="8" spans="1:2" x14ac:dyDescent="0.2">
      <c r="A8" t="s">
        <v>199</v>
      </c>
    </row>
    <row r="9" spans="1:2" x14ac:dyDescent="0.2">
      <c r="A9" t="s">
        <v>200</v>
      </c>
      <c r="B9">
        <v>0</v>
      </c>
    </row>
    <row r="10" spans="1:2" x14ac:dyDescent="0.2">
      <c r="A10" t="s">
        <v>201</v>
      </c>
      <c r="B10">
        <v>0</v>
      </c>
    </row>
    <row r="11" spans="1:2" x14ac:dyDescent="0.2">
      <c r="A11" t="s">
        <v>202</v>
      </c>
      <c r="B11">
        <v>0</v>
      </c>
    </row>
    <row r="12" spans="1:2" x14ac:dyDescent="0.2">
      <c r="A12" t="s">
        <v>203</v>
      </c>
      <c r="B12">
        <v>0</v>
      </c>
    </row>
    <row r="13" spans="1:2" x14ac:dyDescent="0.2">
      <c r="A13" t="s">
        <v>204</v>
      </c>
      <c r="B13">
        <v>0</v>
      </c>
    </row>
    <row r="14" spans="1:2" x14ac:dyDescent="0.2">
      <c r="A14" t="s">
        <v>205</v>
      </c>
      <c r="B14">
        <v>0</v>
      </c>
    </row>
    <row r="15" spans="1:2" x14ac:dyDescent="0.2">
      <c r="A15" t="s">
        <v>206</v>
      </c>
      <c r="B15">
        <v>0</v>
      </c>
    </row>
    <row r="16" spans="1:2" x14ac:dyDescent="0.2">
      <c r="A16" t="s">
        <v>207</v>
      </c>
      <c r="B16">
        <v>0</v>
      </c>
    </row>
    <row r="17" spans="1:2" x14ac:dyDescent="0.2">
      <c r="A17" t="s">
        <v>208</v>
      </c>
      <c r="B17">
        <v>0</v>
      </c>
    </row>
    <row r="18" spans="1:2" x14ac:dyDescent="0.2">
      <c r="A18" t="s">
        <v>117</v>
      </c>
      <c r="B18">
        <v>9642</v>
      </c>
    </row>
    <row r="19" spans="1:2" x14ac:dyDescent="0.2">
      <c r="A19" t="s">
        <v>118</v>
      </c>
      <c r="B19">
        <v>9760</v>
      </c>
    </row>
    <row r="20" spans="1:2" x14ac:dyDescent="0.2">
      <c r="A20" t="s">
        <v>119</v>
      </c>
      <c r="B20">
        <v>9904</v>
      </c>
    </row>
    <row r="21" spans="1:2" x14ac:dyDescent="0.2">
      <c r="A21" t="s">
        <v>120</v>
      </c>
      <c r="B21">
        <v>9994</v>
      </c>
    </row>
    <row r="22" spans="1:2" x14ac:dyDescent="0.2">
      <c r="A22" t="s">
        <v>121</v>
      </c>
      <c r="B22">
        <v>10360</v>
      </c>
    </row>
    <row r="23" spans="1:2" x14ac:dyDescent="0.2">
      <c r="A23" t="s">
        <v>122</v>
      </c>
      <c r="B23">
        <v>10928</v>
      </c>
    </row>
    <row r="24" spans="1:2" x14ac:dyDescent="0.2">
      <c r="A24" t="s">
        <v>123</v>
      </c>
      <c r="B24">
        <v>11127</v>
      </c>
    </row>
    <row r="25" spans="1:2" x14ac:dyDescent="0.2">
      <c r="A25" t="s">
        <v>124</v>
      </c>
      <c r="B25">
        <v>11144</v>
      </c>
    </row>
    <row r="26" spans="1:2" x14ac:dyDescent="0.2">
      <c r="A26" t="s">
        <v>125</v>
      </c>
      <c r="B26">
        <v>11610</v>
      </c>
    </row>
    <row r="27" spans="1:2" x14ac:dyDescent="0.2">
      <c r="A27" t="s">
        <v>76</v>
      </c>
      <c r="B27">
        <v>12188</v>
      </c>
    </row>
    <row r="28" spans="1:2" x14ac:dyDescent="0.2">
      <c r="A28" t="s">
        <v>77</v>
      </c>
      <c r="B28">
        <v>12364</v>
      </c>
    </row>
    <row r="29" spans="1:2" x14ac:dyDescent="0.2">
      <c r="A29" t="s">
        <v>78</v>
      </c>
      <c r="B29">
        <v>12489</v>
      </c>
    </row>
    <row r="30" spans="1:2" x14ac:dyDescent="0.2">
      <c r="A30" t="s">
        <v>79</v>
      </c>
      <c r="B30">
        <v>12759</v>
      </c>
    </row>
    <row r="31" spans="1:2" x14ac:dyDescent="0.2">
      <c r="A31" t="s">
        <v>80</v>
      </c>
      <c r="B31">
        <v>13393</v>
      </c>
    </row>
    <row r="32" spans="1:2" x14ac:dyDescent="0.2">
      <c r="A32" t="s">
        <v>81</v>
      </c>
      <c r="B32">
        <v>13588</v>
      </c>
    </row>
    <row r="33" spans="1:2" x14ac:dyDescent="0.2">
      <c r="A33" t="s">
        <v>82</v>
      </c>
      <c r="B33">
        <v>13912</v>
      </c>
    </row>
    <row r="34" spans="1:2" x14ac:dyDescent="0.2">
      <c r="A34" t="s">
        <v>83</v>
      </c>
      <c r="B34">
        <v>14339</v>
      </c>
    </row>
    <row r="35" spans="1:2" x14ac:dyDescent="0.2">
      <c r="A35" t="s">
        <v>84</v>
      </c>
      <c r="B35">
        <v>14919</v>
      </c>
    </row>
    <row r="36" spans="1:2" x14ac:dyDescent="0.2">
      <c r="A36" t="s">
        <v>85</v>
      </c>
      <c r="B36">
        <v>15854</v>
      </c>
    </row>
    <row r="37" spans="1:2" x14ac:dyDescent="0.2">
      <c r="A37" t="s">
        <v>86</v>
      </c>
      <c r="B37">
        <v>15455</v>
      </c>
    </row>
    <row r="38" spans="1:2" x14ac:dyDescent="0.2">
      <c r="A38" t="s">
        <v>87</v>
      </c>
      <c r="B38">
        <v>15225</v>
      </c>
    </row>
    <row r="39" spans="1:2" x14ac:dyDescent="0.2">
      <c r="A39" t="s">
        <v>88</v>
      </c>
      <c r="B39">
        <v>15687</v>
      </c>
    </row>
    <row r="40" spans="1:2" x14ac:dyDescent="0.2">
      <c r="A40" t="s">
        <v>89</v>
      </c>
      <c r="B40">
        <v>16081</v>
      </c>
    </row>
    <row r="41" spans="1:2" x14ac:dyDescent="0.2">
      <c r="A41" t="s">
        <v>90</v>
      </c>
      <c r="B41">
        <v>16759</v>
      </c>
    </row>
    <row r="42" spans="1:2" x14ac:dyDescent="0.2">
      <c r="A42" t="s">
        <v>91</v>
      </c>
      <c r="B42">
        <v>17364</v>
      </c>
    </row>
    <row r="43" spans="1:2" x14ac:dyDescent="0.2">
      <c r="A43" t="s">
        <v>92</v>
      </c>
      <c r="B43">
        <v>16981</v>
      </c>
    </row>
    <row r="44" spans="1:2" x14ac:dyDescent="0.2">
      <c r="A44" t="s">
        <v>93</v>
      </c>
      <c r="B44">
        <v>16856</v>
      </c>
    </row>
    <row r="45" spans="1:2" x14ac:dyDescent="0.2">
      <c r="A45" t="s">
        <v>94</v>
      </c>
      <c r="B45">
        <v>17208</v>
      </c>
    </row>
    <row r="46" spans="1:2" x14ac:dyDescent="0.2">
      <c r="A46" t="s">
        <v>95</v>
      </c>
      <c r="B46">
        <v>17916</v>
      </c>
    </row>
    <row r="47" spans="1:2" x14ac:dyDescent="0.2">
      <c r="A47" t="s">
        <v>96</v>
      </c>
      <c r="B47">
        <v>18284</v>
      </c>
    </row>
    <row r="48" spans="1:2" x14ac:dyDescent="0.2">
      <c r="A48" t="s">
        <v>97</v>
      </c>
      <c r="B48">
        <v>18983</v>
      </c>
    </row>
    <row r="49" spans="1:2" x14ac:dyDescent="0.2">
      <c r="A49" t="s">
        <v>98</v>
      </c>
      <c r="B49">
        <v>19528</v>
      </c>
    </row>
    <row r="50" spans="1:2" x14ac:dyDescent="0.2">
      <c r="A50" t="s">
        <v>99</v>
      </c>
      <c r="B50">
        <v>20543</v>
      </c>
    </row>
    <row r="51" spans="1:2" x14ac:dyDescent="0.2">
      <c r="A51" t="s">
        <v>100</v>
      </c>
      <c r="B51">
        <v>21605</v>
      </c>
    </row>
    <row r="52" spans="1:2" x14ac:dyDescent="0.2">
      <c r="A52" t="s">
        <v>101</v>
      </c>
      <c r="B52">
        <v>22061</v>
      </c>
    </row>
    <row r="53" spans="1:2" x14ac:dyDescent="0.2">
      <c r="A53" t="s">
        <v>102</v>
      </c>
      <c r="B53">
        <v>22123</v>
      </c>
    </row>
    <row r="54" spans="1:2" x14ac:dyDescent="0.2">
      <c r="A54" t="s">
        <v>103</v>
      </c>
      <c r="B54">
        <v>21735</v>
      </c>
    </row>
    <row r="55" spans="1:2" x14ac:dyDescent="0.2">
      <c r="A55" t="s">
        <v>104</v>
      </c>
      <c r="B55">
        <v>21734</v>
      </c>
    </row>
    <row r="56" spans="1:2" x14ac:dyDescent="0.2">
      <c r="A56" t="s">
        <v>105</v>
      </c>
      <c r="B56">
        <v>22175</v>
      </c>
    </row>
    <row r="57" spans="1:2" x14ac:dyDescent="0.2">
      <c r="A57" t="s">
        <v>106</v>
      </c>
      <c r="B57">
        <v>22872</v>
      </c>
    </row>
    <row r="58" spans="1:2" x14ac:dyDescent="0.2">
      <c r="A58" t="s">
        <v>107</v>
      </c>
      <c r="B58">
        <v>23352</v>
      </c>
    </row>
    <row r="59" spans="1:2" x14ac:dyDescent="0.2">
      <c r="A59" t="s">
        <v>108</v>
      </c>
      <c r="B59">
        <v>23898</v>
      </c>
    </row>
    <row r="60" spans="1:2" x14ac:dyDescent="0.2">
      <c r="A60" t="s">
        <v>109</v>
      </c>
      <c r="B60">
        <v>25011</v>
      </c>
    </row>
    <row r="61" spans="1:2" x14ac:dyDescent="0.2">
      <c r="A61" t="s">
        <v>110</v>
      </c>
      <c r="B61">
        <v>25793</v>
      </c>
    </row>
    <row r="62" spans="1:2" x14ac:dyDescent="0.2">
      <c r="A62" t="s">
        <v>111</v>
      </c>
      <c r="B62">
        <v>26489</v>
      </c>
    </row>
    <row r="63" spans="1:2" x14ac:dyDescent="0.2">
      <c r="A63" t="s">
        <v>112</v>
      </c>
      <c r="B63">
        <v>27539</v>
      </c>
    </row>
    <row r="64" spans="1:2" x14ac:dyDescent="0.2">
      <c r="A64" t="s">
        <v>113</v>
      </c>
      <c r="B64">
        <v>28140</v>
      </c>
    </row>
    <row r="65" spans="1:2" x14ac:dyDescent="0.2">
      <c r="A65" t="s">
        <v>114</v>
      </c>
      <c r="B65">
        <v>28523</v>
      </c>
    </row>
    <row r="66" spans="1:2" x14ac:dyDescent="0.2">
      <c r="A66" t="s">
        <v>115</v>
      </c>
      <c r="B66">
        <v>29286</v>
      </c>
    </row>
    <row r="67" spans="1:2" x14ac:dyDescent="0.2">
      <c r="A67" t="s">
        <v>116</v>
      </c>
      <c r="B67">
        <v>29840</v>
      </c>
    </row>
    <row r="68" spans="1:2" x14ac:dyDescent="0.2">
      <c r="A68" t="s">
        <v>62</v>
      </c>
      <c r="B68">
        <v>30423</v>
      </c>
    </row>
    <row r="69" spans="1:2" x14ac:dyDescent="0.2">
      <c r="A69" t="s">
        <v>63</v>
      </c>
      <c r="B69">
        <v>30937</v>
      </c>
    </row>
    <row r="70" spans="1:2" x14ac:dyDescent="0.2">
      <c r="A70" t="s">
        <v>64</v>
      </c>
      <c r="B70">
        <v>31493</v>
      </c>
    </row>
    <row r="71" spans="1:2" x14ac:dyDescent="0.2">
      <c r="A71" t="s">
        <v>65</v>
      </c>
      <c r="B71">
        <v>31165</v>
      </c>
    </row>
    <row r="72" spans="1:2" x14ac:dyDescent="0.2">
      <c r="A72" t="s">
        <v>66</v>
      </c>
      <c r="B72">
        <v>29518</v>
      </c>
    </row>
    <row r="73" spans="1:2" x14ac:dyDescent="0.2">
      <c r="A73" t="s">
        <v>68</v>
      </c>
      <c r="B73">
        <v>29939</v>
      </c>
    </row>
    <row r="74" spans="1:2" x14ac:dyDescent="0.2">
      <c r="A74" t="s">
        <v>209</v>
      </c>
      <c r="B74">
        <v>30030</v>
      </c>
    </row>
    <row r="75" spans="1:2" x14ac:dyDescent="0.2">
      <c r="A75" t="s">
        <v>210</v>
      </c>
      <c r="B75">
        <v>30284</v>
      </c>
    </row>
    <row r="76" spans="1:2" x14ac:dyDescent="0.2">
      <c r="A76" t="s">
        <v>211</v>
      </c>
      <c r="B76">
        <v>30634</v>
      </c>
    </row>
    <row r="77" spans="1:2" x14ac:dyDescent="0.2">
      <c r="A77" t="s">
        <v>212</v>
      </c>
      <c r="B77">
        <v>31372</v>
      </c>
    </row>
    <row r="78" spans="1:2" x14ac:dyDescent="0.2">
      <c r="A78" t="s">
        <v>213</v>
      </c>
      <c r="B78">
        <v>31816</v>
      </c>
    </row>
    <row r="79" spans="1:2" x14ac:dyDescent="0.2">
      <c r="A79" t="s">
        <v>214</v>
      </c>
      <c r="B79">
        <v>32162</v>
      </c>
    </row>
    <row r="80" spans="1:2" x14ac:dyDescent="0.2">
      <c r="A80" t="s">
        <v>215</v>
      </c>
      <c r="B80">
        <v>32820</v>
      </c>
    </row>
    <row r="81" spans="1:2" x14ac:dyDescent="0.2">
      <c r="A81" t="s">
        <v>216</v>
      </c>
      <c r="B81">
        <v>33082</v>
      </c>
    </row>
    <row r="82" spans="1:2" x14ac:dyDescent="0.2">
      <c r="A82" t="s">
        <v>217</v>
      </c>
      <c r="B82">
        <v>33443</v>
      </c>
    </row>
    <row r="83" spans="1:2" x14ac:dyDescent="0.2">
      <c r="A83" t="s">
        <v>218</v>
      </c>
      <c r="B83">
        <v>29852</v>
      </c>
    </row>
    <row r="84" spans="1:2" x14ac:dyDescent="0.2">
      <c r="A84" t="s">
        <v>219</v>
      </c>
      <c r="B84">
        <v>32468</v>
      </c>
    </row>
    <row r="85" spans="1:2" x14ac:dyDescent="0.2">
      <c r="A85" t="s">
        <v>220</v>
      </c>
      <c r="B85">
        <v>33497</v>
      </c>
    </row>
    <row r="86" spans="1:2" x14ac:dyDescent="0.2">
      <c r="A86" t="s">
        <v>221</v>
      </c>
      <c r="B86">
        <v>33257</v>
      </c>
    </row>
    <row r="87" spans="1:2" x14ac:dyDescent="0.2">
      <c r="A87" t="s">
        <v>222</v>
      </c>
      <c r="B87">
        <v>0</v>
      </c>
    </row>
    <row r="88" spans="1:2" x14ac:dyDescent="0.2">
      <c r="A88" t="s">
        <v>223</v>
      </c>
      <c r="B88">
        <v>0</v>
      </c>
    </row>
    <row r="89" spans="1:2" x14ac:dyDescent="0.2">
      <c r="A89" t="s">
        <v>224</v>
      </c>
      <c r="B89">
        <v>0</v>
      </c>
    </row>
    <row r="90" spans="1:2" x14ac:dyDescent="0.2">
      <c r="A90" t="s">
        <v>225</v>
      </c>
      <c r="B90">
        <v>0</v>
      </c>
    </row>
    <row r="91" spans="1:2" x14ac:dyDescent="0.2">
      <c r="A91" t="s">
        <v>226</v>
      </c>
      <c r="B91">
        <v>0</v>
      </c>
    </row>
    <row r="92" spans="1:2" x14ac:dyDescent="0.2">
      <c r="A92" t="s">
        <v>227</v>
      </c>
      <c r="B92">
        <v>0</v>
      </c>
    </row>
    <row r="93" spans="1:2" x14ac:dyDescent="0.2">
      <c r="A93" t="s">
        <v>228</v>
      </c>
      <c r="B93">
        <v>0</v>
      </c>
    </row>
    <row r="94" spans="1:2" x14ac:dyDescent="0.2">
      <c r="A94" t="s">
        <v>229</v>
      </c>
      <c r="B94">
        <v>0</v>
      </c>
    </row>
    <row r="95" spans="1:2" x14ac:dyDescent="0.2">
      <c r="A95" t="s">
        <v>230</v>
      </c>
      <c r="B95">
        <v>0</v>
      </c>
    </row>
    <row r="96" spans="1:2" x14ac:dyDescent="0.2">
      <c r="A96" t="s">
        <v>231</v>
      </c>
      <c r="B96">
        <v>0</v>
      </c>
    </row>
    <row r="97" spans="1:2" x14ac:dyDescent="0.2">
      <c r="A97" t="s">
        <v>232</v>
      </c>
      <c r="B97">
        <v>0</v>
      </c>
    </row>
    <row r="98" spans="1:2" x14ac:dyDescent="0.2">
      <c r="A98" t="s">
        <v>233</v>
      </c>
      <c r="B98">
        <v>0</v>
      </c>
    </row>
    <row r="99" spans="1:2" x14ac:dyDescent="0.2">
      <c r="A99" t="s">
        <v>234</v>
      </c>
      <c r="B99">
        <v>0</v>
      </c>
    </row>
    <row r="100" spans="1:2" x14ac:dyDescent="0.2">
      <c r="A100" t="s">
        <v>235</v>
      </c>
      <c r="B100">
        <v>0</v>
      </c>
    </row>
    <row r="101" spans="1:2" x14ac:dyDescent="0.2">
      <c r="A101" t="s">
        <v>236</v>
      </c>
      <c r="B101">
        <v>0</v>
      </c>
    </row>
    <row r="102" spans="1:2" x14ac:dyDescent="0.2">
      <c r="A102" t="s">
        <v>237</v>
      </c>
      <c r="B102">
        <v>0</v>
      </c>
    </row>
    <row r="103" spans="1:2" x14ac:dyDescent="0.2">
      <c r="A103" t="s">
        <v>238</v>
      </c>
      <c r="B103">
        <v>0</v>
      </c>
    </row>
    <row r="104" spans="1:2" x14ac:dyDescent="0.2">
      <c r="A104" t="s">
        <v>239</v>
      </c>
      <c r="B104">
        <v>0</v>
      </c>
    </row>
    <row r="105" spans="1:2" x14ac:dyDescent="0.2">
      <c r="A105" t="s">
        <v>240</v>
      </c>
      <c r="B105">
        <v>0</v>
      </c>
    </row>
    <row r="106" spans="1:2" x14ac:dyDescent="0.2">
      <c r="A106" t="s">
        <v>241</v>
      </c>
      <c r="B106">
        <v>0</v>
      </c>
    </row>
    <row r="107" spans="1:2" x14ac:dyDescent="0.2">
      <c r="A107" t="s">
        <v>242</v>
      </c>
      <c r="B107">
        <v>0</v>
      </c>
    </row>
    <row r="108" spans="1:2" x14ac:dyDescent="0.2">
      <c r="A108" t="s">
        <v>243</v>
      </c>
      <c r="B108">
        <v>0</v>
      </c>
    </row>
    <row r="109" spans="1:2" x14ac:dyDescent="0.2">
      <c r="A109" t="s">
        <v>244</v>
      </c>
      <c r="B109">
        <v>0</v>
      </c>
    </row>
    <row r="110" spans="1:2" x14ac:dyDescent="0.2">
      <c r="A110" t="s">
        <v>245</v>
      </c>
      <c r="B110">
        <v>0</v>
      </c>
    </row>
    <row r="111" spans="1:2" x14ac:dyDescent="0.2">
      <c r="A111" t="s">
        <v>246</v>
      </c>
      <c r="B111">
        <v>0</v>
      </c>
    </row>
    <row r="112" spans="1:2" x14ac:dyDescent="0.2">
      <c r="A112" t="s">
        <v>247</v>
      </c>
      <c r="B112">
        <v>0</v>
      </c>
    </row>
    <row r="113" spans="1:2" x14ac:dyDescent="0.2">
      <c r="A113" t="s">
        <v>248</v>
      </c>
      <c r="B113">
        <v>0</v>
      </c>
    </row>
    <row r="114" spans="1:2" x14ac:dyDescent="0.2">
      <c r="A114" t="s">
        <v>249</v>
      </c>
      <c r="B114">
        <v>0</v>
      </c>
    </row>
    <row r="115" spans="1:2" x14ac:dyDescent="0.2">
      <c r="A115" t="s">
        <v>250</v>
      </c>
      <c r="B115">
        <v>0</v>
      </c>
    </row>
    <row r="116" spans="1:2" x14ac:dyDescent="0.2">
      <c r="A116" t="s">
        <v>251</v>
      </c>
      <c r="B116">
        <v>0</v>
      </c>
    </row>
    <row r="117" spans="1:2" x14ac:dyDescent="0.2">
      <c r="A117" t="s">
        <v>252</v>
      </c>
      <c r="B117">
        <v>0</v>
      </c>
    </row>
    <row r="118" spans="1:2" x14ac:dyDescent="0.2">
      <c r="A118" t="s">
        <v>253</v>
      </c>
      <c r="B118">
        <v>0</v>
      </c>
    </row>
    <row r="119" spans="1:2" x14ac:dyDescent="0.2">
      <c r="A119" t="s">
        <v>254</v>
      </c>
      <c r="B119">
        <v>0</v>
      </c>
    </row>
    <row r="120" spans="1:2" x14ac:dyDescent="0.2">
      <c r="A120" t="s">
        <v>255</v>
      </c>
      <c r="B120">
        <v>0</v>
      </c>
    </row>
    <row r="121" spans="1:2" x14ac:dyDescent="0.2">
      <c r="A121" t="s">
        <v>256</v>
      </c>
      <c r="B121">
        <v>0</v>
      </c>
    </row>
    <row r="122" spans="1:2" x14ac:dyDescent="0.2">
      <c r="A122" t="s">
        <v>257</v>
      </c>
      <c r="B122">
        <v>0</v>
      </c>
    </row>
    <row r="123" spans="1:2" x14ac:dyDescent="0.2">
      <c r="A123" t="s">
        <v>258</v>
      </c>
      <c r="B123">
        <v>2392</v>
      </c>
    </row>
    <row r="124" spans="1:2" x14ac:dyDescent="0.2">
      <c r="A124" t="s">
        <v>259</v>
      </c>
      <c r="B124">
        <v>2390</v>
      </c>
    </row>
    <row r="125" spans="1:2" x14ac:dyDescent="0.2">
      <c r="A125" t="s">
        <v>260</v>
      </c>
      <c r="B125">
        <v>2435</v>
      </c>
    </row>
    <row r="126" spans="1:2" x14ac:dyDescent="0.2">
      <c r="A126" t="s">
        <v>261</v>
      </c>
      <c r="B126">
        <v>2419</v>
      </c>
    </row>
    <row r="127" spans="1:2" x14ac:dyDescent="0.2">
      <c r="A127" t="s">
        <v>262</v>
      </c>
      <c r="B127">
        <v>2443</v>
      </c>
    </row>
    <row r="128" spans="1:2" x14ac:dyDescent="0.2">
      <c r="A128" t="s">
        <v>263</v>
      </c>
      <c r="B128">
        <v>2437</v>
      </c>
    </row>
    <row r="129" spans="1:2" x14ac:dyDescent="0.2">
      <c r="A129" t="s">
        <v>264</v>
      </c>
      <c r="B129">
        <v>2431</v>
      </c>
    </row>
    <row r="130" spans="1:2" x14ac:dyDescent="0.2">
      <c r="A130" t="s">
        <v>265</v>
      </c>
      <c r="B130">
        <v>2443</v>
      </c>
    </row>
    <row r="131" spans="1:2" x14ac:dyDescent="0.2">
      <c r="A131" t="s">
        <v>266</v>
      </c>
      <c r="B131">
        <v>2486</v>
      </c>
    </row>
    <row r="132" spans="1:2" x14ac:dyDescent="0.2">
      <c r="A132" t="s">
        <v>267</v>
      </c>
      <c r="B132">
        <v>2482</v>
      </c>
    </row>
    <row r="133" spans="1:2" x14ac:dyDescent="0.2">
      <c r="A133" t="s">
        <v>268</v>
      </c>
      <c r="B133">
        <v>2464</v>
      </c>
    </row>
    <row r="134" spans="1:2" x14ac:dyDescent="0.2">
      <c r="A134" t="s">
        <v>269</v>
      </c>
      <c r="B134">
        <v>2468</v>
      </c>
    </row>
    <row r="135" spans="1:2" x14ac:dyDescent="0.2">
      <c r="A135" t="s">
        <v>270</v>
      </c>
      <c r="B135">
        <v>2520</v>
      </c>
    </row>
    <row r="136" spans="1:2" x14ac:dyDescent="0.2">
      <c r="A136" t="s">
        <v>271</v>
      </c>
      <c r="B136">
        <v>2454</v>
      </c>
    </row>
    <row r="137" spans="1:2" x14ac:dyDescent="0.2">
      <c r="A137" t="s">
        <v>272</v>
      </c>
      <c r="B137">
        <v>2505</v>
      </c>
    </row>
    <row r="138" spans="1:2" x14ac:dyDescent="0.2">
      <c r="A138" t="s">
        <v>273</v>
      </c>
      <c r="B138">
        <v>2508</v>
      </c>
    </row>
    <row r="139" spans="1:2" x14ac:dyDescent="0.2">
      <c r="A139" t="s">
        <v>274</v>
      </c>
      <c r="B139">
        <v>2520</v>
      </c>
    </row>
    <row r="140" spans="1:2" x14ac:dyDescent="0.2">
      <c r="A140" t="s">
        <v>275</v>
      </c>
      <c r="B140">
        <v>2556</v>
      </c>
    </row>
    <row r="141" spans="1:2" x14ac:dyDescent="0.2">
      <c r="A141" t="s">
        <v>276</v>
      </c>
      <c r="B141">
        <v>2606</v>
      </c>
    </row>
    <row r="142" spans="1:2" x14ac:dyDescent="0.2">
      <c r="A142" t="s">
        <v>277</v>
      </c>
      <c r="B142">
        <v>2666</v>
      </c>
    </row>
    <row r="143" spans="1:2" x14ac:dyDescent="0.2">
      <c r="A143" t="s">
        <v>278</v>
      </c>
      <c r="B143">
        <v>2728</v>
      </c>
    </row>
    <row r="144" spans="1:2" x14ac:dyDescent="0.2">
      <c r="A144" t="s">
        <v>279</v>
      </c>
      <c r="B144">
        <v>2703</v>
      </c>
    </row>
    <row r="145" spans="1:2" x14ac:dyDescent="0.2">
      <c r="A145" t="s">
        <v>280</v>
      </c>
      <c r="B145">
        <v>2738</v>
      </c>
    </row>
    <row r="146" spans="1:2" x14ac:dyDescent="0.2">
      <c r="A146" t="s">
        <v>281</v>
      </c>
      <c r="B146">
        <v>2748</v>
      </c>
    </row>
    <row r="147" spans="1:2" x14ac:dyDescent="0.2">
      <c r="A147" t="s">
        <v>282</v>
      </c>
      <c r="B147">
        <v>2787</v>
      </c>
    </row>
    <row r="148" spans="1:2" x14ac:dyDescent="0.2">
      <c r="A148" t="s">
        <v>283</v>
      </c>
      <c r="B148">
        <v>2793</v>
      </c>
    </row>
    <row r="149" spans="1:2" x14ac:dyDescent="0.2">
      <c r="A149" t="s">
        <v>284</v>
      </c>
      <c r="B149">
        <v>2773</v>
      </c>
    </row>
    <row r="150" spans="1:2" x14ac:dyDescent="0.2">
      <c r="A150" t="s">
        <v>285</v>
      </c>
      <c r="B150">
        <v>2761</v>
      </c>
    </row>
    <row r="151" spans="1:2" x14ac:dyDescent="0.2">
      <c r="A151" t="s">
        <v>286</v>
      </c>
      <c r="B151">
        <v>2767</v>
      </c>
    </row>
    <row r="152" spans="1:2" x14ac:dyDescent="0.2">
      <c r="A152" t="s">
        <v>287</v>
      </c>
      <c r="B152">
        <v>2787</v>
      </c>
    </row>
    <row r="153" spans="1:2" x14ac:dyDescent="0.2">
      <c r="A153" t="s">
        <v>288</v>
      </c>
      <c r="B153">
        <v>2799</v>
      </c>
    </row>
    <row r="154" spans="1:2" x14ac:dyDescent="0.2">
      <c r="A154" t="s">
        <v>289</v>
      </c>
      <c r="B154">
        <v>2785</v>
      </c>
    </row>
    <row r="155" spans="1:2" x14ac:dyDescent="0.2">
      <c r="A155" t="s">
        <v>290</v>
      </c>
      <c r="B155">
        <v>2793</v>
      </c>
    </row>
    <row r="156" spans="1:2" x14ac:dyDescent="0.2">
      <c r="A156" t="s">
        <v>291</v>
      </c>
      <c r="B156">
        <v>2910</v>
      </c>
    </row>
    <row r="157" spans="1:2" x14ac:dyDescent="0.2">
      <c r="A157" t="s">
        <v>292</v>
      </c>
      <c r="B157">
        <v>2917</v>
      </c>
    </row>
    <row r="158" spans="1:2" x14ac:dyDescent="0.2">
      <c r="A158" t="s">
        <v>293</v>
      </c>
      <c r="B158">
        <v>2979</v>
      </c>
    </row>
    <row r="159" spans="1:2" x14ac:dyDescent="0.2">
      <c r="A159" t="s">
        <v>294</v>
      </c>
      <c r="B159">
        <v>2993</v>
      </c>
    </row>
    <row r="160" spans="1:2" x14ac:dyDescent="0.2">
      <c r="A160" t="s">
        <v>295</v>
      </c>
      <c r="B160">
        <v>3044</v>
      </c>
    </row>
    <row r="161" spans="1:2" x14ac:dyDescent="0.2">
      <c r="A161" t="s">
        <v>296</v>
      </c>
      <c r="B161">
        <v>3050</v>
      </c>
    </row>
    <row r="162" spans="1:2" x14ac:dyDescent="0.2">
      <c r="A162" t="s">
        <v>297</v>
      </c>
      <c r="B162">
        <v>3091</v>
      </c>
    </row>
    <row r="163" spans="1:2" x14ac:dyDescent="0.2">
      <c r="A163" t="s">
        <v>298</v>
      </c>
      <c r="B163">
        <v>3077</v>
      </c>
    </row>
    <row r="164" spans="1:2" x14ac:dyDescent="0.2">
      <c r="A164" t="s">
        <v>299</v>
      </c>
      <c r="B164">
        <v>3074</v>
      </c>
    </row>
    <row r="165" spans="1:2" x14ac:dyDescent="0.2">
      <c r="A165" t="s">
        <v>300</v>
      </c>
      <c r="B165">
        <v>3095</v>
      </c>
    </row>
    <row r="166" spans="1:2" x14ac:dyDescent="0.2">
      <c r="A166" t="s">
        <v>301</v>
      </c>
      <c r="B166">
        <v>3110</v>
      </c>
    </row>
    <row r="167" spans="1:2" x14ac:dyDescent="0.2">
      <c r="A167" t="s">
        <v>302</v>
      </c>
      <c r="B167">
        <v>3111</v>
      </c>
    </row>
    <row r="168" spans="1:2" x14ac:dyDescent="0.2">
      <c r="A168" t="s">
        <v>303</v>
      </c>
      <c r="B168">
        <v>3125</v>
      </c>
    </row>
    <row r="169" spans="1:2" x14ac:dyDescent="0.2">
      <c r="A169" t="s">
        <v>304</v>
      </c>
      <c r="B169">
        <v>3130</v>
      </c>
    </row>
    <row r="170" spans="1:2" x14ac:dyDescent="0.2">
      <c r="A170" t="s">
        <v>305</v>
      </c>
      <c r="B170">
        <v>3113</v>
      </c>
    </row>
    <row r="171" spans="1:2" x14ac:dyDescent="0.2">
      <c r="A171" t="s">
        <v>306</v>
      </c>
      <c r="B171">
        <v>3151</v>
      </c>
    </row>
    <row r="172" spans="1:2" x14ac:dyDescent="0.2">
      <c r="A172" t="s">
        <v>307</v>
      </c>
      <c r="B172">
        <v>3190</v>
      </c>
    </row>
    <row r="173" spans="1:2" x14ac:dyDescent="0.2">
      <c r="A173" t="s">
        <v>308</v>
      </c>
      <c r="B173">
        <v>3199</v>
      </c>
    </row>
    <row r="174" spans="1:2" x14ac:dyDescent="0.2">
      <c r="A174" t="s">
        <v>309</v>
      </c>
      <c r="B174">
        <v>3213</v>
      </c>
    </row>
    <row r="175" spans="1:2" x14ac:dyDescent="0.2">
      <c r="A175" t="s">
        <v>310</v>
      </c>
      <c r="B175">
        <v>3327</v>
      </c>
    </row>
    <row r="176" spans="1:2" x14ac:dyDescent="0.2">
      <c r="A176" t="s">
        <v>311</v>
      </c>
      <c r="B176">
        <v>3309</v>
      </c>
    </row>
    <row r="177" spans="1:2" x14ac:dyDescent="0.2">
      <c r="A177" t="s">
        <v>312</v>
      </c>
      <c r="B177">
        <v>3370</v>
      </c>
    </row>
    <row r="178" spans="1:2" x14ac:dyDescent="0.2">
      <c r="A178" t="s">
        <v>313</v>
      </c>
      <c r="B178">
        <v>3379</v>
      </c>
    </row>
    <row r="179" spans="1:2" x14ac:dyDescent="0.2">
      <c r="A179" t="s">
        <v>314</v>
      </c>
      <c r="B179">
        <v>3369</v>
      </c>
    </row>
    <row r="180" spans="1:2" x14ac:dyDescent="0.2">
      <c r="A180" t="s">
        <v>315</v>
      </c>
      <c r="B180">
        <v>3390</v>
      </c>
    </row>
    <row r="181" spans="1:2" x14ac:dyDescent="0.2">
      <c r="A181" t="s">
        <v>316</v>
      </c>
      <c r="B181">
        <v>3406</v>
      </c>
    </row>
    <row r="182" spans="1:2" x14ac:dyDescent="0.2">
      <c r="A182" t="s">
        <v>317</v>
      </c>
      <c r="B182">
        <v>3419</v>
      </c>
    </row>
    <row r="183" spans="1:2" x14ac:dyDescent="0.2">
      <c r="A183" t="s">
        <v>318</v>
      </c>
      <c r="B183">
        <v>3395</v>
      </c>
    </row>
    <row r="184" spans="1:2" x14ac:dyDescent="0.2">
      <c r="A184" t="s">
        <v>319</v>
      </c>
      <c r="B184">
        <v>3474</v>
      </c>
    </row>
    <row r="185" spans="1:2" x14ac:dyDescent="0.2">
      <c r="A185" t="s">
        <v>320</v>
      </c>
      <c r="B185">
        <v>3502</v>
      </c>
    </row>
    <row r="186" spans="1:2" x14ac:dyDescent="0.2">
      <c r="A186" t="s">
        <v>321</v>
      </c>
      <c r="B186">
        <v>3529</v>
      </c>
    </row>
    <row r="187" spans="1:2" x14ac:dyDescent="0.2">
      <c r="A187" t="s">
        <v>322</v>
      </c>
      <c r="B187">
        <v>3508</v>
      </c>
    </row>
    <row r="188" spans="1:2" x14ac:dyDescent="0.2">
      <c r="A188" t="s">
        <v>323</v>
      </c>
      <c r="B188">
        <v>3566</v>
      </c>
    </row>
    <row r="189" spans="1:2" x14ac:dyDescent="0.2">
      <c r="A189" t="s">
        <v>324</v>
      </c>
      <c r="B189">
        <v>3625</v>
      </c>
    </row>
    <row r="190" spans="1:2" x14ac:dyDescent="0.2">
      <c r="A190" t="s">
        <v>325</v>
      </c>
      <c r="B190">
        <v>3636</v>
      </c>
    </row>
    <row r="191" spans="1:2" x14ac:dyDescent="0.2">
      <c r="A191" t="s">
        <v>326</v>
      </c>
      <c r="B191">
        <v>3641</v>
      </c>
    </row>
    <row r="192" spans="1:2" x14ac:dyDescent="0.2">
      <c r="A192" t="s">
        <v>327</v>
      </c>
      <c r="B192">
        <v>3734</v>
      </c>
    </row>
    <row r="193" spans="1:2" x14ac:dyDescent="0.2">
      <c r="A193" t="s">
        <v>328</v>
      </c>
      <c r="B193">
        <v>3742</v>
      </c>
    </row>
    <row r="194" spans="1:2" x14ac:dyDescent="0.2">
      <c r="A194" t="s">
        <v>329</v>
      </c>
      <c r="B194">
        <v>3798</v>
      </c>
    </row>
    <row r="195" spans="1:2" x14ac:dyDescent="0.2">
      <c r="A195" t="s">
        <v>330</v>
      </c>
      <c r="B195">
        <v>3982</v>
      </c>
    </row>
    <row r="196" spans="1:2" x14ac:dyDescent="0.2">
      <c r="A196" t="s">
        <v>331</v>
      </c>
      <c r="B196">
        <v>3988</v>
      </c>
    </row>
    <row r="197" spans="1:2" x14ac:dyDescent="0.2">
      <c r="A197" t="s">
        <v>332</v>
      </c>
      <c r="B197">
        <v>3951</v>
      </c>
    </row>
    <row r="198" spans="1:2" x14ac:dyDescent="0.2">
      <c r="A198" t="s">
        <v>333</v>
      </c>
      <c r="B198">
        <v>3935</v>
      </c>
    </row>
    <row r="199" spans="1:2" x14ac:dyDescent="0.2">
      <c r="A199" t="s">
        <v>334</v>
      </c>
      <c r="B199">
        <v>3826</v>
      </c>
    </row>
    <row r="200" spans="1:2" x14ac:dyDescent="0.2">
      <c r="A200" t="s">
        <v>335</v>
      </c>
      <c r="B200">
        <v>3880</v>
      </c>
    </row>
    <row r="201" spans="1:2" x14ac:dyDescent="0.2">
      <c r="A201" t="s">
        <v>336</v>
      </c>
      <c r="B201">
        <v>3904</v>
      </c>
    </row>
    <row r="202" spans="1:2" x14ac:dyDescent="0.2">
      <c r="A202" t="s">
        <v>337</v>
      </c>
      <c r="B202">
        <v>3847</v>
      </c>
    </row>
    <row r="203" spans="1:2" x14ac:dyDescent="0.2">
      <c r="A203" t="s">
        <v>338</v>
      </c>
      <c r="B203">
        <v>3848</v>
      </c>
    </row>
    <row r="204" spans="1:2" x14ac:dyDescent="0.2">
      <c r="A204" t="s">
        <v>339</v>
      </c>
      <c r="B204">
        <v>3786</v>
      </c>
    </row>
    <row r="205" spans="1:2" x14ac:dyDescent="0.2">
      <c r="A205" t="s">
        <v>340</v>
      </c>
      <c r="B205">
        <v>3774</v>
      </c>
    </row>
    <row r="206" spans="1:2" x14ac:dyDescent="0.2">
      <c r="A206" t="s">
        <v>341</v>
      </c>
      <c r="B206">
        <v>3817</v>
      </c>
    </row>
    <row r="207" spans="1:2" x14ac:dyDescent="0.2">
      <c r="A207" t="s">
        <v>342</v>
      </c>
      <c r="B207">
        <v>3881</v>
      </c>
    </row>
    <row r="208" spans="1:2" x14ac:dyDescent="0.2">
      <c r="A208" t="s">
        <v>343</v>
      </c>
      <c r="B208">
        <v>3876</v>
      </c>
    </row>
    <row r="209" spans="1:2" x14ac:dyDescent="0.2">
      <c r="A209" t="s">
        <v>344</v>
      </c>
      <c r="B209">
        <v>3924</v>
      </c>
    </row>
    <row r="210" spans="1:2" x14ac:dyDescent="0.2">
      <c r="A210" t="s">
        <v>345</v>
      </c>
      <c r="B210">
        <v>4007</v>
      </c>
    </row>
    <row r="211" spans="1:2" x14ac:dyDescent="0.2">
      <c r="A211" t="s">
        <v>346</v>
      </c>
      <c r="B211">
        <v>4010</v>
      </c>
    </row>
    <row r="212" spans="1:2" x14ac:dyDescent="0.2">
      <c r="A212" t="s">
        <v>347</v>
      </c>
      <c r="B212">
        <v>3983</v>
      </c>
    </row>
    <row r="213" spans="1:2" x14ac:dyDescent="0.2">
      <c r="A213" t="s">
        <v>348</v>
      </c>
      <c r="B213">
        <v>4010</v>
      </c>
    </row>
    <row r="214" spans="1:2" x14ac:dyDescent="0.2">
      <c r="A214" t="s">
        <v>349</v>
      </c>
      <c r="B214">
        <v>4078</v>
      </c>
    </row>
    <row r="215" spans="1:2" x14ac:dyDescent="0.2">
      <c r="A215" t="s">
        <v>350</v>
      </c>
      <c r="B215">
        <v>4116</v>
      </c>
    </row>
    <row r="216" spans="1:2" x14ac:dyDescent="0.2">
      <c r="A216" t="s">
        <v>351</v>
      </c>
      <c r="B216">
        <v>4164</v>
      </c>
    </row>
    <row r="217" spans="1:2" x14ac:dyDescent="0.2">
      <c r="A217" t="s">
        <v>352</v>
      </c>
      <c r="B217">
        <v>4219</v>
      </c>
    </row>
    <row r="218" spans="1:2" x14ac:dyDescent="0.2">
      <c r="A218" t="s">
        <v>353</v>
      </c>
      <c r="B218">
        <v>4255</v>
      </c>
    </row>
    <row r="219" spans="1:2" x14ac:dyDescent="0.2">
      <c r="A219" t="s">
        <v>354</v>
      </c>
      <c r="B219">
        <v>4241</v>
      </c>
    </row>
    <row r="220" spans="1:2" x14ac:dyDescent="0.2">
      <c r="A220" t="s">
        <v>355</v>
      </c>
      <c r="B220">
        <v>4425</v>
      </c>
    </row>
    <row r="221" spans="1:2" x14ac:dyDescent="0.2">
      <c r="A221" t="s">
        <v>356</v>
      </c>
      <c r="B221">
        <v>4326</v>
      </c>
    </row>
    <row r="222" spans="1:2" x14ac:dyDescent="0.2">
      <c r="A222" t="s">
        <v>357</v>
      </c>
      <c r="B222">
        <v>4368</v>
      </c>
    </row>
    <row r="223" spans="1:2" x14ac:dyDescent="0.2">
      <c r="A223" t="s">
        <v>358</v>
      </c>
      <c r="B223">
        <v>4325</v>
      </c>
    </row>
    <row r="224" spans="1:2" x14ac:dyDescent="0.2">
      <c r="A224" t="s">
        <v>359</v>
      </c>
      <c r="B224">
        <v>4238</v>
      </c>
    </row>
    <row r="225" spans="1:2" x14ac:dyDescent="0.2">
      <c r="A225" t="s">
        <v>360</v>
      </c>
      <c r="B225">
        <v>4232</v>
      </c>
    </row>
    <row r="226" spans="1:2" x14ac:dyDescent="0.2">
      <c r="A226" t="s">
        <v>361</v>
      </c>
      <c r="B226">
        <v>4186</v>
      </c>
    </row>
    <row r="227" spans="1:2" x14ac:dyDescent="0.2">
      <c r="A227" t="s">
        <v>362</v>
      </c>
      <c r="B227">
        <v>4183</v>
      </c>
    </row>
    <row r="228" spans="1:2" x14ac:dyDescent="0.2">
      <c r="A228" t="s">
        <v>363</v>
      </c>
      <c r="B228">
        <v>4192</v>
      </c>
    </row>
    <row r="229" spans="1:2" x14ac:dyDescent="0.2">
      <c r="A229" t="s">
        <v>364</v>
      </c>
      <c r="B229">
        <v>4239</v>
      </c>
    </row>
    <row r="230" spans="1:2" x14ac:dyDescent="0.2">
      <c r="A230" t="s">
        <v>365</v>
      </c>
      <c r="B230">
        <v>4246</v>
      </c>
    </row>
    <row r="231" spans="1:2" x14ac:dyDescent="0.2">
      <c r="A231" t="s">
        <v>366</v>
      </c>
      <c r="B231">
        <v>4255</v>
      </c>
    </row>
    <row r="232" spans="1:2" x14ac:dyDescent="0.2">
      <c r="A232" t="s">
        <v>367</v>
      </c>
      <c r="B232">
        <v>4301</v>
      </c>
    </row>
    <row r="233" spans="1:2" x14ac:dyDescent="0.2">
      <c r="A233" t="s">
        <v>368</v>
      </c>
      <c r="B233">
        <v>4310</v>
      </c>
    </row>
    <row r="234" spans="1:2" x14ac:dyDescent="0.2">
      <c r="A234" t="s">
        <v>369</v>
      </c>
      <c r="B234">
        <v>4339</v>
      </c>
    </row>
    <row r="235" spans="1:2" x14ac:dyDescent="0.2">
      <c r="A235" t="s">
        <v>370</v>
      </c>
      <c r="B235">
        <v>4423</v>
      </c>
    </row>
    <row r="236" spans="1:2" x14ac:dyDescent="0.2">
      <c r="A236" t="s">
        <v>371</v>
      </c>
      <c r="B236">
        <v>4453</v>
      </c>
    </row>
    <row r="237" spans="1:2" x14ac:dyDescent="0.2">
      <c r="A237" t="s">
        <v>372</v>
      </c>
      <c r="B237">
        <v>4502</v>
      </c>
    </row>
    <row r="238" spans="1:2" x14ac:dyDescent="0.2">
      <c r="A238" t="s">
        <v>373</v>
      </c>
      <c r="B238">
        <v>4534</v>
      </c>
    </row>
    <row r="239" spans="1:2" x14ac:dyDescent="0.2">
      <c r="A239" t="s">
        <v>374</v>
      </c>
      <c r="B239">
        <v>4570</v>
      </c>
    </row>
    <row r="240" spans="1:2" x14ac:dyDescent="0.2">
      <c r="A240" t="s">
        <v>375</v>
      </c>
      <c r="B240">
        <v>4522</v>
      </c>
    </row>
    <row r="241" spans="1:2" x14ac:dyDescent="0.2">
      <c r="A241" t="s">
        <v>376</v>
      </c>
      <c r="B241">
        <v>4553</v>
      </c>
    </row>
    <row r="242" spans="1:2" x14ac:dyDescent="0.2">
      <c r="A242" t="s">
        <v>377</v>
      </c>
      <c r="B242">
        <v>4632</v>
      </c>
    </row>
    <row r="243" spans="1:2" x14ac:dyDescent="0.2">
      <c r="A243" t="s">
        <v>378</v>
      </c>
      <c r="B243">
        <v>4673</v>
      </c>
    </row>
    <row r="244" spans="1:2" x14ac:dyDescent="0.2">
      <c r="A244" t="s">
        <v>379</v>
      </c>
      <c r="B244">
        <v>4770</v>
      </c>
    </row>
    <row r="245" spans="1:2" x14ac:dyDescent="0.2">
      <c r="A245" t="s">
        <v>380</v>
      </c>
      <c r="B245">
        <v>4767</v>
      </c>
    </row>
    <row r="246" spans="1:2" x14ac:dyDescent="0.2">
      <c r="A246" t="s">
        <v>381</v>
      </c>
      <c r="B246">
        <v>4767</v>
      </c>
    </row>
    <row r="247" spans="1:2" x14ac:dyDescent="0.2">
      <c r="A247" t="s">
        <v>382</v>
      </c>
      <c r="B247">
        <v>4814</v>
      </c>
    </row>
    <row r="248" spans="1:2" x14ac:dyDescent="0.2">
      <c r="A248" t="s">
        <v>383</v>
      </c>
      <c r="B248">
        <v>4854</v>
      </c>
    </row>
    <row r="249" spans="1:2" x14ac:dyDescent="0.2">
      <c r="A249" t="s">
        <v>384</v>
      </c>
      <c r="B249">
        <v>4882</v>
      </c>
    </row>
    <row r="250" spans="1:2" x14ac:dyDescent="0.2">
      <c r="A250" t="s">
        <v>385</v>
      </c>
      <c r="B250">
        <v>4973</v>
      </c>
    </row>
    <row r="251" spans="1:2" x14ac:dyDescent="0.2">
      <c r="A251" t="s">
        <v>386</v>
      </c>
      <c r="B251">
        <v>5005</v>
      </c>
    </row>
    <row r="252" spans="1:2" x14ac:dyDescent="0.2">
      <c r="A252" t="s">
        <v>387</v>
      </c>
      <c r="B252">
        <v>5077</v>
      </c>
    </row>
    <row r="253" spans="1:2" x14ac:dyDescent="0.2">
      <c r="A253" t="s">
        <v>388</v>
      </c>
      <c r="B253">
        <v>5199</v>
      </c>
    </row>
    <row r="254" spans="1:2" x14ac:dyDescent="0.2">
      <c r="A254" t="s">
        <v>389</v>
      </c>
      <c r="B254">
        <v>5256</v>
      </c>
    </row>
    <row r="255" spans="1:2" x14ac:dyDescent="0.2">
      <c r="A255" t="s">
        <v>390</v>
      </c>
      <c r="B255">
        <v>5339</v>
      </c>
    </row>
    <row r="256" spans="1:2" x14ac:dyDescent="0.2">
      <c r="A256" t="s">
        <v>391</v>
      </c>
      <c r="B256">
        <v>5364</v>
      </c>
    </row>
    <row r="257" spans="1:2" x14ac:dyDescent="0.2">
      <c r="A257" t="s">
        <v>392</v>
      </c>
      <c r="B257">
        <v>5427</v>
      </c>
    </row>
    <row r="258" spans="1:2" x14ac:dyDescent="0.2">
      <c r="A258" t="s">
        <v>393</v>
      </c>
      <c r="B258">
        <v>5467</v>
      </c>
    </row>
    <row r="259" spans="1:2" x14ac:dyDescent="0.2">
      <c r="A259" t="s">
        <v>394</v>
      </c>
      <c r="B259">
        <v>5489</v>
      </c>
    </row>
    <row r="260" spans="1:2" x14ac:dyDescent="0.2">
      <c r="A260" t="s">
        <v>395</v>
      </c>
      <c r="B260">
        <v>5520</v>
      </c>
    </row>
    <row r="261" spans="1:2" x14ac:dyDescent="0.2">
      <c r="A261" t="s">
        <v>396</v>
      </c>
      <c r="B261">
        <v>5525</v>
      </c>
    </row>
    <row r="262" spans="1:2" x14ac:dyDescent="0.2">
      <c r="A262" t="s">
        <v>397</v>
      </c>
      <c r="B262">
        <v>5520</v>
      </c>
    </row>
    <row r="263" spans="1:2" x14ac:dyDescent="0.2">
      <c r="A263" t="s">
        <v>398</v>
      </c>
      <c r="B263">
        <v>5544</v>
      </c>
    </row>
    <row r="264" spans="1:2" x14ac:dyDescent="0.2">
      <c r="A264" t="s">
        <v>399</v>
      </c>
      <c r="B264">
        <v>5577</v>
      </c>
    </row>
    <row r="265" spans="1:2" x14ac:dyDescent="0.2">
      <c r="A265" t="s">
        <v>400</v>
      </c>
      <c r="B265">
        <v>5512</v>
      </c>
    </row>
    <row r="266" spans="1:2" x14ac:dyDescent="0.2">
      <c r="A266" t="s">
        <v>401</v>
      </c>
      <c r="B266">
        <v>5479</v>
      </c>
    </row>
    <row r="267" spans="1:2" x14ac:dyDescent="0.2">
      <c r="A267" t="s">
        <v>402</v>
      </c>
      <c r="B267">
        <v>5447</v>
      </c>
    </row>
    <row r="268" spans="1:2" x14ac:dyDescent="0.2">
      <c r="A268" t="s">
        <v>403</v>
      </c>
      <c r="B268">
        <v>5436</v>
      </c>
    </row>
    <row r="269" spans="1:2" x14ac:dyDescent="0.2">
      <c r="A269" t="s">
        <v>404</v>
      </c>
      <c r="B269">
        <v>5422</v>
      </c>
    </row>
    <row r="270" spans="1:2" x14ac:dyDescent="0.2">
      <c r="A270" t="s">
        <v>405</v>
      </c>
      <c r="B270">
        <v>5425</v>
      </c>
    </row>
    <row r="271" spans="1:2" x14ac:dyDescent="0.2">
      <c r="A271" t="s">
        <v>406</v>
      </c>
      <c r="B271">
        <v>5420</v>
      </c>
    </row>
    <row r="272" spans="1:2" x14ac:dyDescent="0.2">
      <c r="A272" t="s">
        <v>407</v>
      </c>
      <c r="B272">
        <v>5408</v>
      </c>
    </row>
    <row r="273" spans="1:2" x14ac:dyDescent="0.2">
      <c r="A273" t="s">
        <v>408</v>
      </c>
      <c r="B273">
        <v>5431</v>
      </c>
    </row>
    <row r="274" spans="1:2" x14ac:dyDescent="0.2">
      <c r="A274" t="s">
        <v>409</v>
      </c>
      <c r="B274">
        <v>5469</v>
      </c>
    </row>
    <row r="275" spans="1:2" x14ac:dyDescent="0.2">
      <c r="A275" t="s">
        <v>410</v>
      </c>
      <c r="B275">
        <v>5494</v>
      </c>
    </row>
    <row r="276" spans="1:2" x14ac:dyDescent="0.2">
      <c r="A276" t="s">
        <v>411</v>
      </c>
      <c r="B276">
        <v>5515</v>
      </c>
    </row>
    <row r="277" spans="1:2" x14ac:dyDescent="0.2">
      <c r="A277" t="s">
        <v>412</v>
      </c>
      <c r="B277">
        <v>5562</v>
      </c>
    </row>
    <row r="278" spans="1:2" x14ac:dyDescent="0.2">
      <c r="A278" t="s">
        <v>413</v>
      </c>
      <c r="B278">
        <v>5596</v>
      </c>
    </row>
    <row r="279" spans="1:2" x14ac:dyDescent="0.2">
      <c r="A279" t="s">
        <v>414</v>
      </c>
      <c r="B279">
        <v>5648</v>
      </c>
    </row>
    <row r="280" spans="1:2" x14ac:dyDescent="0.2">
      <c r="A280" t="s">
        <v>415</v>
      </c>
      <c r="B280">
        <v>5696</v>
      </c>
    </row>
    <row r="281" spans="1:2" x14ac:dyDescent="0.2">
      <c r="A281" t="s">
        <v>416</v>
      </c>
      <c r="B281">
        <v>5749</v>
      </c>
    </row>
    <row r="282" spans="1:2" x14ac:dyDescent="0.2">
      <c r="A282" t="s">
        <v>417</v>
      </c>
      <c r="B282">
        <v>5771</v>
      </c>
    </row>
    <row r="283" spans="1:2" x14ac:dyDescent="0.2">
      <c r="A283" t="s">
        <v>418</v>
      </c>
      <c r="B283">
        <v>5796</v>
      </c>
    </row>
    <row r="284" spans="1:2" x14ac:dyDescent="0.2">
      <c r="A284" t="s">
        <v>419</v>
      </c>
      <c r="B284">
        <v>5804</v>
      </c>
    </row>
    <row r="285" spans="1:2" x14ac:dyDescent="0.2">
      <c r="A285" t="s">
        <v>420</v>
      </c>
      <c r="B285">
        <v>5865</v>
      </c>
    </row>
    <row r="286" spans="1:2" x14ac:dyDescent="0.2">
      <c r="A286" t="s">
        <v>421</v>
      </c>
      <c r="B286">
        <v>5880</v>
      </c>
    </row>
    <row r="287" spans="1:2" x14ac:dyDescent="0.2">
      <c r="A287" t="s">
        <v>422</v>
      </c>
      <c r="B287">
        <v>5915</v>
      </c>
    </row>
    <row r="288" spans="1:2" x14ac:dyDescent="0.2">
      <c r="A288" t="s">
        <v>423</v>
      </c>
      <c r="B288">
        <v>5931</v>
      </c>
    </row>
    <row r="289" spans="1:2" x14ac:dyDescent="0.2">
      <c r="A289" t="s">
        <v>424</v>
      </c>
      <c r="B289">
        <v>5983</v>
      </c>
    </row>
    <row r="290" spans="1:2" x14ac:dyDescent="0.2">
      <c r="A290" t="s">
        <v>425</v>
      </c>
      <c r="B290">
        <v>6061</v>
      </c>
    </row>
    <row r="291" spans="1:2" x14ac:dyDescent="0.2">
      <c r="A291" t="s">
        <v>426</v>
      </c>
      <c r="B291">
        <v>6154</v>
      </c>
    </row>
    <row r="292" spans="1:2" x14ac:dyDescent="0.2">
      <c r="A292" t="s">
        <v>427</v>
      </c>
      <c r="B292">
        <v>6218</v>
      </c>
    </row>
    <row r="293" spans="1:2" x14ac:dyDescent="0.2">
      <c r="A293" t="s">
        <v>428</v>
      </c>
      <c r="B293">
        <v>6271</v>
      </c>
    </row>
    <row r="294" spans="1:2" x14ac:dyDescent="0.2">
      <c r="A294" t="s">
        <v>429</v>
      </c>
      <c r="B294">
        <v>6359</v>
      </c>
    </row>
    <row r="295" spans="1:2" x14ac:dyDescent="0.2">
      <c r="A295" t="s">
        <v>430</v>
      </c>
      <c r="B295">
        <v>6401</v>
      </c>
    </row>
    <row r="296" spans="1:2" x14ac:dyDescent="0.2">
      <c r="A296" t="s">
        <v>431</v>
      </c>
      <c r="B296">
        <v>6437</v>
      </c>
    </row>
    <row r="297" spans="1:2" x14ac:dyDescent="0.2">
      <c r="A297" t="s">
        <v>432</v>
      </c>
      <c r="B297">
        <v>6453</v>
      </c>
    </row>
    <row r="298" spans="1:2" x14ac:dyDescent="0.2">
      <c r="A298" t="s">
        <v>433</v>
      </c>
      <c r="B298">
        <v>6490</v>
      </c>
    </row>
    <row r="299" spans="1:2" x14ac:dyDescent="0.2">
      <c r="A299" t="s">
        <v>434</v>
      </c>
      <c r="B299">
        <v>6529</v>
      </c>
    </row>
    <row r="300" spans="1:2" x14ac:dyDescent="0.2">
      <c r="A300" t="s">
        <v>435</v>
      </c>
      <c r="B300">
        <v>6554</v>
      </c>
    </row>
    <row r="301" spans="1:2" x14ac:dyDescent="0.2">
      <c r="A301" t="s">
        <v>436</v>
      </c>
      <c r="B301">
        <v>6653</v>
      </c>
    </row>
    <row r="302" spans="1:2" x14ac:dyDescent="0.2">
      <c r="A302" t="s">
        <v>437</v>
      </c>
      <c r="B302">
        <v>6742</v>
      </c>
    </row>
    <row r="303" spans="1:2" x14ac:dyDescent="0.2">
      <c r="A303" t="s">
        <v>438</v>
      </c>
      <c r="B303">
        <v>6820</v>
      </c>
    </row>
    <row r="304" spans="1:2" x14ac:dyDescent="0.2">
      <c r="A304" t="s">
        <v>439</v>
      </c>
      <c r="B304">
        <v>6864</v>
      </c>
    </row>
    <row r="305" spans="1:2" x14ac:dyDescent="0.2">
      <c r="A305" t="s">
        <v>440</v>
      </c>
      <c r="B305">
        <v>6901</v>
      </c>
    </row>
    <row r="306" spans="1:2" x14ac:dyDescent="0.2">
      <c r="A306" t="s">
        <v>441</v>
      </c>
      <c r="B306">
        <v>6939</v>
      </c>
    </row>
    <row r="307" spans="1:2" x14ac:dyDescent="0.2">
      <c r="A307" t="s">
        <v>442</v>
      </c>
      <c r="B307">
        <v>6994</v>
      </c>
    </row>
    <row r="308" spans="1:2" x14ac:dyDescent="0.2">
      <c r="A308" t="s">
        <v>443</v>
      </c>
      <c r="B308">
        <v>7018</v>
      </c>
    </row>
    <row r="309" spans="1:2" x14ac:dyDescent="0.2">
      <c r="A309" t="s">
        <v>444</v>
      </c>
      <c r="B309">
        <v>7048</v>
      </c>
    </row>
    <row r="310" spans="1:2" x14ac:dyDescent="0.2">
      <c r="A310" t="s">
        <v>445</v>
      </c>
      <c r="B310">
        <v>7064</v>
      </c>
    </row>
    <row r="311" spans="1:2" x14ac:dyDescent="0.2">
      <c r="A311" t="s">
        <v>446</v>
      </c>
      <c r="B311">
        <v>7074</v>
      </c>
    </row>
    <row r="312" spans="1:2" x14ac:dyDescent="0.2">
      <c r="A312" t="s">
        <v>447</v>
      </c>
      <c r="B312">
        <v>7101</v>
      </c>
    </row>
    <row r="313" spans="1:2" x14ac:dyDescent="0.2">
      <c r="A313" t="s">
        <v>448</v>
      </c>
      <c r="B313">
        <v>7141</v>
      </c>
    </row>
    <row r="314" spans="1:2" x14ac:dyDescent="0.2">
      <c r="A314" t="s">
        <v>449</v>
      </c>
      <c r="B314">
        <v>7189</v>
      </c>
    </row>
    <row r="315" spans="1:2" x14ac:dyDescent="0.2">
      <c r="A315" t="s">
        <v>450</v>
      </c>
      <c r="B315">
        <v>7232</v>
      </c>
    </row>
    <row r="316" spans="1:2" x14ac:dyDescent="0.2">
      <c r="A316" t="s">
        <v>451</v>
      </c>
      <c r="B316">
        <v>7291</v>
      </c>
    </row>
    <row r="317" spans="1:2" x14ac:dyDescent="0.2">
      <c r="A317" t="s">
        <v>452</v>
      </c>
      <c r="B317">
        <v>7347</v>
      </c>
    </row>
    <row r="318" spans="1:2" x14ac:dyDescent="0.2">
      <c r="A318" t="s">
        <v>453</v>
      </c>
      <c r="B318">
        <v>7395</v>
      </c>
    </row>
    <row r="319" spans="1:2" x14ac:dyDescent="0.2">
      <c r="A319" t="s">
        <v>454</v>
      </c>
      <c r="B319">
        <v>7413</v>
      </c>
    </row>
    <row r="320" spans="1:2" x14ac:dyDescent="0.2">
      <c r="A320" t="s">
        <v>455</v>
      </c>
      <c r="B320">
        <v>7447</v>
      </c>
    </row>
    <row r="321" spans="1:2" x14ac:dyDescent="0.2">
      <c r="A321" t="s">
        <v>456</v>
      </c>
      <c r="B321">
        <v>7461</v>
      </c>
    </row>
    <row r="322" spans="1:2" x14ac:dyDescent="0.2">
      <c r="A322" t="s">
        <v>457</v>
      </c>
      <c r="B322">
        <v>7485</v>
      </c>
    </row>
    <row r="323" spans="1:2" x14ac:dyDescent="0.2">
      <c r="A323" t="s">
        <v>458</v>
      </c>
      <c r="B323">
        <v>7526</v>
      </c>
    </row>
    <row r="324" spans="1:2" x14ac:dyDescent="0.2">
      <c r="A324" t="s">
        <v>459</v>
      </c>
      <c r="B324">
        <v>7574</v>
      </c>
    </row>
    <row r="325" spans="1:2" x14ac:dyDescent="0.2">
      <c r="A325" t="s">
        <v>460</v>
      </c>
      <c r="B325">
        <v>7620</v>
      </c>
    </row>
    <row r="326" spans="1:2" x14ac:dyDescent="0.2">
      <c r="A326" t="s">
        <v>461</v>
      </c>
      <c r="B326">
        <v>7678</v>
      </c>
    </row>
    <row r="327" spans="1:2" x14ac:dyDescent="0.2">
      <c r="A327" t="s">
        <v>462</v>
      </c>
      <c r="B327">
        <v>7704</v>
      </c>
    </row>
    <row r="328" spans="1:2" x14ac:dyDescent="0.2">
      <c r="A328" t="s">
        <v>463</v>
      </c>
      <c r="B328">
        <v>7721</v>
      </c>
    </row>
    <row r="329" spans="1:2" x14ac:dyDescent="0.2">
      <c r="A329" t="s">
        <v>464</v>
      </c>
      <c r="B329">
        <v>7726</v>
      </c>
    </row>
    <row r="330" spans="1:2" x14ac:dyDescent="0.2">
      <c r="A330" t="s">
        <v>465</v>
      </c>
      <c r="B330">
        <v>7751</v>
      </c>
    </row>
    <row r="331" spans="1:2" x14ac:dyDescent="0.2">
      <c r="A331" t="s">
        <v>466</v>
      </c>
      <c r="B331">
        <v>7808</v>
      </c>
    </row>
    <row r="332" spans="1:2" x14ac:dyDescent="0.2">
      <c r="A332" t="s">
        <v>467</v>
      </c>
      <c r="B332">
        <v>7849</v>
      </c>
    </row>
    <row r="333" spans="1:2" x14ac:dyDescent="0.2">
      <c r="A333" t="s">
        <v>468</v>
      </c>
      <c r="B333">
        <v>7886</v>
      </c>
    </row>
    <row r="334" spans="1:2" x14ac:dyDescent="0.2">
      <c r="A334" t="s">
        <v>469</v>
      </c>
      <c r="B334">
        <v>7916</v>
      </c>
    </row>
    <row r="335" spans="1:2" x14ac:dyDescent="0.2">
      <c r="A335" t="s">
        <v>470</v>
      </c>
      <c r="B335">
        <v>7938</v>
      </c>
    </row>
    <row r="336" spans="1:2" x14ac:dyDescent="0.2">
      <c r="A336" t="s">
        <v>471</v>
      </c>
      <c r="B336">
        <v>7883</v>
      </c>
    </row>
    <row r="337" spans="1:2" x14ac:dyDescent="0.2">
      <c r="A337" t="s">
        <v>472</v>
      </c>
      <c r="B337">
        <v>7748</v>
      </c>
    </row>
    <row r="338" spans="1:2" x14ac:dyDescent="0.2">
      <c r="A338" t="s">
        <v>473</v>
      </c>
      <c r="B338">
        <v>7571</v>
      </c>
    </row>
    <row r="339" spans="1:2" x14ac:dyDescent="0.2">
      <c r="A339" t="s">
        <v>474</v>
      </c>
      <c r="B339">
        <v>7403</v>
      </c>
    </row>
    <row r="340" spans="1:2" x14ac:dyDescent="0.2">
      <c r="A340" t="s">
        <v>475</v>
      </c>
      <c r="B340">
        <v>7366</v>
      </c>
    </row>
    <row r="341" spans="1:2" x14ac:dyDescent="0.2">
      <c r="A341" t="s">
        <v>476</v>
      </c>
      <c r="B341">
        <v>7356</v>
      </c>
    </row>
    <row r="342" spans="1:2" x14ac:dyDescent="0.2">
      <c r="A342" t="s">
        <v>477</v>
      </c>
      <c r="B342">
        <v>7363</v>
      </c>
    </row>
    <row r="343" spans="1:2" x14ac:dyDescent="0.2">
      <c r="A343" t="s">
        <v>478</v>
      </c>
      <c r="B343">
        <v>7417</v>
      </c>
    </row>
    <row r="344" spans="1:2" x14ac:dyDescent="0.2">
      <c r="A344" t="s">
        <v>479</v>
      </c>
      <c r="B344">
        <v>7483</v>
      </c>
    </row>
    <row r="345" spans="1:2" x14ac:dyDescent="0.2">
      <c r="A345" t="s">
        <v>480</v>
      </c>
      <c r="B345">
        <v>7508</v>
      </c>
    </row>
    <row r="346" spans="1:2" x14ac:dyDescent="0.2">
      <c r="A346" t="s">
        <v>481</v>
      </c>
      <c r="B346">
        <v>7499</v>
      </c>
    </row>
    <row r="347" spans="1:2" x14ac:dyDescent="0.2">
      <c r="A347" t="s">
        <v>482</v>
      </c>
      <c r="B347">
        <v>7503</v>
      </c>
    </row>
    <row r="348" spans="1:2" x14ac:dyDescent="0.2">
      <c r="A348" t="s">
        <v>483</v>
      </c>
      <c r="B348">
        <v>7496</v>
      </c>
    </row>
    <row r="349" spans="1:2" x14ac:dyDescent="0.2">
      <c r="A349" t="s">
        <v>484</v>
      </c>
      <c r="B349">
        <v>7506</v>
      </c>
    </row>
    <row r="350" spans="1:2" x14ac:dyDescent="0.2">
      <c r="A350" t="s">
        <v>485</v>
      </c>
      <c r="B350">
        <v>7504</v>
      </c>
    </row>
    <row r="351" spans="1:2" x14ac:dyDescent="0.2">
      <c r="A351" t="s">
        <v>486</v>
      </c>
      <c r="B351">
        <v>7557</v>
      </c>
    </row>
    <row r="352" spans="1:2" x14ac:dyDescent="0.2">
      <c r="A352" t="s">
        <v>487</v>
      </c>
      <c r="B352">
        <v>7534</v>
      </c>
    </row>
    <row r="353" spans="1:2" x14ac:dyDescent="0.2">
      <c r="A353" t="s">
        <v>488</v>
      </c>
      <c r="B353">
        <v>7595</v>
      </c>
    </row>
    <row r="354" spans="1:2" x14ac:dyDescent="0.2">
      <c r="A354" t="s">
        <v>489</v>
      </c>
      <c r="B354">
        <v>7574</v>
      </c>
    </row>
    <row r="355" spans="1:2" x14ac:dyDescent="0.2">
      <c r="A355" t="s">
        <v>490</v>
      </c>
      <c r="B355">
        <v>7584</v>
      </c>
    </row>
    <row r="356" spans="1:2" x14ac:dyDescent="0.2">
      <c r="A356" t="s">
        <v>491</v>
      </c>
      <c r="B356">
        <v>7627</v>
      </c>
    </row>
    <row r="357" spans="1:2" x14ac:dyDescent="0.2">
      <c r="A357" t="s">
        <v>492</v>
      </c>
      <c r="B357">
        <v>7676</v>
      </c>
    </row>
    <row r="358" spans="1:2" x14ac:dyDescent="0.2">
      <c r="A358" t="s">
        <v>493</v>
      </c>
      <c r="B358">
        <v>7715</v>
      </c>
    </row>
    <row r="359" spans="1:2" x14ac:dyDescent="0.2">
      <c r="A359" t="s">
        <v>494</v>
      </c>
      <c r="B359">
        <v>7764</v>
      </c>
    </row>
    <row r="360" spans="1:2" x14ac:dyDescent="0.2">
      <c r="A360" t="s">
        <v>495</v>
      </c>
      <c r="B360">
        <v>7817</v>
      </c>
    </row>
    <row r="361" spans="1:2" x14ac:dyDescent="0.2">
      <c r="A361" t="s">
        <v>496</v>
      </c>
      <c r="B361">
        <v>7860</v>
      </c>
    </row>
    <row r="362" spans="1:2" x14ac:dyDescent="0.2">
      <c r="A362" t="s">
        <v>497</v>
      </c>
      <c r="B362">
        <v>7900</v>
      </c>
    </row>
    <row r="363" spans="1:2" x14ac:dyDescent="0.2">
      <c r="A363" t="s">
        <v>498</v>
      </c>
      <c r="B363">
        <v>7908</v>
      </c>
    </row>
    <row r="364" spans="1:2" x14ac:dyDescent="0.2">
      <c r="A364" t="s">
        <v>499</v>
      </c>
      <c r="B364">
        <v>7939</v>
      </c>
    </row>
    <row r="365" spans="1:2" x14ac:dyDescent="0.2">
      <c r="A365" t="s">
        <v>500</v>
      </c>
      <c r="B365">
        <v>7953</v>
      </c>
    </row>
    <row r="366" spans="1:2" x14ac:dyDescent="0.2">
      <c r="A366" t="s">
        <v>501</v>
      </c>
      <c r="B366">
        <v>7983</v>
      </c>
    </row>
    <row r="367" spans="1:2" x14ac:dyDescent="0.2">
      <c r="A367" t="s">
        <v>502</v>
      </c>
      <c r="B367">
        <v>7995</v>
      </c>
    </row>
    <row r="368" spans="1:2" x14ac:dyDescent="0.2">
      <c r="A368" t="s">
        <v>503</v>
      </c>
      <c r="B368">
        <v>8024</v>
      </c>
    </row>
    <row r="369" spans="1:2" x14ac:dyDescent="0.2">
      <c r="A369" t="s">
        <v>504</v>
      </c>
      <c r="B369">
        <v>8042</v>
      </c>
    </row>
    <row r="370" spans="1:2" x14ac:dyDescent="0.2">
      <c r="A370" t="s">
        <v>505</v>
      </c>
      <c r="B370">
        <v>8081</v>
      </c>
    </row>
    <row r="371" spans="1:2" x14ac:dyDescent="0.2">
      <c r="A371" t="s">
        <v>506</v>
      </c>
      <c r="B371">
        <v>8137</v>
      </c>
    </row>
    <row r="372" spans="1:2" x14ac:dyDescent="0.2">
      <c r="A372" t="s">
        <v>507</v>
      </c>
      <c r="B372">
        <v>8177</v>
      </c>
    </row>
    <row r="373" spans="1:2" x14ac:dyDescent="0.2">
      <c r="A373" t="s">
        <v>508</v>
      </c>
      <c r="B373">
        <v>8217</v>
      </c>
    </row>
    <row r="374" spans="1:2" x14ac:dyDescent="0.2">
      <c r="A374" t="s">
        <v>509</v>
      </c>
      <c r="B374">
        <v>8264</v>
      </c>
    </row>
    <row r="375" spans="1:2" x14ac:dyDescent="0.2">
      <c r="A375" t="s">
        <v>510</v>
      </c>
      <c r="B375">
        <v>8256</v>
      </c>
    </row>
    <row r="376" spans="1:2" x14ac:dyDescent="0.2">
      <c r="A376" t="s">
        <v>511</v>
      </c>
      <c r="B376">
        <v>8258</v>
      </c>
    </row>
    <row r="377" spans="1:2" x14ac:dyDescent="0.2">
      <c r="A377" t="s">
        <v>512</v>
      </c>
      <c r="B377">
        <v>8274</v>
      </c>
    </row>
    <row r="378" spans="1:2" x14ac:dyDescent="0.2">
      <c r="A378" t="s">
        <v>513</v>
      </c>
      <c r="B378">
        <v>8273</v>
      </c>
    </row>
    <row r="379" spans="1:2" x14ac:dyDescent="0.2">
      <c r="A379" t="s">
        <v>514</v>
      </c>
      <c r="B379">
        <v>8322</v>
      </c>
    </row>
    <row r="380" spans="1:2" x14ac:dyDescent="0.2">
      <c r="A380" t="s">
        <v>515</v>
      </c>
      <c r="B380">
        <v>8338</v>
      </c>
    </row>
    <row r="381" spans="1:2" x14ac:dyDescent="0.2">
      <c r="A381" t="s">
        <v>516</v>
      </c>
      <c r="B381">
        <v>8389</v>
      </c>
    </row>
    <row r="382" spans="1:2" x14ac:dyDescent="0.2">
      <c r="A382" t="s">
        <v>517</v>
      </c>
      <c r="B382">
        <v>8379</v>
      </c>
    </row>
    <row r="383" spans="1:2" x14ac:dyDescent="0.2">
      <c r="A383" t="s">
        <v>518</v>
      </c>
      <c r="B383">
        <v>8142</v>
      </c>
    </row>
    <row r="384" spans="1:2" x14ac:dyDescent="0.2">
      <c r="A384" t="s">
        <v>519</v>
      </c>
      <c r="B384">
        <v>6480</v>
      </c>
    </row>
    <row r="385" spans="1:2" x14ac:dyDescent="0.2">
      <c r="A385" t="s">
        <v>520</v>
      </c>
      <c r="B385">
        <v>7569</v>
      </c>
    </row>
    <row r="386" spans="1:2" x14ac:dyDescent="0.2">
      <c r="A386" t="s">
        <v>521</v>
      </c>
      <c r="B386">
        <v>7673</v>
      </c>
    </row>
    <row r="387" spans="1:2" x14ac:dyDescent="0.2">
      <c r="A387" t="s">
        <v>522</v>
      </c>
      <c r="B387">
        <v>7596</v>
      </c>
    </row>
    <row r="388" spans="1:2" x14ac:dyDescent="0.2">
      <c r="A388" t="s">
        <v>523</v>
      </c>
      <c r="B388">
        <v>8155</v>
      </c>
    </row>
    <row r="389" spans="1:2" x14ac:dyDescent="0.2">
      <c r="A389" t="s">
        <v>524</v>
      </c>
      <c r="B389">
        <v>8271</v>
      </c>
    </row>
    <row r="390" spans="1:2" x14ac:dyDescent="0.2">
      <c r="A390" t="s">
        <v>525</v>
      </c>
      <c r="B390">
        <v>8373</v>
      </c>
    </row>
    <row r="391" spans="1:2" x14ac:dyDescent="0.2">
      <c r="A391" t="s">
        <v>526</v>
      </c>
      <c r="B391">
        <v>8393</v>
      </c>
    </row>
    <row r="392" spans="1:2" x14ac:dyDescent="0.2">
      <c r="A392" t="s">
        <v>527</v>
      </c>
      <c r="B392">
        <v>8377</v>
      </c>
    </row>
    <row r="393" spans="1:2" x14ac:dyDescent="0.2">
      <c r="A393" t="s">
        <v>528</v>
      </c>
      <c r="B393">
        <v>8360</v>
      </c>
    </row>
    <row r="394" spans="1:2" x14ac:dyDescent="0.2">
      <c r="A394" t="s">
        <v>529</v>
      </c>
      <c r="B394">
        <v>8359</v>
      </c>
    </row>
    <row r="395" spans="1:2" x14ac:dyDescent="0.2">
      <c r="A395" t="s">
        <v>530</v>
      </c>
      <c r="B395">
        <v>8342</v>
      </c>
    </row>
    <row r="396" spans="1:2" x14ac:dyDescent="0.2">
      <c r="A396" t="s">
        <v>531</v>
      </c>
      <c r="B396">
        <v>8326</v>
      </c>
    </row>
    <row r="397" spans="1:2" x14ac:dyDescent="0.2">
      <c r="A397" t="s">
        <v>532</v>
      </c>
      <c r="B397">
        <v>8295</v>
      </c>
    </row>
    <row r="398" spans="1:2" x14ac:dyDescent="0.2">
      <c r="A398" t="s">
        <v>533</v>
      </c>
      <c r="B398">
        <v>8249</v>
      </c>
    </row>
    <row r="399" spans="1:2" x14ac:dyDescent="0.2">
      <c r="A399" t="s">
        <v>534</v>
      </c>
      <c r="B399">
        <v>8281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94A4-00E6-425E-938F-8D909356D51F}">
  <dimension ref="A1:I127"/>
  <sheetViews>
    <sheetView workbookViewId="0">
      <selection activeCell="N17" sqref="N17"/>
    </sheetView>
  </sheetViews>
  <sheetFormatPr defaultRowHeight="15" x14ac:dyDescent="0.25"/>
  <cols>
    <col min="1" max="16384" width="9.140625" style="66"/>
  </cols>
  <sheetData>
    <row r="1" spans="1:9" x14ac:dyDescent="0.25">
      <c r="A1" s="65" t="s">
        <v>182</v>
      </c>
      <c r="B1" s="65" t="s">
        <v>539</v>
      </c>
      <c r="C1" s="65" t="s">
        <v>540</v>
      </c>
      <c r="D1" s="65" t="s">
        <v>541</v>
      </c>
      <c r="E1" s="65" t="s">
        <v>542</v>
      </c>
      <c r="F1" s="65" t="s">
        <v>543</v>
      </c>
      <c r="G1" s="65" t="s">
        <v>544</v>
      </c>
      <c r="H1" s="65" t="s">
        <v>545</v>
      </c>
      <c r="I1" s="65" t="s">
        <v>546</v>
      </c>
    </row>
    <row r="2" spans="1:9" x14ac:dyDescent="0.25">
      <c r="A2" s="66">
        <v>0</v>
      </c>
      <c r="B2" s="66">
        <v>3.5</v>
      </c>
      <c r="C2" s="66">
        <v>3</v>
      </c>
      <c r="D2" s="66">
        <v>1.5</v>
      </c>
      <c r="E2" s="66">
        <v>1</v>
      </c>
      <c r="F2" s="66">
        <v>1</v>
      </c>
      <c r="G2" s="66">
        <v>1</v>
      </c>
      <c r="H2" s="66">
        <v>1</v>
      </c>
      <c r="I2" s="66">
        <v>1</v>
      </c>
    </row>
    <row r="3" spans="1:9" x14ac:dyDescent="0.25">
      <c r="A3" s="66">
        <v>1</v>
      </c>
      <c r="B3" s="66">
        <v>3.5</v>
      </c>
      <c r="C3" s="66">
        <v>3</v>
      </c>
      <c r="D3" s="66">
        <v>1.5</v>
      </c>
      <c r="E3" s="66">
        <v>1</v>
      </c>
      <c r="F3" s="66">
        <v>0.96618357487922713</v>
      </c>
      <c r="G3" s="66">
        <v>0.970873786407767</v>
      </c>
      <c r="H3" s="66">
        <v>0.98522167487684742</v>
      </c>
      <c r="I3" s="66">
        <v>0.99009900990099009</v>
      </c>
    </row>
    <row r="4" spans="1:9" x14ac:dyDescent="0.25">
      <c r="A4" s="66">
        <v>2</v>
      </c>
      <c r="B4" s="66">
        <v>3.5</v>
      </c>
      <c r="C4" s="66">
        <v>3</v>
      </c>
      <c r="D4" s="66">
        <v>1.5</v>
      </c>
      <c r="E4" s="66">
        <v>1</v>
      </c>
      <c r="F4" s="66">
        <v>0.93351070036640305</v>
      </c>
      <c r="G4" s="66">
        <v>0.94259590913375435</v>
      </c>
      <c r="H4" s="66">
        <v>0.97066174864714039</v>
      </c>
      <c r="I4" s="66">
        <v>0.98029604940692083</v>
      </c>
    </row>
    <row r="5" spans="1:9" x14ac:dyDescent="0.25">
      <c r="A5" s="66">
        <v>3</v>
      </c>
      <c r="B5" s="66">
        <v>3.5</v>
      </c>
      <c r="C5" s="66">
        <v>3</v>
      </c>
      <c r="D5" s="66">
        <v>1.5</v>
      </c>
      <c r="E5" s="66">
        <v>1</v>
      </c>
      <c r="F5" s="66">
        <v>0.90194270566802237</v>
      </c>
      <c r="G5" s="66">
        <v>0.9151416593531595</v>
      </c>
      <c r="H5" s="66">
        <v>0.95631699374102508</v>
      </c>
      <c r="I5" s="66">
        <v>0.97059014792764442</v>
      </c>
    </row>
    <row r="6" spans="1:9" x14ac:dyDescent="0.25">
      <c r="A6" s="66">
        <v>4</v>
      </c>
      <c r="B6" s="66">
        <v>3.5</v>
      </c>
      <c r="C6" s="66">
        <v>3</v>
      </c>
      <c r="D6" s="66">
        <v>1.5</v>
      </c>
      <c r="E6" s="66">
        <v>1</v>
      </c>
      <c r="F6" s="66">
        <v>0.87144222769857238</v>
      </c>
      <c r="G6" s="66">
        <v>0.88848704791568878</v>
      </c>
      <c r="H6" s="66">
        <v>0.94218423028672427</v>
      </c>
      <c r="I6" s="66">
        <v>0.96098034448281622</v>
      </c>
    </row>
    <row r="7" spans="1:9" x14ac:dyDescent="0.25">
      <c r="A7" s="66">
        <v>5</v>
      </c>
      <c r="B7" s="66">
        <v>3.5</v>
      </c>
      <c r="C7" s="66">
        <v>3</v>
      </c>
      <c r="D7" s="66">
        <v>1.5</v>
      </c>
      <c r="E7" s="66">
        <v>1</v>
      </c>
      <c r="F7" s="66">
        <v>0.84197316685852408</v>
      </c>
      <c r="G7" s="66">
        <v>0.86260878438416388</v>
      </c>
      <c r="H7" s="66">
        <v>0.92826032540563974</v>
      </c>
      <c r="I7" s="66">
        <v>0.95146568760674877</v>
      </c>
    </row>
    <row r="8" spans="1:9" x14ac:dyDescent="0.25">
      <c r="A8" s="66">
        <v>6</v>
      </c>
      <c r="B8" s="66">
        <v>3.5</v>
      </c>
      <c r="C8" s="66">
        <v>3</v>
      </c>
      <c r="D8" s="66">
        <v>1.5</v>
      </c>
      <c r="E8" s="66">
        <v>1</v>
      </c>
      <c r="F8" s="66">
        <v>0.81350064430775282</v>
      </c>
      <c r="G8" s="66">
        <v>0.83748425668365423</v>
      </c>
      <c r="H8" s="66">
        <v>0.91454219251787172</v>
      </c>
      <c r="I8" s="66">
        <v>0.94204523525420669</v>
      </c>
    </row>
    <row r="9" spans="1:9" x14ac:dyDescent="0.25">
      <c r="A9" s="66">
        <v>7</v>
      </c>
      <c r="B9" s="66">
        <v>3.5</v>
      </c>
      <c r="C9" s="66">
        <v>3</v>
      </c>
      <c r="D9" s="66">
        <v>1.5</v>
      </c>
      <c r="E9" s="66">
        <v>1</v>
      </c>
      <c r="F9" s="66">
        <v>0.78599096068381924</v>
      </c>
      <c r="G9" s="66">
        <v>0.81309151134335356</v>
      </c>
      <c r="H9" s="66">
        <v>0.90102679065800173</v>
      </c>
      <c r="I9" s="66">
        <v>0.93271805470713531</v>
      </c>
    </row>
    <row r="10" spans="1:9" x14ac:dyDescent="0.25">
      <c r="A10" s="66">
        <v>8</v>
      </c>
      <c r="B10" s="66">
        <v>3.5</v>
      </c>
      <c r="C10" s="66">
        <v>3</v>
      </c>
      <c r="D10" s="66">
        <v>1.5</v>
      </c>
      <c r="E10" s="66">
        <v>1</v>
      </c>
      <c r="F10" s="66">
        <v>0.75941155621625056</v>
      </c>
      <c r="G10" s="66">
        <v>0.7894092343139355</v>
      </c>
      <c r="H10" s="66">
        <v>0.88771112380098705</v>
      </c>
      <c r="I10" s="66">
        <v>0.92348322248231218</v>
      </c>
    </row>
    <row r="11" spans="1:9" x14ac:dyDescent="0.25">
      <c r="A11" s="66">
        <v>9</v>
      </c>
      <c r="B11" s="66">
        <v>3.5</v>
      </c>
      <c r="C11" s="66">
        <v>3</v>
      </c>
      <c r="D11" s="66">
        <v>1.5</v>
      </c>
      <c r="E11" s="66">
        <v>1</v>
      </c>
      <c r="F11" s="66">
        <v>0.73373097218961414</v>
      </c>
      <c r="G11" s="66">
        <v>0.76641673234362673</v>
      </c>
      <c r="H11" s="66">
        <v>0.87459224019801685</v>
      </c>
      <c r="I11" s="66">
        <v>0.914339824239913</v>
      </c>
    </row>
    <row r="12" spans="1:9" x14ac:dyDescent="0.25">
      <c r="A12" s="66">
        <v>10</v>
      </c>
      <c r="B12" s="66">
        <v>3.5</v>
      </c>
      <c r="C12" s="66">
        <v>3</v>
      </c>
      <c r="D12" s="66">
        <v>1.5</v>
      </c>
      <c r="E12" s="66">
        <v>1</v>
      </c>
      <c r="F12" s="66">
        <v>0.70891881370977217</v>
      </c>
      <c r="G12" s="66">
        <v>0.74409391489672494</v>
      </c>
      <c r="H12" s="66">
        <v>0.86166723172218418</v>
      </c>
      <c r="I12" s="66">
        <v>0.90528695469298315</v>
      </c>
    </row>
    <row r="13" spans="1:9" x14ac:dyDescent="0.25">
      <c r="A13" s="66">
        <v>11</v>
      </c>
      <c r="B13" s="66">
        <v>3.5</v>
      </c>
      <c r="C13" s="66">
        <v>3</v>
      </c>
      <c r="D13" s="66">
        <v>1.5</v>
      </c>
      <c r="E13" s="66">
        <v>1</v>
      </c>
      <c r="F13" s="66">
        <v>0.68494571372924851</v>
      </c>
      <c r="G13" s="66">
        <v>0.7224212765987621</v>
      </c>
      <c r="H13" s="66">
        <v>0.84893323322382686</v>
      </c>
      <c r="I13" s="66">
        <v>0.89632371751780504</v>
      </c>
    </row>
    <row r="14" spans="1:9" x14ac:dyDescent="0.25">
      <c r="A14" s="66">
        <v>12</v>
      </c>
      <c r="B14" s="66">
        <v>3.5</v>
      </c>
      <c r="C14" s="66">
        <v>3</v>
      </c>
      <c r="D14" s="66">
        <v>1.5</v>
      </c>
      <c r="E14" s="66">
        <v>1</v>
      </c>
      <c r="F14" s="66">
        <v>0.66178329828912907</v>
      </c>
      <c r="G14" s="66">
        <v>0.70137988019297293</v>
      </c>
      <c r="H14" s="66">
        <v>0.83638742189539594</v>
      </c>
      <c r="I14" s="66">
        <v>0.88744922526515346</v>
      </c>
    </row>
    <row r="15" spans="1:9" x14ac:dyDescent="0.25">
      <c r="A15" s="66">
        <v>13</v>
      </c>
      <c r="B15" s="66">
        <v>3.5</v>
      </c>
      <c r="C15" s="66">
        <v>3</v>
      </c>
      <c r="D15" s="66">
        <v>1.5</v>
      </c>
      <c r="E15" s="66">
        <v>1</v>
      </c>
      <c r="F15" s="66">
        <v>0.63940415293635666</v>
      </c>
      <c r="G15" s="66">
        <v>0.68095133999317758</v>
      </c>
      <c r="H15" s="66">
        <v>0.82402701664571032</v>
      </c>
      <c r="I15" s="66">
        <v>0.87866259927242918</v>
      </c>
    </row>
    <row r="16" spans="1:9" x14ac:dyDescent="0.25">
      <c r="A16" s="66">
        <v>14</v>
      </c>
      <c r="B16" s="66">
        <v>3.5</v>
      </c>
      <c r="C16" s="66">
        <v>3</v>
      </c>
      <c r="D16" s="66">
        <v>1.5</v>
      </c>
      <c r="E16" s="66">
        <v>1</v>
      </c>
      <c r="F16" s="66">
        <v>0.61778179027667313</v>
      </c>
      <c r="G16" s="66">
        <v>0.66111780581861901</v>
      </c>
      <c r="H16" s="66">
        <v>0.81184927748345848</v>
      </c>
      <c r="I16" s="66">
        <v>0.86996296957666253</v>
      </c>
    </row>
    <row r="17" spans="1:9" x14ac:dyDescent="0.25">
      <c r="A17" s="66">
        <v>15</v>
      </c>
      <c r="B17" s="66">
        <v>3.5</v>
      </c>
      <c r="C17" s="66">
        <v>3</v>
      </c>
      <c r="D17" s="66">
        <v>1.5</v>
      </c>
      <c r="E17" s="66">
        <v>1</v>
      </c>
      <c r="F17" s="66">
        <v>0.59689061862480497</v>
      </c>
      <c r="G17" s="66">
        <v>0.64186194739671742</v>
      </c>
      <c r="H17" s="66">
        <v>0.79985150490981138</v>
      </c>
      <c r="I17" s="66">
        <v>0.86134947482837876</v>
      </c>
    </row>
    <row r="18" spans="1:9" x14ac:dyDescent="0.25">
      <c r="A18" s="66">
        <v>16</v>
      </c>
      <c r="B18" s="66">
        <v>3.5</v>
      </c>
      <c r="C18" s="66">
        <v>3</v>
      </c>
      <c r="D18" s="66">
        <v>1.5</v>
      </c>
      <c r="E18" s="66">
        <v>1</v>
      </c>
      <c r="F18" s="66">
        <v>0.57670591171478747</v>
      </c>
      <c r="G18" s="66">
        <v>0.62316693922011401</v>
      </c>
      <c r="H18" s="66">
        <v>0.78803103932001128</v>
      </c>
      <c r="I18" s="66">
        <v>0.8528212622063156</v>
      </c>
    </row>
    <row r="19" spans="1:9" x14ac:dyDescent="0.25">
      <c r="A19" s="66">
        <v>17</v>
      </c>
      <c r="B19" s="66">
        <v>3.5</v>
      </c>
      <c r="C19" s="66">
        <v>3</v>
      </c>
      <c r="D19" s="66">
        <v>1.5</v>
      </c>
      <c r="E19" s="66">
        <v>1</v>
      </c>
      <c r="F19" s="66">
        <v>0.55720377943457733</v>
      </c>
      <c r="G19" s="66">
        <v>0.60501644584477088</v>
      </c>
      <c r="H19" s="66">
        <v>0.77638526041380429</v>
      </c>
      <c r="I19" s="66">
        <v>0.84437748733298579</v>
      </c>
    </row>
    <row r="20" spans="1:9" x14ac:dyDescent="0.25">
      <c r="A20" s="66">
        <v>18</v>
      </c>
      <c r="B20" s="66">
        <v>3.5</v>
      </c>
      <c r="C20" s="66">
        <v>3</v>
      </c>
      <c r="D20" s="66">
        <v>1.5</v>
      </c>
      <c r="E20" s="66">
        <v>1</v>
      </c>
      <c r="F20" s="66">
        <v>0.53836113955031628</v>
      </c>
      <c r="G20" s="66">
        <v>0.58739460761628237</v>
      </c>
      <c r="H20" s="66">
        <v>0.76491158661458558</v>
      </c>
      <c r="I20" s="66">
        <v>0.83601731419107506</v>
      </c>
    </row>
    <row r="21" spans="1:9" x14ac:dyDescent="0.25">
      <c r="A21" s="66">
        <v>19</v>
      </c>
      <c r="B21" s="66">
        <v>3.5</v>
      </c>
      <c r="C21" s="66">
        <v>3</v>
      </c>
      <c r="D21" s="66">
        <v>1.5</v>
      </c>
      <c r="E21" s="66">
        <v>1</v>
      </c>
      <c r="F21" s="66">
        <v>0.520155690386779</v>
      </c>
      <c r="G21" s="66">
        <v>0.57028602681192464</v>
      </c>
      <c r="H21" s="66">
        <v>0.75360747449712873</v>
      </c>
      <c r="I21" s="66">
        <v>0.82773991504066835</v>
      </c>
    </row>
    <row r="22" spans="1:9" x14ac:dyDescent="0.25">
      <c r="A22" s="66">
        <v>20</v>
      </c>
      <c r="B22" s="66">
        <v>3.5</v>
      </c>
      <c r="C22" s="66">
        <v>3</v>
      </c>
      <c r="D22" s="66">
        <v>1.5</v>
      </c>
      <c r="E22" s="66">
        <v>1</v>
      </c>
      <c r="F22" s="66">
        <v>0.50256588443167061</v>
      </c>
      <c r="G22" s="66">
        <v>0.55367575418633463</v>
      </c>
      <c r="H22" s="66">
        <v>0.74247041822377224</v>
      </c>
      <c r="I22" s="66">
        <v>0.81954447033729538</v>
      </c>
    </row>
    <row r="23" spans="1:9" x14ac:dyDescent="0.25">
      <c r="A23" s="66">
        <v>21</v>
      </c>
      <c r="B23" s="66">
        <v>3.5</v>
      </c>
      <c r="C23" s="66">
        <v>3</v>
      </c>
      <c r="D23" s="66">
        <v>1.5</v>
      </c>
      <c r="E23" s="66">
        <v>1</v>
      </c>
      <c r="F23" s="66">
        <v>0.48557090283253201</v>
      </c>
      <c r="G23" s="66">
        <v>0.53754927590906276</v>
      </c>
      <c r="H23" s="66">
        <v>0.73149794898893827</v>
      </c>
      <c r="I23" s="66">
        <v>0.81143016865078754</v>
      </c>
    </row>
    <row r="24" spans="1:9" x14ac:dyDescent="0.25">
      <c r="A24" s="66">
        <v>22</v>
      </c>
      <c r="B24" s="66">
        <v>3.5</v>
      </c>
      <c r="C24" s="66">
        <v>3</v>
      </c>
      <c r="D24" s="66">
        <v>1.5</v>
      </c>
      <c r="E24" s="66">
        <v>1</v>
      </c>
      <c r="F24" s="66">
        <v>0.46915063075606961</v>
      </c>
      <c r="G24" s="66">
        <v>0.52189250088258521</v>
      </c>
      <c r="H24" s="66">
        <v>0.72068763447186046</v>
      </c>
      <c r="I24" s="66">
        <v>0.80339620658493816</v>
      </c>
    </row>
    <row r="25" spans="1:9" x14ac:dyDescent="0.25">
      <c r="A25" s="66">
        <v>23</v>
      </c>
      <c r="B25" s="66">
        <v>3.5</v>
      </c>
      <c r="C25" s="66">
        <v>3</v>
      </c>
      <c r="D25" s="66">
        <v>1.5</v>
      </c>
      <c r="E25" s="66">
        <v>1</v>
      </c>
      <c r="F25" s="66">
        <v>0.45328563358074359</v>
      </c>
      <c r="G25" s="66">
        <v>0.50669174842969433</v>
      </c>
      <c r="H25" s="66">
        <v>0.71003707829739948</v>
      </c>
      <c r="I25" s="66">
        <v>0.79544178869795856</v>
      </c>
    </row>
    <row r="26" spans="1:9" x14ac:dyDescent="0.25">
      <c r="A26" s="66">
        <v>24</v>
      </c>
      <c r="B26" s="66">
        <v>3.5</v>
      </c>
      <c r="C26" s="66">
        <v>3</v>
      </c>
      <c r="D26" s="66">
        <v>1.5</v>
      </c>
      <c r="E26" s="66">
        <v>1</v>
      </c>
      <c r="F26" s="66">
        <v>0.43795713389443841</v>
      </c>
      <c r="G26" s="66">
        <v>0.49193373633950899</v>
      </c>
      <c r="H26" s="66">
        <v>0.69954391950482719</v>
      </c>
      <c r="I26" s="66">
        <v>0.78756612742372134</v>
      </c>
    </row>
    <row r="27" spans="1:9" x14ac:dyDescent="0.25">
      <c r="A27" s="66">
        <v>25</v>
      </c>
      <c r="B27" s="66">
        <v>3.5</v>
      </c>
      <c r="C27" s="66">
        <v>3</v>
      </c>
      <c r="D27" s="66">
        <v>1.5</v>
      </c>
      <c r="E27" s="66">
        <v>1</v>
      </c>
      <c r="F27" s="66">
        <v>0.42314698926998878</v>
      </c>
      <c r="G27" s="66">
        <v>0.47760556926165931</v>
      </c>
      <c r="H27" s="66">
        <v>0.6892058320244604</v>
      </c>
      <c r="I27" s="66">
        <v>0.77976844299378345</v>
      </c>
    </row>
    <row r="28" spans="1:9" x14ac:dyDescent="0.25">
      <c r="A28" s="66">
        <v>26</v>
      </c>
      <c r="B28" s="66">
        <v>3.5</v>
      </c>
      <c r="C28" s="66">
        <v>3</v>
      </c>
      <c r="D28" s="66">
        <v>1.5</v>
      </c>
      <c r="E28" s="66">
        <v>1</v>
      </c>
      <c r="F28" s="66">
        <v>0.40883767079225969</v>
      </c>
      <c r="G28" s="66">
        <v>0.4636947274385041</v>
      </c>
      <c r="H28" s="66">
        <v>0.67902052416202996</v>
      </c>
      <c r="I28" s="66">
        <v>0.77204796336018167</v>
      </c>
    </row>
    <row r="29" spans="1:9" x14ac:dyDescent="0.25">
      <c r="A29" s="66">
        <v>27</v>
      </c>
      <c r="B29" s="66">
        <v>3.5</v>
      </c>
      <c r="C29" s="66">
        <v>3</v>
      </c>
      <c r="D29" s="66">
        <v>1.5</v>
      </c>
      <c r="E29" s="66">
        <v>1</v>
      </c>
      <c r="F29" s="66">
        <v>0.39501224231136212</v>
      </c>
      <c r="G29" s="66">
        <v>0.45018905576553803</v>
      </c>
      <c r="H29" s="66">
        <v>0.66898573809066997</v>
      </c>
      <c r="I29" s="66">
        <v>0.76440392411899172</v>
      </c>
    </row>
    <row r="30" spans="1:9" x14ac:dyDescent="0.25">
      <c r="A30" s="66">
        <v>28</v>
      </c>
      <c r="B30" s="66">
        <v>3.5</v>
      </c>
      <c r="C30" s="66">
        <v>3</v>
      </c>
      <c r="D30" s="66">
        <v>1.5</v>
      </c>
      <c r="E30" s="66">
        <v>1</v>
      </c>
      <c r="F30" s="66">
        <v>0.38165434039745127</v>
      </c>
      <c r="G30" s="66">
        <v>0.43707675317042521</v>
      </c>
      <c r="H30" s="66">
        <v>0.65909924935041386</v>
      </c>
      <c r="I30" s="66">
        <v>0.75683556843464528</v>
      </c>
    </row>
    <row r="31" spans="1:9" x14ac:dyDescent="0.25">
      <c r="A31" s="66">
        <v>29</v>
      </c>
      <c r="B31" s="66">
        <v>3.5</v>
      </c>
      <c r="C31" s="66">
        <v>3</v>
      </c>
      <c r="D31" s="66">
        <v>1.5</v>
      </c>
      <c r="E31" s="66">
        <v>1</v>
      </c>
      <c r="F31" s="66">
        <v>0.36874815497338298</v>
      </c>
      <c r="G31" s="66">
        <v>0.42434636230138367</v>
      </c>
      <c r="H31" s="66">
        <v>0.64935886635508766</v>
      </c>
      <c r="I31" s="66">
        <v>0.74934214696499535</v>
      </c>
    </row>
    <row r="32" spans="1:9" x14ac:dyDescent="0.25">
      <c r="A32" s="66">
        <v>30</v>
      </c>
      <c r="B32" s="66">
        <v>3.5</v>
      </c>
      <c r="C32" s="66">
        <v>3</v>
      </c>
      <c r="D32" s="66">
        <v>1.5</v>
      </c>
      <c r="E32" s="66">
        <v>1</v>
      </c>
      <c r="F32" s="66">
        <v>0.35627841060230242</v>
      </c>
      <c r="G32" s="66">
        <v>0.41198675951590652</v>
      </c>
      <c r="H32" s="66">
        <v>0.63976242990649035</v>
      </c>
      <c r="I32" s="66">
        <v>0.74192291778712405</v>
      </c>
    </row>
    <row r="33" spans="1:9" x14ac:dyDescent="0.25">
      <c r="A33" s="66">
        <v>31</v>
      </c>
      <c r="B33" s="66">
        <v>3</v>
      </c>
      <c r="C33" s="66">
        <v>2.57</v>
      </c>
      <c r="D33" s="66">
        <v>1.29</v>
      </c>
      <c r="E33" s="66">
        <v>0.86</v>
      </c>
      <c r="F33" s="66">
        <v>0.34590136951679851</v>
      </c>
      <c r="G33" s="66">
        <v>0.40166399484830501</v>
      </c>
      <c r="H33" s="66">
        <v>0.63161460154654003</v>
      </c>
      <c r="I33" s="66">
        <v>0.73559678543240536</v>
      </c>
    </row>
    <row r="34" spans="1:9" x14ac:dyDescent="0.25">
      <c r="A34" s="66">
        <v>32</v>
      </c>
      <c r="B34" s="66">
        <v>3</v>
      </c>
      <c r="C34" s="66">
        <v>2.57</v>
      </c>
      <c r="D34" s="66">
        <v>1.29</v>
      </c>
      <c r="E34" s="66">
        <v>0.86</v>
      </c>
      <c r="F34" s="66">
        <v>0.33582657234640628</v>
      </c>
      <c r="G34" s="66">
        <v>0.39159987798411328</v>
      </c>
      <c r="H34" s="66">
        <v>0.62357054156041081</v>
      </c>
      <c r="I34" s="66">
        <v>0.72932459392465343</v>
      </c>
    </row>
    <row r="35" spans="1:9" x14ac:dyDescent="0.25">
      <c r="A35" s="66">
        <v>33</v>
      </c>
      <c r="B35" s="66">
        <v>3</v>
      </c>
      <c r="C35" s="66">
        <v>2.57</v>
      </c>
      <c r="D35" s="66">
        <v>1.29</v>
      </c>
      <c r="E35" s="66">
        <v>0.86</v>
      </c>
      <c r="F35" s="66">
        <v>0.32604521587029728</v>
      </c>
      <c r="G35" s="66">
        <v>0.38178792822863727</v>
      </c>
      <c r="H35" s="66">
        <v>0.61562892838425398</v>
      </c>
      <c r="I35" s="66">
        <v>0.72310588332803238</v>
      </c>
    </row>
    <row r="36" spans="1:9" x14ac:dyDescent="0.25">
      <c r="A36" s="66">
        <v>34</v>
      </c>
      <c r="B36" s="66">
        <v>3</v>
      </c>
      <c r="C36" s="66">
        <v>2.57</v>
      </c>
      <c r="D36" s="66">
        <v>1.29</v>
      </c>
      <c r="E36" s="66">
        <v>0.86</v>
      </c>
      <c r="F36" s="66">
        <v>0.31654875327213328</v>
      </c>
      <c r="G36" s="66">
        <v>0.37222182726785341</v>
      </c>
      <c r="H36" s="66">
        <v>0.60778845728527398</v>
      </c>
      <c r="I36" s="66">
        <v>0.71694019762842798</v>
      </c>
    </row>
    <row r="37" spans="1:9" x14ac:dyDescent="0.25">
      <c r="A37" s="66">
        <v>35</v>
      </c>
      <c r="B37" s="66">
        <v>3</v>
      </c>
      <c r="C37" s="66">
        <v>2.57</v>
      </c>
      <c r="D37" s="66">
        <v>1.29</v>
      </c>
      <c r="E37" s="66">
        <v>0.86</v>
      </c>
      <c r="F37" s="66">
        <v>0.30732888667197411</v>
      </c>
      <c r="G37" s="66">
        <v>0.36289541509978879</v>
      </c>
      <c r="H37" s="66">
        <v>0.60004784014737289</v>
      </c>
      <c r="I37" s="66">
        <v>0.71082708470000799</v>
      </c>
    </row>
    <row r="38" spans="1:9" x14ac:dyDescent="0.25">
      <c r="A38" s="66">
        <v>36</v>
      </c>
      <c r="B38" s="66">
        <v>3</v>
      </c>
      <c r="C38" s="66">
        <v>2.57</v>
      </c>
      <c r="D38" s="66">
        <v>1.29</v>
      </c>
      <c r="E38" s="66">
        <v>0.86</v>
      </c>
      <c r="F38" s="66">
        <v>0.29837755987570302</v>
      </c>
      <c r="G38" s="66">
        <v>0.35380268606784521</v>
      </c>
      <c r="H38" s="66">
        <v>0.59240580525952502</v>
      </c>
      <c r="I38" s="66">
        <v>0.70476609627206821</v>
      </c>
    </row>
    <row r="39" spans="1:9" x14ac:dyDescent="0.25">
      <c r="A39" s="66">
        <v>37</v>
      </c>
      <c r="B39" s="66">
        <v>3</v>
      </c>
      <c r="C39" s="66">
        <v>2.57</v>
      </c>
      <c r="D39" s="66">
        <v>1.29</v>
      </c>
      <c r="E39" s="66">
        <v>0.86</v>
      </c>
      <c r="F39" s="66">
        <v>0.28968695133563399</v>
      </c>
      <c r="G39" s="66">
        <v>0.34493778499351191</v>
      </c>
      <c r="H39" s="66">
        <v>0.58486109710684675</v>
      </c>
      <c r="I39" s="66">
        <v>0.69875678789616125</v>
      </c>
    </row>
    <row r="40" spans="1:9" x14ac:dyDescent="0.25">
      <c r="A40" s="66">
        <v>38</v>
      </c>
      <c r="B40" s="66">
        <v>3</v>
      </c>
      <c r="C40" s="66">
        <v>2.57</v>
      </c>
      <c r="D40" s="66">
        <v>1.29</v>
      </c>
      <c r="E40" s="66">
        <v>0.86</v>
      </c>
      <c r="F40" s="66">
        <v>0.28124946731614953</v>
      </c>
      <c r="G40" s="66">
        <v>0.33629500340597818</v>
      </c>
      <c r="H40" s="66">
        <v>0.577412476164327</v>
      </c>
      <c r="I40" s="66">
        <v>0.6927987189135052</v>
      </c>
    </row>
    <row r="41" spans="1:9" x14ac:dyDescent="0.25">
      <c r="A41" s="66">
        <v>39</v>
      </c>
      <c r="B41" s="66">
        <v>3</v>
      </c>
      <c r="C41" s="66">
        <v>2.57</v>
      </c>
      <c r="D41" s="66">
        <v>1.29</v>
      </c>
      <c r="E41" s="66">
        <v>0.86</v>
      </c>
      <c r="F41" s="66">
        <v>0.2730577352583976</v>
      </c>
      <c r="G41" s="66">
        <v>0.32786877586621638</v>
      </c>
      <c r="H41" s="66">
        <v>0.57005871869318492</v>
      </c>
      <c r="I41" s="66">
        <v>0.68689145242267025</v>
      </c>
    </row>
    <row r="42" spans="1:9" x14ac:dyDescent="0.25">
      <c r="A42" s="66">
        <v>40</v>
      </c>
      <c r="B42" s="66">
        <v>3</v>
      </c>
      <c r="C42" s="66">
        <v>2.57</v>
      </c>
      <c r="D42" s="66">
        <v>1.29</v>
      </c>
      <c r="E42" s="66">
        <v>0.86</v>
      </c>
      <c r="F42" s="66">
        <v>0.26510459733825009</v>
      </c>
      <c r="G42" s="66">
        <v>0.31965367638316899</v>
      </c>
      <c r="H42" s="66">
        <v>0.56279861653982133</v>
      </c>
      <c r="I42" s="66">
        <v>0.68103455524754142</v>
      </c>
    </row>
    <row r="43" spans="1:9" x14ac:dyDescent="0.25">
      <c r="A43" s="66">
        <v>41</v>
      </c>
      <c r="B43" s="66">
        <v>3</v>
      </c>
      <c r="C43" s="66">
        <v>2.57</v>
      </c>
      <c r="D43" s="66">
        <v>1.29</v>
      </c>
      <c r="E43" s="66">
        <v>0.86</v>
      </c>
      <c r="F43" s="66">
        <v>0.25738310421189331</v>
      </c>
      <c r="G43" s="66">
        <v>0.31164441491973188</v>
      </c>
      <c r="H43" s="66">
        <v>0.55563097693732977</v>
      </c>
      <c r="I43" s="66">
        <v>0.67522759790555364</v>
      </c>
    </row>
    <row r="44" spans="1:9" x14ac:dyDescent="0.25">
      <c r="A44" s="66">
        <v>42</v>
      </c>
      <c r="B44" s="66">
        <v>3</v>
      </c>
      <c r="C44" s="66">
        <v>2.57</v>
      </c>
      <c r="D44" s="66">
        <v>1.29</v>
      </c>
      <c r="E44" s="66">
        <v>0.86</v>
      </c>
      <c r="F44" s="66">
        <v>0.24988650894358569</v>
      </c>
      <c r="G44" s="66">
        <v>0.30383583398628428</v>
      </c>
      <c r="H44" s="66">
        <v>0.54855462230953678</v>
      </c>
      <c r="I44" s="66">
        <v>0.66947015457619841</v>
      </c>
    </row>
    <row r="45" spans="1:9" x14ac:dyDescent="0.25">
      <c r="A45" s="66">
        <v>43</v>
      </c>
      <c r="B45" s="66">
        <v>3</v>
      </c>
      <c r="C45" s="66">
        <v>2.57</v>
      </c>
      <c r="D45" s="66">
        <v>1.29</v>
      </c>
      <c r="E45" s="66">
        <v>0.86</v>
      </c>
      <c r="F45" s="66">
        <v>0.24260826111027739</v>
      </c>
      <c r="G45" s="66">
        <v>0.29622290531957141</v>
      </c>
      <c r="H45" s="66">
        <v>0.54156839007753665</v>
      </c>
      <c r="I45" s="66">
        <v>0.66376180306979815</v>
      </c>
    </row>
    <row r="46" spans="1:9" x14ac:dyDescent="0.25">
      <c r="A46" s="66">
        <v>44</v>
      </c>
      <c r="B46" s="66">
        <v>3</v>
      </c>
      <c r="C46" s="66">
        <v>2.57</v>
      </c>
      <c r="D46" s="66">
        <v>1.29</v>
      </c>
      <c r="E46" s="66">
        <v>0.86</v>
      </c>
      <c r="F46" s="66">
        <v>0.23554200107793921</v>
      </c>
      <c r="G46" s="66">
        <v>0.2888007266448</v>
      </c>
      <c r="H46" s="66">
        <v>0.53467113246869058</v>
      </c>
      <c r="I46" s="66">
        <v>0.65810212479654784</v>
      </c>
    </row>
    <row r="47" spans="1:9" x14ac:dyDescent="0.25">
      <c r="A47" s="66">
        <v>45</v>
      </c>
      <c r="B47" s="66">
        <v>3</v>
      </c>
      <c r="C47" s="66">
        <v>2.57</v>
      </c>
      <c r="D47" s="66">
        <v>1.29</v>
      </c>
      <c r="E47" s="66">
        <v>0.86</v>
      </c>
      <c r="F47" s="66">
        <v>0.2286815544446012</v>
      </c>
      <c r="G47" s="66">
        <v>0.28156451851886521</v>
      </c>
      <c r="H47" s="66">
        <v>0.52786171632805867</v>
      </c>
      <c r="I47" s="66">
        <v>0.65249070473581983</v>
      </c>
    </row>
    <row r="48" spans="1:9" x14ac:dyDescent="0.25">
      <c r="A48" s="66">
        <v>46</v>
      </c>
      <c r="B48" s="66">
        <v>3</v>
      </c>
      <c r="C48" s="66">
        <v>2.57</v>
      </c>
      <c r="D48" s="66">
        <v>1.29</v>
      </c>
      <c r="E48" s="66">
        <v>0.86</v>
      </c>
      <c r="F48" s="66">
        <v>0.22202092664524389</v>
      </c>
      <c r="G48" s="66">
        <v>0.27450962125267148</v>
      </c>
      <c r="H48" s="66">
        <v>0.52113902293223291</v>
      </c>
      <c r="I48" s="66">
        <v>0.64692713140573055</v>
      </c>
    </row>
    <row r="49" spans="1:9" x14ac:dyDescent="0.25">
      <c r="A49" s="66">
        <v>47</v>
      </c>
      <c r="B49" s="66">
        <v>3</v>
      </c>
      <c r="C49" s="66">
        <v>2.57</v>
      </c>
      <c r="D49" s="66">
        <v>1.29</v>
      </c>
      <c r="E49" s="66">
        <v>0.86</v>
      </c>
      <c r="F49" s="66">
        <v>0.215554297713829</v>
      </c>
      <c r="G49" s="66">
        <v>0.26763149191056979</v>
      </c>
      <c r="H49" s="66">
        <v>0.51450194780554148</v>
      </c>
      <c r="I49" s="66">
        <v>0.6414109968329671</v>
      </c>
    </row>
    <row r="50" spans="1:9" x14ac:dyDescent="0.25">
      <c r="A50" s="66">
        <v>48</v>
      </c>
      <c r="B50" s="66">
        <v>3</v>
      </c>
      <c r="C50" s="66">
        <v>2.57</v>
      </c>
      <c r="D50" s="66">
        <v>1.29</v>
      </c>
      <c r="E50" s="66">
        <v>0.86</v>
      </c>
      <c r="F50" s="66">
        <v>0.20927601719789221</v>
      </c>
      <c r="G50" s="66">
        <v>0.26092570138497589</v>
      </c>
      <c r="H50" s="66">
        <v>0.50794940053859372</v>
      </c>
      <c r="I50" s="66">
        <v>0.63594189652287048</v>
      </c>
    </row>
    <row r="51" spans="1:9" x14ac:dyDescent="0.25">
      <c r="A51" s="66">
        <v>49</v>
      </c>
      <c r="B51" s="66">
        <v>3</v>
      </c>
      <c r="C51" s="66">
        <v>2.57</v>
      </c>
      <c r="D51" s="66">
        <v>1.29</v>
      </c>
      <c r="E51" s="66">
        <v>0.86</v>
      </c>
      <c r="F51" s="66">
        <v>0.20318059922125459</v>
      </c>
      <c r="G51" s="66">
        <v>0.25438793154428768</v>
      </c>
      <c r="H51" s="66">
        <v>0.50148030460913595</v>
      </c>
      <c r="I51" s="66">
        <v>0.63051942942977446</v>
      </c>
    </row>
    <row r="52" spans="1:9" x14ac:dyDescent="0.25">
      <c r="A52" s="66">
        <v>50</v>
      </c>
      <c r="B52" s="66">
        <v>3</v>
      </c>
      <c r="C52" s="66">
        <v>2.57</v>
      </c>
      <c r="D52" s="66">
        <v>1.29</v>
      </c>
      <c r="E52" s="66">
        <v>0.86</v>
      </c>
      <c r="F52" s="66">
        <v>0.19726271769053841</v>
      </c>
      <c r="G52" s="66">
        <v>0.2480139724522645</v>
      </c>
      <c r="H52" s="66">
        <v>0.49509359720518908</v>
      </c>
      <c r="I52" s="66">
        <v>0.62514319792759721</v>
      </c>
    </row>
    <row r="53" spans="1:9" x14ac:dyDescent="0.25">
      <c r="A53" s="66">
        <v>51</v>
      </c>
      <c r="B53" s="66">
        <v>3</v>
      </c>
      <c r="C53" s="66">
        <v>2.57</v>
      </c>
      <c r="D53" s="66">
        <v>1.29</v>
      </c>
      <c r="E53" s="66">
        <v>0.86</v>
      </c>
      <c r="F53" s="66">
        <v>0.19151720164129951</v>
      </c>
      <c r="G53" s="66">
        <v>0.24179971965707761</v>
      </c>
      <c r="H53" s="66">
        <v>0.48878822905043839</v>
      </c>
      <c r="I53" s="66">
        <v>0.61981280778068337</v>
      </c>
    </row>
    <row r="54" spans="1:9" x14ac:dyDescent="0.25">
      <c r="A54" s="66">
        <v>52</v>
      </c>
      <c r="B54" s="66">
        <v>3</v>
      </c>
      <c r="C54" s="66">
        <v>2.57</v>
      </c>
      <c r="D54" s="66">
        <v>1.29</v>
      </c>
      <c r="E54" s="66">
        <v>0.86</v>
      </c>
      <c r="F54" s="66">
        <v>0.18593903071970819</v>
      </c>
      <c r="G54" s="66">
        <v>0.23574117154828661</v>
      </c>
      <c r="H54" s="66">
        <v>0.48256316423184759</v>
      </c>
      <c r="I54" s="66">
        <v>0.61452786811489535</v>
      </c>
    </row>
    <row r="55" spans="1:9" x14ac:dyDescent="0.25">
      <c r="A55" s="66">
        <v>53</v>
      </c>
      <c r="B55" s="66">
        <v>3</v>
      </c>
      <c r="C55" s="66">
        <v>2.57</v>
      </c>
      <c r="D55" s="66">
        <v>1.29</v>
      </c>
      <c r="E55" s="66">
        <v>0.86</v>
      </c>
      <c r="F55" s="66">
        <v>0.18052333079583319</v>
      </c>
      <c r="G55" s="66">
        <v>0.2298344267800396</v>
      </c>
      <c r="H55" s="66">
        <v>0.47641738002946749</v>
      </c>
      <c r="I55" s="66">
        <v>0.6092879913889504</v>
      </c>
    </row>
    <row r="56" spans="1:9" x14ac:dyDescent="0.25">
      <c r="A56" s="66">
        <v>54</v>
      </c>
      <c r="B56" s="66">
        <v>3</v>
      </c>
      <c r="C56" s="66">
        <v>2.57</v>
      </c>
      <c r="D56" s="66">
        <v>1.29</v>
      </c>
      <c r="E56" s="66">
        <v>0.86</v>
      </c>
      <c r="F56" s="66">
        <v>0.17526536970469239</v>
      </c>
      <c r="G56" s="66">
        <v>0.22407568175883749</v>
      </c>
      <c r="H56" s="66">
        <v>0.47034986674841311</v>
      </c>
      <c r="I56" s="66">
        <v>0.60409279336600286</v>
      </c>
    </row>
    <row r="57" spans="1:9" x14ac:dyDescent="0.25">
      <c r="A57" s="66">
        <v>55</v>
      </c>
      <c r="B57" s="66">
        <v>3</v>
      </c>
      <c r="C57" s="66">
        <v>2.57</v>
      </c>
      <c r="D57" s="66">
        <v>1.29</v>
      </c>
      <c r="E57" s="66">
        <v>0.86</v>
      </c>
      <c r="F57" s="66">
        <v>0.17016055311135189</v>
      </c>
      <c r="G57" s="66">
        <v>0.21846122819424529</v>
      </c>
      <c r="H57" s="66">
        <v>0.46435962755297971</v>
      </c>
      <c r="I57" s="66">
        <v>0.59894189308546786</v>
      </c>
    </row>
    <row r="58" spans="1:9" x14ac:dyDescent="0.25">
      <c r="A58" s="66">
        <v>56</v>
      </c>
      <c r="B58" s="66">
        <v>3</v>
      </c>
      <c r="C58" s="66">
        <v>2.57</v>
      </c>
      <c r="D58" s="66">
        <v>1.29</v>
      </c>
      <c r="E58" s="66">
        <v>0.86</v>
      </c>
      <c r="F58" s="66">
        <v>0.16520442049645809</v>
      </c>
      <c r="G58" s="66">
        <v>0.2129874507109733</v>
      </c>
      <c r="H58" s="66">
        <v>0.45844567830287258</v>
      </c>
      <c r="I58" s="66">
        <v>0.59383491283508616</v>
      </c>
    </row>
    <row r="59" spans="1:9" x14ac:dyDescent="0.25">
      <c r="A59" s="66">
        <v>57</v>
      </c>
      <c r="B59" s="66">
        <v>3</v>
      </c>
      <c r="C59" s="66">
        <v>2.57</v>
      </c>
      <c r="D59" s="66">
        <v>1.29</v>
      </c>
      <c r="E59" s="66">
        <v>0.86</v>
      </c>
      <c r="F59" s="66">
        <v>0.16039264125869721</v>
      </c>
      <c r="G59" s="66">
        <v>0.20765082452078901</v>
      </c>
      <c r="H59" s="66">
        <v>0.45260704739152202</v>
      </c>
      <c r="I59" s="66">
        <v>0.5887714781232265</v>
      </c>
    </row>
    <row r="60" spans="1:9" x14ac:dyDescent="0.25">
      <c r="A60" s="66">
        <v>58</v>
      </c>
      <c r="B60" s="66">
        <v>3</v>
      </c>
      <c r="C60" s="66">
        <v>2.57</v>
      </c>
      <c r="D60" s="66">
        <v>1.29</v>
      </c>
      <c r="E60" s="66">
        <v>0.86</v>
      </c>
      <c r="F60" s="66">
        <v>0.15572101093077401</v>
      </c>
      <c r="G60" s="66">
        <v>0.202447913152763</v>
      </c>
      <c r="H60" s="66">
        <v>0.44684277558645669</v>
      </c>
      <c r="I60" s="66">
        <v>0.58375121765142424</v>
      </c>
    </row>
    <row r="61" spans="1:9" x14ac:dyDescent="0.25">
      <c r="A61" s="66">
        <v>59</v>
      </c>
      <c r="B61" s="66">
        <v>3</v>
      </c>
      <c r="C61" s="66">
        <v>2.57</v>
      </c>
      <c r="D61" s="66">
        <v>1.29</v>
      </c>
      <c r="E61" s="66">
        <v>0.86</v>
      </c>
      <c r="F61" s="66">
        <v>0.15118544750560581</v>
      </c>
      <c r="G61" s="66">
        <v>0.1973753662403851</v>
      </c>
      <c r="H61" s="66">
        <v>0.44115191587171171</v>
      </c>
      <c r="I61" s="66">
        <v>0.57877376328715469</v>
      </c>
    </row>
    <row r="62" spans="1:9" x14ac:dyDescent="0.25">
      <c r="A62" s="66">
        <v>60</v>
      </c>
      <c r="B62" s="66">
        <v>3</v>
      </c>
      <c r="C62" s="66">
        <v>2.57</v>
      </c>
      <c r="D62" s="66">
        <v>1.29</v>
      </c>
      <c r="E62" s="66">
        <v>0.86</v>
      </c>
      <c r="F62" s="66">
        <v>0.14678198786952021</v>
      </c>
      <c r="G62" s="66">
        <v>0.19242991736412701</v>
      </c>
      <c r="H62" s="66">
        <v>0.43553353329224181</v>
      </c>
      <c r="I62" s="66">
        <v>0.57383875003683793</v>
      </c>
    </row>
    <row r="63" spans="1:9" x14ac:dyDescent="0.25">
      <c r="A63" s="66">
        <v>61</v>
      </c>
      <c r="B63" s="66">
        <v>3</v>
      </c>
      <c r="C63" s="66">
        <v>2.57</v>
      </c>
      <c r="D63" s="66">
        <v>1.29</v>
      </c>
      <c r="E63" s="66">
        <v>0.86</v>
      </c>
      <c r="F63" s="66">
        <v>0.14250678433934</v>
      </c>
      <c r="G63" s="66">
        <v>0.18760838194806179</v>
      </c>
      <c r="H63" s="66">
        <v>0.42998670480031781</v>
      </c>
      <c r="I63" s="66">
        <v>0.5689458160190739</v>
      </c>
    </row>
    <row r="64" spans="1:9" x14ac:dyDescent="0.25">
      <c r="A64" s="66">
        <v>62</v>
      </c>
      <c r="B64" s="66">
        <v>3</v>
      </c>
      <c r="C64" s="66">
        <v>2.57</v>
      </c>
      <c r="D64" s="66">
        <v>1.29</v>
      </c>
      <c r="E64" s="66">
        <v>0.86</v>
      </c>
      <c r="F64" s="66">
        <v>0.1383561013003301</v>
      </c>
      <c r="G64" s="66">
        <v>0.1829076552091857</v>
      </c>
      <c r="H64" s="66">
        <v>0.42451051910387783</v>
      </c>
      <c r="I64" s="66">
        <v>0.56409460243810627</v>
      </c>
    </row>
    <row r="65" spans="1:9" x14ac:dyDescent="0.25">
      <c r="A65" s="66">
        <v>63</v>
      </c>
      <c r="B65" s="66">
        <v>3</v>
      </c>
      <c r="C65" s="66">
        <v>2.57</v>
      </c>
      <c r="D65" s="66">
        <v>1.29</v>
      </c>
      <c r="E65" s="66">
        <v>0.86</v>
      </c>
      <c r="F65" s="66">
        <v>0.13432631194206809</v>
      </c>
      <c r="G65" s="66">
        <v>0.17832471015812201</v>
      </c>
      <c r="H65" s="66">
        <v>0.41910407651681092</v>
      </c>
      <c r="I65" s="66">
        <v>0.55928475355751173</v>
      </c>
    </row>
    <row r="66" spans="1:9" x14ac:dyDescent="0.25">
      <c r="A66" s="66">
        <v>64</v>
      </c>
      <c r="B66" s="66">
        <v>3</v>
      </c>
      <c r="C66" s="66">
        <v>2.57</v>
      </c>
      <c r="D66" s="66">
        <v>1.29</v>
      </c>
      <c r="E66" s="66">
        <v>0.86</v>
      </c>
      <c r="F66" s="66">
        <v>0.1304138950893865</v>
      </c>
      <c r="G66" s="66">
        <v>0.17385659564991909</v>
      </c>
      <c r="H66" s="66">
        <v>0.41376648881114708</v>
      </c>
      <c r="I66" s="66">
        <v>0.55451591667411437</v>
      </c>
    </row>
    <row r="67" spans="1:9" x14ac:dyDescent="0.25">
      <c r="A67" s="66">
        <v>65</v>
      </c>
      <c r="B67" s="66">
        <v>3</v>
      </c>
      <c r="C67" s="66">
        <v>2.57</v>
      </c>
      <c r="D67" s="66">
        <v>1.29</v>
      </c>
      <c r="E67" s="66">
        <v>0.86</v>
      </c>
      <c r="F67" s="66">
        <v>0.12661543212561799</v>
      </c>
      <c r="G67" s="66">
        <v>0.16950043448368829</v>
      </c>
      <c r="H67" s="66">
        <v>0.40849687907112958</v>
      </c>
      <c r="I67" s="66">
        <v>0.54978774209212211</v>
      </c>
    </row>
    <row r="68" spans="1:9" x14ac:dyDescent="0.25">
      <c r="A68" s="66">
        <v>66</v>
      </c>
      <c r="B68" s="66">
        <v>3</v>
      </c>
      <c r="C68" s="66">
        <v>2.57</v>
      </c>
      <c r="D68" s="66">
        <v>1.29</v>
      </c>
      <c r="E68" s="66">
        <v>0.86</v>
      </c>
      <c r="F68" s="66">
        <v>0.1229276040054543</v>
      </c>
      <c r="G68" s="66">
        <v>0.16525342154985689</v>
      </c>
      <c r="H68" s="66">
        <v>0.40329438154914571</v>
      </c>
      <c r="I68" s="66">
        <v>0.54509988309748381</v>
      </c>
    </row>
    <row r="69" spans="1:9" x14ac:dyDescent="0.25">
      <c r="A69" s="66">
        <v>67</v>
      </c>
      <c r="B69" s="66">
        <v>3</v>
      </c>
      <c r="C69" s="66">
        <v>2.57</v>
      </c>
      <c r="D69" s="66">
        <v>1.29</v>
      </c>
      <c r="E69" s="66">
        <v>0.86</v>
      </c>
      <c r="F69" s="66">
        <v>0.11934718835480999</v>
      </c>
      <c r="G69" s="66">
        <v>0.16111282202384411</v>
      </c>
      <c r="H69" s="66">
        <v>0.39815814152349271</v>
      </c>
      <c r="I69" s="66">
        <v>0.54045199593246462</v>
      </c>
    </row>
    <row r="70" spans="1:9" x14ac:dyDescent="0.25">
      <c r="A70" s="66">
        <v>68</v>
      </c>
      <c r="B70" s="66">
        <v>3</v>
      </c>
      <c r="C70" s="66">
        <v>2.57</v>
      </c>
      <c r="D70" s="66">
        <v>1.29</v>
      </c>
      <c r="E70" s="66">
        <v>0.86</v>
      </c>
      <c r="F70" s="66">
        <v>0.1158710566551554</v>
      </c>
      <c r="G70" s="66">
        <v>0.1570759696049957</v>
      </c>
      <c r="H70" s="66">
        <v>0.39308731515795509</v>
      </c>
      <c r="I70" s="66">
        <v>0.53584373977043886</v>
      </c>
    </row>
    <row r="71" spans="1:9" x14ac:dyDescent="0.25">
      <c r="A71" s="66">
        <v>69</v>
      </c>
      <c r="B71" s="66">
        <v>3</v>
      </c>
      <c r="C71" s="66">
        <v>2.57</v>
      </c>
      <c r="D71" s="66">
        <v>1.29</v>
      </c>
      <c r="E71" s="66">
        <v>0.86</v>
      </c>
      <c r="F71" s="66">
        <v>0.1124961715098596</v>
      </c>
      <c r="G71" s="66">
        <v>0.15314026479964479</v>
      </c>
      <c r="H71" s="66">
        <v>0.38808106936317022</v>
      </c>
      <c r="I71" s="66">
        <v>0.53127477669089718</v>
      </c>
    </row>
    <row r="72" spans="1:9" x14ac:dyDescent="0.25">
      <c r="A72" s="66">
        <v>70</v>
      </c>
      <c r="B72" s="66">
        <v>3</v>
      </c>
      <c r="C72" s="66">
        <v>2.57</v>
      </c>
      <c r="D72" s="66">
        <v>1.29</v>
      </c>
      <c r="E72" s="66">
        <v>0.86</v>
      </c>
      <c r="F72" s="66">
        <v>0.1092195839901549</v>
      </c>
      <c r="G72" s="66">
        <v>0.149303173247192</v>
      </c>
      <c r="H72" s="66">
        <v>0.38313858165975928</v>
      </c>
      <c r="I72" s="66">
        <v>0.52674477165466704</v>
      </c>
    </row>
    <row r="73" spans="1:9" x14ac:dyDescent="0.25">
      <c r="A73" s="66">
        <v>71</v>
      </c>
      <c r="B73" s="66">
        <v>3</v>
      </c>
      <c r="C73" s="66">
        <v>2.57</v>
      </c>
      <c r="D73" s="66">
        <v>1.29</v>
      </c>
      <c r="E73" s="66">
        <v>0.86</v>
      </c>
      <c r="F73" s="66">
        <v>0.1060384310584028</v>
      </c>
      <c r="G73" s="66">
        <v>0.14556222408812711</v>
      </c>
      <c r="H73" s="66">
        <v>0.37825904004320199</v>
      </c>
      <c r="I73" s="66">
        <v>0.52225339247934466</v>
      </c>
    </row>
    <row r="74" spans="1:9" x14ac:dyDescent="0.25">
      <c r="A74" s="66">
        <v>72</v>
      </c>
      <c r="B74" s="66">
        <v>3</v>
      </c>
      <c r="C74" s="66">
        <v>2.57</v>
      </c>
      <c r="D74" s="66">
        <v>1.29</v>
      </c>
      <c r="E74" s="66">
        <v>0.86</v>
      </c>
      <c r="F74" s="66">
        <v>0.1029499330664105</v>
      </c>
      <c r="G74" s="66">
        <v>0.14191500837294249</v>
      </c>
      <c r="H74" s="66">
        <v>0.37344164285043152</v>
      </c>
      <c r="I74" s="66">
        <v>0.51780030981493619</v>
      </c>
    </row>
    <row r="75" spans="1:9" x14ac:dyDescent="0.25">
      <c r="A75" s="66">
        <v>73</v>
      </c>
      <c r="B75" s="66">
        <v>3</v>
      </c>
      <c r="C75" s="66">
        <v>2.57</v>
      </c>
      <c r="D75" s="66">
        <v>1.29</v>
      </c>
      <c r="E75" s="66">
        <v>0.86</v>
      </c>
      <c r="F75" s="66">
        <v>9.9951391326612155E-2</v>
      </c>
      <c r="G75" s="66">
        <v>0.13835917751091201</v>
      </c>
      <c r="H75" s="66">
        <v>0.36868559862812872</v>
      </c>
      <c r="I75" s="66">
        <v>0.51338519711970676</v>
      </c>
    </row>
    <row r="76" spans="1:9" x14ac:dyDescent="0.25">
      <c r="A76" s="66">
        <v>74</v>
      </c>
      <c r="B76" s="66">
        <v>3</v>
      </c>
      <c r="C76" s="66">
        <v>2.57</v>
      </c>
      <c r="D76" s="66">
        <v>1.29</v>
      </c>
      <c r="E76" s="66">
        <v>0.86</v>
      </c>
      <c r="F76" s="66">
        <v>9.7040185753992383E-2</v>
      </c>
      <c r="G76" s="66">
        <v>0.1348924417577381</v>
      </c>
      <c r="H76" s="66">
        <v>0.36399012600269398</v>
      </c>
      <c r="I76" s="66">
        <v>0.50900773063623517</v>
      </c>
    </row>
    <row r="77" spans="1:9" x14ac:dyDescent="0.25">
      <c r="A77" s="66">
        <v>75</v>
      </c>
      <c r="B77" s="66">
        <v>3</v>
      </c>
      <c r="C77" s="66">
        <v>2.57</v>
      </c>
      <c r="D77" s="66">
        <v>1.29</v>
      </c>
      <c r="E77" s="66">
        <v>0.86</v>
      </c>
      <c r="F77" s="66">
        <v>9.4213772576691626E-2</v>
      </c>
      <c r="G77" s="66">
        <v>0.13151256874109199</v>
      </c>
      <c r="H77" s="66">
        <v>0.35935445355187479</v>
      </c>
      <c r="I77" s="66">
        <v>0.5046675893676732</v>
      </c>
    </row>
    <row r="78" spans="1:9" x14ac:dyDescent="0.25">
      <c r="A78" s="66">
        <v>76</v>
      </c>
      <c r="B78" s="66">
        <v>2.5</v>
      </c>
      <c r="C78" s="66">
        <v>2.14</v>
      </c>
      <c r="D78" s="66">
        <v>1.07</v>
      </c>
      <c r="E78" s="66">
        <v>0.71</v>
      </c>
      <c r="F78" s="66">
        <v>9.1915875684577208E-2</v>
      </c>
      <c r="G78" s="66">
        <v>0.1287571654014999</v>
      </c>
      <c r="H78" s="66">
        <v>0.35555006782613519</v>
      </c>
      <c r="I78" s="66">
        <v>0.50110971042366514</v>
      </c>
    </row>
    <row r="79" spans="1:9" x14ac:dyDescent="0.25">
      <c r="A79" s="66">
        <v>77</v>
      </c>
      <c r="B79" s="66">
        <v>2.5</v>
      </c>
      <c r="C79" s="66">
        <v>2.14</v>
      </c>
      <c r="D79" s="66">
        <v>1.07</v>
      </c>
      <c r="E79" s="66">
        <v>0.71</v>
      </c>
      <c r="F79" s="66">
        <v>8.9674025058124107E-2</v>
      </c>
      <c r="G79" s="66">
        <v>0.1260594922669864</v>
      </c>
      <c r="H79" s="66">
        <v>0.35178595807473562</v>
      </c>
      <c r="I79" s="66">
        <v>0.49757691433190848</v>
      </c>
    </row>
    <row r="80" spans="1:9" x14ac:dyDescent="0.25">
      <c r="A80" s="66">
        <v>78</v>
      </c>
      <c r="B80" s="66">
        <v>2.5</v>
      </c>
      <c r="C80" s="66">
        <v>2.14</v>
      </c>
      <c r="D80" s="66">
        <v>1.07</v>
      </c>
      <c r="E80" s="66">
        <v>0.71</v>
      </c>
      <c r="F80" s="66">
        <v>8.7486853715243035E-2</v>
      </c>
      <c r="G80" s="66">
        <v>0.12341833979536559</v>
      </c>
      <c r="H80" s="66">
        <v>0.34806169790712937</v>
      </c>
      <c r="I80" s="66">
        <v>0.49406902425966492</v>
      </c>
    </row>
    <row r="81" spans="1:9" x14ac:dyDescent="0.25">
      <c r="A81" s="66">
        <v>79</v>
      </c>
      <c r="B81" s="66">
        <v>2.5</v>
      </c>
      <c r="C81" s="66">
        <v>2.14</v>
      </c>
      <c r="D81" s="66">
        <v>1.07</v>
      </c>
      <c r="E81" s="66">
        <v>0.71</v>
      </c>
      <c r="F81" s="66">
        <v>8.5353028014871254E-2</v>
      </c>
      <c r="G81" s="66">
        <v>0.12083252378633789</v>
      </c>
      <c r="H81" s="66">
        <v>0.34437686544684809</v>
      </c>
      <c r="I81" s="66">
        <v>0.49058586462085668</v>
      </c>
    </row>
    <row r="82" spans="1:9" x14ac:dyDescent="0.25">
      <c r="A82" s="66">
        <v>80</v>
      </c>
      <c r="B82" s="66">
        <v>2.5</v>
      </c>
      <c r="C82" s="66">
        <v>2.14</v>
      </c>
      <c r="D82" s="66">
        <v>1.07</v>
      </c>
      <c r="E82" s="66">
        <v>0.71</v>
      </c>
      <c r="F82" s="66">
        <v>8.3271246843776847E-2</v>
      </c>
      <c r="G82" s="66">
        <v>0.1183008848505364</v>
      </c>
      <c r="H82" s="66">
        <v>0.34073104328371251</v>
      </c>
      <c r="I82" s="66">
        <v>0.48712726106727899</v>
      </c>
    </row>
    <row r="83" spans="1:9" x14ac:dyDescent="0.25">
      <c r="A83" s="66">
        <v>81</v>
      </c>
      <c r="B83" s="66">
        <v>2.5</v>
      </c>
      <c r="C83" s="66">
        <v>2.14</v>
      </c>
      <c r="D83" s="66">
        <v>1.07</v>
      </c>
      <c r="E83" s="66">
        <v>0.71</v>
      </c>
      <c r="F83" s="66">
        <v>8.1240240823196933E-2</v>
      </c>
      <c r="G83" s="66">
        <v>0.1158222878896969</v>
      </c>
      <c r="H83" s="66">
        <v>0.33712381842654843</v>
      </c>
      <c r="I83" s="66">
        <v>0.48369304047987183</v>
      </c>
    </row>
    <row r="84" spans="1:9" x14ac:dyDescent="0.25">
      <c r="A84" s="66">
        <v>82</v>
      </c>
      <c r="B84" s="66">
        <v>2.5</v>
      </c>
      <c r="C84" s="66">
        <v>2.14</v>
      </c>
      <c r="D84" s="66">
        <v>1.07</v>
      </c>
      <c r="E84" s="66">
        <v>0.71</v>
      </c>
      <c r="F84" s="66">
        <v>7.9258771534826286E-2</v>
      </c>
      <c r="G84" s="66">
        <v>0.11339562158771969</v>
      </c>
      <c r="H84" s="66">
        <v>0.33355478225640489</v>
      </c>
      <c r="I84" s="66">
        <v>0.48028303096005542</v>
      </c>
    </row>
    <row r="85" spans="1:9" x14ac:dyDescent="0.25">
      <c r="A85" s="66">
        <v>83</v>
      </c>
      <c r="B85" s="66">
        <v>2.5</v>
      </c>
      <c r="C85" s="66">
        <v>2.14</v>
      </c>
      <c r="D85" s="66">
        <v>1.07</v>
      </c>
      <c r="E85" s="66">
        <v>0.71</v>
      </c>
      <c r="F85" s="66">
        <v>7.7325630765684189E-2</v>
      </c>
      <c r="G85" s="66">
        <v>0.1110197979123944</v>
      </c>
      <c r="H85" s="66">
        <v>0.33002353048026611</v>
      </c>
      <c r="I85" s="66">
        <v>0.47689706182112529</v>
      </c>
    </row>
    <row r="86" spans="1:9" x14ac:dyDescent="0.25">
      <c r="A86" s="66">
        <v>84</v>
      </c>
      <c r="B86" s="66">
        <v>2.5</v>
      </c>
      <c r="C86" s="66">
        <v>2.14</v>
      </c>
      <c r="D86" s="66">
        <v>1.07</v>
      </c>
      <c r="E86" s="66">
        <v>0.71</v>
      </c>
      <c r="F86" s="66">
        <v>7.5439639771399211E-2</v>
      </c>
      <c r="G86" s="66">
        <v>0.10869375162756451</v>
      </c>
      <c r="H86" s="66">
        <v>0.32652966308525389</v>
      </c>
      <c r="I86" s="66">
        <v>0.47353496357970942</v>
      </c>
    </row>
    <row r="87" spans="1:9" x14ac:dyDescent="0.25">
      <c r="A87" s="66">
        <v>85</v>
      </c>
      <c r="B87" s="66">
        <v>2.5</v>
      </c>
      <c r="C87" s="66">
        <v>2.14</v>
      </c>
      <c r="D87" s="66">
        <v>1.07</v>
      </c>
      <c r="E87" s="66">
        <v>0.71</v>
      </c>
      <c r="F87" s="66">
        <v>7.3599648557462649E-2</v>
      </c>
      <c r="G87" s="66">
        <v>0.1064164398155126</v>
      </c>
      <c r="H87" s="66">
        <v>0.32307278429331537</v>
      </c>
      <c r="I87" s="66">
        <v>0.47019656794728359</v>
      </c>
    </row>
    <row r="88" spans="1:9" x14ac:dyDescent="0.25">
      <c r="A88" s="66">
        <v>86</v>
      </c>
      <c r="B88" s="66">
        <v>2.5</v>
      </c>
      <c r="C88" s="66">
        <v>2.14</v>
      </c>
      <c r="D88" s="66">
        <v>1.07</v>
      </c>
      <c r="E88" s="66">
        <v>0.71</v>
      </c>
      <c r="F88" s="66">
        <v>7.1804535178012344E-2</v>
      </c>
      <c r="G88" s="66">
        <v>0.1041868414093524</v>
      </c>
      <c r="H88" s="66">
        <v>0.3196525025163901</v>
      </c>
      <c r="I88" s="66">
        <v>0.46688170782174909</v>
      </c>
    </row>
    <row r="89" spans="1:9" x14ac:dyDescent="0.25">
      <c r="A89" s="66">
        <v>87</v>
      </c>
      <c r="B89" s="66">
        <v>2.5</v>
      </c>
      <c r="C89" s="66">
        <v>2.14</v>
      </c>
      <c r="D89" s="66">
        <v>1.07</v>
      </c>
      <c r="E89" s="66">
        <v>0.71</v>
      </c>
      <c r="F89" s="66">
        <v>7.0053205051719372E-2</v>
      </c>
      <c r="G89" s="66">
        <v>0.1020039567352187</v>
      </c>
      <c r="H89" s="66">
        <v>0.31626843031205121</v>
      </c>
      <c r="I89" s="66">
        <v>0.46359021727906768</v>
      </c>
    </row>
    <row r="90" spans="1:9" x14ac:dyDescent="0.25">
      <c r="A90" s="66">
        <v>88</v>
      </c>
      <c r="B90" s="66">
        <v>2.5</v>
      </c>
      <c r="C90" s="66">
        <v>2.14</v>
      </c>
      <c r="D90" s="66">
        <v>1.07</v>
      </c>
      <c r="E90" s="66">
        <v>0.71</v>
      </c>
      <c r="F90" s="66">
        <v>6.8344590294360366E-2</v>
      </c>
      <c r="G90" s="66">
        <v>9.9866807064048102E-2</v>
      </c>
      <c r="H90" s="66">
        <v>0.31292018433961732</v>
      </c>
      <c r="I90" s="66">
        <v>0.46032193156495649</v>
      </c>
    </row>
    <row r="91" spans="1:9" x14ac:dyDescent="0.25">
      <c r="A91" s="66">
        <v>89</v>
      </c>
      <c r="B91" s="66">
        <v>2.5</v>
      </c>
      <c r="C91" s="66">
        <v>2.14</v>
      </c>
      <c r="D91" s="66">
        <v>1.07</v>
      </c>
      <c r="E91" s="66">
        <v>0.71</v>
      </c>
      <c r="F91" s="66">
        <v>6.6677649067668654E-2</v>
      </c>
      <c r="G91" s="66">
        <v>9.7774434172751223E-2</v>
      </c>
      <c r="H91" s="66">
        <v>0.30960738531672832</v>
      </c>
      <c r="I91" s="66">
        <v>0.45707668708664129</v>
      </c>
    </row>
    <row r="92" spans="1:9" x14ac:dyDescent="0.25">
      <c r="A92" s="66">
        <v>90</v>
      </c>
      <c r="B92" s="66">
        <v>2.5</v>
      </c>
      <c r="C92" s="66">
        <v>2.14</v>
      </c>
      <c r="D92" s="66">
        <v>1.07</v>
      </c>
      <c r="E92" s="66">
        <v>0.71</v>
      </c>
      <c r="F92" s="66">
        <v>6.5051364944066992E-2</v>
      </c>
      <c r="G92" s="66">
        <v>9.5725899914579221E-2</v>
      </c>
      <c r="H92" s="66">
        <v>0.30632965797638112</v>
      </c>
      <c r="I92" s="66">
        <v>0.45385432140466808</v>
      </c>
    </row>
    <row r="93" spans="1:9" x14ac:dyDescent="0.25">
      <c r="A93" s="66">
        <v>91</v>
      </c>
      <c r="B93" s="66">
        <v>2.5</v>
      </c>
      <c r="C93" s="66">
        <v>2.14</v>
      </c>
      <c r="D93" s="66">
        <v>1.07</v>
      </c>
      <c r="E93" s="66">
        <v>0.71</v>
      </c>
      <c r="F93" s="66">
        <v>6.3464746286894635E-2</v>
      </c>
      <c r="G93" s="66">
        <v>9.3720285798491496E-2</v>
      </c>
      <c r="H93" s="66">
        <v>0.30308663102441979</v>
      </c>
      <c r="I93" s="66">
        <v>0.45065467322477221</v>
      </c>
    </row>
    <row r="94" spans="1:9" x14ac:dyDescent="0.25">
      <c r="A94" s="66">
        <v>92</v>
      </c>
      <c r="B94" s="66">
        <v>2.5</v>
      </c>
      <c r="C94" s="66">
        <v>2.14</v>
      </c>
      <c r="D94" s="66">
        <v>1.07</v>
      </c>
      <c r="E94" s="66">
        <v>0.71</v>
      </c>
      <c r="F94" s="66">
        <v>6.1916825645750871E-2</v>
      </c>
      <c r="G94" s="66">
        <v>9.1756692577336485E-2</v>
      </c>
      <c r="H94" s="66">
        <v>0.29987793709747679</v>
      </c>
      <c r="I94" s="66">
        <v>0.44747758238980451</v>
      </c>
    </row>
    <row r="95" spans="1:9" x14ac:dyDescent="0.25">
      <c r="A95" s="66">
        <v>93</v>
      </c>
      <c r="B95" s="66">
        <v>2.5</v>
      </c>
      <c r="C95" s="66">
        <v>2.14</v>
      </c>
      <c r="D95" s="66">
        <v>1.07</v>
      </c>
      <c r="E95" s="66">
        <v>0.71</v>
      </c>
      <c r="F95" s="66">
        <v>6.0406659166586218E-2</v>
      </c>
      <c r="G95" s="66">
        <v>8.983423984466074E-2</v>
      </c>
      <c r="H95" s="66">
        <v>0.2967032127213583</v>
      </c>
      <c r="I95" s="66">
        <v>0.44432288987171531</v>
      </c>
    </row>
    <row r="96" spans="1:9" x14ac:dyDescent="0.25">
      <c r="A96" s="66">
        <v>94</v>
      </c>
      <c r="B96" s="66">
        <v>2.5</v>
      </c>
      <c r="C96" s="66">
        <v>2.14</v>
      </c>
      <c r="D96" s="66">
        <v>1.07</v>
      </c>
      <c r="E96" s="66">
        <v>0.71</v>
      </c>
      <c r="F96" s="66">
        <v>5.8933326016181682E-2</v>
      </c>
      <c r="G96" s="66">
        <v>8.7952065639965465E-2</v>
      </c>
      <c r="H96" s="66">
        <v>0.29356209826987067</v>
      </c>
      <c r="I96" s="66">
        <v>0.44119043776359368</v>
      </c>
    </row>
    <row r="97" spans="1:9" x14ac:dyDescent="0.25">
      <c r="A97" s="66">
        <v>95</v>
      </c>
      <c r="B97" s="66">
        <v>2.5</v>
      </c>
      <c r="C97" s="66">
        <v>2.14</v>
      </c>
      <c r="D97" s="66">
        <v>1.07</v>
      </c>
      <c r="E97" s="66">
        <v>0.71</v>
      </c>
      <c r="F97" s="66">
        <v>5.7495927820665059E-2</v>
      </c>
      <c r="G97" s="66">
        <v>8.6109326062233663E-2</v>
      </c>
      <c r="H97" s="66">
        <v>0.29045423792408298</v>
      </c>
      <c r="I97" s="66">
        <v>0.43808006927176413</v>
      </c>
    </row>
    <row r="98" spans="1:9" x14ac:dyDescent="0.25">
      <c r="A98" s="66">
        <v>96</v>
      </c>
      <c r="B98" s="66">
        <v>2.5</v>
      </c>
      <c r="C98" s="66">
        <v>2.14</v>
      </c>
      <c r="D98" s="66">
        <v>1.07</v>
      </c>
      <c r="E98" s="66">
        <v>0.71</v>
      </c>
      <c r="F98" s="66">
        <v>5.6093588117722012E-2</v>
      </c>
      <c r="G98" s="66">
        <v>8.4305194891554386E-2</v>
      </c>
      <c r="H98" s="66">
        <v>0.28737927963202042</v>
      </c>
      <c r="I98" s="66">
        <v>0.43499162870793773</v>
      </c>
    </row>
    <row r="99" spans="1:9" x14ac:dyDescent="0.25">
      <c r="A99" s="66">
        <v>97</v>
      </c>
      <c r="B99" s="66">
        <v>2.5</v>
      </c>
      <c r="C99" s="66">
        <v>2.14</v>
      </c>
      <c r="D99" s="66">
        <v>1.07</v>
      </c>
      <c r="E99" s="66">
        <v>0.71</v>
      </c>
      <c r="F99" s="66">
        <v>5.4725451822167821E-2</v>
      </c>
      <c r="G99" s="66">
        <v>8.2538863218674735E-2</v>
      </c>
      <c r="H99" s="66">
        <v>0.28433687506878452</v>
      </c>
      <c r="I99" s="66">
        <v>0.43192496148141962</v>
      </c>
    </row>
    <row r="100" spans="1:9" x14ac:dyDescent="0.25">
      <c r="A100" s="66">
        <v>98</v>
      </c>
      <c r="B100" s="66">
        <v>2.5</v>
      </c>
      <c r="C100" s="66">
        <v>2.14</v>
      </c>
      <c r="D100" s="66">
        <v>1.07</v>
      </c>
      <c r="E100" s="66">
        <v>0.71</v>
      </c>
      <c r="F100" s="66">
        <v>5.3390684704553978E-2</v>
      </c>
      <c r="G100" s="66">
        <v>8.0809539082313225E-2</v>
      </c>
      <c r="H100" s="66">
        <v>0.28132667959709562</v>
      </c>
      <c r="I100" s="66">
        <v>0.42887991409137077</v>
      </c>
    </row>
    <row r="101" spans="1:9" x14ac:dyDescent="0.25">
      <c r="A101" s="66">
        <v>99</v>
      </c>
      <c r="B101" s="66">
        <v>2.5</v>
      </c>
      <c r="C101" s="66">
        <v>2.14</v>
      </c>
      <c r="D101" s="66">
        <v>1.07</v>
      </c>
      <c r="E101" s="66">
        <v>0.71</v>
      </c>
      <c r="F101" s="66">
        <v>5.2088472882491688E-2</v>
      </c>
      <c r="G101" s="66">
        <v>7.9116447114072078E-2</v>
      </c>
      <c r="H101" s="66">
        <v>0.27834835222825333</v>
      </c>
      <c r="I101" s="66">
        <v>0.42585633411912499</v>
      </c>
    </row>
    <row r="102" spans="1:9" x14ac:dyDescent="0.25">
      <c r="A102" s="66">
        <v>100</v>
      </c>
      <c r="B102" s="66">
        <v>2.5</v>
      </c>
      <c r="C102" s="66">
        <v>2.14</v>
      </c>
      <c r="D102" s="66">
        <v>1.07</v>
      </c>
      <c r="E102" s="66">
        <v>0.71</v>
      </c>
      <c r="F102" s="66">
        <v>5.0818022324382137E-2</v>
      </c>
      <c r="G102" s="66">
        <v>7.7458828190789183E-2</v>
      </c>
      <c r="H102" s="66">
        <v>0.27540155558350982</v>
      </c>
      <c r="I102" s="66">
        <v>0.42285407022055899</v>
      </c>
    </row>
    <row r="103" spans="1:9" x14ac:dyDescent="0.25">
      <c r="A103" s="66">
        <v>101</v>
      </c>
      <c r="B103" s="66">
        <v>2.5</v>
      </c>
      <c r="C103" s="66">
        <v>2.14</v>
      </c>
      <c r="D103" s="66">
        <v>1.07</v>
      </c>
      <c r="E103" s="66">
        <v>0.71</v>
      </c>
      <c r="F103" s="66">
        <v>4.9578558365250873E-2</v>
      </c>
      <c r="G103" s="66">
        <v>7.5835939094173854E-2</v>
      </c>
      <c r="H103" s="66">
        <v>0.27248595585585222</v>
      </c>
      <c r="I103" s="66">
        <v>0.41987297211851748</v>
      </c>
    </row>
    <row r="104" spans="1:9" x14ac:dyDescent="0.25">
      <c r="A104" s="66">
        <v>102</v>
      </c>
      <c r="B104" s="66">
        <v>2.5</v>
      </c>
      <c r="C104" s="66">
        <v>2.14</v>
      </c>
      <c r="D104" s="66">
        <v>1.07</v>
      </c>
      <c r="E104" s="66">
        <v>0.71</v>
      </c>
      <c r="F104" s="66">
        <v>4.8369325234391088E-2</v>
      </c>
      <c r="G104" s="66">
        <v>7.4247052177573769E-2</v>
      </c>
      <c r="H104" s="66">
        <v>0.26960122277218967</v>
      </c>
      <c r="I104" s="66">
        <v>0.41691289059529091</v>
      </c>
    </row>
    <row r="105" spans="1:9" x14ac:dyDescent="0.25">
      <c r="A105" s="66">
        <v>103</v>
      </c>
      <c r="B105" s="66">
        <v>2.5</v>
      </c>
      <c r="C105" s="66">
        <v>2.14</v>
      </c>
      <c r="D105" s="66">
        <v>1.07</v>
      </c>
      <c r="E105" s="66">
        <v>0.71</v>
      </c>
      <c r="F105" s="66">
        <v>4.7189585594527898E-2</v>
      </c>
      <c r="G105" s="66">
        <v>7.2691455039723671E-2</v>
      </c>
      <c r="H105" s="66">
        <v>0.26674702955594121</v>
      </c>
      <c r="I105" s="66">
        <v>0.4139736774851463</v>
      </c>
    </row>
    <row r="106" spans="1:9" x14ac:dyDescent="0.25">
      <c r="A106" s="66">
        <v>104</v>
      </c>
      <c r="B106" s="66">
        <v>2.5</v>
      </c>
      <c r="C106" s="66">
        <v>2.14</v>
      </c>
      <c r="D106" s="66">
        <v>1.07</v>
      </c>
      <c r="E106" s="66">
        <v>0.71</v>
      </c>
      <c r="F106" s="66">
        <v>4.6038620092222343E-2</v>
      </c>
      <c r="G106" s="66">
        <v>7.1168450205329609E-2</v>
      </c>
      <c r="H106" s="66">
        <v>0.263923052890018</v>
      </c>
      <c r="I106" s="66">
        <v>0.41105518566691118</v>
      </c>
    </row>
    <row r="107" spans="1:9" x14ac:dyDescent="0.25">
      <c r="A107" s="66">
        <v>105</v>
      </c>
      <c r="B107" s="66">
        <v>2.5</v>
      </c>
      <c r="C107" s="66">
        <v>2.14</v>
      </c>
      <c r="D107" s="66">
        <v>1.07</v>
      </c>
      <c r="E107" s="66">
        <v>0.71</v>
      </c>
      <c r="F107" s="66">
        <v>4.4915726919241311E-2</v>
      </c>
      <c r="G107" s="66">
        <v>6.967735481234541E-2</v>
      </c>
      <c r="H107" s="66">
        <v>0.26112897288019993</v>
      </c>
      <c r="I107" s="66">
        <v>0.40815726905660921</v>
      </c>
    </row>
    <row r="108" spans="1:9" x14ac:dyDescent="0.25">
      <c r="A108" s="66">
        <v>106</v>
      </c>
      <c r="B108" s="66">
        <v>2.5</v>
      </c>
      <c r="C108" s="66">
        <v>2.14</v>
      </c>
      <c r="D108" s="66">
        <v>1.07</v>
      </c>
      <c r="E108" s="66">
        <v>0.71</v>
      </c>
      <c r="F108" s="66">
        <v>4.3820221384625671E-2</v>
      </c>
      <c r="G108" s="66">
        <v>6.821750030580126E-2</v>
      </c>
      <c r="H108" s="66">
        <v>0.2583644730188977</v>
      </c>
      <c r="I108" s="66">
        <v>0.40527978260014808</v>
      </c>
    </row>
    <row r="109" spans="1:9" x14ac:dyDescent="0.25">
      <c r="A109" s="66">
        <v>107</v>
      </c>
      <c r="B109" s="66">
        <v>2.5</v>
      </c>
      <c r="C109" s="66">
        <v>2.14</v>
      </c>
      <c r="D109" s="66">
        <v>1.07</v>
      </c>
      <c r="E109" s="66">
        <v>0.71</v>
      </c>
      <c r="F109" s="66">
        <v>4.2751435497195782E-2</v>
      </c>
      <c r="G109" s="66">
        <v>6.6788232138047049E-2</v>
      </c>
      <c r="H109" s="66">
        <v>0.25562924014930022</v>
      </c>
      <c r="I109" s="66">
        <v>0.40242258226605909</v>
      </c>
    </row>
    <row r="110" spans="1:9" x14ac:dyDescent="0.25">
      <c r="A110" s="66">
        <v>108</v>
      </c>
      <c r="B110" s="66">
        <v>2.5</v>
      </c>
      <c r="C110" s="66">
        <v>2.14</v>
      </c>
      <c r="D110" s="66">
        <v>1.07</v>
      </c>
      <c r="E110" s="66">
        <v>0.71</v>
      </c>
      <c r="F110" s="66">
        <v>4.1708717558239787E-2</v>
      </c>
      <c r="G110" s="66">
        <v>6.5388909475276133E-2</v>
      </c>
      <c r="H110" s="66">
        <v>0.25292296442990031</v>
      </c>
      <c r="I110" s="66">
        <v>0.3995855250382872</v>
      </c>
    </row>
    <row r="111" spans="1:9" x14ac:dyDescent="0.25">
      <c r="A111" s="66">
        <v>109</v>
      </c>
      <c r="B111" s="66">
        <v>2.5</v>
      </c>
      <c r="C111" s="66">
        <v>2.14</v>
      </c>
      <c r="D111" s="66">
        <v>1.07</v>
      </c>
      <c r="E111" s="66">
        <v>0.71</v>
      </c>
      <c r="F111" s="66">
        <v>4.0691431764136393E-2</v>
      </c>
      <c r="G111" s="66">
        <v>6.4018904910197891E-2</v>
      </c>
      <c r="H111" s="66">
        <v>0.2502453392993968</v>
      </c>
      <c r="I111" s="66">
        <v>0.396768468909033</v>
      </c>
    </row>
    <row r="112" spans="1:9" x14ac:dyDescent="0.25">
      <c r="A112" s="66">
        <v>110</v>
      </c>
      <c r="B112" s="66">
        <v>2.5</v>
      </c>
      <c r="C112" s="66">
        <v>2.14</v>
      </c>
      <c r="D112" s="66">
        <v>1.07</v>
      </c>
      <c r="E112" s="66">
        <v>0.71</v>
      </c>
      <c r="F112" s="66">
        <v>3.9698957818669653E-2</v>
      </c>
      <c r="G112" s="66">
        <v>6.2677604180730262E-2</v>
      </c>
      <c r="H112" s="66">
        <v>0.24759606144196769</v>
      </c>
      <c r="I112" s="66">
        <v>0.3939712728716443</v>
      </c>
    </row>
    <row r="113" spans="1:9" x14ac:dyDescent="0.25">
      <c r="A113" s="66">
        <v>111</v>
      </c>
      <c r="B113" s="66">
        <v>2.5</v>
      </c>
      <c r="C113" s="66">
        <v>2.14</v>
      </c>
      <c r="D113" s="66">
        <v>1.07</v>
      </c>
      <c r="E113" s="66">
        <v>0.71</v>
      </c>
      <c r="F113" s="66">
        <v>3.8730690554799663E-2</v>
      </c>
      <c r="G113" s="66">
        <v>6.1364405894586117E-2</v>
      </c>
      <c r="H113" s="66">
        <v>0.2449748307529116</v>
      </c>
      <c r="I113" s="66">
        <v>0.39119379691355799</v>
      </c>
    </row>
    <row r="114" spans="1:9" x14ac:dyDescent="0.25">
      <c r="A114" s="66">
        <v>112</v>
      </c>
      <c r="B114" s="66">
        <v>2.5</v>
      </c>
      <c r="C114" s="66">
        <v>2.14</v>
      </c>
      <c r="D114" s="66">
        <v>1.07</v>
      </c>
      <c r="E114" s="66">
        <v>0.71</v>
      </c>
      <c r="F114" s="66">
        <v>3.7786039565658201E-2</v>
      </c>
      <c r="G114" s="66">
        <v>6.0078721259630027E-2</v>
      </c>
      <c r="H114" s="66">
        <v>0.2423813503046518</v>
      </c>
      <c r="I114" s="66">
        <v>0.38843590200929201</v>
      </c>
    </row>
    <row r="115" spans="1:9" x14ac:dyDescent="0.25">
      <c r="A115" s="66">
        <v>113</v>
      </c>
      <c r="B115" s="66">
        <v>2.5</v>
      </c>
      <c r="C115" s="66">
        <v>2.14</v>
      </c>
      <c r="D115" s="66">
        <v>1.07</v>
      </c>
      <c r="E115" s="66">
        <v>0.71</v>
      </c>
      <c r="F115" s="66">
        <v>3.6864428844544592E-2</v>
      </c>
      <c r="G115" s="66">
        <v>5.8819973819884491E-2</v>
      </c>
      <c r="H115" s="66">
        <v>0.23981532631310171</v>
      </c>
      <c r="I115" s="66">
        <v>0.38569745011348622</v>
      </c>
    </row>
    <row r="116" spans="1:9" x14ac:dyDescent="0.25">
      <c r="A116" s="66">
        <v>114</v>
      </c>
      <c r="B116" s="66">
        <v>2.5</v>
      </c>
      <c r="C116" s="66">
        <v>2.14</v>
      </c>
      <c r="D116" s="66">
        <v>1.07</v>
      </c>
      <c r="E116" s="66">
        <v>0.71</v>
      </c>
      <c r="F116" s="66">
        <v>3.596529643370204E-2</v>
      </c>
      <c r="G116" s="66">
        <v>5.7587599197067248E-2</v>
      </c>
      <c r="H116" s="66">
        <v>0.23727646810438471</v>
      </c>
      <c r="I116" s="66">
        <v>0.38297830415399281</v>
      </c>
    </row>
    <row r="117" spans="1:9" x14ac:dyDescent="0.25">
      <c r="A117" s="66">
        <v>115</v>
      </c>
      <c r="B117" s="66">
        <v>2.5</v>
      </c>
      <c r="C117" s="66">
        <v>2.14</v>
      </c>
      <c r="D117" s="66">
        <v>1.07</v>
      </c>
      <c r="E117" s="66">
        <v>0.71</v>
      </c>
      <c r="F117" s="66">
        <v>3.5088094081660533E-2</v>
      </c>
      <c r="G117" s="66">
        <v>5.6381044837543803E-2</v>
      </c>
      <c r="H117" s="66">
        <v>0.23476448808190831</v>
      </c>
      <c r="I117" s="66">
        <v>0.3802783280250151</v>
      </c>
    </row>
    <row r="118" spans="1:9" x14ac:dyDescent="0.25">
      <c r="A118" s="66">
        <v>116</v>
      </c>
      <c r="B118" s="66">
        <v>2.5</v>
      </c>
      <c r="C118" s="66">
        <v>2.14</v>
      </c>
      <c r="D118" s="66">
        <v>1.07</v>
      </c>
      <c r="E118" s="66">
        <v>0.71</v>
      </c>
      <c r="F118" s="66">
        <v>3.4232286908937107E-2</v>
      </c>
      <c r="G118" s="66">
        <v>5.5199769764581748E-2</v>
      </c>
      <c r="H118" s="66">
        <v>0.23227910169378491</v>
      </c>
      <c r="I118" s="66">
        <v>0.37759738658029501</v>
      </c>
    </row>
    <row r="119" spans="1:9" x14ac:dyDescent="0.25">
      <c r="A119" s="66">
        <v>117</v>
      </c>
      <c r="B119" s="66">
        <v>2.5</v>
      </c>
      <c r="C119" s="66">
        <v>2.14</v>
      </c>
      <c r="D119" s="66">
        <v>1.07</v>
      </c>
      <c r="E119" s="66">
        <v>0.71</v>
      </c>
      <c r="F119" s="66">
        <v>3.3397353081889861E-2</v>
      </c>
      <c r="G119" s="66">
        <v>5.4043244335795708E-2</v>
      </c>
      <c r="H119" s="66">
        <v>0.22982002740059851</v>
      </c>
      <c r="I119" s="66">
        <v>0.37493534562634778</v>
      </c>
    </row>
    <row r="120" spans="1:9" x14ac:dyDescent="0.25">
      <c r="A120" s="66">
        <v>118</v>
      </c>
      <c r="B120" s="66">
        <v>2.5</v>
      </c>
      <c r="C120" s="66">
        <v>2.14</v>
      </c>
      <c r="D120" s="66">
        <v>1.07</v>
      </c>
      <c r="E120" s="66">
        <v>0.71</v>
      </c>
      <c r="F120" s="66">
        <v>3.2582783494526688E-2</v>
      </c>
      <c r="G120" s="66">
        <v>5.2910950005674279E-2</v>
      </c>
      <c r="H120" s="66">
        <v>0.2273869866435129</v>
      </c>
      <c r="I120" s="66">
        <v>0.37229207191574598</v>
      </c>
    </row>
    <row r="121" spans="1:9" x14ac:dyDescent="0.25">
      <c r="A121" s="66">
        <v>119</v>
      </c>
      <c r="B121" s="66">
        <v>2.5</v>
      </c>
      <c r="C121" s="66">
        <v>2.14</v>
      </c>
      <c r="D121" s="66">
        <v>1.07</v>
      </c>
      <c r="E121" s="66">
        <v>0.71</v>
      </c>
      <c r="F121" s="66">
        <v>3.1788081458074817E-2</v>
      </c>
      <c r="G121" s="66">
        <v>5.1802379093082322E-2</v>
      </c>
      <c r="H121" s="66">
        <v>0.22497970381271681</v>
      </c>
      <c r="I121" s="66">
        <v>0.36966743314044881</v>
      </c>
    </row>
    <row r="122" spans="1:9" x14ac:dyDescent="0.25">
      <c r="A122" s="66">
        <v>120</v>
      </c>
      <c r="B122" s="66">
        <v>2.5</v>
      </c>
      <c r="C122" s="66">
        <v>2.14</v>
      </c>
      <c r="D122" s="66">
        <v>1.07</v>
      </c>
      <c r="E122" s="66">
        <v>0.71</v>
      </c>
      <c r="F122" s="66">
        <v>3.1012762398121781E-2</v>
      </c>
      <c r="G122" s="66">
        <v>5.0717034553634542E-2</v>
      </c>
      <c r="H122" s="66">
        <v>0.22259790621620351</v>
      </c>
      <c r="I122" s="66">
        <v>0.36706129792517989</v>
      </c>
    </row>
    <row r="123" spans="1:9" x14ac:dyDescent="0.25">
      <c r="A123" s="66">
        <v>121</v>
      </c>
      <c r="B123" s="66">
        <v>2.5</v>
      </c>
      <c r="C123" s="66">
        <v>2.14</v>
      </c>
      <c r="D123" s="66">
        <v>1.07</v>
      </c>
      <c r="E123" s="66">
        <v>0.71</v>
      </c>
      <c r="F123" s="66">
        <v>3.02563535591432E-2</v>
      </c>
      <c r="G123" s="66">
        <v>4.9654429756838203E-2</v>
      </c>
      <c r="H123" s="66">
        <v>0.22024132404888039</v>
      </c>
      <c r="I123" s="66">
        <v>0.36447353582085179</v>
      </c>
    </row>
    <row r="124" spans="1:9" x14ac:dyDescent="0.25">
      <c r="A124" s="66">
        <v>122</v>
      </c>
      <c r="B124" s="66">
        <v>2.5</v>
      </c>
      <c r="C124" s="66">
        <v>2.14</v>
      </c>
      <c r="D124" s="66">
        <v>1.07</v>
      </c>
      <c r="E124" s="66">
        <v>0.71</v>
      </c>
      <c r="F124" s="66">
        <v>2.9518393716237271E-2</v>
      </c>
      <c r="G124" s="66">
        <v>4.8614088267905017E-2</v>
      </c>
      <c r="H124" s="66">
        <v>0.217909690362007</v>
      </c>
      <c r="I124" s="66">
        <v>0.36190401729803567</v>
      </c>
    </row>
    <row r="125" spans="1:9" x14ac:dyDescent="0.25">
      <c r="A125" s="66">
        <v>123</v>
      </c>
      <c r="B125" s="66">
        <v>2.5</v>
      </c>
      <c r="C125" s="66">
        <v>2.14</v>
      </c>
      <c r="D125" s="66">
        <v>1.07</v>
      </c>
      <c r="E125" s="66">
        <v>0.71</v>
      </c>
      <c r="F125" s="66">
        <v>2.879843289389003E-2</v>
      </c>
      <c r="G125" s="66">
        <v>4.7595543634134541E-2</v>
      </c>
      <c r="H125" s="66">
        <v>0.2156027410329544</v>
      </c>
      <c r="I125" s="66">
        <v>0.35935261374047828</v>
      </c>
    </row>
    <row r="126" spans="1:9" x14ac:dyDescent="0.25">
      <c r="A126" s="66">
        <v>124</v>
      </c>
      <c r="B126" s="66">
        <v>2.5</v>
      </c>
      <c r="C126" s="66">
        <v>2.14</v>
      </c>
      <c r="D126" s="66">
        <v>1.07</v>
      </c>
      <c r="E126" s="66">
        <v>0.71</v>
      </c>
      <c r="F126" s="66">
        <v>2.809603209160003E-2</v>
      </c>
      <c r="G126" s="66">
        <v>4.6598339175773003E-2</v>
      </c>
      <c r="H126" s="66">
        <v>0.21332021473528681</v>
      </c>
      <c r="I126" s="66">
        <v>0.35681919743866369</v>
      </c>
    </row>
    <row r="127" spans="1:9" x14ac:dyDescent="0.25">
      <c r="A127" s="66">
        <v>125</v>
      </c>
      <c r="B127" s="66">
        <v>2.5</v>
      </c>
      <c r="C127" s="66">
        <v>2.14</v>
      </c>
      <c r="D127" s="66">
        <v>1.07</v>
      </c>
      <c r="E127" s="66">
        <v>0.71</v>
      </c>
      <c r="F127" s="66">
        <v>2.7410763016195151E-2</v>
      </c>
      <c r="G127" s="66">
        <v>4.5622027781254147E-2</v>
      </c>
      <c r="H127" s="66">
        <v>0.21106185290915891</v>
      </c>
      <c r="I127" s="66">
        <v>0.35430364158342142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b l o c k s / > 
</file>

<file path=customXml/item2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6F7CF851-1124-4FF2-A672-E3D1EE2B1BA3}">
  <ds:schemaRefs/>
</ds:datastoreItem>
</file>

<file path=customXml/itemProps2.xml><?xml version="1.0" encoding="utf-8"?>
<ds:datastoreItem xmlns:ds="http://schemas.openxmlformats.org/officeDocument/2006/customXml" ds:itemID="{08B5F4C9-89F2-4B42-BF1C-0E58DA47D5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deflators</vt:lpstr>
      <vt:lpstr>30102024 deflator update</vt:lpstr>
      <vt:lpstr>gva_fy</vt:lpstr>
      <vt:lpstr>gva_cy</vt:lpstr>
      <vt:lpstr>28032024 deflator update</vt:lpstr>
      <vt:lpstr>series-011124</vt:lpstr>
      <vt:lpstr>10052024 gva</vt:lpstr>
      <vt:lpstr>discount</vt:lpstr>
      <vt:lpstr>'28032024 deflator update'!Print_Area</vt:lpstr>
      <vt:lpstr>'30102024 deflator update'!Print_Area</vt:lpstr>
      <vt:lpstr>deflators!Print_Area</vt:lpstr>
    </vt:vector>
  </TitlesOfParts>
  <Company>Her Majesty's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oroyemp</dc:creator>
  <cp:lastModifiedBy>Allan Little</cp:lastModifiedBy>
  <cp:lastPrinted>2023-03-31T10:13:27Z</cp:lastPrinted>
  <dcterms:created xsi:type="dcterms:W3CDTF">2003-09-30T09:11:10Z</dcterms:created>
  <dcterms:modified xsi:type="dcterms:W3CDTF">2024-11-01T10:44:13Z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f09ebc57-cdd9-4b70-b9d6-9088a0a163e6</vt:lpwstr>
  </property>
</Properties>
</file>