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llabus Template" sheetId="1" r:id="rId3"/>
    <sheet state="visible" name="Example" sheetId="2" r:id="rId4"/>
    <sheet state="visible" name="Sheet7"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TARGET LEARNER
This course is for individuals who are interested in learning about blockchain technology and governance, from basics to advanced concepts. for any individual who is interested in learning about blockchain. Furthermore, him/she who is working in a public or private organization should can benefits from this course;  should check the course out.
PREREQUISITES
To be successful in this course, you should ideally - but not mandatory - have a higher-education background and/or be a professional in Marketing, Entrepreneurship and Innovation, Business analysis and Executive, Decision and Policy making, Program and Product Management, Industry Professional, Commercial and Technical Engineering, Product development.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TARGET LEARNER for this program is someone who has the GOAL of developing basic competency with natural language processing algorithms from very simple models all the way up to the state of the art. 
To be successful in this program, you will need to have certain PREREQUISITE knowledge and skills including intermediate Python programming skills, familiarity with machine learning and deep learning algorithms, and basic knowledge of the math behind machine learning such as statistics, linear algebra, and calculus. The Deep Learning Specialization offered by DeepLearning.AI would be sufficient preparation for these prerequisites. </t>
      </text>
    </comment>
  </commentList>
</comments>
</file>

<file path=xl/sharedStrings.xml><?xml version="1.0" encoding="utf-8"?>
<sst xmlns="http://schemas.openxmlformats.org/spreadsheetml/2006/main" count="538" uniqueCount="136">
  <si>
    <t>Porium courses on Blockchain Distributed Ledger Technology and Decentralized File Exchange</t>
  </si>
  <si>
    <t>Module</t>
  </si>
  <si>
    <t>Lesson</t>
  </si>
  <si>
    <t>Item Type</t>
  </si>
  <si>
    <t>Shared Item</t>
  </si>
  <si>
    <t>Other</t>
  </si>
  <si>
    <t>Title</t>
  </si>
  <si>
    <t>Learning Objectives (in bold) / Video notes</t>
  </si>
  <si>
    <t>1.0: Blockchain 101: Getting Started</t>
  </si>
  <si>
    <t>{descriptive module title}</t>
  </si>
  <si>
    <t>{module-level learning objectives}</t>
  </si>
  <si>
    <t>1.1: Basics of Blockchain</t>
  </si>
  <si>
    <t>Introduction to Specialization and course</t>
  </si>
  <si>
    <t>Introduce learners to the course</t>
  </si>
  <si>
    <t>Video</t>
  </si>
  <si>
    <t>Wlelcome to the Porium Blokchain Specialization</t>
  </si>
  <si>
    <t>Introduces the Specialization learning objectives, courses, projects, prerequisites, why learners should be excited to take this content</t>
  </si>
  <si>
    <t>Course Introduction Video</t>
  </si>
  <si>
    <t>Introduces Course 1 modules and projects, prerequisites, why learners should be excited to take this course</t>
  </si>
  <si>
    <t>Reading</t>
  </si>
  <si>
    <t>Reading: Connect with your fellow learners and mentors on Slack</t>
  </si>
  <si>
    <t>Info on how to join the Porium Slack workspace</t>
  </si>
  <si>
    <t>Course Logistics</t>
  </si>
  <si>
    <t>How to plan your time and how to earn your statement of accomplishment</t>
  </si>
  <si>
    <t>Course Roadmap &amp; Schedule</t>
  </si>
  <si>
    <t>Module names, outlines and deadlines</t>
  </si>
  <si>
    <t>Take the Pre-Course Survey</t>
  </si>
  <si>
    <t>To answer some questions before the course starts to help us better understand who you are and how to improve your course experience</t>
  </si>
  <si>
    <t>Instructor Introduction Video</t>
  </si>
  <si>
    <t xml:space="preserve">Introduces instructors, why they’re experts in the field, etc. </t>
  </si>
  <si>
    <t>Discussion Prompt</t>
  </si>
  <si>
    <t>Meet and Greet</t>
  </si>
  <si>
    <t xml:space="preserve">Welcome to the course! Introduce yourself to your fellow classmates. Share your learning goals. </t>
  </si>
  <si>
    <t>e.g., syllabus or introductory reading</t>
  </si>
  <si>
    <t>Reading that outlines course requirements, tips for success</t>
  </si>
  <si>
    <t>Support</t>
  </si>
  <si>
    <t>If needed, a reading that provides technical support FAQs for labs, etc.</t>
  </si>
  <si>
    <t>1.2: History of Cryptocurrencies</t>
  </si>
  <si>
    <t>{descriptive lesson title}</t>
  </si>
  <si>
    <t>{lesson-level learning objectives}</t>
  </si>
  <si>
    <t>Make It Real</t>
  </si>
  <si>
    <t>Complete the Reading</t>
  </si>
  <si>
    <t>Watch the video</t>
  </si>
  <si>
    <t>Practice Quiz</t>
  </si>
  <si>
    <t>Practice Notebook</t>
  </si>
  <si>
    <t>Complete Your Notebook</t>
  </si>
  <si>
    <t>Submit Your Assignment</t>
  </si>
  <si>
    <t>Pulse Check</t>
  </si>
  <si>
    <t>Participate in the Conversation</t>
  </si>
  <si>
    <t>1.3: Architecture &amp; Components</t>
  </si>
  <si>
    <t>1.4: Blockchain Use Cases</t>
  </si>
  <si>
    <t>1.5: Cryptographic Hashing</t>
  </si>
  <si>
    <t>1.6: Activity Module</t>
  </si>
  <si>
    <t>Graded Quiz</t>
  </si>
  <si>
    <t>2.0: Overlay of Layer One Governance Systems</t>
  </si>
  <si>
    <t>2.1: Types of Governance Systems</t>
  </si>
  <si>
    <t>2.2: Blockchain Governance</t>
  </si>
  <si>
    <t>2.3: Governance Strategies</t>
  </si>
  <si>
    <t>2.4: Role of Blockchain Stacks</t>
  </si>
  <si>
    <t>2.5: Activity Module</t>
  </si>
  <si>
    <t>3.0: Introduction to Protocol-Extensible User-Interface</t>
  </si>
  <si>
    <t>Lesson 1</t>
  </si>
  <si>
    <t>Lesson 2</t>
  </si>
  <si>
    <t>Lesson 3</t>
  </si>
  <si>
    <t>4.0: Decentralized Data Structures</t>
  </si>
  <si>
    <t>5.0: Introduction to IPFS: Set up and Initialize Node</t>
  </si>
  <si>
    <t>6.0: IPFS: Mutable File Systems</t>
  </si>
  <si>
    <t>Totals</t>
  </si>
  <si>
    <t>shared</t>
  </si>
  <si>
    <t>other</t>
  </si>
  <si>
    <t>Graded Notebook</t>
  </si>
  <si>
    <t>Practice Qwiklab</t>
  </si>
  <si>
    <t>Graded Qwiklab</t>
  </si>
  <si>
    <t>Peer Review</t>
  </si>
  <si>
    <t>Natural Language Processing with Classification and Vector Spaces</t>
  </si>
  <si>
    <t>Module 1</t>
  </si>
  <si>
    <t>Sentiment Analysis with Logistic Regression</t>
  </si>
  <si>
    <t>Extract features from text into numerical vectors, then build a binary classifier for tweets using logistic regression.</t>
  </si>
  <si>
    <t>Welcome to the NLP Specialization</t>
  </si>
  <si>
    <t>Info on how to join the NLP Slack workspace</t>
  </si>
  <si>
    <t>Welcome to Course 1</t>
  </si>
  <si>
    <t>Acknowledgement - Ken Church</t>
  </si>
  <si>
    <t>A thank you to Ken Church for his contributions to the NLP Specialization</t>
  </si>
  <si>
    <t>Supervised ML &amp; Sentiment Analysis</t>
  </si>
  <si>
    <t xml:space="preserve">Introduces supervised ML </t>
  </si>
  <si>
    <t>Poll: Take a guess as to how you will turn text into numerical features</t>
  </si>
  <si>
    <t>Try your intuition on figuring out how you will turn text into numerical features</t>
  </si>
  <si>
    <t>Summary of Supervised ML &amp; Sentiment Analysis</t>
  </si>
  <si>
    <t>Vocabulary and Feature Extraction</t>
  </si>
  <si>
    <t>Introduces the concepts of vocabulary and feature extraction</t>
  </si>
  <si>
    <t>Identify the size of your vocabulary</t>
  </si>
  <si>
    <t>Calculate the size of your vocabulary given a corpus of text documents</t>
  </si>
  <si>
    <t>Summary of Vocabulary and Feature Extraction video</t>
  </si>
  <si>
    <t>Negative and Positive Frequencies</t>
  </si>
  <si>
    <t>Introduces the concepts of negative and positive frequencies</t>
  </si>
  <si>
    <t>Feature Extraction with Frequencies</t>
  </si>
  <si>
    <t>Introduces the concept of counting frequencies of words to compute a feature vector</t>
  </si>
  <si>
    <t>Count frequencies</t>
  </si>
  <si>
    <t>calculate the sum of frequencies of each word in a document</t>
  </si>
  <si>
    <t>Summary of Feature Extraction with Frequencies video</t>
  </si>
  <si>
    <t>Preprocessing</t>
  </si>
  <si>
    <t>Introduces the concept of preprocessing your feature vector</t>
  </si>
  <si>
    <t>Summary of the Preprocessing video</t>
  </si>
  <si>
    <t>Natural Language Preprocessing</t>
  </si>
  <si>
    <t>Preprocess a corpus of tweets using the NLTK Python package</t>
  </si>
  <si>
    <t>Putting it all Together</t>
  </si>
  <si>
    <t>Shows a brief code example of how to get from raw documents to an X matrix of features</t>
  </si>
  <si>
    <t>Summary of Putting it all Together video</t>
  </si>
  <si>
    <t>Visualizing word frequencies</t>
  </si>
  <si>
    <t>Visualize the output of a Python function for building your word frequencies dictionary</t>
  </si>
  <si>
    <t>Logistic Regression Overview</t>
  </si>
  <si>
    <t>Introduces logistic regression</t>
  </si>
  <si>
    <t>Summary of Logistic Regression Overview video</t>
  </si>
  <si>
    <t>Logistic Regression Training</t>
  </si>
  <si>
    <t>Introduces how to train a logistic regression classifier</t>
  </si>
  <si>
    <t>Summary of Logistic Regression Training video</t>
  </si>
  <si>
    <t>Visualizing Logistic Regression</t>
  </si>
  <si>
    <t>Plot the result of training a logistic regression model</t>
  </si>
  <si>
    <t>Logistic Regression Testing</t>
  </si>
  <si>
    <t xml:space="preserve">Introduction to testing the logistic regression </t>
  </si>
  <si>
    <t>Summary of Logistic Regression Testing video</t>
  </si>
  <si>
    <t>Logistic Regression Cost Function</t>
  </si>
  <si>
    <t>Introduction to the Logistic Regression Cost Function</t>
  </si>
  <si>
    <t>Summary of the Logistic Regression Cost Function video</t>
  </si>
  <si>
    <t>Optional: Logistic Regression Gradient</t>
  </si>
  <si>
    <t>Derivation of the Logistic Regression gradient</t>
  </si>
  <si>
    <t>Module 2</t>
  </si>
  <si>
    <t>{descriptive item title}</t>
  </si>
  <si>
    <t>{notes on what will be covered in instructional item or assessment}</t>
  </si>
  <si>
    <t>Review of module</t>
  </si>
  <si>
    <t>Weekly summary of key learning objectives (and preview of next week)</t>
  </si>
  <si>
    <t>Module 3</t>
  </si>
  <si>
    <t>Module 4</t>
  </si>
  <si>
    <t>- Define your target learner
- Define learning objectives
&gt; 1 LO for the overall learning experience
&gt; 1 LO for each practice assessment (quizzes and coding)
- Draft a syllabus (including target learner and LO definitions)
&gt; Make a copy of the template linked above
&gt; Plan your syllabus to include 12 min of video and 48 min of practice / active learning (quizzes, code exercises)</t>
  </si>
  <si>
    <t>Draft a syllabus (including target learner and LO definitions)</t>
  </si>
  <si>
    <r>
      <rPr>
        <rFont val="Arial"/>
        <b/>
        <color rgb="FF595959"/>
        <sz val="12.0"/>
      </rPr>
      <t xml:space="preserve">Study </t>
    </r>
    <r>
      <rPr>
        <rFont val="Arial"/>
        <b/>
        <color rgb="FF595959"/>
        <sz val="12.0"/>
        <u/>
      </rPr>
      <t>Google Colab</t>
    </r>
    <r>
      <rPr>
        <rFont val="Arial"/>
        <b/>
        <color rgb="FF595959"/>
        <sz val="12.0"/>
      </rPr>
      <t xml:space="preserve"> functionality </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</si>
</sst>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sz val="21.0"/>
      <color rgb="FFFFFFFF"/>
      <name val="Economica"/>
    </font>
    <font>
      <b/>
      <sz val="14.0"/>
      <color rgb="FF000000"/>
      <name val="Economica"/>
    </font>
    <font>
      <b/>
      <sz val="9.0"/>
      <color rgb="FF000000"/>
      <name val="Economica"/>
    </font>
    <font>
      <b/>
      <name val="Open Sans"/>
    </font>
    <font>
      <name val="Open Sans"/>
    </font>
    <font>
      <i/>
      <color rgb="FF4A86E8"/>
      <name val="Open Sans"/>
    </font>
    <font>
      <color rgb="FF999999"/>
      <name val="Open Sans"/>
    </font>
    <font>
      <name val="Arial"/>
    </font>
    <font>
      <name val="&quot;Open Sans&quot;"/>
    </font>
    <font>
      <i/>
      <color rgb="FF4A86E8"/>
      <name val="&quot;Open Sans&quot;"/>
    </font>
    <font>
      <color rgb="FF999999"/>
      <name val="&quot;Open Sans&quot;"/>
    </font>
    <font>
      <sz val="14.0"/>
      <color rgb="FFFFFFFF"/>
      <name val="Economica"/>
    </font>
    <font/>
    <font>
      <sz val="10.0"/>
      <color rgb="FFFFFFFF"/>
      <name val="Economica"/>
    </font>
    <font>
      <sz val="10.0"/>
      <color rgb="FF000000"/>
      <name val="Open Sans"/>
    </font>
    <font>
      <color rgb="FF4A86E8"/>
      <name val="Open Sans"/>
    </font>
    <font>
      <b/>
      <color rgb="FF999999"/>
      <name val="Open Sans"/>
    </font>
    <font>
      <sz val="12.0"/>
      <color rgb="FF595959"/>
      <name val="Arial"/>
    </font>
    <font>
      <b/>
      <sz val="12.0"/>
      <color rgb="FF595959"/>
      <name val="Arial"/>
    </font>
    <font>
      <b/>
      <u/>
      <sz val="12.0"/>
      <color rgb="FF595959"/>
      <name val="Arial"/>
    </font>
    <font>
      <b/>
      <u/>
      <sz val="12.0"/>
      <color rgb="FF595959"/>
      <name val="Arial"/>
    </font>
  </fonts>
  <fills count="11">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9FC5E8"/>
        <bgColor rgb="FF9FC5E8"/>
      </patternFill>
    </fill>
    <fill>
      <patternFill patternType="solid">
        <fgColor rgb="FFD9EAD3"/>
        <bgColor rgb="FFD9EAD3"/>
      </patternFill>
    </fill>
    <fill>
      <patternFill patternType="solid">
        <fgColor rgb="FFEFEFEF"/>
        <bgColor rgb="FFEFEFEF"/>
      </patternFill>
    </fill>
    <fill>
      <patternFill patternType="solid">
        <fgColor rgb="FFD9D9D9"/>
        <bgColor rgb="FFD9D9D9"/>
      </patternFill>
    </fill>
    <fill>
      <patternFill patternType="solid">
        <fgColor rgb="FFF6B26B"/>
        <bgColor rgb="FFF6B26B"/>
      </patternFill>
    </fill>
    <fill>
      <patternFill patternType="solid">
        <fgColor rgb="FFCCCCCC"/>
        <bgColor rgb="FFCCCCCC"/>
      </patternFill>
    </fill>
    <fill>
      <patternFill patternType="solid">
        <fgColor rgb="FFFFFFFF"/>
        <bgColor rgb="FFFFFFFF"/>
      </patternFill>
    </fill>
  </fills>
  <borders count="9">
    <border/>
    <border>
      <left style="thin">
        <color rgb="FFEFEFEF"/>
      </left>
      <top style="thin">
        <color rgb="FFEFEFEF"/>
      </top>
      <bottom style="thin">
        <color rgb="FFEFEFEF"/>
      </bottom>
    </border>
    <border>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
      <left style="thin">
        <color rgb="FFEFEFEF"/>
      </left>
      <right style="thin">
        <color rgb="FFEFEFEF"/>
      </right>
      <top style="thin">
        <color rgb="FFEFEFEF"/>
      </top>
    </border>
    <border>
      <left style="thin">
        <color rgb="FFEFEFEF"/>
      </left>
      <right style="thin">
        <color rgb="FFEFEFEF"/>
      </right>
      <bottom style="thin">
        <color rgb="FFEFEFEF"/>
      </bottom>
    </border>
    <border>
      <bottom style="thin">
        <color rgb="FFEFEFEF"/>
      </bottom>
    </border>
    <border>
      <right style="thin">
        <color rgb="FFEFEFEF"/>
      </right>
      <bottom style="thin">
        <color rgb="FFEFEFEF"/>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0"/>
    </xf>
    <xf borderId="2" fillId="2" fontId="1" numFmtId="0" xfId="0" applyAlignment="1" applyBorder="1" applyFont="1">
      <alignment readingOrder="0" shrinkToFit="0" vertical="center" wrapText="0"/>
    </xf>
    <xf borderId="3" fillId="2" fontId="1" numFmtId="0" xfId="0" applyAlignment="1" applyBorder="1" applyFont="1">
      <alignment readingOrder="0" shrinkToFit="0" vertical="center" wrapText="0"/>
    </xf>
    <xf borderId="4" fillId="3" fontId="2" numFmtId="0" xfId="0" applyAlignment="1" applyBorder="1" applyFill="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4" fontId="4" numFmtId="0" xfId="0" applyAlignment="1" applyBorder="1" applyFill="1" applyFont="1">
      <alignment horizontal="center" readingOrder="0" shrinkToFit="0" vertical="center" wrapText="1"/>
    </xf>
    <xf borderId="4" fillId="4" fontId="4" numFmtId="0" xfId="0" applyAlignment="1" applyBorder="1" applyFont="1">
      <alignment readingOrder="0" shrinkToFit="0" vertical="center" wrapText="1"/>
    </xf>
    <xf borderId="4" fillId="4" fontId="4" numFmtId="0" xfId="0" applyAlignment="1" applyBorder="1" applyFont="1">
      <alignment horizontal="left" readingOrder="0" shrinkToFit="0" vertical="center" wrapText="1"/>
    </xf>
    <xf borderId="4" fillId="5" fontId="5" numFmtId="0" xfId="0" applyAlignment="1" applyBorder="1" applyFill="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5" fontId="4" numFmtId="0" xfId="0" applyAlignment="1" applyBorder="1" applyFont="1">
      <alignment readingOrder="0" shrinkToFit="0" vertical="center" wrapText="1"/>
    </xf>
    <xf borderId="4" fillId="5" fontId="4" numFmtId="0" xfId="0" applyAlignment="1" applyBorder="1" applyFont="1">
      <alignment horizontal="left" readingOrder="0" shrinkToFit="0" vertical="center" wrapText="1"/>
    </xf>
    <xf borderId="4" fillId="0" fontId="5" numFmtId="0" xfId="0" applyAlignment="1" applyBorder="1" applyFont="1">
      <alignment horizontal="center" readingOrder="0" vertical="center"/>
    </xf>
    <xf borderId="4" fillId="0" fontId="4" numFmtId="0" xfId="0" applyAlignment="1" applyBorder="1" applyFont="1">
      <alignment horizontal="center" readingOrder="0" vertical="center"/>
    </xf>
    <xf borderId="4" fillId="0" fontId="5" numFmtId="0" xfId="0" applyAlignment="1" applyBorder="1" applyFont="1">
      <alignment horizontal="center" readingOrder="0" shrinkToFit="0" vertical="center" wrapText="1"/>
    </xf>
    <xf borderId="4" fillId="6" fontId="5" numFmtId="0" xfId="0" applyAlignment="1" applyBorder="1" applyFill="1" applyFont="1">
      <alignment horizontal="center" readingOrder="0" shrinkToFit="0" vertical="center" wrapText="1"/>
    </xf>
    <xf borderId="4" fillId="0" fontId="6" numFmtId="0" xfId="0" applyAlignment="1" applyBorder="1" applyFont="1">
      <alignment readingOrder="0" shrinkToFit="0" vertical="center" wrapText="1"/>
    </xf>
    <xf borderId="4" fillId="0" fontId="7" numFmtId="0" xfId="0" applyAlignment="1" applyBorder="1" applyFont="1">
      <alignment horizontal="left" readingOrder="0" shrinkToFit="0" vertical="center" wrapText="1"/>
    </xf>
    <xf borderId="5" fillId="0" fontId="5"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5" numFmtId="0" xfId="0" applyAlignment="1" applyBorder="1" applyFont="1">
      <alignment horizontal="center" readingOrder="0" shrinkToFit="0" vertical="center" wrapText="1"/>
    </xf>
    <xf borderId="5" fillId="0" fontId="6" numFmtId="0" xfId="0" applyAlignment="1" applyBorder="1" applyFont="1">
      <alignment readingOrder="0" shrinkToFit="0" vertical="center" wrapText="1"/>
    </xf>
    <xf borderId="5" fillId="0" fontId="7" numFmtId="0" xfId="0" applyAlignment="1" applyBorder="1" applyFont="1">
      <alignment horizontal="left" readingOrder="0" shrinkToFit="0" vertical="center" wrapText="1"/>
    </xf>
    <xf borderId="4" fillId="0" fontId="6" numFmtId="0" xfId="0" applyAlignment="1" applyBorder="1" applyFont="1">
      <alignment shrinkToFit="0" wrapText="1"/>
    </xf>
    <xf borderId="3" fillId="0" fontId="7" numFmtId="0" xfId="0" applyAlignment="1" applyBorder="1" applyFont="1">
      <alignment shrinkToFit="0" wrapText="1"/>
    </xf>
    <xf borderId="0" fillId="0" fontId="8" numFmtId="0" xfId="0" applyFont="1"/>
    <xf borderId="0" fillId="7" fontId="9" numFmtId="0" xfId="0" applyAlignment="1" applyFill="1" applyFont="1">
      <alignment horizontal="center" shrinkToFit="0" wrapText="1"/>
    </xf>
    <xf borderId="6" fillId="6" fontId="5" numFmtId="0" xfId="0" applyAlignment="1" applyBorder="1" applyFont="1">
      <alignment horizontal="center" readingOrder="0" shrinkToFit="0" vertical="center" wrapText="1"/>
    </xf>
    <xf borderId="0" fillId="0" fontId="10" numFmtId="0" xfId="0" applyAlignment="1" applyFont="1">
      <alignment shrinkToFit="0" vertical="bottom" wrapText="1"/>
    </xf>
    <xf borderId="0" fillId="0" fontId="11" numFmtId="0" xfId="0" applyAlignment="1" applyFont="1">
      <alignment shrinkToFit="0" vertical="bottom" wrapText="1"/>
    </xf>
    <xf borderId="6" fillId="0" fontId="5" numFmtId="0" xfId="0" applyAlignment="1" applyBorder="1" applyFont="1">
      <alignment horizontal="center" readingOrder="0" vertical="center"/>
    </xf>
    <xf borderId="6" fillId="0" fontId="4" numFmtId="0" xfId="0" applyAlignment="1" applyBorder="1" applyFont="1">
      <alignment horizontal="center" readingOrder="0" vertical="center"/>
    </xf>
    <xf borderId="6" fillId="0" fontId="5"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6" fillId="0" fontId="7" numFmtId="0" xfId="0" applyAlignment="1" applyBorder="1" applyFont="1">
      <alignment horizontal="left" readingOrder="0" shrinkToFit="0" vertical="center" wrapText="1"/>
    </xf>
    <xf borderId="4" fillId="0" fontId="6" numFmtId="0" xfId="0" applyAlignment="1" applyBorder="1" applyFont="1">
      <alignment readingOrder="0" shrinkToFit="0" vertical="center" wrapText="1"/>
    </xf>
    <xf borderId="5" fillId="5" fontId="5" numFmtId="0" xfId="0" applyAlignment="1" applyBorder="1" applyFont="1">
      <alignment horizontal="center" readingOrder="0" shrinkToFit="0" vertical="center" wrapText="1"/>
    </xf>
    <xf borderId="5" fillId="5" fontId="4" numFmtId="0" xfId="0" applyAlignment="1" applyBorder="1" applyFont="1">
      <alignment horizontal="center" readingOrder="0" shrinkToFit="0" vertical="center" wrapText="1"/>
    </xf>
    <xf borderId="5" fillId="5" fontId="4" numFmtId="0" xfId="0" applyAlignment="1" applyBorder="1" applyFont="1">
      <alignment readingOrder="0" shrinkToFit="0" vertical="center" wrapText="1"/>
    </xf>
    <xf borderId="5" fillId="5" fontId="4" numFmtId="0" xfId="0" applyAlignment="1" applyBorder="1" applyFont="1">
      <alignment horizontal="left" readingOrder="0" shrinkToFit="0" vertical="center" wrapText="1"/>
    </xf>
    <xf borderId="0" fillId="6" fontId="8" numFmtId="0" xfId="0" applyFont="1"/>
    <xf borderId="0" fillId="0" fontId="10" numFmtId="0" xfId="0" applyAlignment="1" applyFont="1">
      <alignment shrinkToFit="0" wrapText="1"/>
    </xf>
    <xf borderId="0" fillId="3" fontId="9" numFmtId="0" xfId="0" applyAlignment="1" applyFont="1">
      <alignment horizontal="center" shrinkToFit="0" wrapText="1"/>
    </xf>
    <xf borderId="4" fillId="0" fontId="5" numFmtId="0" xfId="0" applyAlignment="1" applyBorder="1" applyFont="1">
      <alignment horizontal="center" vertical="center"/>
    </xf>
    <xf borderId="4" fillId="0" fontId="4" numFmtId="0" xfId="0" applyAlignment="1" applyBorder="1" applyFont="1">
      <alignment horizontal="center" vertical="center"/>
    </xf>
    <xf borderId="0" fillId="0" fontId="10" numFmtId="0" xfId="0" applyAlignment="1" applyFont="1">
      <alignment readingOrder="0" shrinkToFit="0" wrapText="1"/>
    </xf>
    <xf borderId="0" fillId="8" fontId="9" numFmtId="0" xfId="0" applyAlignment="1" applyFill="1" applyFont="1">
      <alignment horizontal="center" shrinkToFit="0" wrapText="1"/>
    </xf>
    <xf borderId="0" fillId="9" fontId="9" numFmtId="0" xfId="0" applyAlignment="1" applyFill="1" applyFont="1">
      <alignment horizontal="center" shrinkToFit="0" wrapText="1"/>
    </xf>
    <xf borderId="4" fillId="5" fontId="5" numFmtId="0" xfId="0" applyAlignment="1" applyBorder="1" applyFont="1">
      <alignment horizontal="center" readingOrder="0" vertical="center"/>
    </xf>
    <xf borderId="4" fillId="5" fontId="4" numFmtId="0" xfId="0" applyAlignment="1" applyBorder="1" applyFont="1">
      <alignment horizontal="center" readingOrder="0" vertical="center"/>
    </xf>
    <xf borderId="7" fillId="2" fontId="12" numFmtId="0" xfId="0" applyAlignment="1" applyBorder="1" applyFont="1">
      <alignment horizontal="right" readingOrder="0" vertical="center"/>
    </xf>
    <xf borderId="7" fillId="0" fontId="13" numFmtId="0" xfId="0" applyBorder="1" applyFont="1"/>
    <xf borderId="7" fillId="2" fontId="14" numFmtId="0" xfId="0" applyAlignment="1" applyBorder="1" applyFont="1">
      <alignment horizontal="center" readingOrder="0" vertical="center"/>
    </xf>
    <xf borderId="7" fillId="2" fontId="14" numFmtId="0" xfId="0" applyAlignment="1" applyBorder="1" applyFont="1">
      <alignment horizontal="center" readingOrder="0" shrinkToFit="0" vertical="center" wrapText="1"/>
    </xf>
    <xf borderId="8" fillId="2" fontId="12" numFmtId="0" xfId="0" applyAlignment="1" applyBorder="1" applyFont="1">
      <alignment horizontal="right" readingOrder="0" vertical="center"/>
    </xf>
    <xf borderId="1" fillId="0" fontId="4" numFmtId="0" xfId="0" applyAlignment="1" applyBorder="1" applyFont="1">
      <alignment horizontal="right" readingOrder="0" vertical="center"/>
    </xf>
    <xf borderId="3" fillId="0" fontId="13" numFmtId="0" xfId="0" applyBorder="1" applyFont="1"/>
    <xf borderId="0" fillId="10" fontId="15" numFmtId="0" xfId="0" applyAlignment="1" applyFill="1" applyFont="1">
      <alignment horizontal="left" vertical="center"/>
    </xf>
    <xf borderId="4" fillId="7" fontId="5" numFmtId="0" xfId="0" applyAlignment="1" applyBorder="1" applyFont="1">
      <alignment horizontal="center" readingOrder="0" shrinkToFit="0" vertical="center" wrapText="1"/>
    </xf>
    <xf borderId="4" fillId="0" fontId="5" numFmtId="0" xfId="0" applyAlignment="1" applyBorder="1" applyFont="1">
      <alignment readingOrder="0" shrinkToFit="0" vertical="center" wrapText="1"/>
    </xf>
    <xf borderId="4" fillId="0" fontId="16" numFmtId="0" xfId="0" applyAlignment="1" applyBorder="1" applyFont="1">
      <alignment horizontal="left" readingOrder="0" shrinkToFit="0" vertical="center" wrapText="1"/>
    </xf>
    <xf borderId="4" fillId="0" fontId="5" numFmtId="0" xfId="0" applyAlignment="1" applyBorder="1" applyFont="1">
      <alignment horizontal="left" vertical="center"/>
    </xf>
    <xf borderId="1" fillId="2" fontId="1" numFmtId="0" xfId="0" applyAlignment="1" applyBorder="1" applyFont="1">
      <alignment readingOrder="0" shrinkToFit="0" vertical="center" wrapText="1"/>
    </xf>
    <xf borderId="2" fillId="0" fontId="13" numFmtId="0" xfId="0" applyBorder="1" applyFont="1"/>
    <xf borderId="4" fillId="0" fontId="17" numFmtId="0" xfId="0" applyAlignment="1" applyBorder="1" applyFont="1">
      <alignment horizontal="left" readingOrder="0" shrinkToFit="0" vertical="center" wrapText="1"/>
    </xf>
    <xf borderId="0" fillId="0" fontId="18" numFmtId="0" xfId="0" applyAlignment="1" applyFont="1">
      <alignment readingOrder="0"/>
    </xf>
    <xf borderId="0" fillId="10" fontId="13" numFmtId="0" xfId="0" applyFont="1"/>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cellXfs>
  <cellStyles count="1">
    <cellStyle xfId="0" name="Normal" builtinId="0"/>
  </cellStyles>
  <dxfs count="13">
    <dxf>
      <font>
        <color rgb="FF000000"/>
      </font>
      <fill>
        <patternFill patternType="solid">
          <fgColor rgb="FFFFE599"/>
          <bgColor rgb="FFFFE599"/>
        </patternFill>
      </fill>
      <border/>
    </dxf>
    <dxf>
      <font>
        <color rgb="FF000000"/>
      </font>
      <fill>
        <patternFill patternType="solid">
          <fgColor rgb="FFF1C232"/>
          <bgColor rgb="FFF1C232"/>
        </patternFill>
      </fill>
      <border/>
    </dxf>
    <dxf>
      <font>
        <color rgb="FF000000"/>
      </font>
      <fill>
        <patternFill patternType="solid">
          <fgColor rgb="FFEAD1DC"/>
          <bgColor rgb="FFEAD1DC"/>
        </patternFill>
      </fill>
      <border/>
    </dxf>
    <dxf>
      <font>
        <color rgb="FF000000"/>
      </font>
      <fill>
        <patternFill patternType="solid">
          <fgColor rgb="FFD5A6BD"/>
          <bgColor rgb="FFD5A6BD"/>
        </patternFill>
      </fill>
      <border/>
    </dxf>
    <dxf>
      <font/>
      <fill>
        <patternFill patternType="solid">
          <fgColor rgb="FFD5A6BD"/>
          <bgColor rgb="FFD5A6BD"/>
        </patternFill>
      </fill>
      <border/>
    </dxf>
    <dxf>
      <font/>
      <fill>
        <patternFill patternType="solid">
          <fgColor rgb="FFF3F3F3"/>
          <bgColor rgb="FFF3F3F3"/>
        </patternFill>
      </fill>
      <border/>
    </dxf>
    <dxf>
      <font/>
      <fill>
        <patternFill patternType="solid">
          <fgColor rgb="FFD9D9D9"/>
          <bgColor rgb="FFD9D9D9"/>
        </patternFill>
      </fill>
      <border/>
    </dxf>
    <dxf>
      <font/>
      <fill>
        <patternFill patternType="solid">
          <fgColor rgb="FFCCCCCC"/>
          <bgColor rgb="FFCCCCCC"/>
        </patternFill>
      </fill>
      <border/>
    </dxf>
    <dxf>
      <font/>
      <fill>
        <patternFill patternType="solid">
          <fgColor rgb="FFEAD1DC"/>
          <bgColor rgb="FFEAD1DC"/>
        </patternFill>
      </fill>
      <border/>
    </dxf>
    <dxf>
      <font/>
      <fill>
        <patternFill patternType="solid">
          <fgColor rgb="FFC27BA0"/>
          <bgColor rgb="FFC27BA0"/>
        </patternFill>
      </fill>
      <border/>
    </dxf>
    <dxf>
      <font/>
      <fill>
        <patternFill patternType="solid">
          <fgColor rgb="FFB7E1CD"/>
          <bgColor rgb="FFB7E1CD"/>
        </patternFill>
      </fill>
      <border/>
    </dxf>
    <dxf>
      <font/>
      <fill>
        <patternFill patternType="solid">
          <fgColor rgb="FFF1C232"/>
          <bgColor rgb="FFF1C232"/>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EfJTDWjz3qPC8fNrRJTrtpevfYP4Fv2gZ7JQhHpE4-E/edit?usp=sharing" TargetMode="External"/><Relationship Id="rId2" Type="http://schemas.openxmlformats.org/officeDocument/2006/relationships/hyperlink" Target="https://colab.research.google.com/gist/lzhou1110/2a30a81cb8c175514ed627bc18016774/hello-colaboratory.ipynb"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outlineLevelRow="2"/>
  <cols>
    <col customWidth="1" min="1" max="1" width="20.14"/>
    <col customWidth="1" min="2" max="2" width="18.14"/>
    <col customWidth="1" min="3" max="3" width="13.14"/>
    <col customWidth="1" min="4" max="5" width="5.29"/>
    <col customWidth="1" min="6" max="6" width="48.29"/>
    <col customWidth="1" min="7" max="7" width="90.29"/>
  </cols>
  <sheetData>
    <row r="1" ht="12.0" customHeight="1">
      <c r="A1" s="1" t="s">
        <v>0</v>
      </c>
      <c r="B1" s="2"/>
      <c r="C1" s="2"/>
      <c r="D1" s="2"/>
      <c r="E1" s="2"/>
      <c r="F1" s="2"/>
      <c r="G1" s="3"/>
    </row>
    <row r="2" ht="29.25" customHeight="1">
      <c r="A2" s="4" t="s">
        <v>1</v>
      </c>
      <c r="B2" s="4" t="s">
        <v>2</v>
      </c>
      <c r="C2" s="4" t="s">
        <v>3</v>
      </c>
      <c r="D2" s="5" t="s">
        <v>4</v>
      </c>
      <c r="E2" s="5" t="s">
        <v>5</v>
      </c>
      <c r="F2" s="4" t="s">
        <v>6</v>
      </c>
      <c r="G2" s="4" t="s">
        <v>7</v>
      </c>
    </row>
    <row r="3" ht="1.5" customHeight="1">
      <c r="A3" s="6" t="s">
        <v>8</v>
      </c>
      <c r="B3" s="6"/>
      <c r="C3" s="6"/>
      <c r="D3" s="6"/>
      <c r="E3" s="6"/>
      <c r="F3" s="7" t="s">
        <v>9</v>
      </c>
      <c r="G3" s="8" t="s">
        <v>10</v>
      </c>
    </row>
    <row r="4" outlineLevel="1">
      <c r="A4" s="9"/>
      <c r="B4" s="10" t="s">
        <v>11</v>
      </c>
      <c r="C4" s="9"/>
      <c r="D4" s="9"/>
      <c r="E4" s="9"/>
      <c r="F4" s="11" t="s">
        <v>12</v>
      </c>
      <c r="G4" s="12" t="s">
        <v>13</v>
      </c>
    </row>
    <row r="5" outlineLevel="2">
      <c r="A5" s="13"/>
      <c r="B5" s="14"/>
      <c r="C5" s="15" t="s">
        <v>14</v>
      </c>
      <c r="D5" s="16"/>
      <c r="E5" s="16"/>
      <c r="F5" s="17" t="s">
        <v>15</v>
      </c>
      <c r="G5" s="18" t="s">
        <v>16</v>
      </c>
    </row>
    <row r="6" outlineLevel="2">
      <c r="A6" s="19"/>
      <c r="B6" s="20"/>
      <c r="C6" s="21" t="s">
        <v>14</v>
      </c>
      <c r="D6" s="16"/>
      <c r="E6" s="16"/>
      <c r="F6" s="22" t="s">
        <v>17</v>
      </c>
      <c r="G6" s="23" t="s">
        <v>18</v>
      </c>
    </row>
    <row r="7" outlineLevel="2">
      <c r="A7" s="13"/>
      <c r="B7" s="14"/>
      <c r="C7" s="15" t="s">
        <v>19</v>
      </c>
      <c r="D7" s="16"/>
      <c r="E7" s="16"/>
      <c r="F7" s="24" t="s">
        <v>20</v>
      </c>
      <c r="G7" s="25" t="s">
        <v>21</v>
      </c>
    </row>
    <row r="8" outlineLevel="2">
      <c r="A8" s="26"/>
      <c r="B8" s="26"/>
      <c r="C8" s="27" t="s">
        <v>19</v>
      </c>
      <c r="D8" s="28"/>
      <c r="E8" s="28"/>
      <c r="F8" s="29" t="s">
        <v>22</v>
      </c>
      <c r="G8" s="30" t="s">
        <v>23</v>
      </c>
    </row>
    <row r="9" outlineLevel="2">
      <c r="A9" s="26"/>
      <c r="B9" s="26"/>
      <c r="C9" s="27" t="s">
        <v>19</v>
      </c>
      <c r="D9" s="16"/>
      <c r="E9" s="16"/>
      <c r="F9" s="29" t="s">
        <v>24</v>
      </c>
      <c r="G9" s="30" t="s">
        <v>25</v>
      </c>
    </row>
    <row r="10" outlineLevel="2">
      <c r="A10" s="26"/>
      <c r="B10" s="26"/>
      <c r="C10" s="27" t="s">
        <v>19</v>
      </c>
      <c r="D10" s="16"/>
      <c r="E10" s="16"/>
      <c r="F10" s="29" t="s">
        <v>26</v>
      </c>
      <c r="G10" s="30" t="s">
        <v>27</v>
      </c>
    </row>
    <row r="11" outlineLevel="2">
      <c r="A11" s="31"/>
      <c r="B11" s="32"/>
      <c r="C11" s="33" t="s">
        <v>14</v>
      </c>
      <c r="D11" s="28"/>
      <c r="E11" s="28"/>
      <c r="F11" s="34" t="s">
        <v>28</v>
      </c>
      <c r="G11" s="35" t="s">
        <v>29</v>
      </c>
    </row>
    <row r="12" outlineLevel="2">
      <c r="A12" s="13"/>
      <c r="B12" s="14"/>
      <c r="C12" s="15" t="s">
        <v>30</v>
      </c>
      <c r="D12" s="16"/>
      <c r="E12" s="16"/>
      <c r="F12" s="36" t="s">
        <v>31</v>
      </c>
      <c r="G12" s="18" t="s">
        <v>32</v>
      </c>
    </row>
    <row r="13" outlineLevel="2">
      <c r="A13" s="13"/>
      <c r="B13" s="14"/>
      <c r="C13" s="15" t="s">
        <v>19</v>
      </c>
      <c r="D13" s="16"/>
      <c r="E13" s="16"/>
      <c r="F13" s="36" t="s">
        <v>33</v>
      </c>
      <c r="G13" s="18" t="s">
        <v>34</v>
      </c>
    </row>
    <row r="14" outlineLevel="2">
      <c r="A14" s="13"/>
      <c r="B14" s="14"/>
      <c r="C14" s="15" t="s">
        <v>19</v>
      </c>
      <c r="D14" s="16"/>
      <c r="E14" s="16"/>
      <c r="F14" s="17" t="s">
        <v>35</v>
      </c>
      <c r="G14" s="18" t="s">
        <v>36</v>
      </c>
    </row>
    <row r="15" outlineLevel="1">
      <c r="A15" s="37"/>
      <c r="B15" s="38" t="s">
        <v>37</v>
      </c>
      <c r="C15" s="37"/>
      <c r="D15" s="37"/>
      <c r="E15" s="37"/>
      <c r="F15" s="39" t="s">
        <v>38</v>
      </c>
      <c r="G15" s="40" t="s">
        <v>39</v>
      </c>
    </row>
    <row r="16" outlineLevel="2">
      <c r="A16" s="26"/>
      <c r="B16" s="26"/>
      <c r="C16" s="27" t="s">
        <v>19</v>
      </c>
      <c r="D16" s="41"/>
      <c r="E16" s="41"/>
      <c r="F16" s="42" t="s">
        <v>40</v>
      </c>
      <c r="G16" s="26"/>
    </row>
    <row r="17" outlineLevel="2">
      <c r="A17" s="26"/>
      <c r="B17" s="26"/>
      <c r="C17" s="27" t="s">
        <v>19</v>
      </c>
      <c r="D17" s="41"/>
      <c r="E17" s="41"/>
      <c r="F17" s="42" t="s">
        <v>41</v>
      </c>
      <c r="G17" s="26"/>
    </row>
    <row r="18" outlineLevel="2">
      <c r="A18" s="26"/>
      <c r="B18" s="26"/>
      <c r="C18" s="43" t="s">
        <v>14</v>
      </c>
      <c r="D18" s="41"/>
      <c r="E18" s="41"/>
      <c r="F18" s="42" t="s">
        <v>42</v>
      </c>
      <c r="G18" s="26"/>
    </row>
    <row r="19" outlineLevel="2">
      <c r="A19" s="44"/>
      <c r="B19" s="45"/>
      <c r="C19" s="15" t="s">
        <v>43</v>
      </c>
      <c r="D19" s="16"/>
      <c r="E19" s="16"/>
      <c r="F19" s="17"/>
      <c r="G19" s="18"/>
    </row>
    <row r="20" outlineLevel="1">
      <c r="A20" s="26"/>
      <c r="B20" s="26"/>
      <c r="C20" s="15" t="s">
        <v>44</v>
      </c>
      <c r="D20" s="41"/>
      <c r="E20" s="41"/>
      <c r="F20" s="46" t="s">
        <v>45</v>
      </c>
      <c r="G20" s="26"/>
    </row>
    <row r="21" outlineLevel="2">
      <c r="A21" s="26"/>
      <c r="B21" s="26"/>
      <c r="C21" s="47" t="s">
        <v>5</v>
      </c>
      <c r="D21" s="41"/>
      <c r="E21" s="41"/>
      <c r="F21" s="42" t="s">
        <v>46</v>
      </c>
      <c r="G21" s="26"/>
    </row>
    <row r="22" outlineLevel="2">
      <c r="A22" s="26"/>
      <c r="B22" s="26"/>
      <c r="C22" s="48" t="s">
        <v>30</v>
      </c>
      <c r="D22" s="41"/>
      <c r="E22" s="41"/>
      <c r="F22" s="42" t="s">
        <v>47</v>
      </c>
      <c r="G22" s="26"/>
    </row>
    <row r="23" outlineLevel="2">
      <c r="A23" s="26"/>
      <c r="B23" s="26"/>
      <c r="C23" s="48" t="s">
        <v>30</v>
      </c>
      <c r="D23" s="41"/>
      <c r="E23" s="41"/>
      <c r="F23" s="42" t="s">
        <v>48</v>
      </c>
      <c r="G23" s="26"/>
    </row>
    <row r="24" outlineLevel="1">
      <c r="A24" s="49"/>
      <c r="B24" s="50" t="s">
        <v>49</v>
      </c>
      <c r="C24" s="9"/>
      <c r="D24" s="9"/>
      <c r="E24" s="9"/>
      <c r="F24" s="11" t="s">
        <v>38</v>
      </c>
      <c r="G24" s="12" t="s">
        <v>39</v>
      </c>
    </row>
    <row r="25" outlineLevel="2">
      <c r="A25" s="26"/>
      <c r="B25" s="26"/>
      <c r="C25" s="27" t="s">
        <v>19</v>
      </c>
      <c r="D25" s="41"/>
      <c r="E25" s="41"/>
      <c r="F25" s="42" t="s">
        <v>40</v>
      </c>
      <c r="G25" s="26"/>
    </row>
    <row r="26" outlineLevel="2">
      <c r="A26" s="26"/>
      <c r="B26" s="26"/>
      <c r="C26" s="27" t="s">
        <v>19</v>
      </c>
      <c r="D26" s="41"/>
      <c r="E26" s="41"/>
      <c r="F26" s="42" t="s">
        <v>41</v>
      </c>
      <c r="G26" s="26"/>
    </row>
    <row r="27" outlineLevel="2">
      <c r="A27" s="26"/>
      <c r="B27" s="26"/>
      <c r="C27" s="43" t="s">
        <v>14</v>
      </c>
      <c r="D27" s="41"/>
      <c r="E27" s="41"/>
      <c r="F27" s="42" t="s">
        <v>42</v>
      </c>
      <c r="G27" s="26"/>
    </row>
    <row r="28" outlineLevel="2">
      <c r="A28" s="44"/>
      <c r="B28" s="45"/>
      <c r="C28" s="15" t="s">
        <v>43</v>
      </c>
      <c r="D28" s="16"/>
      <c r="E28" s="16"/>
      <c r="F28" s="17"/>
      <c r="G28" s="18"/>
    </row>
    <row r="29" outlineLevel="1">
      <c r="A29" s="26"/>
      <c r="B29" s="26"/>
      <c r="C29" s="15" t="s">
        <v>44</v>
      </c>
      <c r="D29" s="41"/>
      <c r="E29" s="41"/>
      <c r="F29" s="46" t="s">
        <v>45</v>
      </c>
      <c r="G29" s="26"/>
    </row>
    <row r="30" outlineLevel="2">
      <c r="A30" s="26"/>
      <c r="B30" s="26"/>
      <c r="C30" s="47" t="s">
        <v>5</v>
      </c>
      <c r="D30" s="41"/>
      <c r="E30" s="41"/>
      <c r="F30" s="42" t="s">
        <v>46</v>
      </c>
      <c r="G30" s="26"/>
    </row>
    <row r="31" outlineLevel="2">
      <c r="A31" s="26"/>
      <c r="B31" s="26"/>
      <c r="C31" s="48" t="s">
        <v>30</v>
      </c>
      <c r="D31" s="41"/>
      <c r="E31" s="41"/>
      <c r="F31" s="42" t="s">
        <v>47</v>
      </c>
      <c r="G31" s="26"/>
    </row>
    <row r="32" outlineLevel="2">
      <c r="A32" s="26"/>
      <c r="B32" s="26"/>
      <c r="C32" s="48" t="s">
        <v>30</v>
      </c>
      <c r="D32" s="41"/>
      <c r="E32" s="41"/>
      <c r="F32" s="42" t="s">
        <v>48</v>
      </c>
      <c r="G32" s="26"/>
    </row>
    <row r="33" outlineLevel="1">
      <c r="A33" s="49"/>
      <c r="B33" s="50" t="s">
        <v>50</v>
      </c>
      <c r="C33" s="9"/>
      <c r="D33" s="9"/>
      <c r="E33" s="9"/>
      <c r="F33" s="11" t="s">
        <v>38</v>
      </c>
      <c r="G33" s="12" t="s">
        <v>39</v>
      </c>
    </row>
    <row r="34" outlineLevel="2">
      <c r="A34" s="26"/>
      <c r="B34" s="26"/>
      <c r="C34" s="27" t="s">
        <v>19</v>
      </c>
      <c r="D34" s="41"/>
      <c r="E34" s="41"/>
      <c r="F34" s="42" t="s">
        <v>40</v>
      </c>
      <c r="G34" s="26"/>
    </row>
    <row r="35" outlineLevel="2">
      <c r="A35" s="26"/>
      <c r="B35" s="26"/>
      <c r="C35" s="27" t="s">
        <v>19</v>
      </c>
      <c r="D35" s="41"/>
      <c r="E35" s="41"/>
      <c r="F35" s="42" t="s">
        <v>41</v>
      </c>
      <c r="G35" s="26"/>
    </row>
    <row r="36" outlineLevel="2">
      <c r="A36" s="26"/>
      <c r="B36" s="26"/>
      <c r="C36" s="43" t="s">
        <v>14</v>
      </c>
      <c r="D36" s="41"/>
      <c r="E36" s="41"/>
      <c r="F36" s="42" t="s">
        <v>42</v>
      </c>
      <c r="G36" s="26"/>
    </row>
    <row r="37" outlineLevel="2">
      <c r="A37" s="44"/>
      <c r="B37" s="45"/>
      <c r="C37" s="15" t="s">
        <v>43</v>
      </c>
      <c r="D37" s="16"/>
      <c r="E37" s="16"/>
      <c r="F37" s="17"/>
      <c r="G37" s="18"/>
    </row>
    <row r="38" outlineLevel="1">
      <c r="A38" s="26"/>
      <c r="B38" s="26"/>
      <c r="C38" s="15" t="s">
        <v>44</v>
      </c>
      <c r="D38" s="41"/>
      <c r="E38" s="41"/>
      <c r="F38" s="46" t="s">
        <v>45</v>
      </c>
      <c r="G38" s="26"/>
    </row>
    <row r="39" outlineLevel="2">
      <c r="A39" s="26"/>
      <c r="B39" s="26"/>
      <c r="C39" s="47" t="s">
        <v>5</v>
      </c>
      <c r="D39" s="41"/>
      <c r="E39" s="41"/>
      <c r="F39" s="42" t="s">
        <v>46</v>
      </c>
      <c r="G39" s="26"/>
    </row>
    <row r="40" outlineLevel="2">
      <c r="A40" s="26"/>
      <c r="B40" s="26"/>
      <c r="C40" s="48" t="s">
        <v>30</v>
      </c>
      <c r="D40" s="41"/>
      <c r="E40" s="41"/>
      <c r="F40" s="42" t="s">
        <v>47</v>
      </c>
      <c r="G40" s="26"/>
    </row>
    <row r="41" outlineLevel="2">
      <c r="A41" s="26"/>
      <c r="B41" s="26"/>
      <c r="C41" s="48" t="s">
        <v>30</v>
      </c>
      <c r="D41" s="41"/>
      <c r="E41" s="41"/>
      <c r="F41" s="42" t="s">
        <v>48</v>
      </c>
      <c r="G41" s="26"/>
    </row>
    <row r="42" outlineLevel="1">
      <c r="A42" s="49"/>
      <c r="B42" s="50" t="s">
        <v>51</v>
      </c>
      <c r="C42" s="9"/>
      <c r="D42" s="9"/>
      <c r="E42" s="9"/>
      <c r="F42" s="11" t="s">
        <v>38</v>
      </c>
      <c r="G42" s="12" t="s">
        <v>39</v>
      </c>
    </row>
    <row r="43" outlineLevel="2">
      <c r="A43" s="26"/>
      <c r="B43" s="26"/>
      <c r="C43" s="27" t="s">
        <v>19</v>
      </c>
      <c r="D43" s="41"/>
      <c r="E43" s="41"/>
      <c r="F43" s="42" t="s">
        <v>40</v>
      </c>
      <c r="G43" s="26"/>
    </row>
    <row r="44" outlineLevel="2">
      <c r="A44" s="26"/>
      <c r="B44" s="26"/>
      <c r="C44" s="27" t="s">
        <v>19</v>
      </c>
      <c r="D44" s="41"/>
      <c r="E44" s="41"/>
      <c r="F44" s="42" t="s">
        <v>41</v>
      </c>
      <c r="G44" s="26"/>
    </row>
    <row r="45" outlineLevel="2">
      <c r="A45" s="26"/>
      <c r="B45" s="26"/>
      <c r="C45" s="43" t="s">
        <v>14</v>
      </c>
      <c r="D45" s="41"/>
      <c r="E45" s="41"/>
      <c r="F45" s="42" t="s">
        <v>42</v>
      </c>
      <c r="G45" s="26"/>
    </row>
    <row r="46" outlineLevel="2">
      <c r="A46" s="44"/>
      <c r="B46" s="45"/>
      <c r="C46" s="15" t="s">
        <v>43</v>
      </c>
      <c r="D46" s="16"/>
      <c r="E46" s="16"/>
      <c r="F46" s="17"/>
      <c r="G46" s="18"/>
    </row>
    <row r="47" outlineLevel="1">
      <c r="A47" s="26"/>
      <c r="B47" s="26"/>
      <c r="C47" s="15" t="s">
        <v>44</v>
      </c>
      <c r="D47" s="41"/>
      <c r="E47" s="41"/>
      <c r="F47" s="46" t="s">
        <v>45</v>
      </c>
      <c r="G47" s="26"/>
    </row>
    <row r="48" outlineLevel="2">
      <c r="A48" s="26"/>
      <c r="B48" s="26"/>
      <c r="C48" s="47" t="s">
        <v>5</v>
      </c>
      <c r="D48" s="41"/>
      <c r="E48" s="41"/>
      <c r="F48" s="42" t="s">
        <v>46</v>
      </c>
      <c r="G48" s="26"/>
    </row>
    <row r="49" outlineLevel="2">
      <c r="A49" s="26"/>
      <c r="B49" s="26"/>
      <c r="C49" s="48" t="s">
        <v>30</v>
      </c>
      <c r="D49" s="41"/>
      <c r="E49" s="41"/>
      <c r="F49" s="42" t="s">
        <v>47</v>
      </c>
      <c r="G49" s="26"/>
    </row>
    <row r="50" outlineLevel="2">
      <c r="A50" s="26"/>
      <c r="B50" s="26"/>
      <c r="C50" s="48" t="s">
        <v>30</v>
      </c>
      <c r="D50" s="41"/>
      <c r="E50" s="41"/>
      <c r="F50" s="42" t="s">
        <v>48</v>
      </c>
      <c r="G50" s="26"/>
    </row>
    <row r="51" outlineLevel="2">
      <c r="A51" s="49"/>
      <c r="B51" s="50" t="s">
        <v>52</v>
      </c>
      <c r="C51" s="9"/>
      <c r="D51" s="9"/>
      <c r="E51" s="9"/>
      <c r="F51" s="11" t="s">
        <v>38</v>
      </c>
      <c r="G51" s="12" t="s">
        <v>39</v>
      </c>
    </row>
    <row r="52" outlineLevel="2">
      <c r="A52" s="26"/>
      <c r="B52" s="26"/>
      <c r="C52" s="27" t="s">
        <v>19</v>
      </c>
      <c r="D52" s="41"/>
      <c r="E52" s="41"/>
      <c r="F52" s="42" t="s">
        <v>40</v>
      </c>
      <c r="G52" s="26"/>
    </row>
    <row r="53" outlineLevel="2">
      <c r="A53" s="26"/>
      <c r="B53" s="26"/>
      <c r="C53" s="27" t="s">
        <v>19</v>
      </c>
      <c r="D53" s="41"/>
      <c r="E53" s="41"/>
      <c r="F53" s="42" t="s">
        <v>41</v>
      </c>
      <c r="G53" s="26"/>
    </row>
    <row r="54" outlineLevel="2">
      <c r="A54" s="26"/>
      <c r="B54" s="26"/>
      <c r="C54" s="43" t="s">
        <v>14</v>
      </c>
      <c r="D54" s="41"/>
      <c r="E54" s="41"/>
      <c r="F54" s="42" t="s">
        <v>42</v>
      </c>
      <c r="G54" s="26"/>
    </row>
    <row r="55" outlineLevel="2">
      <c r="A55" s="44"/>
      <c r="B55" s="45"/>
      <c r="C55" s="15" t="s">
        <v>43</v>
      </c>
      <c r="D55" s="16"/>
      <c r="E55" s="16"/>
      <c r="F55" s="17"/>
      <c r="G55" s="18"/>
    </row>
    <row r="56" outlineLevel="1">
      <c r="A56" s="26"/>
      <c r="B56" s="26"/>
      <c r="C56" s="15" t="s">
        <v>44</v>
      </c>
      <c r="D56" s="41"/>
      <c r="E56" s="41"/>
      <c r="F56" s="46" t="s">
        <v>45</v>
      </c>
      <c r="G56" s="26"/>
    </row>
    <row r="57" outlineLevel="2">
      <c r="A57" s="26"/>
      <c r="B57" s="26"/>
      <c r="C57" s="47" t="s">
        <v>5</v>
      </c>
      <c r="D57" s="41"/>
      <c r="E57" s="41"/>
      <c r="F57" s="42" t="s">
        <v>46</v>
      </c>
      <c r="G57" s="26"/>
    </row>
    <row r="58" outlineLevel="2">
      <c r="A58" s="44"/>
      <c r="B58" s="45"/>
      <c r="C58" s="15" t="s">
        <v>53</v>
      </c>
      <c r="D58" s="16"/>
      <c r="E58" s="16"/>
      <c r="F58" s="17"/>
      <c r="G58" s="18"/>
    </row>
    <row r="59" outlineLevel="2">
      <c r="A59" s="26"/>
      <c r="B59" s="26"/>
      <c r="C59" s="48" t="s">
        <v>30</v>
      </c>
      <c r="D59" s="41"/>
      <c r="E59" s="41"/>
      <c r="F59" s="42" t="s">
        <v>47</v>
      </c>
      <c r="G59" s="26"/>
    </row>
    <row r="60" outlineLevel="2">
      <c r="A60" s="26"/>
      <c r="B60" s="26"/>
      <c r="C60" s="48" t="s">
        <v>30</v>
      </c>
      <c r="D60" s="41"/>
      <c r="E60" s="41"/>
      <c r="F60" s="42" t="s">
        <v>48</v>
      </c>
      <c r="G60" s="26"/>
    </row>
    <row r="61">
      <c r="A61" s="6" t="s">
        <v>54</v>
      </c>
      <c r="B61" s="6"/>
      <c r="C61" s="6"/>
      <c r="D61" s="6"/>
      <c r="E61" s="6"/>
      <c r="F61" s="7" t="s">
        <v>9</v>
      </c>
      <c r="G61" s="8" t="s">
        <v>10</v>
      </c>
    </row>
    <row r="62" outlineLevel="1">
      <c r="A62" s="9"/>
      <c r="B62" s="10" t="s">
        <v>55</v>
      </c>
      <c r="C62" s="9"/>
      <c r="D62" s="9"/>
      <c r="E62" s="9"/>
      <c r="F62" s="11" t="s">
        <v>38</v>
      </c>
      <c r="G62" s="12" t="s">
        <v>39</v>
      </c>
    </row>
    <row r="63" outlineLevel="2">
      <c r="A63" s="26"/>
      <c r="B63" s="26"/>
      <c r="C63" s="27" t="s">
        <v>19</v>
      </c>
      <c r="D63" s="41"/>
      <c r="E63" s="41"/>
      <c r="F63" s="42" t="s">
        <v>40</v>
      </c>
      <c r="G63" s="26"/>
    </row>
    <row r="64" outlineLevel="2">
      <c r="A64" s="26"/>
      <c r="B64" s="26"/>
      <c r="C64" s="27" t="s">
        <v>19</v>
      </c>
      <c r="D64" s="41"/>
      <c r="E64" s="41"/>
      <c r="F64" s="42" t="s">
        <v>41</v>
      </c>
      <c r="G64" s="26"/>
    </row>
    <row r="65" outlineLevel="2">
      <c r="A65" s="26"/>
      <c r="B65" s="26"/>
      <c r="C65" s="43" t="s">
        <v>14</v>
      </c>
      <c r="D65" s="41"/>
      <c r="E65" s="41"/>
      <c r="F65" s="42" t="s">
        <v>42</v>
      </c>
      <c r="G65" s="26"/>
    </row>
    <row r="66" outlineLevel="2">
      <c r="A66" s="44"/>
      <c r="B66" s="45"/>
      <c r="C66" s="15" t="s">
        <v>43</v>
      </c>
      <c r="D66" s="16"/>
      <c r="E66" s="16"/>
      <c r="F66" s="17"/>
      <c r="G66" s="18"/>
    </row>
    <row r="67" outlineLevel="1">
      <c r="A67" s="26"/>
      <c r="B67" s="26"/>
      <c r="C67" s="15" t="s">
        <v>44</v>
      </c>
      <c r="D67" s="41"/>
      <c r="E67" s="41"/>
      <c r="F67" s="46" t="s">
        <v>45</v>
      </c>
      <c r="G67" s="26"/>
    </row>
    <row r="68" outlineLevel="2">
      <c r="A68" s="26"/>
      <c r="B68" s="26"/>
      <c r="C68" s="47" t="s">
        <v>5</v>
      </c>
      <c r="D68" s="41"/>
      <c r="E68" s="41"/>
      <c r="F68" s="42" t="s">
        <v>46</v>
      </c>
      <c r="G68" s="26"/>
    </row>
    <row r="69" outlineLevel="2">
      <c r="A69" s="26"/>
      <c r="B69" s="26"/>
      <c r="C69" s="48" t="s">
        <v>30</v>
      </c>
      <c r="D69" s="41"/>
      <c r="E69" s="41"/>
      <c r="F69" s="42" t="s">
        <v>47</v>
      </c>
      <c r="G69" s="26"/>
    </row>
    <row r="70" outlineLevel="2">
      <c r="A70" s="26"/>
      <c r="B70" s="26"/>
      <c r="C70" s="48" t="s">
        <v>30</v>
      </c>
      <c r="D70" s="41"/>
      <c r="E70" s="41"/>
      <c r="F70" s="42" t="s">
        <v>48</v>
      </c>
      <c r="G70" s="26"/>
    </row>
    <row r="71" outlineLevel="1">
      <c r="A71" s="49"/>
      <c r="B71" s="50" t="s">
        <v>56</v>
      </c>
      <c r="C71" s="9"/>
      <c r="D71" s="9"/>
      <c r="E71" s="9"/>
      <c r="F71" s="11" t="s">
        <v>38</v>
      </c>
      <c r="G71" s="12" t="s">
        <v>39</v>
      </c>
    </row>
    <row r="72" outlineLevel="2">
      <c r="A72" s="26"/>
      <c r="B72" s="26"/>
      <c r="C72" s="27" t="s">
        <v>19</v>
      </c>
      <c r="D72" s="41"/>
      <c r="E72" s="41"/>
      <c r="F72" s="42" t="s">
        <v>40</v>
      </c>
      <c r="G72" s="26"/>
    </row>
    <row r="73" outlineLevel="2">
      <c r="A73" s="26"/>
      <c r="B73" s="26"/>
      <c r="C73" s="27" t="s">
        <v>19</v>
      </c>
      <c r="D73" s="41"/>
      <c r="E73" s="41"/>
      <c r="F73" s="42" t="s">
        <v>41</v>
      </c>
      <c r="G73" s="26"/>
    </row>
    <row r="74" outlineLevel="2">
      <c r="A74" s="26"/>
      <c r="B74" s="26"/>
      <c r="C74" s="43" t="s">
        <v>14</v>
      </c>
      <c r="D74" s="41"/>
      <c r="E74" s="41"/>
      <c r="F74" s="42" t="s">
        <v>42</v>
      </c>
      <c r="G74" s="26"/>
    </row>
    <row r="75" outlineLevel="2">
      <c r="A75" s="44"/>
      <c r="B75" s="45"/>
      <c r="C75" s="15" t="s">
        <v>43</v>
      </c>
      <c r="D75" s="16"/>
      <c r="E75" s="16"/>
      <c r="F75" s="17"/>
      <c r="G75" s="18"/>
    </row>
    <row r="76" outlineLevel="1">
      <c r="A76" s="26"/>
      <c r="B76" s="26"/>
      <c r="C76" s="15" t="s">
        <v>44</v>
      </c>
      <c r="D76" s="41"/>
      <c r="E76" s="41"/>
      <c r="F76" s="46" t="s">
        <v>45</v>
      </c>
      <c r="G76" s="26"/>
    </row>
    <row r="77" outlineLevel="2">
      <c r="A77" s="26"/>
      <c r="B77" s="26"/>
      <c r="C77" s="47" t="s">
        <v>5</v>
      </c>
      <c r="D77" s="41"/>
      <c r="E77" s="41"/>
      <c r="F77" s="42" t="s">
        <v>46</v>
      </c>
      <c r="G77" s="26"/>
    </row>
    <row r="78" outlineLevel="2">
      <c r="A78" s="26"/>
      <c r="B78" s="26"/>
      <c r="C78" s="48" t="s">
        <v>30</v>
      </c>
      <c r="D78" s="41"/>
      <c r="E78" s="41"/>
      <c r="F78" s="42" t="s">
        <v>47</v>
      </c>
      <c r="G78" s="26"/>
    </row>
    <row r="79" outlineLevel="2">
      <c r="A79" s="26"/>
      <c r="B79" s="26"/>
      <c r="C79" s="48" t="s">
        <v>30</v>
      </c>
      <c r="D79" s="41"/>
      <c r="E79" s="41"/>
      <c r="F79" s="42" t="s">
        <v>48</v>
      </c>
      <c r="G79" s="26"/>
    </row>
    <row r="80" outlineLevel="1">
      <c r="A80" s="49"/>
      <c r="B80" s="50" t="s">
        <v>56</v>
      </c>
      <c r="C80" s="9"/>
      <c r="D80" s="9"/>
      <c r="E80" s="9"/>
      <c r="F80" s="11" t="s">
        <v>38</v>
      </c>
      <c r="G80" s="12" t="s">
        <v>39</v>
      </c>
    </row>
    <row r="81" outlineLevel="2">
      <c r="A81" s="26"/>
      <c r="B81" s="26"/>
      <c r="C81" s="27" t="s">
        <v>19</v>
      </c>
      <c r="D81" s="41"/>
      <c r="E81" s="41"/>
      <c r="F81" s="42" t="s">
        <v>40</v>
      </c>
      <c r="G81" s="26"/>
    </row>
    <row r="82" outlineLevel="2">
      <c r="A82" s="26"/>
      <c r="B82" s="26"/>
      <c r="C82" s="27" t="s">
        <v>19</v>
      </c>
      <c r="D82" s="41"/>
      <c r="E82" s="41"/>
      <c r="F82" s="42" t="s">
        <v>41</v>
      </c>
      <c r="G82" s="26"/>
    </row>
    <row r="83" outlineLevel="2">
      <c r="A83" s="26"/>
      <c r="B83" s="26"/>
      <c r="C83" s="43" t="s">
        <v>14</v>
      </c>
      <c r="D83" s="41"/>
      <c r="E83" s="41"/>
      <c r="F83" s="42" t="s">
        <v>42</v>
      </c>
      <c r="G83" s="26"/>
    </row>
    <row r="84" outlineLevel="2">
      <c r="A84" s="44"/>
      <c r="B84" s="45"/>
      <c r="C84" s="15" t="s">
        <v>43</v>
      </c>
      <c r="D84" s="16"/>
      <c r="E84" s="16"/>
      <c r="F84" s="17"/>
      <c r="G84" s="18"/>
    </row>
    <row r="85" outlineLevel="1">
      <c r="A85" s="26"/>
      <c r="B85" s="26"/>
      <c r="C85" s="15" t="s">
        <v>44</v>
      </c>
      <c r="D85" s="41"/>
      <c r="E85" s="41"/>
      <c r="F85" s="46" t="s">
        <v>45</v>
      </c>
      <c r="G85" s="26"/>
    </row>
    <row r="86" outlineLevel="2">
      <c r="A86" s="26"/>
      <c r="B86" s="26"/>
      <c r="C86" s="47" t="s">
        <v>5</v>
      </c>
      <c r="D86" s="41"/>
      <c r="E86" s="41"/>
      <c r="F86" s="42" t="s">
        <v>46</v>
      </c>
      <c r="G86" s="26"/>
    </row>
    <row r="87" outlineLevel="2">
      <c r="A87" s="26"/>
      <c r="B87" s="26"/>
      <c r="C87" s="48" t="s">
        <v>30</v>
      </c>
      <c r="D87" s="41"/>
      <c r="E87" s="41"/>
      <c r="F87" s="42" t="s">
        <v>47</v>
      </c>
      <c r="G87" s="26"/>
    </row>
    <row r="88" outlineLevel="2">
      <c r="A88" s="26"/>
      <c r="B88" s="26"/>
      <c r="C88" s="48" t="s">
        <v>30</v>
      </c>
      <c r="D88" s="41"/>
      <c r="E88" s="41"/>
      <c r="F88" s="42" t="s">
        <v>48</v>
      </c>
      <c r="G88" s="26"/>
    </row>
    <row r="89" outlineLevel="1">
      <c r="A89" s="49"/>
      <c r="B89" s="50" t="s">
        <v>57</v>
      </c>
      <c r="C89" s="9"/>
      <c r="D89" s="9"/>
      <c r="E89" s="9"/>
      <c r="F89" s="11" t="s">
        <v>38</v>
      </c>
      <c r="G89" s="12" t="s">
        <v>39</v>
      </c>
    </row>
    <row r="90" outlineLevel="2">
      <c r="A90" s="26"/>
      <c r="B90" s="26"/>
      <c r="C90" s="27" t="s">
        <v>19</v>
      </c>
      <c r="D90" s="41"/>
      <c r="E90" s="41"/>
      <c r="F90" s="42" t="s">
        <v>40</v>
      </c>
      <c r="G90" s="26"/>
    </row>
    <row r="91" outlineLevel="2">
      <c r="A91" s="26"/>
      <c r="B91" s="26"/>
      <c r="C91" s="27" t="s">
        <v>19</v>
      </c>
      <c r="D91" s="41"/>
      <c r="E91" s="41"/>
      <c r="F91" s="42" t="s">
        <v>41</v>
      </c>
      <c r="G91" s="26"/>
    </row>
    <row r="92" outlineLevel="2">
      <c r="A92" s="26"/>
      <c r="B92" s="26"/>
      <c r="C92" s="43" t="s">
        <v>14</v>
      </c>
      <c r="D92" s="41"/>
      <c r="E92" s="41"/>
      <c r="F92" s="42" t="s">
        <v>42</v>
      </c>
      <c r="G92" s="26"/>
    </row>
    <row r="93" outlineLevel="2">
      <c r="A93" s="44"/>
      <c r="B93" s="45"/>
      <c r="C93" s="15" t="s">
        <v>43</v>
      </c>
      <c r="D93" s="16"/>
      <c r="E93" s="16"/>
      <c r="F93" s="17"/>
      <c r="G93" s="18"/>
    </row>
    <row r="94" outlineLevel="1">
      <c r="A94" s="26"/>
      <c r="B94" s="26"/>
      <c r="C94" s="15" t="s">
        <v>44</v>
      </c>
      <c r="D94" s="41"/>
      <c r="E94" s="41"/>
      <c r="F94" s="46" t="s">
        <v>45</v>
      </c>
      <c r="G94" s="26"/>
    </row>
    <row r="95" outlineLevel="2">
      <c r="A95" s="26"/>
      <c r="B95" s="26"/>
      <c r="C95" s="47" t="s">
        <v>5</v>
      </c>
      <c r="D95" s="41"/>
      <c r="E95" s="41"/>
      <c r="F95" s="42" t="s">
        <v>46</v>
      </c>
      <c r="G95" s="26"/>
    </row>
    <row r="96" outlineLevel="2">
      <c r="A96" s="26"/>
      <c r="B96" s="26"/>
      <c r="C96" s="48" t="s">
        <v>30</v>
      </c>
      <c r="D96" s="41"/>
      <c r="E96" s="41"/>
      <c r="F96" s="42" t="s">
        <v>47</v>
      </c>
      <c r="G96" s="26"/>
    </row>
    <row r="97" outlineLevel="2">
      <c r="A97" s="26"/>
      <c r="B97" s="26"/>
      <c r="C97" s="48" t="s">
        <v>30</v>
      </c>
      <c r="D97" s="41"/>
      <c r="E97" s="41"/>
      <c r="F97" s="42" t="s">
        <v>48</v>
      </c>
      <c r="G97" s="26"/>
    </row>
    <row r="98" outlineLevel="1">
      <c r="A98" s="49"/>
      <c r="B98" s="50" t="s">
        <v>58</v>
      </c>
      <c r="C98" s="9"/>
      <c r="D98" s="9"/>
      <c r="E98" s="9"/>
      <c r="F98" s="11" t="s">
        <v>38</v>
      </c>
      <c r="G98" s="12" t="s">
        <v>39</v>
      </c>
    </row>
    <row r="99" outlineLevel="2">
      <c r="A99" s="26"/>
      <c r="B99" s="26"/>
      <c r="C99" s="27" t="s">
        <v>19</v>
      </c>
      <c r="D99" s="41"/>
      <c r="E99" s="41"/>
      <c r="F99" s="42" t="s">
        <v>40</v>
      </c>
      <c r="G99" s="26"/>
    </row>
    <row r="100" outlineLevel="2">
      <c r="A100" s="26"/>
      <c r="B100" s="26"/>
      <c r="C100" s="27" t="s">
        <v>19</v>
      </c>
      <c r="D100" s="41"/>
      <c r="E100" s="41"/>
      <c r="F100" s="42" t="s">
        <v>41</v>
      </c>
      <c r="G100" s="26"/>
    </row>
    <row r="101" outlineLevel="2">
      <c r="A101" s="26"/>
      <c r="B101" s="26"/>
      <c r="C101" s="43" t="s">
        <v>14</v>
      </c>
      <c r="D101" s="41"/>
      <c r="E101" s="41"/>
      <c r="F101" s="42" t="s">
        <v>42</v>
      </c>
      <c r="G101" s="26"/>
    </row>
    <row r="102" outlineLevel="2">
      <c r="A102" s="26"/>
      <c r="B102" s="26"/>
      <c r="C102" s="47" t="s">
        <v>5</v>
      </c>
      <c r="D102" s="41"/>
      <c r="E102" s="41"/>
      <c r="F102" s="42" t="s">
        <v>46</v>
      </c>
      <c r="G102" s="26"/>
    </row>
    <row r="103" outlineLevel="2">
      <c r="A103" s="26"/>
      <c r="B103" s="26"/>
      <c r="C103" s="48" t="s">
        <v>30</v>
      </c>
      <c r="D103" s="41"/>
      <c r="E103" s="41"/>
      <c r="F103" s="42" t="s">
        <v>47</v>
      </c>
      <c r="G103" s="26"/>
    </row>
    <row r="104" outlineLevel="2">
      <c r="A104" s="26"/>
      <c r="B104" s="26"/>
      <c r="C104" s="48" t="s">
        <v>30</v>
      </c>
      <c r="D104" s="41"/>
      <c r="E104" s="41"/>
      <c r="F104" s="42" t="s">
        <v>48</v>
      </c>
      <c r="G104" s="26"/>
    </row>
    <row r="105" outlineLevel="1">
      <c r="A105" s="49"/>
      <c r="B105" s="50" t="s">
        <v>59</v>
      </c>
      <c r="C105" s="9"/>
      <c r="D105" s="9"/>
      <c r="E105" s="9"/>
      <c r="F105" s="11" t="s">
        <v>38</v>
      </c>
      <c r="G105" s="12" t="s">
        <v>39</v>
      </c>
    </row>
    <row r="106" outlineLevel="2">
      <c r="A106" s="26"/>
      <c r="B106" s="26"/>
      <c r="C106" s="27" t="s">
        <v>19</v>
      </c>
      <c r="D106" s="41"/>
      <c r="E106" s="41"/>
      <c r="F106" s="42" t="s">
        <v>40</v>
      </c>
      <c r="G106" s="26"/>
    </row>
    <row r="107" outlineLevel="2">
      <c r="A107" s="26"/>
      <c r="B107" s="26"/>
      <c r="C107" s="27" t="s">
        <v>19</v>
      </c>
      <c r="D107" s="41"/>
      <c r="E107" s="41"/>
      <c r="F107" s="42" t="s">
        <v>41</v>
      </c>
      <c r="G107" s="26"/>
    </row>
    <row r="108" outlineLevel="2">
      <c r="A108" s="26"/>
      <c r="B108" s="26"/>
      <c r="C108" s="43" t="s">
        <v>14</v>
      </c>
      <c r="D108" s="41"/>
      <c r="E108" s="41"/>
      <c r="F108" s="42" t="s">
        <v>42</v>
      </c>
      <c r="G108" s="26"/>
    </row>
    <row r="109" outlineLevel="1">
      <c r="A109" s="26"/>
      <c r="B109" s="26"/>
      <c r="C109" s="15" t="s">
        <v>44</v>
      </c>
      <c r="D109" s="41"/>
      <c r="E109" s="41"/>
      <c r="F109" s="46" t="s">
        <v>45</v>
      </c>
      <c r="G109" s="26"/>
    </row>
    <row r="110" outlineLevel="2">
      <c r="A110" s="26"/>
      <c r="B110" s="26"/>
      <c r="C110" s="47" t="s">
        <v>5</v>
      </c>
      <c r="D110" s="41"/>
      <c r="E110" s="41"/>
      <c r="F110" s="42" t="s">
        <v>46</v>
      </c>
      <c r="G110" s="26"/>
    </row>
    <row r="111" outlineLevel="2">
      <c r="A111" s="44"/>
      <c r="B111" s="45"/>
      <c r="C111" s="15" t="s">
        <v>53</v>
      </c>
      <c r="D111" s="16"/>
      <c r="E111" s="16"/>
      <c r="F111" s="17"/>
      <c r="G111" s="18"/>
    </row>
    <row r="112" outlineLevel="2">
      <c r="A112" s="26"/>
      <c r="B112" s="26"/>
      <c r="C112" s="48" t="s">
        <v>30</v>
      </c>
      <c r="D112" s="41"/>
      <c r="E112" s="41"/>
      <c r="F112" s="42" t="s">
        <v>47</v>
      </c>
      <c r="G112" s="26"/>
    </row>
    <row r="113" outlineLevel="2">
      <c r="A113" s="26"/>
      <c r="B113" s="26"/>
      <c r="C113" s="48" t="s">
        <v>30</v>
      </c>
      <c r="D113" s="41"/>
      <c r="E113" s="41"/>
      <c r="F113" s="42" t="s">
        <v>48</v>
      </c>
      <c r="G113" s="26"/>
    </row>
    <row r="114">
      <c r="A114" s="6" t="s">
        <v>60</v>
      </c>
      <c r="B114" s="6"/>
      <c r="C114" s="6"/>
      <c r="D114" s="6"/>
      <c r="E114" s="6"/>
      <c r="F114" s="7" t="s">
        <v>9</v>
      </c>
      <c r="G114" s="8" t="s">
        <v>10</v>
      </c>
    </row>
    <row r="115" outlineLevel="1">
      <c r="A115" s="9"/>
      <c r="B115" s="10" t="s">
        <v>61</v>
      </c>
      <c r="C115" s="9"/>
      <c r="D115" s="9"/>
      <c r="E115" s="9"/>
      <c r="F115" s="11" t="s">
        <v>38</v>
      </c>
      <c r="G115" s="12" t="s">
        <v>39</v>
      </c>
    </row>
    <row r="116" outlineLevel="2">
      <c r="A116" s="26"/>
      <c r="B116" s="26"/>
      <c r="C116" s="27" t="s">
        <v>19</v>
      </c>
      <c r="D116" s="41"/>
      <c r="E116" s="41"/>
      <c r="F116" s="42" t="s">
        <v>40</v>
      </c>
      <c r="G116" s="26"/>
    </row>
    <row r="117" outlineLevel="2">
      <c r="A117" s="26"/>
      <c r="B117" s="26"/>
      <c r="C117" s="27" t="s">
        <v>19</v>
      </c>
      <c r="D117" s="41"/>
      <c r="E117" s="41"/>
      <c r="F117" s="42" t="s">
        <v>41</v>
      </c>
      <c r="G117" s="26"/>
    </row>
    <row r="118" outlineLevel="2">
      <c r="A118" s="26"/>
      <c r="B118" s="26"/>
      <c r="C118" s="43" t="s">
        <v>14</v>
      </c>
      <c r="D118" s="41"/>
      <c r="E118" s="41"/>
      <c r="F118" s="42" t="s">
        <v>42</v>
      </c>
      <c r="G118" s="26"/>
    </row>
    <row r="119" outlineLevel="1">
      <c r="A119" s="26"/>
      <c r="B119" s="26"/>
      <c r="C119" s="15" t="s">
        <v>44</v>
      </c>
      <c r="D119" s="41"/>
      <c r="E119" s="41"/>
      <c r="F119" s="46" t="s">
        <v>45</v>
      </c>
      <c r="G119" s="26"/>
    </row>
    <row r="120" outlineLevel="2">
      <c r="A120" s="26"/>
      <c r="B120" s="26"/>
      <c r="C120" s="47" t="s">
        <v>5</v>
      </c>
      <c r="D120" s="41"/>
      <c r="E120" s="41"/>
      <c r="F120" s="42" t="s">
        <v>46</v>
      </c>
      <c r="G120" s="26"/>
    </row>
    <row r="121" outlineLevel="2">
      <c r="A121" s="26"/>
      <c r="B121" s="26"/>
      <c r="C121" s="48" t="s">
        <v>30</v>
      </c>
      <c r="D121" s="41"/>
      <c r="E121" s="41"/>
      <c r="F121" s="42" t="s">
        <v>47</v>
      </c>
      <c r="G121" s="26"/>
    </row>
    <row r="122" outlineLevel="2">
      <c r="A122" s="26"/>
      <c r="B122" s="26"/>
      <c r="C122" s="48" t="s">
        <v>30</v>
      </c>
      <c r="D122" s="41"/>
      <c r="E122" s="41"/>
      <c r="F122" s="42" t="s">
        <v>48</v>
      </c>
      <c r="G122" s="26"/>
    </row>
    <row r="123" outlineLevel="1">
      <c r="A123" s="49"/>
      <c r="B123" s="50" t="s">
        <v>62</v>
      </c>
      <c r="C123" s="9"/>
      <c r="D123" s="9"/>
      <c r="E123" s="9"/>
      <c r="F123" s="11" t="s">
        <v>38</v>
      </c>
      <c r="G123" s="12" t="s">
        <v>39</v>
      </c>
    </row>
    <row r="124" outlineLevel="2">
      <c r="A124" s="26"/>
      <c r="B124" s="26"/>
      <c r="C124" s="27" t="s">
        <v>19</v>
      </c>
      <c r="D124" s="41"/>
      <c r="E124" s="41"/>
      <c r="F124" s="42" t="s">
        <v>40</v>
      </c>
      <c r="G124" s="26"/>
    </row>
    <row r="125" outlineLevel="2">
      <c r="A125" s="26"/>
      <c r="B125" s="26"/>
      <c r="C125" s="27" t="s">
        <v>19</v>
      </c>
      <c r="D125" s="41"/>
      <c r="E125" s="41"/>
      <c r="F125" s="42" t="s">
        <v>41</v>
      </c>
      <c r="G125" s="26"/>
    </row>
    <row r="126" outlineLevel="2">
      <c r="A126" s="26"/>
      <c r="B126" s="26"/>
      <c r="C126" s="43" t="s">
        <v>14</v>
      </c>
      <c r="D126" s="41"/>
      <c r="E126" s="41"/>
      <c r="F126" s="42" t="s">
        <v>42</v>
      </c>
      <c r="G126" s="26"/>
    </row>
    <row r="127" outlineLevel="1">
      <c r="A127" s="26"/>
      <c r="B127" s="26"/>
      <c r="C127" s="15" t="s">
        <v>44</v>
      </c>
      <c r="D127" s="41"/>
      <c r="E127" s="41"/>
      <c r="F127" s="46" t="s">
        <v>45</v>
      </c>
      <c r="G127" s="26"/>
    </row>
    <row r="128" outlineLevel="2">
      <c r="A128" s="26"/>
      <c r="B128" s="26"/>
      <c r="C128" s="47" t="s">
        <v>5</v>
      </c>
      <c r="D128" s="41"/>
      <c r="E128" s="41"/>
      <c r="F128" s="42" t="s">
        <v>46</v>
      </c>
      <c r="G128" s="26"/>
    </row>
    <row r="129" outlineLevel="2">
      <c r="A129" s="26"/>
      <c r="B129" s="26"/>
      <c r="C129" s="48" t="s">
        <v>30</v>
      </c>
      <c r="D129" s="41"/>
      <c r="E129" s="41"/>
      <c r="F129" s="42" t="s">
        <v>47</v>
      </c>
      <c r="G129" s="26"/>
    </row>
    <row r="130" outlineLevel="2">
      <c r="A130" s="26"/>
      <c r="B130" s="26"/>
      <c r="C130" s="48" t="s">
        <v>30</v>
      </c>
      <c r="D130" s="41"/>
      <c r="E130" s="41"/>
      <c r="F130" s="42" t="s">
        <v>48</v>
      </c>
      <c r="G130" s="26"/>
    </row>
    <row r="131" outlineLevel="1">
      <c r="A131" s="49"/>
      <c r="B131" s="50" t="s">
        <v>63</v>
      </c>
      <c r="C131" s="9"/>
      <c r="D131" s="9"/>
      <c r="E131" s="9"/>
      <c r="F131" s="11" t="s">
        <v>38</v>
      </c>
      <c r="G131" s="12" t="s">
        <v>39</v>
      </c>
    </row>
    <row r="132" outlineLevel="2">
      <c r="A132" s="26"/>
      <c r="B132" s="26"/>
      <c r="C132" s="27" t="s">
        <v>19</v>
      </c>
      <c r="D132" s="41"/>
      <c r="E132" s="41"/>
      <c r="F132" s="42" t="s">
        <v>40</v>
      </c>
      <c r="G132" s="26"/>
    </row>
    <row r="133" outlineLevel="2">
      <c r="A133" s="26"/>
      <c r="B133" s="26"/>
      <c r="C133" s="27" t="s">
        <v>19</v>
      </c>
      <c r="D133" s="41"/>
      <c r="E133" s="41"/>
      <c r="F133" s="42" t="s">
        <v>41</v>
      </c>
      <c r="G133" s="26"/>
    </row>
    <row r="134" outlineLevel="2">
      <c r="A134" s="26"/>
      <c r="B134" s="26"/>
      <c r="C134" s="43" t="s">
        <v>14</v>
      </c>
      <c r="D134" s="41"/>
      <c r="E134" s="41"/>
      <c r="F134" s="42" t="s">
        <v>42</v>
      </c>
      <c r="G134" s="26"/>
    </row>
    <row r="135" outlineLevel="1">
      <c r="A135" s="26"/>
      <c r="B135" s="26"/>
      <c r="C135" s="15" t="s">
        <v>44</v>
      </c>
      <c r="D135" s="41"/>
      <c r="E135" s="41"/>
      <c r="F135" s="46" t="s">
        <v>45</v>
      </c>
      <c r="G135" s="26"/>
    </row>
    <row r="136" outlineLevel="2">
      <c r="A136" s="26"/>
      <c r="B136" s="26"/>
      <c r="C136" s="47" t="s">
        <v>5</v>
      </c>
      <c r="D136" s="41"/>
      <c r="E136" s="41"/>
      <c r="F136" s="42" t="s">
        <v>46</v>
      </c>
      <c r="G136" s="26"/>
    </row>
    <row r="137" outlineLevel="2">
      <c r="A137" s="44"/>
      <c r="B137" s="45"/>
      <c r="C137" s="15" t="s">
        <v>53</v>
      </c>
      <c r="D137" s="16"/>
      <c r="E137" s="16"/>
      <c r="F137" s="17"/>
      <c r="G137" s="18"/>
    </row>
    <row r="138" outlineLevel="2">
      <c r="A138" s="26"/>
      <c r="B138" s="26"/>
      <c r="C138" s="48" t="s">
        <v>30</v>
      </c>
      <c r="D138" s="41"/>
      <c r="E138" s="41"/>
      <c r="F138" s="42" t="s">
        <v>47</v>
      </c>
      <c r="G138" s="26"/>
    </row>
    <row r="139" outlineLevel="2">
      <c r="A139" s="26"/>
      <c r="B139" s="26"/>
      <c r="C139" s="48" t="s">
        <v>30</v>
      </c>
      <c r="D139" s="41"/>
      <c r="E139" s="41"/>
      <c r="F139" s="42" t="s">
        <v>48</v>
      </c>
      <c r="G139" s="26"/>
    </row>
    <row r="140">
      <c r="A140" s="6" t="s">
        <v>64</v>
      </c>
      <c r="B140" s="6"/>
      <c r="C140" s="6"/>
      <c r="D140" s="6"/>
      <c r="E140" s="6"/>
      <c r="F140" s="7" t="s">
        <v>9</v>
      </c>
      <c r="G140" s="8" t="s">
        <v>10</v>
      </c>
    </row>
    <row r="141" outlineLevel="1">
      <c r="A141" s="9"/>
      <c r="B141" s="10" t="s">
        <v>61</v>
      </c>
      <c r="C141" s="9"/>
      <c r="D141" s="9"/>
      <c r="E141" s="9"/>
      <c r="F141" s="11" t="s">
        <v>38</v>
      </c>
      <c r="G141" s="12" t="s">
        <v>39</v>
      </c>
    </row>
    <row r="142" outlineLevel="2">
      <c r="A142" s="26"/>
      <c r="B142" s="26"/>
      <c r="C142" s="27" t="s">
        <v>19</v>
      </c>
      <c r="D142" s="41"/>
      <c r="E142" s="41"/>
      <c r="F142" s="42" t="s">
        <v>40</v>
      </c>
      <c r="G142" s="26"/>
    </row>
    <row r="143" outlineLevel="2">
      <c r="A143" s="26"/>
      <c r="B143" s="26"/>
      <c r="C143" s="27" t="s">
        <v>19</v>
      </c>
      <c r="D143" s="41"/>
      <c r="E143" s="41"/>
      <c r="F143" s="42" t="s">
        <v>41</v>
      </c>
      <c r="G143" s="26"/>
    </row>
    <row r="144" outlineLevel="2">
      <c r="A144" s="26"/>
      <c r="B144" s="26"/>
      <c r="C144" s="43" t="s">
        <v>14</v>
      </c>
      <c r="D144" s="41"/>
      <c r="E144" s="41"/>
      <c r="F144" s="42" t="s">
        <v>42</v>
      </c>
      <c r="G144" s="26"/>
    </row>
    <row r="145" outlineLevel="1">
      <c r="A145" s="26"/>
      <c r="B145" s="26"/>
      <c r="C145" s="15" t="s">
        <v>44</v>
      </c>
      <c r="D145" s="41"/>
      <c r="E145" s="41"/>
      <c r="F145" s="46" t="s">
        <v>45</v>
      </c>
      <c r="G145" s="26"/>
    </row>
    <row r="146" outlineLevel="2">
      <c r="A146" s="26"/>
      <c r="B146" s="26"/>
      <c r="C146" s="47" t="s">
        <v>5</v>
      </c>
      <c r="D146" s="41"/>
      <c r="E146" s="41"/>
      <c r="F146" s="42" t="s">
        <v>46</v>
      </c>
      <c r="G146" s="26"/>
    </row>
    <row r="147" outlineLevel="2">
      <c r="A147" s="44"/>
      <c r="B147" s="45"/>
      <c r="C147" s="15" t="s">
        <v>53</v>
      </c>
      <c r="D147" s="16"/>
      <c r="E147" s="16"/>
      <c r="F147" s="17"/>
      <c r="G147" s="18"/>
    </row>
    <row r="148" outlineLevel="2">
      <c r="A148" s="26"/>
      <c r="B148" s="26"/>
      <c r="C148" s="48" t="s">
        <v>30</v>
      </c>
      <c r="D148" s="41"/>
      <c r="E148" s="41"/>
      <c r="F148" s="42" t="s">
        <v>47</v>
      </c>
      <c r="G148" s="26"/>
    </row>
    <row r="149" outlineLevel="2">
      <c r="A149" s="26"/>
      <c r="B149" s="26"/>
      <c r="C149" s="48" t="s">
        <v>30</v>
      </c>
      <c r="D149" s="41"/>
      <c r="E149" s="41"/>
      <c r="F149" s="42" t="s">
        <v>48</v>
      </c>
      <c r="G149" s="26"/>
    </row>
    <row r="150">
      <c r="A150" s="6" t="s">
        <v>65</v>
      </c>
      <c r="B150" s="6"/>
      <c r="C150" s="6"/>
      <c r="D150" s="6"/>
      <c r="E150" s="6"/>
      <c r="F150" s="7" t="s">
        <v>9</v>
      </c>
      <c r="G150" s="8" t="s">
        <v>10</v>
      </c>
    </row>
    <row r="151" outlineLevel="1">
      <c r="A151" s="9"/>
      <c r="B151" s="10" t="s">
        <v>61</v>
      </c>
      <c r="C151" s="9"/>
      <c r="D151" s="9"/>
      <c r="E151" s="9"/>
      <c r="F151" s="11" t="s">
        <v>38</v>
      </c>
      <c r="G151" s="12" t="s">
        <v>39</v>
      </c>
    </row>
    <row r="152" outlineLevel="2">
      <c r="A152" s="26"/>
      <c r="B152" s="26"/>
      <c r="C152" s="27" t="s">
        <v>19</v>
      </c>
      <c r="D152" s="41"/>
      <c r="E152" s="41"/>
      <c r="F152" s="42" t="s">
        <v>40</v>
      </c>
      <c r="G152" s="26"/>
    </row>
    <row r="153" outlineLevel="2">
      <c r="A153" s="26"/>
      <c r="B153" s="26"/>
      <c r="C153" s="27" t="s">
        <v>19</v>
      </c>
      <c r="D153" s="41"/>
      <c r="E153" s="41"/>
      <c r="F153" s="42" t="s">
        <v>41</v>
      </c>
      <c r="G153" s="26"/>
    </row>
    <row r="154" outlineLevel="2">
      <c r="A154" s="26"/>
      <c r="B154" s="26"/>
      <c r="C154" s="43" t="s">
        <v>14</v>
      </c>
      <c r="D154" s="41"/>
      <c r="E154" s="41"/>
      <c r="F154" s="42" t="s">
        <v>42</v>
      </c>
      <c r="G154" s="26"/>
    </row>
    <row r="155" outlineLevel="1">
      <c r="A155" s="26"/>
      <c r="B155" s="26"/>
      <c r="C155" s="15" t="s">
        <v>44</v>
      </c>
      <c r="D155" s="41"/>
      <c r="E155" s="41"/>
      <c r="F155" s="46" t="s">
        <v>45</v>
      </c>
      <c r="G155" s="26"/>
    </row>
    <row r="156" outlineLevel="2">
      <c r="A156" s="26"/>
      <c r="B156" s="26"/>
      <c r="C156" s="47" t="s">
        <v>5</v>
      </c>
      <c r="D156" s="41"/>
      <c r="E156" s="41"/>
      <c r="F156" s="42" t="s">
        <v>46</v>
      </c>
      <c r="G156" s="26"/>
    </row>
    <row r="157" outlineLevel="2">
      <c r="A157" s="44"/>
      <c r="B157" s="45"/>
      <c r="C157" s="15" t="s">
        <v>53</v>
      </c>
      <c r="D157" s="16"/>
      <c r="E157" s="16"/>
      <c r="F157" s="17"/>
      <c r="G157" s="18"/>
    </row>
    <row r="158" outlineLevel="2">
      <c r="A158" s="26"/>
      <c r="B158" s="26"/>
      <c r="C158" s="48" t="s">
        <v>30</v>
      </c>
      <c r="D158" s="41"/>
      <c r="E158" s="41"/>
      <c r="F158" s="42" t="s">
        <v>47</v>
      </c>
      <c r="G158" s="26"/>
    </row>
    <row r="159" outlineLevel="2">
      <c r="A159" s="26"/>
      <c r="B159" s="26"/>
      <c r="C159" s="48" t="s">
        <v>30</v>
      </c>
      <c r="D159" s="41"/>
      <c r="E159" s="41"/>
      <c r="F159" s="42" t="s">
        <v>48</v>
      </c>
      <c r="G159" s="26"/>
    </row>
    <row r="160">
      <c r="A160" s="6" t="s">
        <v>66</v>
      </c>
      <c r="B160" s="6"/>
      <c r="C160" s="6"/>
      <c r="D160" s="6"/>
      <c r="E160" s="6"/>
      <c r="F160" s="7" t="s">
        <v>9</v>
      </c>
      <c r="G160" s="8" t="s">
        <v>10</v>
      </c>
    </row>
    <row r="161" outlineLevel="1">
      <c r="A161" s="9"/>
      <c r="B161" s="10" t="s">
        <v>61</v>
      </c>
      <c r="C161" s="9"/>
      <c r="D161" s="9"/>
      <c r="E161" s="9"/>
      <c r="F161" s="11" t="s">
        <v>38</v>
      </c>
      <c r="G161" s="12" t="s">
        <v>39</v>
      </c>
    </row>
    <row r="162" outlineLevel="2">
      <c r="A162" s="26"/>
      <c r="B162" s="26"/>
      <c r="C162" s="27" t="s">
        <v>19</v>
      </c>
      <c r="D162" s="41"/>
      <c r="E162" s="41"/>
      <c r="F162" s="42" t="s">
        <v>40</v>
      </c>
      <c r="G162" s="26"/>
    </row>
    <row r="163" outlineLevel="2">
      <c r="A163" s="26"/>
      <c r="B163" s="26"/>
      <c r="C163" s="27" t="s">
        <v>19</v>
      </c>
      <c r="D163" s="41"/>
      <c r="E163" s="41"/>
      <c r="F163" s="42" t="s">
        <v>41</v>
      </c>
      <c r="G163" s="26"/>
    </row>
    <row r="164" outlineLevel="2">
      <c r="A164" s="26"/>
      <c r="B164" s="26"/>
      <c r="C164" s="43" t="s">
        <v>14</v>
      </c>
      <c r="D164" s="41"/>
      <c r="E164" s="41"/>
      <c r="F164" s="42" t="s">
        <v>42</v>
      </c>
      <c r="G164" s="26"/>
    </row>
    <row r="165" outlineLevel="1">
      <c r="A165" s="26"/>
      <c r="B165" s="26"/>
      <c r="C165" s="15" t="s">
        <v>44</v>
      </c>
      <c r="D165" s="41"/>
      <c r="E165" s="41"/>
      <c r="F165" s="46" t="s">
        <v>45</v>
      </c>
      <c r="G165" s="26"/>
    </row>
    <row r="166" outlineLevel="2">
      <c r="A166" s="26"/>
      <c r="B166" s="26"/>
      <c r="C166" s="47" t="s">
        <v>5</v>
      </c>
      <c r="D166" s="41"/>
      <c r="E166" s="41"/>
      <c r="F166" s="42" t="s">
        <v>46</v>
      </c>
      <c r="G166" s="26"/>
    </row>
    <row r="167" outlineLevel="2">
      <c r="A167" s="44"/>
      <c r="B167" s="45"/>
      <c r="C167" s="15" t="s">
        <v>53</v>
      </c>
      <c r="D167" s="16"/>
      <c r="E167" s="16"/>
      <c r="F167" s="17"/>
      <c r="G167" s="18"/>
    </row>
    <row r="168" outlineLevel="2">
      <c r="A168" s="26"/>
      <c r="B168" s="26"/>
      <c r="C168" s="48" t="s">
        <v>30</v>
      </c>
      <c r="D168" s="41"/>
      <c r="E168" s="41"/>
      <c r="F168" s="42" t="s">
        <v>47</v>
      </c>
      <c r="G168" s="26"/>
    </row>
    <row r="169" outlineLevel="2">
      <c r="A169" s="26"/>
      <c r="B169" s="26"/>
      <c r="C169" s="48" t="s">
        <v>30</v>
      </c>
      <c r="D169" s="41"/>
      <c r="E169" s="41"/>
      <c r="F169" s="42" t="s">
        <v>48</v>
      </c>
      <c r="G169" s="26"/>
    </row>
    <row r="170">
      <c r="A170" s="51" t="s">
        <v>67</v>
      </c>
      <c r="B170" s="52"/>
      <c r="C170" s="51"/>
      <c r="D170" s="53" t="s">
        <v>68</v>
      </c>
      <c r="E170" s="54" t="s">
        <v>69</v>
      </c>
      <c r="F170" s="51"/>
      <c r="G170" s="55"/>
    </row>
    <row r="171" outlineLevel="1">
      <c r="A171" s="56" t="s">
        <v>14</v>
      </c>
      <c r="B171" s="57"/>
      <c r="C171" s="58">
        <f>COUNTIF(C1:C139, "Video")</f>
        <v>17</v>
      </c>
      <c r="D171" s="59">
        <f>COUNTIFS(D5:D139, "Shared item", C5:C139, "Video")</f>
        <v>0</v>
      </c>
      <c r="E171" s="15">
        <f>COUNTIFS(E5:E139, "Code block", C5:C139,"Video")</f>
        <v>0</v>
      </c>
      <c r="F171" s="60"/>
      <c r="G171" s="61"/>
    </row>
    <row r="172" outlineLevel="1">
      <c r="A172" s="56" t="s">
        <v>19</v>
      </c>
      <c r="B172" s="57"/>
      <c r="C172" s="62">
        <f>COUNTIF(C1:C139, "Reading")</f>
        <v>34</v>
      </c>
      <c r="D172" s="59">
        <f>COUNTIFS(D5:D139, "Shared item", C5:C139, "Reading")</f>
        <v>0</v>
      </c>
      <c r="E172" s="15">
        <f>COUNTIFS(E5:E139, "Code block", C5:C139,"Reading")</f>
        <v>0</v>
      </c>
      <c r="F172" s="17"/>
      <c r="G172" s="61"/>
    </row>
    <row r="173" outlineLevel="1">
      <c r="A173" s="56" t="s">
        <v>30</v>
      </c>
      <c r="B173" s="57"/>
      <c r="C173" s="62">
        <f>COUNTIF(C1:C139, "Discussion Prompt")</f>
        <v>29</v>
      </c>
      <c r="D173" s="15"/>
      <c r="E173" s="15"/>
      <c r="F173" s="17"/>
      <c r="G173" s="61"/>
    </row>
    <row r="174" outlineLevel="1">
      <c r="A174" s="56" t="s">
        <v>43</v>
      </c>
      <c r="B174" s="57"/>
      <c r="C174" s="62">
        <f>COUNTIF(C1:C139, "Practice Quiz")</f>
        <v>9</v>
      </c>
      <c r="D174" s="15"/>
      <c r="E174" s="15">
        <f>COUNTIFS(E5:E139, "Code block", C5:C139,"Practice Quiz")</f>
        <v>0</v>
      </c>
      <c r="F174" s="17"/>
      <c r="G174" s="61"/>
    </row>
    <row r="175" outlineLevel="1">
      <c r="A175" s="56" t="s">
        <v>44</v>
      </c>
      <c r="B175" s="57"/>
      <c r="C175" s="62">
        <f>COUNTIF(C1:C139, "Practice Notebook")</f>
        <v>13</v>
      </c>
      <c r="D175" s="15"/>
      <c r="E175" s="15"/>
      <c r="F175" s="17"/>
      <c r="G175" s="61"/>
    </row>
    <row r="176" outlineLevel="1">
      <c r="A176" s="56" t="s">
        <v>53</v>
      </c>
      <c r="B176" s="57"/>
      <c r="C176" s="62">
        <f>COUNTIF(C1:C139, "Graded Quiz")</f>
        <v>3</v>
      </c>
      <c r="D176" s="15"/>
      <c r="E176" s="15">
        <f>COUNTIFS(E5:E139, "Code block", C5:C139,"Graded Quiz")</f>
        <v>0</v>
      </c>
      <c r="F176" s="17"/>
      <c r="G176" s="61"/>
    </row>
    <row r="177" outlineLevel="1">
      <c r="A177" s="56" t="s">
        <v>70</v>
      </c>
      <c r="B177" s="57"/>
      <c r="C177" s="62">
        <f>COUNTIF(C1:C139, "Graded Notebook")</f>
        <v>0</v>
      </c>
      <c r="D177" s="15"/>
      <c r="E177" s="15"/>
      <c r="F177" s="17"/>
      <c r="G177" s="61"/>
    </row>
    <row r="178" outlineLevel="1">
      <c r="A178" s="56" t="s">
        <v>71</v>
      </c>
      <c r="B178" s="57"/>
      <c r="C178" s="62">
        <f>COUNTIF(C1:C139, "Practice Qwiklab")</f>
        <v>0</v>
      </c>
      <c r="D178" s="15"/>
      <c r="E178" s="15"/>
      <c r="F178" s="17"/>
      <c r="G178" s="61"/>
    </row>
    <row r="179" outlineLevel="1">
      <c r="A179" s="56" t="s">
        <v>72</v>
      </c>
      <c r="B179" s="57"/>
      <c r="C179" s="62">
        <f>COUNTIF(C1:C139, "Graded Qwiklab")</f>
        <v>0</v>
      </c>
      <c r="D179" s="15"/>
      <c r="E179" s="15"/>
      <c r="F179" s="17"/>
      <c r="G179" s="61"/>
    </row>
    <row r="180" outlineLevel="1">
      <c r="A180" s="56" t="s">
        <v>73</v>
      </c>
      <c r="B180" s="57"/>
      <c r="C180" s="62">
        <f>COUNTIF(C1:C139, "Peer Review")</f>
        <v>0</v>
      </c>
      <c r="D180" s="15"/>
      <c r="E180" s="15"/>
      <c r="F180" s="17"/>
      <c r="G180" s="61"/>
    </row>
    <row r="181" outlineLevel="1">
      <c r="A181" s="56" t="s">
        <v>5</v>
      </c>
      <c r="B181" s="57"/>
      <c r="C181" s="62">
        <f>COUNTIF(C1:C139, "Other")</f>
        <v>14</v>
      </c>
      <c r="D181" s="15"/>
      <c r="E181" s="15"/>
      <c r="F181" s="17"/>
      <c r="G181" s="61"/>
    </row>
  </sheetData>
  <mergeCells count="12">
    <mergeCell ref="A177:B177"/>
    <mergeCell ref="A178:B178"/>
    <mergeCell ref="A179:B179"/>
    <mergeCell ref="A180:B180"/>
    <mergeCell ref="A181:B181"/>
    <mergeCell ref="A170:B170"/>
    <mergeCell ref="A171:B171"/>
    <mergeCell ref="A172:B172"/>
    <mergeCell ref="A173:B173"/>
    <mergeCell ref="A174:B174"/>
    <mergeCell ref="A175:B175"/>
    <mergeCell ref="A176:B176"/>
  </mergeCells>
  <conditionalFormatting sqref="C5:C14 C16:C23 C25:C32 C34:C60 C63:C70 C72:C79 C81:C88 C90:C113 C116:C122 C124:C130 C132:C169">
    <cfRule type="cellIs" dxfId="0" priority="1" operator="equal">
      <formula>"Practice Quiz"</formula>
    </cfRule>
  </conditionalFormatting>
  <conditionalFormatting sqref="C5:C14 C16:C23 C25:C32 C34:C60 C63:C70 C72:C79 C81:C88 C90:C113 C116:C122 C124:C130 C132:C169">
    <cfRule type="cellIs" dxfId="1" priority="2" operator="equal">
      <formula>"Graded Quiz"</formula>
    </cfRule>
  </conditionalFormatting>
  <conditionalFormatting sqref="C5:C14 C16:C23 C25:C32 C34:C60 C63:C70 C72:C79 C81:C88 C90:C113 C116:C122 C124:C130 C132:C169">
    <cfRule type="cellIs" dxfId="2" priority="3" operator="equal">
      <formula>"Practice Notebook"</formula>
    </cfRule>
  </conditionalFormatting>
  <conditionalFormatting sqref="C5:C14 C16:C23 C25:C32 C34:C60 C63:C70 C72:C79 C81:C88 C90:C113 C116:C122 C124:C130 C132:C169">
    <cfRule type="cellIs" dxfId="3" priority="4" operator="equal">
      <formula>"Graded Notebook"</formula>
    </cfRule>
  </conditionalFormatting>
  <conditionalFormatting sqref="C5:C14 C16:C23 C25:C32 C34:C60 C63:C70 C72:C79 C81:C88 C90:C113 C116:C122 C124:C130 C132:C169">
    <cfRule type="cellIs" dxfId="4" priority="5" operator="equal">
      <formula>"Graded Qwiklab"</formula>
    </cfRule>
  </conditionalFormatting>
  <conditionalFormatting sqref="C5:C14 C16:C23 C25:C32 C34:C60 C63:C70 C72:C79 C81:C88 C90:C113 C116:C122 C124:C130 C132:C169">
    <cfRule type="cellIs" dxfId="5" priority="6" operator="equal">
      <formula>"Video"</formula>
    </cfRule>
  </conditionalFormatting>
  <conditionalFormatting sqref="C5:C14 C16:C23 C25:C32 C34:C60 C63:C70 C72:C79 C81:C88 C90:C113 C116:C122 C124:C130 C132:C169">
    <cfRule type="cellIs" dxfId="6" priority="7" operator="equal">
      <formula>"Reading"</formula>
    </cfRule>
  </conditionalFormatting>
  <conditionalFormatting sqref="C5:C14 C16:C23 C25:C32 C34:C60 C63:C70 C72:C79 C81:C88 C90:C113 C116:C122 C124:C130 C132:C169">
    <cfRule type="cellIs" dxfId="7" priority="8" operator="equal">
      <formula>"Discussion Prompt"</formula>
    </cfRule>
  </conditionalFormatting>
  <conditionalFormatting sqref="C5:C14 C16:C23 D19:E20 C25:C32 D28:E29 C34:C60 D37:E40 D46:E49 D55:E59 C63:C70 D66:E69 C72:C79 D75:E76 C81:C88 D84:E87 C90:C113 D93:E96 D102:E113 C116:C122 D119:E122 C124:C130 D127:E130 C132:C169 D135:E139 D145:E149 D155:E159 D165:E169">
    <cfRule type="cellIs" dxfId="8" priority="9" operator="equal">
      <formula>"Practice Qwiklab"</formula>
    </cfRule>
  </conditionalFormatting>
  <conditionalFormatting sqref="C19:E20 C28:E29 C37:E40 C46:E49 C55:E59 C66:E69 C75:E76 C84:E87 C93:E96 C102:E113 C119:E122 C127:E130 C135:E139 C145:E149 C155:E159 C165:E169">
    <cfRule type="cellIs" dxfId="9" priority="10" operator="equal">
      <formula>"Graded Qwiklab"</formula>
    </cfRule>
  </conditionalFormatting>
  <conditionalFormatting sqref="D5:E14 D16:E23 D25:E32 D34:E60 D63:E70 D72:E79 D81:E88 D90:E113 D116:E122 D124:E130 D132:E169 D171:E181">
    <cfRule type="notContainsBlanks" dxfId="10" priority="11">
      <formula>LEN(TRIM(D5))&gt;0</formula>
    </cfRule>
  </conditionalFormatting>
  <conditionalFormatting sqref="C5:C14 C16:C23 C25:C32 C34:C60 C63:C70 C72:C79 C81:C88 C90:C113 C116:C122 C124:C130 C132:C169">
    <cfRule type="cellIs" dxfId="11" priority="12" operator="equal">
      <formula>"Peer Review"</formula>
    </cfRule>
  </conditionalFormatting>
  <conditionalFormatting sqref="C5:C14 C16:C23 C25:C32 C34:C60 C63:C70 C72:C79 C81:C88 C90:C113 C116:C122 C124:C130 C132:C169">
    <cfRule type="cellIs" dxfId="12" priority="13" operator="equal">
      <formula>"Other"</formula>
    </cfRule>
  </conditionalFormatting>
  <dataValidations>
    <dataValidation type="list" allowBlank="1" showInputMessage="1" prompt="Choose" sqref="C5:C14 C16:C23 C25:C32 C34:C41 C43:C50 C52:C60 C63:C70 C72:C79 C81:C88 C90:C97 C99:C104 C106:C113 C116:C122 C124:C130 C132:C139 C142:C149 C152:C159 C162:C169">
      <formula1>"Video,Reading,Discussion Prompt,Practice Quiz,Practice Notebook,Graded Quiz,Graded Notebook,Practice Qwiklab,Graded Qwiklab,Peer Review,Other"</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10.86"/>
    <col customWidth="1" min="2" max="2" width="10.0"/>
    <col customWidth="1" min="3" max="3" width="13.14"/>
    <col customWidth="1" min="4" max="5" width="5.29"/>
    <col customWidth="1" min="6" max="6" width="48.29"/>
    <col customWidth="1" min="7" max="7" width="90.29"/>
  </cols>
  <sheetData>
    <row r="1" ht="12.0" customHeight="1">
      <c r="A1" s="63" t="s">
        <v>74</v>
      </c>
      <c r="B1" s="64"/>
      <c r="C1" s="64"/>
      <c r="D1" s="64"/>
      <c r="E1" s="64"/>
      <c r="F1" s="64"/>
      <c r="G1" s="57"/>
    </row>
    <row r="2" ht="29.25" customHeight="1">
      <c r="A2" s="4" t="s">
        <v>1</v>
      </c>
      <c r="B2" s="4" t="s">
        <v>2</v>
      </c>
      <c r="C2" s="4" t="s">
        <v>3</v>
      </c>
      <c r="D2" s="5" t="s">
        <v>4</v>
      </c>
      <c r="E2" s="5" t="s">
        <v>5</v>
      </c>
      <c r="F2" s="4" t="s">
        <v>6</v>
      </c>
      <c r="G2" s="4" t="s">
        <v>7</v>
      </c>
    </row>
    <row r="3" ht="1.5" customHeight="1">
      <c r="A3" s="6" t="s">
        <v>75</v>
      </c>
      <c r="B3" s="6"/>
      <c r="C3" s="6"/>
      <c r="D3" s="6"/>
      <c r="E3" s="6"/>
      <c r="F3" s="7" t="s">
        <v>76</v>
      </c>
      <c r="G3" s="8" t="s">
        <v>77</v>
      </c>
    </row>
    <row r="4" outlineLevel="1">
      <c r="A4" s="13"/>
      <c r="B4" s="14"/>
      <c r="C4" s="15" t="s">
        <v>14</v>
      </c>
      <c r="D4" s="16"/>
      <c r="E4" s="16"/>
      <c r="F4" s="17" t="s">
        <v>78</v>
      </c>
      <c r="G4" s="18" t="s">
        <v>16</v>
      </c>
    </row>
    <row r="5" outlineLevel="1">
      <c r="A5" s="13"/>
      <c r="B5" s="14"/>
      <c r="C5" s="15" t="s">
        <v>19</v>
      </c>
      <c r="D5" s="16"/>
      <c r="E5" s="16"/>
      <c r="F5" s="17" t="s">
        <v>20</v>
      </c>
      <c r="G5" s="18" t="s">
        <v>79</v>
      </c>
    </row>
    <row r="6" outlineLevel="1">
      <c r="A6" s="13"/>
      <c r="B6" s="14"/>
      <c r="C6" s="15" t="s">
        <v>14</v>
      </c>
      <c r="D6" s="16"/>
      <c r="E6" s="16"/>
      <c r="F6" s="17" t="s">
        <v>80</v>
      </c>
      <c r="G6" s="18" t="s">
        <v>18</v>
      </c>
    </row>
    <row r="7" outlineLevel="1">
      <c r="A7" s="13"/>
      <c r="B7" s="14"/>
      <c r="C7" s="15" t="s">
        <v>19</v>
      </c>
      <c r="D7" s="16"/>
      <c r="E7" s="16"/>
      <c r="F7" s="17" t="s">
        <v>81</v>
      </c>
      <c r="G7" s="18" t="s">
        <v>82</v>
      </c>
    </row>
    <row r="8" outlineLevel="1">
      <c r="A8" s="13"/>
      <c r="B8" s="14"/>
      <c r="C8" s="15" t="s">
        <v>14</v>
      </c>
      <c r="D8" s="16"/>
      <c r="E8" s="16"/>
      <c r="F8" s="17" t="s">
        <v>83</v>
      </c>
      <c r="G8" s="18" t="s">
        <v>84</v>
      </c>
    </row>
    <row r="9" outlineLevel="1">
      <c r="A9" s="13"/>
      <c r="B9" s="14"/>
      <c r="C9" s="15" t="s">
        <v>43</v>
      </c>
      <c r="D9" s="16"/>
      <c r="E9" s="16"/>
      <c r="F9" s="36" t="s">
        <v>85</v>
      </c>
      <c r="G9" s="65" t="s">
        <v>86</v>
      </c>
    </row>
    <row r="10" outlineLevel="1">
      <c r="A10" s="13"/>
      <c r="B10" s="14"/>
      <c r="C10" s="15" t="s">
        <v>19</v>
      </c>
      <c r="D10" s="16"/>
      <c r="E10" s="16"/>
      <c r="F10" s="17" t="s">
        <v>83</v>
      </c>
      <c r="G10" s="18" t="s">
        <v>87</v>
      </c>
    </row>
    <row r="11" outlineLevel="1">
      <c r="A11" s="13"/>
      <c r="B11" s="14"/>
      <c r="C11" s="15" t="s">
        <v>14</v>
      </c>
      <c r="D11" s="16"/>
      <c r="E11" s="16"/>
      <c r="F11" s="17" t="s">
        <v>88</v>
      </c>
      <c r="G11" s="18" t="s">
        <v>89</v>
      </c>
    </row>
    <row r="12" outlineLevel="1">
      <c r="A12" s="13"/>
      <c r="B12" s="14"/>
      <c r="C12" s="15" t="s">
        <v>43</v>
      </c>
      <c r="D12" s="16"/>
      <c r="E12" s="16"/>
      <c r="F12" s="17" t="s">
        <v>90</v>
      </c>
      <c r="G12" s="65" t="s">
        <v>91</v>
      </c>
    </row>
    <row r="13" outlineLevel="1">
      <c r="A13" s="13"/>
      <c r="B13" s="14"/>
      <c r="C13" s="15" t="s">
        <v>19</v>
      </c>
      <c r="D13" s="16"/>
      <c r="E13" s="16"/>
      <c r="F13" s="17" t="s">
        <v>88</v>
      </c>
      <c r="G13" s="18" t="s">
        <v>92</v>
      </c>
    </row>
    <row r="14" outlineLevel="1">
      <c r="A14" s="13"/>
      <c r="B14" s="14"/>
      <c r="C14" s="15" t="s">
        <v>14</v>
      </c>
      <c r="D14" s="16"/>
      <c r="E14" s="16"/>
      <c r="F14" s="36" t="s">
        <v>93</v>
      </c>
      <c r="G14" s="18" t="s">
        <v>94</v>
      </c>
    </row>
    <row r="15" outlineLevel="1">
      <c r="A15" s="13"/>
      <c r="B15" s="14"/>
      <c r="C15" s="15" t="s">
        <v>14</v>
      </c>
      <c r="D15" s="16"/>
      <c r="E15" s="16"/>
      <c r="F15" s="17" t="s">
        <v>95</v>
      </c>
      <c r="G15" s="18" t="s">
        <v>96</v>
      </c>
    </row>
    <row r="16" outlineLevel="1">
      <c r="A16" s="13"/>
      <c r="B16" s="14"/>
      <c r="C16" s="15" t="s">
        <v>43</v>
      </c>
      <c r="D16" s="16"/>
      <c r="E16" s="16"/>
      <c r="F16" s="17" t="s">
        <v>97</v>
      </c>
      <c r="G16" s="18" t="s">
        <v>98</v>
      </c>
    </row>
    <row r="17" outlineLevel="1">
      <c r="A17" s="13"/>
      <c r="B17" s="14"/>
      <c r="C17" s="15" t="s">
        <v>19</v>
      </c>
      <c r="D17" s="16"/>
      <c r="E17" s="16"/>
      <c r="F17" s="17" t="s">
        <v>95</v>
      </c>
      <c r="G17" s="18" t="s">
        <v>99</v>
      </c>
    </row>
    <row r="18" outlineLevel="1">
      <c r="A18" s="13"/>
      <c r="B18" s="14"/>
      <c r="C18" s="15" t="s">
        <v>14</v>
      </c>
      <c r="D18" s="16"/>
      <c r="E18" s="16"/>
      <c r="F18" s="17" t="s">
        <v>100</v>
      </c>
      <c r="G18" s="18" t="s">
        <v>101</v>
      </c>
    </row>
    <row r="19" outlineLevel="1">
      <c r="A19" s="13"/>
      <c r="B19" s="14"/>
      <c r="C19" s="15" t="s">
        <v>19</v>
      </c>
      <c r="D19" s="16"/>
      <c r="E19" s="16"/>
      <c r="F19" s="17" t="s">
        <v>100</v>
      </c>
      <c r="G19" s="18" t="s">
        <v>102</v>
      </c>
    </row>
    <row r="20" outlineLevel="1">
      <c r="A20" s="13"/>
      <c r="B20" s="14"/>
      <c r="C20" s="15" t="s">
        <v>44</v>
      </c>
      <c r="D20" s="16"/>
      <c r="E20" s="16"/>
      <c r="F20" s="17" t="s">
        <v>103</v>
      </c>
      <c r="G20" s="65" t="s">
        <v>104</v>
      </c>
    </row>
    <row r="21" outlineLevel="1">
      <c r="A21" s="13"/>
      <c r="B21" s="14"/>
      <c r="C21" s="15" t="s">
        <v>14</v>
      </c>
      <c r="D21" s="16"/>
      <c r="E21" s="16"/>
      <c r="F21" s="17" t="s">
        <v>105</v>
      </c>
      <c r="G21" s="18" t="s">
        <v>106</v>
      </c>
    </row>
    <row r="22" outlineLevel="1">
      <c r="A22" s="13"/>
      <c r="B22" s="14"/>
      <c r="C22" s="15" t="s">
        <v>19</v>
      </c>
      <c r="D22" s="16"/>
      <c r="E22" s="16"/>
      <c r="F22" s="17" t="s">
        <v>105</v>
      </c>
      <c r="G22" s="18" t="s">
        <v>107</v>
      </c>
    </row>
    <row r="23" outlineLevel="1">
      <c r="A23" s="13"/>
      <c r="B23" s="14"/>
      <c r="C23" s="15" t="s">
        <v>44</v>
      </c>
      <c r="D23" s="16"/>
      <c r="E23" s="16"/>
      <c r="F23" s="17" t="s">
        <v>108</v>
      </c>
      <c r="G23" s="65" t="s">
        <v>109</v>
      </c>
    </row>
    <row r="24" outlineLevel="1">
      <c r="A24" s="13"/>
      <c r="B24" s="14"/>
      <c r="C24" s="15" t="s">
        <v>14</v>
      </c>
      <c r="D24" s="16"/>
      <c r="E24" s="16"/>
      <c r="F24" s="17" t="s">
        <v>110</v>
      </c>
      <c r="G24" s="18" t="s">
        <v>111</v>
      </c>
    </row>
    <row r="25" outlineLevel="1">
      <c r="A25" s="13"/>
      <c r="B25" s="14"/>
      <c r="C25" s="15" t="s">
        <v>19</v>
      </c>
      <c r="D25" s="16"/>
      <c r="E25" s="16"/>
      <c r="F25" s="17" t="s">
        <v>110</v>
      </c>
      <c r="G25" s="18" t="s">
        <v>112</v>
      </c>
    </row>
    <row r="26" outlineLevel="1">
      <c r="A26" s="13"/>
      <c r="B26" s="14"/>
      <c r="C26" s="15" t="s">
        <v>14</v>
      </c>
      <c r="D26" s="16"/>
      <c r="E26" s="16"/>
      <c r="F26" s="17" t="s">
        <v>113</v>
      </c>
      <c r="G26" s="18" t="s">
        <v>114</v>
      </c>
    </row>
    <row r="27" outlineLevel="1">
      <c r="A27" s="13"/>
      <c r="B27" s="14"/>
      <c r="C27" s="15" t="s">
        <v>19</v>
      </c>
      <c r="D27" s="16"/>
      <c r="E27" s="16"/>
      <c r="F27" s="17" t="s">
        <v>113</v>
      </c>
      <c r="G27" s="18" t="s">
        <v>115</v>
      </c>
    </row>
    <row r="28" outlineLevel="1">
      <c r="A28" s="13"/>
      <c r="B28" s="14"/>
      <c r="C28" s="15" t="s">
        <v>44</v>
      </c>
      <c r="D28" s="16"/>
      <c r="E28" s="16"/>
      <c r="F28" s="17" t="s">
        <v>116</v>
      </c>
      <c r="G28" s="65" t="s">
        <v>117</v>
      </c>
    </row>
    <row r="29" outlineLevel="1">
      <c r="A29" s="13"/>
      <c r="B29" s="14"/>
      <c r="C29" s="15" t="s">
        <v>14</v>
      </c>
      <c r="D29" s="16"/>
      <c r="E29" s="16"/>
      <c r="F29" s="17" t="s">
        <v>118</v>
      </c>
      <c r="G29" s="18" t="s">
        <v>119</v>
      </c>
    </row>
    <row r="30" outlineLevel="1">
      <c r="A30" s="13"/>
      <c r="B30" s="14"/>
      <c r="C30" s="15" t="s">
        <v>19</v>
      </c>
      <c r="D30" s="16"/>
      <c r="E30" s="16"/>
      <c r="F30" s="17" t="s">
        <v>118</v>
      </c>
      <c r="G30" s="18" t="s">
        <v>120</v>
      </c>
    </row>
    <row r="31" outlineLevel="1">
      <c r="A31" s="13"/>
      <c r="B31" s="14"/>
      <c r="C31" s="15" t="s">
        <v>14</v>
      </c>
      <c r="D31" s="16"/>
      <c r="E31" s="16"/>
      <c r="F31" s="17" t="s">
        <v>121</v>
      </c>
      <c r="G31" s="18" t="s">
        <v>122</v>
      </c>
    </row>
    <row r="32" outlineLevel="1">
      <c r="A32" s="13"/>
      <c r="B32" s="14"/>
      <c r="C32" s="15" t="s">
        <v>19</v>
      </c>
      <c r="D32" s="16"/>
      <c r="E32" s="16"/>
      <c r="F32" s="17" t="s">
        <v>121</v>
      </c>
      <c r="G32" s="18" t="s">
        <v>123</v>
      </c>
    </row>
    <row r="33" outlineLevel="1">
      <c r="A33" s="13"/>
      <c r="B33" s="14"/>
      <c r="C33" s="15" t="s">
        <v>19</v>
      </c>
      <c r="D33" s="16"/>
      <c r="E33" s="16"/>
      <c r="F33" s="17" t="s">
        <v>124</v>
      </c>
      <c r="G33" s="18" t="s">
        <v>125</v>
      </c>
    </row>
    <row r="34" outlineLevel="1">
      <c r="A34" s="13"/>
      <c r="B34" s="14"/>
      <c r="C34" s="15" t="s">
        <v>70</v>
      </c>
      <c r="D34" s="16"/>
      <c r="E34" s="16"/>
      <c r="F34" s="17" t="s">
        <v>76</v>
      </c>
      <c r="G34" s="65" t="s">
        <v>77</v>
      </c>
    </row>
    <row r="35" collapsed="1">
      <c r="A35" s="6" t="s">
        <v>126</v>
      </c>
      <c r="B35" s="6"/>
      <c r="C35" s="6"/>
      <c r="D35" s="6"/>
      <c r="E35" s="6"/>
      <c r="F35" s="7" t="s">
        <v>9</v>
      </c>
      <c r="G35" s="8" t="s">
        <v>10</v>
      </c>
    </row>
    <row r="36" hidden="1" outlineLevel="1">
      <c r="A36" s="13"/>
      <c r="B36" s="14"/>
      <c r="C36" s="15" t="s">
        <v>14</v>
      </c>
      <c r="D36" s="16"/>
      <c r="E36" s="16"/>
      <c r="F36" s="17" t="s">
        <v>127</v>
      </c>
      <c r="G36" s="18" t="s">
        <v>128</v>
      </c>
    </row>
    <row r="37" hidden="1" outlineLevel="1">
      <c r="A37" s="13"/>
      <c r="B37" s="14"/>
      <c r="C37" s="15" t="s">
        <v>14</v>
      </c>
      <c r="D37" s="16"/>
      <c r="E37" s="16"/>
      <c r="F37" s="17"/>
      <c r="G37" s="18"/>
    </row>
    <row r="38" hidden="1" outlineLevel="1">
      <c r="A38" s="44"/>
      <c r="B38" s="45"/>
      <c r="C38" s="15" t="s">
        <v>19</v>
      </c>
      <c r="D38" s="16"/>
      <c r="E38" s="16"/>
      <c r="F38" s="17"/>
      <c r="G38" s="18"/>
    </row>
    <row r="39" hidden="1" outlineLevel="1">
      <c r="A39" s="44"/>
      <c r="B39" s="45"/>
      <c r="C39" s="15" t="s">
        <v>43</v>
      </c>
      <c r="D39" s="16"/>
      <c r="E39" s="16"/>
      <c r="F39" s="17"/>
      <c r="G39" s="18"/>
    </row>
    <row r="40" hidden="1" outlineLevel="1">
      <c r="A40" s="44"/>
      <c r="B40" s="45"/>
      <c r="C40" s="15" t="s">
        <v>14</v>
      </c>
      <c r="D40" s="16"/>
      <c r="E40" s="16"/>
      <c r="F40" s="17" t="s">
        <v>129</v>
      </c>
      <c r="G40" s="18" t="s">
        <v>130</v>
      </c>
    </row>
    <row r="41" hidden="1" outlineLevel="1">
      <c r="A41" s="44"/>
      <c r="B41" s="45"/>
      <c r="C41" s="15" t="s">
        <v>30</v>
      </c>
      <c r="D41" s="16"/>
      <c r="E41" s="16"/>
      <c r="F41" s="17"/>
      <c r="G41" s="18"/>
    </row>
    <row r="42" hidden="1" outlineLevel="1">
      <c r="A42" s="44"/>
      <c r="B42" s="45"/>
      <c r="C42" s="15" t="s">
        <v>53</v>
      </c>
      <c r="D42" s="16"/>
      <c r="E42" s="16"/>
      <c r="F42" s="17"/>
      <c r="G42" s="18"/>
    </row>
    <row r="43" collapsed="1">
      <c r="A43" s="6" t="s">
        <v>131</v>
      </c>
      <c r="B43" s="6"/>
      <c r="C43" s="6"/>
      <c r="D43" s="6"/>
      <c r="E43" s="6"/>
      <c r="F43" s="7" t="s">
        <v>9</v>
      </c>
      <c r="G43" s="8" t="s">
        <v>10</v>
      </c>
    </row>
    <row r="44" hidden="1" outlineLevel="1">
      <c r="A44" s="13"/>
      <c r="B44" s="14"/>
      <c r="C44" s="15" t="s">
        <v>14</v>
      </c>
      <c r="D44" s="16"/>
      <c r="E44" s="16"/>
      <c r="F44" s="17" t="s">
        <v>127</v>
      </c>
      <c r="G44" s="61" t="s">
        <v>128</v>
      </c>
    </row>
    <row r="45" hidden="1" outlineLevel="1">
      <c r="A45" s="13"/>
      <c r="B45" s="14"/>
      <c r="C45" s="15" t="s">
        <v>14</v>
      </c>
      <c r="D45" s="16"/>
      <c r="E45" s="16"/>
      <c r="F45" s="17"/>
      <c r="G45" s="61"/>
    </row>
    <row r="46" hidden="1" outlineLevel="1">
      <c r="A46" s="44"/>
      <c r="B46" s="45"/>
      <c r="C46" s="15" t="s">
        <v>19</v>
      </c>
      <c r="D46" s="16"/>
      <c r="E46" s="16"/>
      <c r="F46" s="17"/>
      <c r="G46" s="61"/>
    </row>
    <row r="47" hidden="1" outlineLevel="1">
      <c r="A47" s="44"/>
      <c r="B47" s="45"/>
      <c r="C47" s="15" t="s">
        <v>43</v>
      </c>
      <c r="D47" s="16"/>
      <c r="E47" s="16"/>
      <c r="F47" s="17"/>
      <c r="G47" s="61"/>
    </row>
    <row r="48" hidden="1" outlineLevel="1">
      <c r="A48" s="44"/>
      <c r="B48" s="45"/>
      <c r="C48" s="15" t="s">
        <v>14</v>
      </c>
      <c r="D48" s="16"/>
      <c r="E48" s="16"/>
      <c r="F48" s="17" t="s">
        <v>129</v>
      </c>
      <c r="G48" s="18" t="s">
        <v>130</v>
      </c>
    </row>
    <row r="49" hidden="1" outlineLevel="1">
      <c r="A49" s="44"/>
      <c r="B49" s="45"/>
      <c r="C49" s="15" t="s">
        <v>30</v>
      </c>
      <c r="D49" s="16"/>
      <c r="E49" s="16"/>
      <c r="F49" s="17"/>
      <c r="G49" s="61"/>
    </row>
    <row r="50" ht="15.0" hidden="1" customHeight="1" outlineLevel="1">
      <c r="A50" s="44"/>
      <c r="B50" s="45"/>
      <c r="C50" s="15" t="s">
        <v>53</v>
      </c>
      <c r="D50" s="16"/>
      <c r="E50" s="16"/>
      <c r="F50" s="17"/>
      <c r="G50" s="61"/>
    </row>
    <row r="51" collapsed="1">
      <c r="A51" s="6" t="s">
        <v>132</v>
      </c>
      <c r="B51" s="6"/>
      <c r="C51" s="6"/>
      <c r="D51" s="6"/>
      <c r="E51" s="6"/>
      <c r="F51" s="7" t="s">
        <v>9</v>
      </c>
      <c r="G51" s="8" t="s">
        <v>10</v>
      </c>
    </row>
    <row r="52" hidden="1" outlineLevel="1">
      <c r="A52" s="13"/>
      <c r="B52" s="14"/>
      <c r="C52" s="15" t="s">
        <v>14</v>
      </c>
      <c r="D52" s="16"/>
      <c r="E52" s="16"/>
      <c r="F52" s="17" t="s">
        <v>127</v>
      </c>
      <c r="G52" s="18" t="s">
        <v>128</v>
      </c>
    </row>
    <row r="53" hidden="1" outlineLevel="1">
      <c r="A53" s="13"/>
      <c r="B53" s="14"/>
      <c r="C53" s="15" t="s">
        <v>14</v>
      </c>
      <c r="D53" s="16"/>
      <c r="E53" s="16"/>
      <c r="F53" s="17"/>
      <c r="G53" s="18"/>
    </row>
    <row r="54" hidden="1" outlineLevel="1">
      <c r="A54" s="44"/>
      <c r="B54" s="45"/>
      <c r="C54" s="15" t="s">
        <v>19</v>
      </c>
      <c r="D54" s="16"/>
      <c r="E54" s="16"/>
      <c r="F54" s="17"/>
      <c r="G54" s="18"/>
    </row>
    <row r="55" hidden="1" outlineLevel="1">
      <c r="A55" s="44"/>
      <c r="B55" s="45"/>
      <c r="C55" s="15" t="s">
        <v>43</v>
      </c>
      <c r="D55" s="16"/>
      <c r="E55" s="16"/>
      <c r="F55" s="17"/>
      <c r="G55" s="18"/>
    </row>
    <row r="56" hidden="1" outlineLevel="1">
      <c r="A56" s="44"/>
      <c r="B56" s="45"/>
      <c r="C56" s="15" t="s">
        <v>14</v>
      </c>
      <c r="D56" s="16"/>
      <c r="E56" s="16"/>
      <c r="F56" s="17" t="s">
        <v>129</v>
      </c>
      <c r="G56" s="18" t="s">
        <v>130</v>
      </c>
    </row>
    <row r="57" hidden="1" outlineLevel="1">
      <c r="A57" s="44"/>
      <c r="B57" s="45"/>
      <c r="C57" s="15" t="s">
        <v>30</v>
      </c>
      <c r="D57" s="16"/>
      <c r="E57" s="16"/>
      <c r="F57" s="17"/>
      <c r="G57" s="18"/>
    </row>
    <row r="58" hidden="1" outlineLevel="1">
      <c r="A58" s="44"/>
      <c r="B58" s="45"/>
      <c r="C58" s="15" t="s">
        <v>53</v>
      </c>
      <c r="D58" s="16"/>
      <c r="E58" s="16"/>
      <c r="F58" s="17"/>
      <c r="G58" s="18"/>
    </row>
    <row r="59" collapsed="1">
      <c r="A59" s="51" t="s">
        <v>67</v>
      </c>
      <c r="B59" s="52"/>
      <c r="C59" s="51"/>
      <c r="D59" s="53" t="s">
        <v>68</v>
      </c>
      <c r="E59" s="54" t="s">
        <v>69</v>
      </c>
      <c r="F59" s="51"/>
      <c r="G59" s="55"/>
    </row>
    <row r="60" hidden="1" outlineLevel="1">
      <c r="A60" s="56" t="s">
        <v>14</v>
      </c>
      <c r="B60" s="57"/>
      <c r="C60" s="58">
        <f>COUNTIF(C1:C58, "Video")</f>
        <v>21</v>
      </c>
      <c r="D60" s="59">
        <f>COUNTIFS(D4:D58, "Shared item", C4:C58, "Video")</f>
        <v>0</v>
      </c>
      <c r="E60" s="15">
        <f>COUNTIFS(E4:E58, "Code block", C4:C58,"Video")</f>
        <v>0</v>
      </c>
      <c r="F60" s="60"/>
      <c r="G60" s="61"/>
    </row>
    <row r="61" hidden="1" outlineLevel="1">
      <c r="A61" s="56" t="s">
        <v>19</v>
      </c>
      <c r="B61" s="57"/>
      <c r="C61" s="62">
        <f>COUNTIF(C1:C58, "Reading")</f>
        <v>15</v>
      </c>
      <c r="D61" s="59">
        <f>COUNTIFS(D4:D58, "Shared item", C4:C58, "Reading")</f>
        <v>0</v>
      </c>
      <c r="E61" s="15">
        <f>COUNTIFS(E4:E58, "Code block", C4:C58,"Reading")</f>
        <v>0</v>
      </c>
      <c r="F61" s="17"/>
      <c r="G61" s="61"/>
    </row>
    <row r="62" hidden="1" outlineLevel="1">
      <c r="A62" s="56" t="s">
        <v>30</v>
      </c>
      <c r="B62" s="57"/>
      <c r="C62" s="62">
        <f>COUNTIF(C1:C58, "Discussion Prompt")</f>
        <v>3</v>
      </c>
      <c r="D62" s="15"/>
      <c r="E62" s="15"/>
      <c r="F62" s="17"/>
      <c r="G62" s="61"/>
    </row>
    <row r="63" hidden="1" outlineLevel="1">
      <c r="A63" s="56" t="s">
        <v>43</v>
      </c>
      <c r="B63" s="57"/>
      <c r="C63" s="62">
        <f>COUNTIF(C1:C58, "Practice Quiz")</f>
        <v>6</v>
      </c>
      <c r="D63" s="15"/>
      <c r="E63" s="15">
        <f>COUNTIFS(E4:E58, "Code block", C4:C58,"Practice Quiz")</f>
        <v>0</v>
      </c>
      <c r="F63" s="17"/>
      <c r="G63" s="61"/>
    </row>
    <row r="64" hidden="1" outlineLevel="1">
      <c r="A64" s="56" t="s">
        <v>44</v>
      </c>
      <c r="B64" s="57"/>
      <c r="C64" s="62">
        <f>COUNTIF(C1:C58, "Practice Notebook")</f>
        <v>3</v>
      </c>
      <c r="D64" s="15"/>
      <c r="E64" s="15"/>
      <c r="F64" s="17"/>
      <c r="G64" s="61"/>
    </row>
    <row r="65" hidden="1" outlineLevel="1">
      <c r="A65" s="56" t="s">
        <v>53</v>
      </c>
      <c r="B65" s="57"/>
      <c r="C65" s="62">
        <f>COUNTIF(C1:C58, "Graded Quiz")</f>
        <v>3</v>
      </c>
      <c r="D65" s="15"/>
      <c r="E65" s="15">
        <f>COUNTIFS(E4:E58, "Code block", C4:C58,"Graded Quiz")</f>
        <v>0</v>
      </c>
      <c r="F65" s="17"/>
      <c r="G65" s="61"/>
    </row>
    <row r="66" hidden="1" outlineLevel="1">
      <c r="A66" s="56" t="s">
        <v>70</v>
      </c>
      <c r="B66" s="57"/>
      <c r="C66" s="62">
        <f>COUNTIF(C1:C58, "Graded Notebook")</f>
        <v>1</v>
      </c>
      <c r="D66" s="15"/>
      <c r="E66" s="15"/>
      <c r="F66" s="17"/>
      <c r="G66" s="61"/>
    </row>
    <row r="67" hidden="1" outlineLevel="1">
      <c r="A67" s="56" t="s">
        <v>71</v>
      </c>
      <c r="B67" s="57"/>
      <c r="C67" s="62">
        <f>COUNTIF(C1:C58, "Practice Qwiklab")</f>
        <v>0</v>
      </c>
      <c r="D67" s="15"/>
      <c r="E67" s="15"/>
      <c r="F67" s="17"/>
      <c r="G67" s="61"/>
    </row>
    <row r="68" hidden="1" outlineLevel="1">
      <c r="A68" s="56" t="s">
        <v>72</v>
      </c>
      <c r="B68" s="57"/>
      <c r="C68" s="62">
        <f>COUNTIF(C1:C58, "Graded Qwiklab")</f>
        <v>0</v>
      </c>
      <c r="D68" s="15"/>
      <c r="E68" s="15"/>
      <c r="F68" s="17"/>
      <c r="G68" s="61"/>
    </row>
    <row r="69" hidden="1" outlineLevel="1">
      <c r="A69" s="56" t="s">
        <v>73</v>
      </c>
      <c r="B69" s="57"/>
      <c r="C69" s="62">
        <f>COUNTIF(C1:C58, "Peer Review")</f>
        <v>0</v>
      </c>
      <c r="D69" s="15"/>
      <c r="E69" s="15"/>
      <c r="F69" s="17"/>
      <c r="G69" s="61"/>
    </row>
    <row r="70" hidden="1" outlineLevel="1">
      <c r="A70" s="56" t="s">
        <v>5</v>
      </c>
      <c r="B70" s="57"/>
      <c r="C70" s="62">
        <f>COUNTIF(C1:C58, "Other")</f>
        <v>0</v>
      </c>
      <c r="D70" s="15"/>
      <c r="E70" s="15"/>
      <c r="F70" s="17"/>
      <c r="G70" s="61"/>
    </row>
  </sheetData>
  <mergeCells count="13">
    <mergeCell ref="A65:B65"/>
    <mergeCell ref="A66:B66"/>
    <mergeCell ref="A67:B67"/>
    <mergeCell ref="A68:B68"/>
    <mergeCell ref="A69:B69"/>
    <mergeCell ref="A70:B70"/>
    <mergeCell ref="A1:G1"/>
    <mergeCell ref="A59:B59"/>
    <mergeCell ref="A60:B60"/>
    <mergeCell ref="A61:B61"/>
    <mergeCell ref="A62:B62"/>
    <mergeCell ref="A63:B63"/>
    <mergeCell ref="A64:B64"/>
  </mergeCells>
  <conditionalFormatting sqref="C4:C34 C36:C42 C44:C50 C52:C58">
    <cfRule type="cellIs" dxfId="0" priority="1" operator="equal">
      <formula>"Practice Quiz"</formula>
    </cfRule>
  </conditionalFormatting>
  <conditionalFormatting sqref="C4:C34 C36:C42 C44:C50 C52:C58">
    <cfRule type="cellIs" dxfId="1" priority="2" operator="equal">
      <formula>"Graded Quiz"</formula>
    </cfRule>
  </conditionalFormatting>
  <conditionalFormatting sqref="C4:C34 C36:C42 C44:C50 C52:C58">
    <cfRule type="cellIs" dxfId="2" priority="3" operator="equal">
      <formula>"Practice Notebook"</formula>
    </cfRule>
  </conditionalFormatting>
  <conditionalFormatting sqref="C4:C34 C36:C42 C44:C50 C52:C58">
    <cfRule type="cellIs" dxfId="3" priority="4" operator="equal">
      <formula>"Graded Notebook"</formula>
    </cfRule>
  </conditionalFormatting>
  <conditionalFormatting sqref="C4:C34 C36:C42 C44:C50 C52:C58">
    <cfRule type="cellIs" dxfId="4" priority="5" operator="equal">
      <formula>"Graded Qwiklab"</formula>
    </cfRule>
  </conditionalFormatting>
  <conditionalFormatting sqref="C4:C34 C36:C42 C44:C50 C52:C58">
    <cfRule type="cellIs" dxfId="5" priority="6" operator="equal">
      <formula>"Video"</formula>
    </cfRule>
  </conditionalFormatting>
  <conditionalFormatting sqref="C4:C34 C36:C42 C44:C50 C52:C58">
    <cfRule type="cellIs" dxfId="6" priority="7" operator="equal">
      <formula>"Reading"</formula>
    </cfRule>
  </conditionalFormatting>
  <conditionalFormatting sqref="C4:C34 C36:C42 C44:C50 C52:C58">
    <cfRule type="cellIs" dxfId="7" priority="8" operator="equal">
      <formula>"Discussion Prompt"</formula>
    </cfRule>
  </conditionalFormatting>
  <conditionalFormatting sqref="C4:C34 C36:C42 D39:E40 C44:C50 D47:E49 C52:C58 D55:E57">
    <cfRule type="cellIs" dxfId="8" priority="9" operator="equal">
      <formula>"Practice Qwiklab"</formula>
    </cfRule>
  </conditionalFormatting>
  <conditionalFormatting sqref="C39:E40 C47:E49 C55:E57">
    <cfRule type="cellIs" dxfId="9" priority="10" operator="equal">
      <formula>"Graded Qwiklab"</formula>
    </cfRule>
  </conditionalFormatting>
  <conditionalFormatting sqref="D4:E34 D36:E42 D44:E50 D52:E58 D60:E70">
    <cfRule type="notContainsBlanks" dxfId="10" priority="11">
      <formula>LEN(TRIM(D4))&gt;0</formula>
    </cfRule>
  </conditionalFormatting>
  <conditionalFormatting sqref="C4:C34 C36:C42 C44:C50 C52:C58">
    <cfRule type="cellIs" dxfId="11" priority="12" operator="equal">
      <formula>"Peer Review"</formula>
    </cfRule>
  </conditionalFormatting>
  <conditionalFormatting sqref="C4:C34 C36:C42 C44:C50 C52:C58">
    <cfRule type="cellIs" dxfId="12" priority="13" operator="equal">
      <formula>"Other"</formula>
    </cfRule>
  </conditionalFormatting>
  <dataValidations>
    <dataValidation type="list" allowBlank="1" showInputMessage="1" prompt="Choose" sqref="C4:C34 C36:C42 C44:C50 C52:C58">
      <formula1>"Video,Reading,Discussion Prompt,Practice Quiz,Practice Notebook,Graded Quiz,Graded Notebook,Practice Qwiklab,Graded Qwiklab,Peer Review,Other"</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133</v>
      </c>
      <c r="B1" s="67"/>
      <c r="C1" s="67"/>
      <c r="D1" s="67"/>
      <c r="E1" s="67"/>
      <c r="F1" s="67"/>
    </row>
    <row r="2">
      <c r="A2" s="68"/>
      <c r="B2" s="67"/>
      <c r="C2" s="67"/>
      <c r="D2" s="67"/>
      <c r="E2" s="67"/>
      <c r="F2" s="67"/>
    </row>
    <row r="3">
      <c r="A3" s="69" t="s">
        <v>134</v>
      </c>
      <c r="B3" s="67"/>
      <c r="C3" s="67"/>
      <c r="D3" s="67"/>
      <c r="E3" s="67"/>
      <c r="F3" s="67"/>
    </row>
    <row r="4">
      <c r="A4" s="70" t="s">
        <v>135</v>
      </c>
      <c r="B4" s="67"/>
      <c r="C4" s="67"/>
      <c r="D4" s="67"/>
      <c r="E4" s="67"/>
      <c r="F4" s="67"/>
    </row>
    <row r="5">
      <c r="A5" s="67"/>
      <c r="B5" s="67"/>
      <c r="C5" s="67"/>
      <c r="D5" s="67"/>
      <c r="E5" s="67"/>
      <c r="F5" s="67"/>
    </row>
    <row r="6">
      <c r="A6" s="67"/>
      <c r="B6" s="67"/>
      <c r="C6" s="67"/>
      <c r="D6" s="67"/>
      <c r="E6" s="67"/>
      <c r="F6" s="67"/>
    </row>
    <row r="7">
      <c r="A7" s="67"/>
      <c r="B7" s="67"/>
      <c r="C7" s="67"/>
      <c r="D7" s="67"/>
      <c r="E7" s="67"/>
      <c r="F7" s="67"/>
    </row>
    <row r="8">
      <c r="A8" s="67"/>
      <c r="B8" s="67"/>
      <c r="C8" s="67"/>
      <c r="D8" s="67"/>
      <c r="E8" s="67"/>
      <c r="F8" s="67"/>
    </row>
    <row r="9">
      <c r="A9" s="67"/>
      <c r="B9" s="67"/>
      <c r="C9" s="67"/>
      <c r="D9" s="67"/>
      <c r="E9" s="67"/>
      <c r="F9" s="67"/>
    </row>
    <row r="10">
      <c r="A10" s="67"/>
      <c r="B10" s="67"/>
      <c r="C10" s="67"/>
      <c r="D10" s="67"/>
      <c r="E10" s="67"/>
      <c r="F10" s="67"/>
    </row>
    <row r="11">
      <c r="A11" s="67"/>
      <c r="B11" s="67"/>
      <c r="C11" s="67"/>
      <c r="D11" s="67"/>
      <c r="E11" s="67"/>
      <c r="F11" s="67"/>
    </row>
    <row r="12">
      <c r="A12" s="67"/>
      <c r="B12" s="67"/>
      <c r="C12" s="67"/>
      <c r="D12" s="67"/>
      <c r="E12" s="67"/>
      <c r="F12" s="67"/>
    </row>
    <row r="13">
      <c r="A13" s="67"/>
      <c r="B13" s="67"/>
      <c r="C13" s="67"/>
      <c r="D13" s="67"/>
      <c r="E13" s="67"/>
      <c r="F13" s="67"/>
    </row>
  </sheetData>
  <hyperlinks>
    <hyperlink r:id="rId1" ref="A3"/>
    <hyperlink r:id="rId2" location="scrollTo=1fr51oVCHRZU" ref="A4"/>
  </hyperlinks>
  <drawing r:id="rId3"/>
</worksheet>
</file>