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80f56370e4ab3/Desktop/Github Portfolio/"/>
    </mc:Choice>
  </mc:AlternateContent>
  <xr:revisionPtr revIDLastSave="0" documentId="14_{E51D5FED-CA1B-4EE5-B342-20A75542D67A}" xr6:coauthVersionLast="47" xr6:coauthVersionMax="47" xr10:uidLastSave="{00000000-0000-0000-0000-000000000000}"/>
  <bookViews>
    <workbookView xWindow="60" yWindow="8" windowWidth="20962" windowHeight="15555" activeTab="1" xr2:uid="{0C91B1D7-60E1-4018-8139-07454E08A373}"/>
  </bookViews>
  <sheets>
    <sheet name="Raw Data" sheetId="2" r:id="rId1"/>
    <sheet name="Covid-19 analysis 2020-2022" sheetId="4" r:id="rId2"/>
  </sheets>
  <definedNames>
    <definedName name="_xlnm._FilterDatabase" localSheetId="0" hidden="1">'Raw Data'!$A$1:$P$862</definedName>
  </definedNames>
  <calcPr calcId="191029"/>
  <pivotCaches>
    <pivotCache cacheId="25" r:id="rId3"/>
    <pivotCache cacheId="44" r:id="rId4"/>
    <pivotCache cacheId="82" r:id="rId5"/>
    <pivotCache cacheId="1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L5" i="2"/>
  <c r="M5" i="2"/>
  <c r="N5" i="2"/>
  <c r="O5" i="2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K397" i="2"/>
  <c r="M397" i="2"/>
  <c r="N397" i="2"/>
  <c r="O397" i="2"/>
  <c r="K398" i="2"/>
  <c r="M398" i="2"/>
  <c r="N398" i="2"/>
  <c r="O398" i="2"/>
  <c r="K399" i="2"/>
  <c r="M399" i="2"/>
  <c r="N399" i="2"/>
  <c r="O399" i="2"/>
  <c r="K400" i="2"/>
  <c r="M400" i="2"/>
  <c r="N400" i="2"/>
  <c r="O400" i="2"/>
  <c r="K401" i="2"/>
  <c r="K402" i="2" s="1"/>
  <c r="M401" i="2"/>
  <c r="N401" i="2"/>
  <c r="O401" i="2"/>
  <c r="L402" i="2"/>
  <c r="L403" i="2" s="1"/>
  <c r="L404" i="2" s="1"/>
  <c r="L405" i="2" s="1"/>
  <c r="L406" i="2" s="1"/>
  <c r="L407" i="2" s="1"/>
  <c r="M402" i="2"/>
  <c r="N402" i="2"/>
  <c r="O402" i="2"/>
  <c r="K403" i="2"/>
  <c r="M403" i="2"/>
  <c r="N403" i="2"/>
  <c r="O403" i="2"/>
  <c r="K404" i="2"/>
  <c r="M404" i="2"/>
  <c r="N404" i="2"/>
  <c r="O404" i="2"/>
  <c r="K405" i="2"/>
  <c r="M405" i="2"/>
  <c r="N405" i="2"/>
  <c r="O405" i="2"/>
  <c r="K406" i="2"/>
  <c r="M406" i="2"/>
  <c r="N406" i="2"/>
  <c r="O406" i="2"/>
  <c r="K407" i="2"/>
  <c r="K408" i="2" s="1"/>
  <c r="K409" i="2" s="1"/>
  <c r="M407" i="2"/>
  <c r="N407" i="2"/>
  <c r="O407" i="2"/>
  <c r="L408" i="2"/>
  <c r="L409" i="2" s="1"/>
  <c r="L410" i="2" s="1"/>
  <c r="L411" i="2" s="1"/>
  <c r="L412" i="2" s="1"/>
  <c r="L413" i="2" s="1"/>
  <c r="M408" i="2"/>
  <c r="N408" i="2"/>
  <c r="O408" i="2"/>
  <c r="M409" i="2"/>
  <c r="N409" i="2"/>
  <c r="O409" i="2"/>
  <c r="K410" i="2"/>
  <c r="M410" i="2"/>
  <c r="N410" i="2"/>
  <c r="O410" i="2"/>
  <c r="K411" i="2"/>
  <c r="M411" i="2"/>
  <c r="N411" i="2"/>
  <c r="O411" i="2"/>
  <c r="K412" i="2"/>
  <c r="M412" i="2"/>
  <c r="N412" i="2"/>
  <c r="O412" i="2"/>
  <c r="K413" i="2"/>
  <c r="M413" i="2"/>
  <c r="N413" i="2"/>
  <c r="O413" i="2"/>
  <c r="K414" i="2"/>
  <c r="K415" i="2" s="1"/>
  <c r="K416" i="2" s="1"/>
  <c r="L414" i="2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M414" i="2"/>
  <c r="N414" i="2"/>
  <c r="O414" i="2"/>
  <c r="M415" i="2"/>
  <c r="N415" i="2"/>
  <c r="O415" i="2"/>
  <c r="M416" i="2"/>
  <c r="N416" i="2"/>
  <c r="O416" i="2"/>
  <c r="K417" i="2"/>
  <c r="M417" i="2"/>
  <c r="N417" i="2"/>
  <c r="O417" i="2"/>
  <c r="K418" i="2"/>
  <c r="M418" i="2"/>
  <c r="N418" i="2"/>
  <c r="O418" i="2"/>
  <c r="K419" i="2"/>
  <c r="M419" i="2"/>
  <c r="N419" i="2"/>
  <c r="O419" i="2"/>
  <c r="K420" i="2"/>
  <c r="K421" i="2" s="1"/>
  <c r="K422" i="2" s="1"/>
  <c r="K423" i="2" s="1"/>
  <c r="M420" i="2"/>
  <c r="N420" i="2"/>
  <c r="O420" i="2"/>
  <c r="M421" i="2"/>
  <c r="N421" i="2"/>
  <c r="O421" i="2"/>
  <c r="M422" i="2"/>
  <c r="N422" i="2"/>
  <c r="O422" i="2"/>
  <c r="M423" i="2"/>
  <c r="N423" i="2"/>
  <c r="O423" i="2"/>
  <c r="K424" i="2"/>
  <c r="M424" i="2"/>
  <c r="N424" i="2"/>
  <c r="O424" i="2"/>
  <c r="K425" i="2"/>
  <c r="K426" i="2" s="1"/>
  <c r="M425" i="2"/>
  <c r="N425" i="2"/>
  <c r="O425" i="2"/>
  <c r="M426" i="2"/>
  <c r="N426" i="2"/>
  <c r="O426" i="2"/>
  <c r="K427" i="2"/>
  <c r="M427" i="2"/>
  <c r="N427" i="2"/>
  <c r="O427" i="2"/>
  <c r="K428" i="2"/>
  <c r="K429" i="2" s="1"/>
  <c r="K430" i="2" s="1"/>
  <c r="M428" i="2"/>
  <c r="N428" i="2"/>
  <c r="O428" i="2"/>
  <c r="M429" i="2"/>
  <c r="N429" i="2"/>
  <c r="O429" i="2"/>
  <c r="M430" i="2"/>
  <c r="N430" i="2"/>
  <c r="O430" i="2"/>
  <c r="K431" i="2"/>
  <c r="K432" i="2" s="1"/>
  <c r="M431" i="2"/>
  <c r="N431" i="2"/>
  <c r="O431" i="2"/>
  <c r="M432" i="2"/>
  <c r="N432" i="2"/>
  <c r="O432" i="2"/>
  <c r="K433" i="2"/>
  <c r="M433" i="2"/>
  <c r="N433" i="2"/>
  <c r="O433" i="2"/>
  <c r="K434" i="2"/>
  <c r="K435" i="2" s="1"/>
  <c r="K436" i="2" s="1"/>
  <c r="M434" i="2"/>
  <c r="N434" i="2"/>
  <c r="O434" i="2"/>
  <c r="M435" i="2"/>
  <c r="N435" i="2"/>
  <c r="O435" i="2"/>
  <c r="M436" i="2"/>
  <c r="N436" i="2"/>
  <c r="O436" i="2"/>
  <c r="K437" i="2"/>
  <c r="K438" i="2" s="1"/>
  <c r="M437" i="2"/>
  <c r="N437" i="2"/>
  <c r="O437" i="2"/>
  <c r="M438" i="2"/>
  <c r="N438" i="2"/>
  <c r="O438" i="2"/>
  <c r="K439" i="2"/>
  <c r="M439" i="2"/>
  <c r="N439" i="2"/>
  <c r="O439" i="2"/>
  <c r="K440" i="2"/>
  <c r="M440" i="2"/>
  <c r="N440" i="2"/>
  <c r="O440" i="2"/>
  <c r="K441" i="2"/>
  <c r="M441" i="2"/>
  <c r="N441" i="2"/>
  <c r="O441" i="2"/>
  <c r="K442" i="2"/>
  <c r="M442" i="2"/>
  <c r="N442" i="2"/>
  <c r="O442" i="2"/>
  <c r="K443" i="2"/>
  <c r="K444" i="2" s="1"/>
  <c r="M443" i="2"/>
  <c r="N443" i="2"/>
  <c r="O443" i="2"/>
  <c r="M444" i="2"/>
  <c r="N444" i="2"/>
  <c r="O444" i="2"/>
  <c r="K445" i="2"/>
  <c r="M445" i="2"/>
  <c r="N445" i="2"/>
  <c r="O445" i="2"/>
  <c r="K446" i="2"/>
  <c r="K447" i="2" s="1"/>
  <c r="M446" i="2"/>
  <c r="N446" i="2"/>
  <c r="O446" i="2"/>
  <c r="M447" i="2"/>
  <c r="N447" i="2"/>
  <c r="O447" i="2"/>
  <c r="K448" i="2"/>
  <c r="M448" i="2"/>
  <c r="N448" i="2"/>
  <c r="O448" i="2"/>
  <c r="K449" i="2"/>
  <c r="K450" i="2" s="1"/>
  <c r="K451" i="2" s="1"/>
  <c r="M449" i="2"/>
  <c r="N449" i="2"/>
  <c r="O449" i="2"/>
  <c r="M450" i="2"/>
  <c r="N450" i="2"/>
  <c r="O450" i="2"/>
  <c r="M451" i="2"/>
  <c r="N451" i="2"/>
  <c r="O451" i="2"/>
  <c r="K452" i="2"/>
  <c r="M452" i="2"/>
  <c r="N452" i="2"/>
  <c r="O452" i="2"/>
  <c r="K453" i="2"/>
  <c r="M453" i="2"/>
  <c r="N453" i="2"/>
  <c r="O453" i="2"/>
  <c r="K454" i="2"/>
  <c r="M454" i="2"/>
  <c r="N454" i="2"/>
  <c r="O454" i="2"/>
  <c r="K455" i="2"/>
  <c r="K456" i="2" s="1"/>
  <c r="M455" i="2"/>
  <c r="N455" i="2"/>
  <c r="O455" i="2"/>
  <c r="M456" i="2"/>
  <c r="N456" i="2"/>
  <c r="O456" i="2"/>
  <c r="K457" i="2"/>
  <c r="M457" i="2"/>
  <c r="N457" i="2"/>
  <c r="O457" i="2"/>
  <c r="K458" i="2"/>
  <c r="M458" i="2"/>
  <c r="N458" i="2"/>
  <c r="O458" i="2"/>
  <c r="K459" i="2"/>
  <c r="M459" i="2"/>
  <c r="N459" i="2"/>
  <c r="O459" i="2"/>
  <c r="K460" i="2"/>
  <c r="M460" i="2"/>
  <c r="N460" i="2"/>
  <c r="O460" i="2"/>
  <c r="K461" i="2"/>
  <c r="M461" i="2"/>
  <c r="N461" i="2"/>
  <c r="O461" i="2"/>
  <c r="K462" i="2"/>
  <c r="M462" i="2"/>
  <c r="N462" i="2"/>
  <c r="O462" i="2"/>
  <c r="K463" i="2"/>
  <c r="M463" i="2"/>
  <c r="N463" i="2"/>
  <c r="O463" i="2"/>
  <c r="K464" i="2"/>
  <c r="M464" i="2"/>
  <c r="N464" i="2"/>
  <c r="O464" i="2"/>
  <c r="K465" i="2"/>
  <c r="M465" i="2"/>
  <c r="N465" i="2"/>
  <c r="O465" i="2"/>
  <c r="K466" i="2"/>
  <c r="M466" i="2"/>
  <c r="N466" i="2"/>
  <c r="O466" i="2"/>
  <c r="K467" i="2"/>
  <c r="M467" i="2"/>
  <c r="N467" i="2"/>
  <c r="O467" i="2"/>
  <c r="K468" i="2"/>
  <c r="M468" i="2"/>
  <c r="N468" i="2"/>
  <c r="O468" i="2"/>
  <c r="K469" i="2"/>
  <c r="M469" i="2"/>
  <c r="N469" i="2"/>
  <c r="O469" i="2"/>
  <c r="K470" i="2"/>
  <c r="K471" i="2" s="1"/>
  <c r="M470" i="2"/>
  <c r="N470" i="2"/>
  <c r="O470" i="2"/>
  <c r="M471" i="2"/>
  <c r="N471" i="2"/>
  <c r="O471" i="2"/>
  <c r="K472" i="2"/>
  <c r="M472" i="2"/>
  <c r="N472" i="2"/>
  <c r="O472" i="2"/>
  <c r="K473" i="2"/>
  <c r="M473" i="2"/>
  <c r="N473" i="2"/>
  <c r="O473" i="2"/>
  <c r="K474" i="2"/>
  <c r="K475" i="2" s="1"/>
  <c r="M474" i="2"/>
  <c r="N474" i="2"/>
  <c r="O474" i="2"/>
  <c r="M475" i="2"/>
  <c r="N475" i="2"/>
  <c r="O475" i="2"/>
  <c r="K476" i="2"/>
  <c r="M476" i="2"/>
  <c r="N476" i="2"/>
  <c r="O476" i="2"/>
  <c r="K477" i="2"/>
  <c r="M477" i="2"/>
  <c r="N477" i="2"/>
  <c r="O477" i="2"/>
  <c r="K478" i="2"/>
  <c r="M478" i="2"/>
  <c r="N478" i="2"/>
  <c r="O478" i="2"/>
  <c r="K479" i="2"/>
  <c r="M479" i="2"/>
  <c r="N479" i="2"/>
  <c r="O479" i="2"/>
  <c r="K480" i="2"/>
  <c r="K481" i="2" s="1"/>
  <c r="M480" i="2"/>
  <c r="N480" i="2"/>
  <c r="O480" i="2"/>
  <c r="M481" i="2"/>
  <c r="N481" i="2"/>
  <c r="O481" i="2"/>
  <c r="K482" i="2"/>
  <c r="M482" i="2"/>
  <c r="N482" i="2"/>
  <c r="O482" i="2"/>
  <c r="K483" i="2"/>
  <c r="M483" i="2"/>
  <c r="N483" i="2"/>
  <c r="O483" i="2"/>
  <c r="K484" i="2"/>
  <c r="M484" i="2"/>
  <c r="N484" i="2"/>
  <c r="O484" i="2"/>
  <c r="K485" i="2"/>
  <c r="M485" i="2"/>
  <c r="N485" i="2"/>
  <c r="O485" i="2"/>
  <c r="K486" i="2"/>
  <c r="K487" i="2" s="1"/>
  <c r="M486" i="2"/>
  <c r="N486" i="2"/>
  <c r="O486" i="2"/>
  <c r="M487" i="2"/>
  <c r="N487" i="2"/>
  <c r="O487" i="2"/>
  <c r="K488" i="2"/>
  <c r="M488" i="2"/>
  <c r="N488" i="2"/>
  <c r="O488" i="2"/>
  <c r="K489" i="2"/>
  <c r="M489" i="2"/>
  <c r="N489" i="2"/>
  <c r="O489" i="2"/>
  <c r="K490" i="2"/>
  <c r="M490" i="2"/>
  <c r="N490" i="2"/>
  <c r="O490" i="2"/>
  <c r="K491" i="2"/>
  <c r="M491" i="2"/>
  <c r="N491" i="2"/>
  <c r="O491" i="2"/>
  <c r="K492" i="2"/>
  <c r="M492" i="2"/>
  <c r="N492" i="2"/>
  <c r="O492" i="2"/>
  <c r="K493" i="2"/>
  <c r="M493" i="2"/>
  <c r="N493" i="2"/>
  <c r="O493" i="2"/>
  <c r="K494" i="2"/>
  <c r="M494" i="2"/>
  <c r="N494" i="2"/>
  <c r="O494" i="2"/>
  <c r="K495" i="2"/>
  <c r="M495" i="2"/>
  <c r="N495" i="2"/>
  <c r="O495" i="2"/>
  <c r="K496" i="2"/>
  <c r="M496" i="2"/>
  <c r="N496" i="2"/>
  <c r="O496" i="2"/>
  <c r="K497" i="2"/>
  <c r="M497" i="2"/>
  <c r="N497" i="2"/>
  <c r="O497" i="2"/>
  <c r="K498" i="2"/>
  <c r="K499" i="2" s="1"/>
  <c r="K500" i="2" s="1"/>
  <c r="M498" i="2"/>
  <c r="N498" i="2"/>
  <c r="O498" i="2"/>
  <c r="M499" i="2"/>
  <c r="N499" i="2"/>
  <c r="O499" i="2"/>
  <c r="M500" i="2"/>
  <c r="N500" i="2"/>
  <c r="O500" i="2"/>
  <c r="K501" i="2"/>
  <c r="M501" i="2"/>
  <c r="N501" i="2"/>
  <c r="O501" i="2"/>
  <c r="K502" i="2"/>
  <c r="M502" i="2"/>
  <c r="N502" i="2"/>
  <c r="O502" i="2"/>
  <c r="K503" i="2"/>
  <c r="M503" i="2"/>
  <c r="N503" i="2"/>
  <c r="O503" i="2"/>
  <c r="K504" i="2"/>
  <c r="M504" i="2"/>
  <c r="N504" i="2"/>
  <c r="O504" i="2"/>
  <c r="K505" i="2"/>
  <c r="M505" i="2"/>
  <c r="N505" i="2"/>
  <c r="O505" i="2"/>
  <c r="K506" i="2"/>
  <c r="M506" i="2"/>
  <c r="N506" i="2"/>
  <c r="O506" i="2"/>
  <c r="K507" i="2"/>
  <c r="M507" i="2"/>
  <c r="N507" i="2"/>
  <c r="O507" i="2"/>
  <c r="K508" i="2"/>
  <c r="M508" i="2"/>
  <c r="N508" i="2"/>
  <c r="O508" i="2"/>
  <c r="K509" i="2"/>
  <c r="M509" i="2"/>
  <c r="N509" i="2"/>
  <c r="O509" i="2"/>
  <c r="K510" i="2"/>
  <c r="K511" i="2" s="1"/>
  <c r="K512" i="2" s="1"/>
  <c r="K513" i="2" s="1"/>
  <c r="M510" i="2"/>
  <c r="N510" i="2"/>
  <c r="O510" i="2"/>
  <c r="M511" i="2"/>
  <c r="N511" i="2"/>
  <c r="O511" i="2"/>
  <c r="M512" i="2"/>
  <c r="N512" i="2"/>
  <c r="O512" i="2"/>
  <c r="M513" i="2"/>
  <c r="N513" i="2"/>
  <c r="O513" i="2"/>
  <c r="K514" i="2"/>
  <c r="K515" i="2" s="1"/>
  <c r="M514" i="2"/>
  <c r="N514" i="2"/>
  <c r="O514" i="2"/>
  <c r="M515" i="2"/>
  <c r="N515" i="2"/>
  <c r="O515" i="2"/>
  <c r="K516" i="2"/>
  <c r="K517" i="2" s="1"/>
  <c r="M516" i="2"/>
  <c r="N516" i="2"/>
  <c r="O516" i="2"/>
  <c r="M517" i="2"/>
  <c r="N517" i="2"/>
  <c r="O517" i="2"/>
  <c r="K518" i="2"/>
  <c r="M518" i="2"/>
  <c r="N518" i="2"/>
  <c r="O518" i="2"/>
  <c r="K519" i="2"/>
  <c r="M519" i="2"/>
  <c r="N519" i="2"/>
  <c r="O519" i="2"/>
  <c r="K520" i="2"/>
  <c r="M520" i="2"/>
  <c r="N520" i="2"/>
  <c r="O520" i="2"/>
  <c r="K521" i="2"/>
  <c r="K522" i="2" s="1"/>
  <c r="M521" i="2"/>
  <c r="N521" i="2"/>
  <c r="O521" i="2"/>
  <c r="M522" i="2"/>
  <c r="N522" i="2"/>
  <c r="O522" i="2"/>
  <c r="K523" i="2"/>
  <c r="K524" i="2" s="1"/>
  <c r="M523" i="2"/>
  <c r="N523" i="2"/>
  <c r="O523" i="2"/>
  <c r="M524" i="2"/>
  <c r="N524" i="2"/>
  <c r="O524" i="2"/>
  <c r="K525" i="2"/>
  <c r="M525" i="2"/>
  <c r="N525" i="2"/>
  <c r="O525" i="2"/>
  <c r="K526" i="2"/>
  <c r="M526" i="2"/>
  <c r="N526" i="2"/>
  <c r="O526" i="2"/>
  <c r="K527" i="2"/>
  <c r="K528" i="2" s="1"/>
  <c r="M527" i="2"/>
  <c r="N527" i="2"/>
  <c r="O527" i="2"/>
  <c r="M528" i="2"/>
  <c r="N528" i="2"/>
  <c r="O528" i="2"/>
  <c r="K529" i="2"/>
  <c r="M529" i="2"/>
  <c r="N529" i="2"/>
  <c r="O529" i="2"/>
  <c r="K530" i="2"/>
  <c r="M530" i="2"/>
  <c r="N530" i="2"/>
  <c r="O530" i="2"/>
  <c r="K531" i="2"/>
  <c r="M531" i="2"/>
  <c r="N531" i="2"/>
  <c r="O531" i="2"/>
  <c r="K532" i="2"/>
  <c r="M532" i="2"/>
  <c r="N532" i="2"/>
  <c r="O532" i="2"/>
  <c r="K533" i="2"/>
  <c r="M533" i="2"/>
  <c r="N533" i="2"/>
  <c r="O533" i="2"/>
  <c r="K534" i="2"/>
  <c r="M534" i="2"/>
  <c r="N534" i="2"/>
  <c r="O534" i="2"/>
  <c r="K535" i="2"/>
  <c r="K536" i="2" s="1"/>
  <c r="K537" i="2" s="1"/>
  <c r="M535" i="2"/>
  <c r="N535" i="2"/>
  <c r="O535" i="2"/>
  <c r="M536" i="2"/>
  <c r="N536" i="2"/>
  <c r="O536" i="2"/>
  <c r="M537" i="2"/>
  <c r="N537" i="2"/>
  <c r="O537" i="2"/>
  <c r="K538" i="2"/>
  <c r="M538" i="2"/>
  <c r="N538" i="2"/>
  <c r="O538" i="2"/>
  <c r="K539" i="2"/>
  <c r="M539" i="2"/>
  <c r="N539" i="2"/>
  <c r="O539" i="2"/>
  <c r="K540" i="2"/>
  <c r="K541" i="2" s="1"/>
  <c r="M540" i="2"/>
  <c r="N540" i="2"/>
  <c r="O540" i="2"/>
  <c r="M541" i="2"/>
  <c r="N541" i="2"/>
  <c r="O541" i="2"/>
  <c r="K542" i="2"/>
  <c r="M542" i="2"/>
  <c r="N542" i="2"/>
  <c r="O542" i="2"/>
  <c r="K543" i="2"/>
  <c r="M543" i="2"/>
  <c r="N543" i="2"/>
  <c r="O543" i="2"/>
  <c r="K544" i="2"/>
  <c r="M544" i="2"/>
  <c r="N544" i="2"/>
  <c r="O544" i="2"/>
  <c r="K545" i="2"/>
  <c r="M545" i="2"/>
  <c r="N545" i="2"/>
  <c r="O545" i="2"/>
  <c r="K546" i="2"/>
  <c r="K547" i="2" s="1"/>
  <c r="M546" i="2"/>
  <c r="N546" i="2"/>
  <c r="O546" i="2"/>
  <c r="M547" i="2"/>
  <c r="N547" i="2"/>
  <c r="O547" i="2"/>
  <c r="K548" i="2"/>
  <c r="M548" i="2"/>
  <c r="N548" i="2"/>
  <c r="O548" i="2"/>
  <c r="K549" i="2"/>
  <c r="M549" i="2"/>
  <c r="N549" i="2"/>
  <c r="O549" i="2"/>
  <c r="K550" i="2"/>
  <c r="K551" i="2" s="1"/>
  <c r="M550" i="2"/>
  <c r="N550" i="2"/>
  <c r="O550" i="2"/>
  <c r="M551" i="2"/>
  <c r="N551" i="2"/>
  <c r="O551" i="2"/>
  <c r="K552" i="2"/>
  <c r="M552" i="2"/>
  <c r="N552" i="2"/>
  <c r="O552" i="2"/>
  <c r="K553" i="2"/>
  <c r="K554" i="2" s="1"/>
  <c r="M553" i="2"/>
  <c r="N553" i="2"/>
  <c r="O553" i="2"/>
  <c r="M554" i="2"/>
  <c r="N554" i="2"/>
  <c r="O554" i="2"/>
  <c r="K555" i="2"/>
  <c r="M555" i="2"/>
  <c r="N555" i="2"/>
  <c r="O555" i="2"/>
  <c r="K556" i="2"/>
  <c r="M556" i="2"/>
  <c r="N556" i="2"/>
  <c r="O556" i="2"/>
  <c r="K557" i="2"/>
  <c r="M557" i="2"/>
  <c r="N557" i="2"/>
  <c r="O557" i="2"/>
  <c r="K558" i="2"/>
  <c r="K559" i="2" s="1"/>
  <c r="K560" i="2" s="1"/>
  <c r="M558" i="2"/>
  <c r="N558" i="2"/>
  <c r="O558" i="2"/>
  <c r="M559" i="2"/>
  <c r="N559" i="2"/>
  <c r="O559" i="2"/>
  <c r="M560" i="2"/>
  <c r="N560" i="2"/>
  <c r="O560" i="2"/>
  <c r="K561" i="2"/>
  <c r="K562" i="2" s="1"/>
  <c r="K563" i="2" s="1"/>
  <c r="K564" i="2" s="1"/>
  <c r="M561" i="2"/>
  <c r="N561" i="2"/>
  <c r="O561" i="2"/>
  <c r="M562" i="2"/>
  <c r="N562" i="2"/>
  <c r="O562" i="2"/>
  <c r="M563" i="2"/>
  <c r="N563" i="2"/>
  <c r="O563" i="2"/>
  <c r="M564" i="2"/>
  <c r="N564" i="2"/>
  <c r="O564" i="2"/>
  <c r="K565" i="2"/>
  <c r="M565" i="2"/>
  <c r="N565" i="2"/>
  <c r="O565" i="2"/>
  <c r="K566" i="2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K590" i="2"/>
  <c r="K591" i="2" s="1"/>
  <c r="K592" i="2" s="1"/>
  <c r="K593" i="2" s="1"/>
  <c r="K594" i="2" s="1"/>
  <c r="K595" i="2" s="1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K596" i="2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K611" i="2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1" i="2"/>
  <c r="N621" i="2"/>
  <c r="O621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K632" i="2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M632" i="2"/>
  <c r="N632" i="2"/>
  <c r="O632" i="2"/>
  <c r="M633" i="2"/>
  <c r="N633" i="2"/>
  <c r="O633" i="2"/>
  <c r="M634" i="2"/>
  <c r="N634" i="2"/>
  <c r="O634" i="2"/>
  <c r="M635" i="2"/>
  <c r="N635" i="2"/>
  <c r="O635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2" i="2"/>
  <c r="N642" i="2"/>
  <c r="O642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K653" i="2"/>
  <c r="K654" i="2" s="1"/>
  <c r="K655" i="2" s="1"/>
  <c r="M653" i="2"/>
  <c r="N653" i="2"/>
  <c r="O653" i="2"/>
  <c r="M654" i="2"/>
  <c r="N654" i="2"/>
  <c r="O654" i="2"/>
  <c r="M655" i="2"/>
  <c r="N655" i="2"/>
  <c r="O655" i="2"/>
  <c r="K656" i="2"/>
  <c r="K657" i="2" s="1"/>
  <c r="K658" i="2" s="1"/>
  <c r="M656" i="2"/>
  <c r="N656" i="2"/>
  <c r="O656" i="2"/>
  <c r="M657" i="2"/>
  <c r="N657" i="2"/>
  <c r="O657" i="2"/>
  <c r="M658" i="2"/>
  <c r="N658" i="2"/>
  <c r="O658" i="2"/>
  <c r="K659" i="2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K674" i="2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718" i="2"/>
  <c r="N718" i="2"/>
  <c r="O718" i="2"/>
  <c r="M719" i="2"/>
  <c r="N719" i="2"/>
  <c r="O719" i="2"/>
  <c r="M720" i="2"/>
  <c r="N720" i="2"/>
  <c r="O720" i="2"/>
  <c r="M721" i="2"/>
  <c r="N721" i="2"/>
  <c r="O721" i="2"/>
  <c r="M722" i="2"/>
  <c r="N722" i="2"/>
  <c r="O722" i="2"/>
  <c r="M723" i="2"/>
  <c r="N723" i="2"/>
  <c r="O723" i="2"/>
  <c r="M724" i="2"/>
  <c r="N724" i="2"/>
  <c r="O724" i="2"/>
  <c r="M725" i="2"/>
  <c r="N725" i="2"/>
  <c r="O725" i="2"/>
  <c r="M726" i="2"/>
  <c r="N726" i="2"/>
  <c r="O726" i="2"/>
  <c r="M727" i="2"/>
  <c r="N727" i="2"/>
  <c r="O727" i="2"/>
  <c r="M728" i="2"/>
  <c r="N728" i="2"/>
  <c r="O728" i="2"/>
  <c r="M729" i="2"/>
  <c r="N729" i="2"/>
  <c r="O729" i="2"/>
  <c r="M730" i="2"/>
  <c r="N730" i="2"/>
  <c r="O730" i="2"/>
  <c r="M731" i="2"/>
  <c r="N731" i="2"/>
  <c r="O731" i="2"/>
  <c r="M732" i="2"/>
  <c r="N732" i="2"/>
  <c r="O732" i="2"/>
  <c r="M733" i="2"/>
  <c r="N733" i="2"/>
  <c r="O733" i="2"/>
  <c r="M734" i="2"/>
  <c r="N734" i="2"/>
  <c r="O734" i="2"/>
  <c r="M735" i="2"/>
  <c r="N735" i="2"/>
  <c r="O735" i="2"/>
  <c r="M736" i="2"/>
  <c r="N736" i="2"/>
  <c r="O736" i="2"/>
  <c r="M737" i="2"/>
  <c r="N737" i="2"/>
  <c r="O737" i="2"/>
  <c r="M738" i="2"/>
  <c r="N738" i="2"/>
  <c r="O738" i="2"/>
  <c r="M739" i="2"/>
  <c r="N739" i="2"/>
  <c r="O739" i="2"/>
  <c r="M740" i="2"/>
  <c r="N740" i="2"/>
  <c r="O740" i="2"/>
  <c r="M741" i="2"/>
  <c r="N741" i="2"/>
  <c r="O741" i="2"/>
  <c r="M742" i="2"/>
  <c r="N742" i="2"/>
  <c r="O742" i="2"/>
  <c r="M743" i="2"/>
  <c r="N743" i="2"/>
  <c r="O743" i="2"/>
  <c r="M744" i="2"/>
  <c r="N744" i="2"/>
  <c r="O744" i="2"/>
  <c r="M745" i="2"/>
  <c r="N745" i="2"/>
  <c r="O745" i="2"/>
  <c r="M746" i="2"/>
  <c r="N746" i="2"/>
  <c r="O746" i="2"/>
  <c r="M747" i="2"/>
  <c r="N747" i="2"/>
  <c r="O747" i="2"/>
  <c r="M748" i="2"/>
  <c r="N748" i="2"/>
  <c r="O748" i="2"/>
  <c r="M749" i="2"/>
  <c r="N749" i="2"/>
  <c r="O749" i="2"/>
  <c r="M750" i="2"/>
  <c r="N750" i="2"/>
  <c r="O750" i="2"/>
  <c r="M751" i="2"/>
  <c r="N751" i="2"/>
  <c r="O751" i="2"/>
  <c r="M752" i="2"/>
  <c r="N752" i="2"/>
  <c r="O752" i="2"/>
  <c r="M753" i="2"/>
  <c r="N753" i="2"/>
  <c r="O753" i="2"/>
  <c r="M754" i="2"/>
  <c r="N754" i="2"/>
  <c r="O754" i="2"/>
  <c r="M755" i="2"/>
  <c r="N755" i="2"/>
  <c r="O755" i="2"/>
  <c r="M756" i="2"/>
  <c r="N756" i="2"/>
  <c r="O756" i="2"/>
  <c r="M757" i="2"/>
  <c r="N757" i="2"/>
  <c r="O757" i="2"/>
  <c r="K758" i="2"/>
  <c r="M758" i="2"/>
  <c r="N758" i="2"/>
  <c r="O758" i="2"/>
  <c r="K759" i="2"/>
  <c r="M759" i="2"/>
  <c r="N759" i="2"/>
  <c r="O759" i="2"/>
  <c r="K760" i="2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M760" i="2"/>
  <c r="N760" i="2"/>
  <c r="O760" i="2"/>
  <c r="M761" i="2"/>
  <c r="N761" i="2"/>
  <c r="O761" i="2"/>
  <c r="M762" i="2"/>
  <c r="N762" i="2"/>
  <c r="O762" i="2"/>
  <c r="M763" i="2"/>
  <c r="N763" i="2"/>
  <c r="O763" i="2"/>
  <c r="M764" i="2"/>
  <c r="N764" i="2"/>
  <c r="O764" i="2"/>
  <c r="M765" i="2"/>
  <c r="N765" i="2"/>
  <c r="O765" i="2"/>
  <c r="M766" i="2"/>
  <c r="N766" i="2"/>
  <c r="O766" i="2"/>
  <c r="M767" i="2"/>
  <c r="N767" i="2"/>
  <c r="O767" i="2"/>
  <c r="M768" i="2"/>
  <c r="N768" i="2"/>
  <c r="O768" i="2"/>
  <c r="M769" i="2"/>
  <c r="N769" i="2"/>
  <c r="O769" i="2"/>
  <c r="M770" i="2"/>
  <c r="N770" i="2"/>
  <c r="O770" i="2"/>
  <c r="M771" i="2"/>
  <c r="N771" i="2"/>
  <c r="O771" i="2"/>
  <c r="K772" i="2"/>
  <c r="M772" i="2"/>
  <c r="N772" i="2"/>
  <c r="O772" i="2"/>
  <c r="K773" i="2"/>
  <c r="M773" i="2"/>
  <c r="N773" i="2"/>
  <c r="O773" i="2"/>
  <c r="K774" i="2"/>
  <c r="K775" i="2" s="1"/>
  <c r="K776" i="2" s="1"/>
  <c r="K777" i="2" s="1"/>
  <c r="K778" i="2" s="1"/>
  <c r="M774" i="2"/>
  <c r="N774" i="2"/>
  <c r="O774" i="2"/>
  <c r="M775" i="2"/>
  <c r="N775" i="2"/>
  <c r="O775" i="2"/>
  <c r="M776" i="2"/>
  <c r="N776" i="2"/>
  <c r="O776" i="2"/>
  <c r="M777" i="2"/>
  <c r="N777" i="2"/>
  <c r="O777" i="2"/>
  <c r="M778" i="2"/>
  <c r="N778" i="2"/>
  <c r="O778" i="2"/>
  <c r="K779" i="2"/>
  <c r="M779" i="2"/>
  <c r="N779" i="2"/>
  <c r="O779" i="2"/>
  <c r="K780" i="2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M780" i="2"/>
  <c r="N780" i="2"/>
  <c r="O780" i="2"/>
  <c r="M781" i="2"/>
  <c r="N781" i="2"/>
  <c r="O781" i="2"/>
  <c r="M782" i="2"/>
  <c r="N782" i="2"/>
  <c r="O782" i="2"/>
  <c r="M783" i="2"/>
  <c r="N783" i="2"/>
  <c r="O783" i="2"/>
  <c r="M784" i="2"/>
  <c r="N784" i="2"/>
  <c r="O784" i="2"/>
  <c r="M785" i="2"/>
  <c r="N785" i="2"/>
  <c r="O785" i="2"/>
  <c r="M786" i="2"/>
  <c r="N786" i="2"/>
  <c r="O786" i="2"/>
  <c r="M787" i="2"/>
  <c r="N787" i="2"/>
  <c r="O787" i="2"/>
  <c r="M788" i="2"/>
  <c r="N788" i="2"/>
  <c r="O788" i="2"/>
  <c r="M789" i="2"/>
  <c r="N789" i="2"/>
  <c r="O789" i="2"/>
  <c r="M790" i="2"/>
  <c r="N790" i="2"/>
  <c r="O790" i="2"/>
  <c r="M791" i="2"/>
  <c r="N791" i="2"/>
  <c r="O791" i="2"/>
  <c r="M792" i="2"/>
  <c r="N792" i="2"/>
  <c r="O792" i="2"/>
  <c r="M793" i="2"/>
  <c r="N793" i="2"/>
  <c r="O793" i="2"/>
  <c r="M794" i="2"/>
  <c r="N794" i="2"/>
  <c r="O794" i="2"/>
  <c r="M795" i="2"/>
  <c r="N795" i="2"/>
  <c r="O795" i="2"/>
  <c r="M796" i="2"/>
  <c r="N796" i="2"/>
  <c r="O796" i="2"/>
  <c r="M797" i="2"/>
  <c r="N797" i="2"/>
  <c r="O797" i="2"/>
  <c r="M798" i="2"/>
  <c r="N798" i="2"/>
  <c r="O798" i="2"/>
  <c r="M799" i="2"/>
  <c r="N799" i="2"/>
  <c r="O799" i="2"/>
  <c r="M800" i="2"/>
  <c r="N800" i="2"/>
  <c r="O800" i="2"/>
  <c r="M801" i="2"/>
  <c r="N801" i="2"/>
  <c r="O801" i="2"/>
  <c r="M802" i="2"/>
  <c r="N802" i="2"/>
  <c r="O802" i="2"/>
  <c r="M803" i="2"/>
  <c r="N803" i="2"/>
  <c r="O803" i="2"/>
  <c r="M804" i="2"/>
  <c r="N804" i="2"/>
  <c r="O804" i="2"/>
  <c r="M805" i="2"/>
  <c r="N805" i="2"/>
  <c r="O805" i="2"/>
  <c r="M806" i="2"/>
  <c r="N806" i="2"/>
  <c r="O806" i="2"/>
  <c r="M807" i="2"/>
  <c r="N807" i="2"/>
  <c r="O807" i="2"/>
  <c r="M808" i="2"/>
  <c r="N808" i="2"/>
  <c r="O808" i="2"/>
  <c r="M809" i="2"/>
  <c r="N809" i="2"/>
  <c r="O809" i="2"/>
  <c r="M810" i="2"/>
  <c r="N810" i="2"/>
  <c r="O810" i="2"/>
  <c r="M811" i="2"/>
  <c r="N811" i="2"/>
  <c r="O811" i="2"/>
  <c r="M812" i="2"/>
  <c r="N812" i="2"/>
  <c r="O812" i="2"/>
  <c r="M813" i="2"/>
  <c r="N813" i="2"/>
  <c r="O813" i="2"/>
  <c r="M814" i="2"/>
  <c r="N814" i="2"/>
  <c r="O814" i="2"/>
  <c r="M815" i="2"/>
  <c r="N815" i="2"/>
  <c r="O815" i="2"/>
  <c r="M816" i="2"/>
  <c r="N816" i="2"/>
  <c r="O816" i="2"/>
  <c r="M817" i="2"/>
  <c r="N817" i="2"/>
  <c r="O817" i="2"/>
  <c r="M818" i="2"/>
  <c r="N818" i="2"/>
  <c r="O818" i="2"/>
  <c r="M819" i="2"/>
  <c r="N819" i="2"/>
  <c r="O819" i="2"/>
  <c r="M820" i="2"/>
  <c r="N820" i="2"/>
  <c r="O820" i="2"/>
  <c r="M821" i="2"/>
  <c r="N821" i="2"/>
  <c r="O821" i="2"/>
  <c r="M822" i="2"/>
  <c r="N822" i="2"/>
  <c r="O822" i="2"/>
  <c r="M823" i="2"/>
  <c r="N823" i="2"/>
  <c r="O823" i="2"/>
  <c r="M824" i="2"/>
  <c r="N824" i="2"/>
  <c r="O824" i="2"/>
  <c r="M825" i="2"/>
  <c r="N825" i="2"/>
  <c r="O825" i="2"/>
  <c r="M826" i="2"/>
  <c r="N826" i="2"/>
  <c r="O826" i="2"/>
  <c r="M827" i="2"/>
  <c r="N827" i="2"/>
  <c r="O827" i="2"/>
  <c r="M828" i="2"/>
  <c r="N828" i="2"/>
  <c r="O828" i="2"/>
  <c r="M829" i="2"/>
  <c r="N829" i="2"/>
  <c r="O829" i="2"/>
  <c r="M830" i="2"/>
  <c r="N830" i="2"/>
  <c r="O830" i="2"/>
  <c r="M831" i="2"/>
  <c r="N831" i="2"/>
  <c r="O831" i="2"/>
  <c r="M832" i="2"/>
  <c r="N832" i="2"/>
  <c r="O832" i="2"/>
  <c r="M833" i="2"/>
  <c r="N833" i="2"/>
  <c r="O833" i="2"/>
  <c r="M834" i="2"/>
  <c r="N834" i="2"/>
  <c r="O834" i="2"/>
  <c r="M835" i="2"/>
  <c r="N835" i="2"/>
  <c r="O835" i="2"/>
  <c r="M836" i="2"/>
  <c r="N836" i="2"/>
  <c r="O836" i="2"/>
  <c r="M837" i="2"/>
  <c r="N837" i="2"/>
  <c r="O837" i="2"/>
  <c r="M838" i="2"/>
  <c r="N838" i="2"/>
  <c r="O838" i="2"/>
  <c r="M839" i="2"/>
  <c r="N839" i="2"/>
  <c r="O839" i="2"/>
  <c r="M840" i="2"/>
  <c r="N840" i="2"/>
  <c r="O840" i="2"/>
  <c r="M841" i="2"/>
  <c r="N841" i="2"/>
  <c r="O841" i="2"/>
  <c r="M842" i="2"/>
  <c r="N842" i="2"/>
  <c r="O842" i="2"/>
  <c r="M843" i="2"/>
  <c r="N843" i="2"/>
  <c r="O843" i="2"/>
  <c r="M844" i="2"/>
  <c r="N844" i="2"/>
  <c r="O844" i="2"/>
  <c r="M845" i="2"/>
  <c r="N845" i="2"/>
  <c r="O845" i="2"/>
  <c r="M846" i="2"/>
  <c r="N846" i="2"/>
  <c r="O846" i="2"/>
  <c r="M847" i="2"/>
  <c r="N847" i="2"/>
  <c r="O847" i="2"/>
  <c r="M848" i="2"/>
  <c r="N848" i="2"/>
  <c r="O848" i="2"/>
  <c r="M849" i="2"/>
  <c r="N849" i="2"/>
  <c r="O849" i="2"/>
  <c r="M850" i="2"/>
  <c r="N850" i="2"/>
  <c r="O850" i="2"/>
  <c r="M851" i="2"/>
  <c r="N851" i="2"/>
  <c r="O851" i="2"/>
  <c r="M852" i="2"/>
  <c r="N852" i="2"/>
  <c r="O852" i="2"/>
  <c r="M853" i="2"/>
  <c r="N853" i="2"/>
  <c r="O853" i="2"/>
  <c r="M854" i="2"/>
  <c r="N854" i="2"/>
  <c r="O854" i="2"/>
  <c r="M855" i="2"/>
  <c r="N855" i="2"/>
  <c r="O855" i="2"/>
  <c r="M856" i="2"/>
  <c r="N856" i="2"/>
  <c r="O856" i="2"/>
  <c r="M857" i="2"/>
  <c r="N857" i="2"/>
  <c r="O857" i="2"/>
  <c r="M858" i="2"/>
  <c r="N858" i="2"/>
  <c r="O858" i="2"/>
  <c r="K859" i="2"/>
  <c r="K860" i="2" s="1"/>
  <c r="K861" i="2" s="1"/>
  <c r="K862" i="2" s="1"/>
  <c r="M859" i="2"/>
  <c r="N859" i="2"/>
  <c r="O859" i="2"/>
  <c r="M860" i="2"/>
  <c r="N860" i="2"/>
  <c r="O860" i="2"/>
  <c r="M861" i="2"/>
  <c r="N861" i="2"/>
  <c r="O861" i="2"/>
  <c r="M862" i="2"/>
  <c r="N862" i="2"/>
  <c r="O862" i="2"/>
</calcChain>
</file>

<file path=xl/sharedStrings.xml><?xml version="1.0" encoding="utf-8"?>
<sst xmlns="http://schemas.openxmlformats.org/spreadsheetml/2006/main" count="914" uniqueCount="895">
  <si>
    <t>2022-06-08</t>
  </si>
  <si>
    <t>2022-06-07</t>
  </si>
  <si>
    <t>2022-06-06</t>
  </si>
  <si>
    <t>2022-06-05</t>
  </si>
  <si>
    <t>2022-06-04</t>
  </si>
  <si>
    <t>2022-06-03</t>
  </si>
  <si>
    <t>2022-06-02</t>
  </si>
  <si>
    <t>2022-06-01</t>
  </si>
  <si>
    <t>2022-05-31</t>
  </si>
  <si>
    <t>2022-05-30</t>
  </si>
  <si>
    <t>2022-05-29</t>
  </si>
  <si>
    <t>2022-05-28</t>
  </si>
  <si>
    <t>2022-05-27</t>
  </si>
  <si>
    <t>2022-05-26</t>
  </si>
  <si>
    <t>2022-05-25</t>
  </si>
  <si>
    <t>2022-05-24</t>
  </si>
  <si>
    <t>2022-05-23</t>
  </si>
  <si>
    <t>2022-05-22</t>
  </si>
  <si>
    <t>2022-05-21</t>
  </si>
  <si>
    <t>2022-05-20</t>
  </si>
  <si>
    <t>2022-05-19</t>
  </si>
  <si>
    <t>2022-05-18</t>
  </si>
  <si>
    <t>2022-05-17</t>
  </si>
  <si>
    <t>2022-05-16</t>
  </si>
  <si>
    <t>2022-05-15</t>
  </si>
  <si>
    <t>2022-05-14</t>
  </si>
  <si>
    <t>2022-05-13</t>
  </si>
  <si>
    <t>2022-05-12</t>
  </si>
  <si>
    <t>2022-05-11</t>
  </si>
  <si>
    <t>2022-05-10</t>
  </si>
  <si>
    <t>2022-05-09</t>
  </si>
  <si>
    <t>2022-05-08</t>
  </si>
  <si>
    <t>2022-05-07</t>
  </si>
  <si>
    <t>2022-05-06</t>
  </si>
  <si>
    <t>2022-05-05</t>
  </si>
  <si>
    <t>2022-05-04</t>
  </si>
  <si>
    <t>2022-05-03</t>
  </si>
  <si>
    <t>2022-05-02</t>
  </si>
  <si>
    <t>2022-05-01</t>
  </si>
  <si>
    <t>2022-04-30</t>
  </si>
  <si>
    <t>2022-04-29</t>
  </si>
  <si>
    <t>2022-04-28</t>
  </si>
  <si>
    <t>2022-04-27</t>
  </si>
  <si>
    <t>2022-04-26</t>
  </si>
  <si>
    <t>2022-04-25</t>
  </si>
  <si>
    <t>2022-04-24</t>
  </si>
  <si>
    <t>2022-04-23</t>
  </si>
  <si>
    <t>2022-04-22</t>
  </si>
  <si>
    <t>2022-04-21</t>
  </si>
  <si>
    <t>2022-04-20</t>
  </si>
  <si>
    <t>2022-04-19</t>
  </si>
  <si>
    <t>2022-04-18</t>
  </si>
  <si>
    <t>2022-04-17</t>
  </si>
  <si>
    <t>2022-04-16</t>
  </si>
  <si>
    <t>2022-04-15</t>
  </si>
  <si>
    <t>2022-04-14</t>
  </si>
  <si>
    <t>2022-04-13</t>
  </si>
  <si>
    <t>2022-04-12</t>
  </si>
  <si>
    <t>2022-04-11</t>
  </si>
  <si>
    <t>2022-04-10</t>
  </si>
  <si>
    <t>2022-04-09</t>
  </si>
  <si>
    <t>2022-04-08</t>
  </si>
  <si>
    <t>2022-04-07</t>
  </si>
  <si>
    <t>2022-04-06</t>
  </si>
  <si>
    <t>2022-04-05</t>
  </si>
  <si>
    <t>2022-04-04</t>
  </si>
  <si>
    <t>2022-04-03</t>
  </si>
  <si>
    <t>2022-04-02</t>
  </si>
  <si>
    <t>2022-04-01</t>
  </si>
  <si>
    <t>2022-03-31</t>
  </si>
  <si>
    <t>2022-03-30</t>
  </si>
  <si>
    <t>2022-03-29</t>
  </si>
  <si>
    <t>2022-03-28</t>
  </si>
  <si>
    <t>2022-03-27</t>
  </si>
  <si>
    <t>2022-03-26</t>
  </si>
  <si>
    <t>2022-03-25</t>
  </si>
  <si>
    <t>2022-03-24</t>
  </si>
  <si>
    <t>2022-03-23</t>
  </si>
  <si>
    <t>2022-03-22</t>
  </si>
  <si>
    <t>2022-03-21</t>
  </si>
  <si>
    <t>2022-03-20</t>
  </si>
  <si>
    <t>2022-03-19</t>
  </si>
  <si>
    <t>2022-03-18</t>
  </si>
  <si>
    <t>2022-03-17</t>
  </si>
  <si>
    <t>2022-03-16</t>
  </si>
  <si>
    <t>2022-03-15</t>
  </si>
  <si>
    <t>2022-03-14</t>
  </si>
  <si>
    <t>2022-03-13</t>
  </si>
  <si>
    <t>2022-03-12</t>
  </si>
  <si>
    <t>2022-03-11</t>
  </si>
  <si>
    <t>2022-03-10</t>
  </si>
  <si>
    <t>2022-03-09</t>
  </si>
  <si>
    <t>2022-03-08</t>
  </si>
  <si>
    <t>2022-03-07</t>
  </si>
  <si>
    <t>2022-03-06</t>
  </si>
  <si>
    <t>2022-03-05</t>
  </si>
  <si>
    <t>2022-03-04</t>
  </si>
  <si>
    <t>2022-03-03</t>
  </si>
  <si>
    <t>2022-03-02</t>
  </si>
  <si>
    <t>2022-03-01</t>
  </si>
  <si>
    <t>2022-02-28</t>
  </si>
  <si>
    <t>2022-02-27</t>
  </si>
  <si>
    <t>2022-02-26</t>
  </si>
  <si>
    <t>2022-02-25</t>
  </si>
  <si>
    <t>2022-02-24</t>
  </si>
  <si>
    <t>2022-02-23</t>
  </si>
  <si>
    <t>2022-02-22</t>
  </si>
  <si>
    <t>2022-02-21</t>
  </si>
  <si>
    <t>2022-02-20</t>
  </si>
  <si>
    <t>2022-02-19</t>
  </si>
  <si>
    <t>2022-02-18</t>
  </si>
  <si>
    <t>2022-02-17</t>
  </si>
  <si>
    <t>2022-02-16</t>
  </si>
  <si>
    <t>2022-02-15</t>
  </si>
  <si>
    <t>2022-02-14</t>
  </si>
  <si>
    <t>2022-02-13</t>
  </si>
  <si>
    <t>2022-02-12</t>
  </si>
  <si>
    <t>2022-02-11</t>
  </si>
  <si>
    <t>2022-02-10</t>
  </si>
  <si>
    <t>2022-02-09</t>
  </si>
  <si>
    <t>2022-02-08</t>
  </si>
  <si>
    <t>2022-02-07</t>
  </si>
  <si>
    <t>2022-02-06</t>
  </si>
  <si>
    <t>2022-02-05</t>
  </si>
  <si>
    <t>2022-02-04</t>
  </si>
  <si>
    <t>2022-02-03</t>
  </si>
  <si>
    <t>2022-02-02</t>
  </si>
  <si>
    <t>2022-02-01</t>
  </si>
  <si>
    <t>2022-01-31</t>
  </si>
  <si>
    <t>2022-01-30</t>
  </si>
  <si>
    <t>2022-01-29</t>
  </si>
  <si>
    <t>2022-01-28</t>
  </si>
  <si>
    <t>2022-01-27</t>
  </si>
  <si>
    <t>2022-01-26</t>
  </si>
  <si>
    <t>2022-01-25</t>
  </si>
  <si>
    <t>2022-01-24</t>
  </si>
  <si>
    <t>2022-01-23</t>
  </si>
  <si>
    <t>2022-01-22</t>
  </si>
  <si>
    <t>2022-01-21</t>
  </si>
  <si>
    <t>2022-01-20</t>
  </si>
  <si>
    <t>2022-01-19</t>
  </si>
  <si>
    <t>2022-01-18</t>
  </si>
  <si>
    <t>2022-01-17</t>
  </si>
  <si>
    <t>2022-01-16</t>
  </si>
  <si>
    <t>2022-01-15</t>
  </si>
  <si>
    <t>2022-01-14</t>
  </si>
  <si>
    <t>2022-01-13</t>
  </si>
  <si>
    <t>2022-01-12</t>
  </si>
  <si>
    <t>2022-01-11</t>
  </si>
  <si>
    <t>2022-01-10</t>
  </si>
  <si>
    <t>2022-01-09</t>
  </si>
  <si>
    <t>2022-01-08</t>
  </si>
  <si>
    <t>2022-01-07</t>
  </si>
  <si>
    <t>2022-01-06</t>
  </si>
  <si>
    <t>2022-01-05</t>
  </si>
  <si>
    <t>2022-01-04</t>
  </si>
  <si>
    <t>2022-01-03</t>
  </si>
  <si>
    <t>2022-01-02</t>
  </si>
  <si>
    <t>2022-01-01</t>
  </si>
  <si>
    <t>2021-12-31</t>
  </si>
  <si>
    <t>2021-12-30</t>
  </si>
  <si>
    <t>2021-12-29</t>
  </si>
  <si>
    <t>2021-12-28</t>
  </si>
  <si>
    <t>2021-12-27</t>
  </si>
  <si>
    <t>2021-12-26</t>
  </si>
  <si>
    <t>2021-12-25</t>
  </si>
  <si>
    <t>2021-12-24</t>
  </si>
  <si>
    <t>2021-12-23</t>
  </si>
  <si>
    <t>2021-12-22</t>
  </si>
  <si>
    <t>2021-12-21</t>
  </si>
  <si>
    <t>2021-12-20</t>
  </si>
  <si>
    <t>2021-12-19</t>
  </si>
  <si>
    <t>2021-12-18</t>
  </si>
  <si>
    <t>2021-12-17</t>
  </si>
  <si>
    <t>2021-12-16</t>
  </si>
  <si>
    <t>2021-12-15</t>
  </si>
  <si>
    <t>2021-12-14</t>
  </si>
  <si>
    <t>2021-12-13</t>
  </si>
  <si>
    <t>2021-12-12</t>
  </si>
  <si>
    <t>2021-12-11</t>
  </si>
  <si>
    <t>2021-12-10</t>
  </si>
  <si>
    <t>2021-12-09</t>
  </si>
  <si>
    <t>2021-12-08</t>
  </si>
  <si>
    <t>2021-12-07</t>
  </si>
  <si>
    <t>2021-12-06</t>
  </si>
  <si>
    <t>2021-12-05</t>
  </si>
  <si>
    <t>2021-12-04</t>
  </si>
  <si>
    <t>2021-12-03</t>
  </si>
  <si>
    <t>2021-12-02</t>
  </si>
  <si>
    <t>2021-12-01</t>
  </si>
  <si>
    <t>2021-11-30</t>
  </si>
  <si>
    <t>2021-11-29</t>
  </si>
  <si>
    <t>2021-11-28</t>
  </si>
  <si>
    <t>2021-11-27</t>
  </si>
  <si>
    <t>2021-11-26</t>
  </si>
  <si>
    <t>2021-11-25</t>
  </si>
  <si>
    <t>2021-11-24</t>
  </si>
  <si>
    <t>2021-11-23</t>
  </si>
  <si>
    <t>2021-11-22</t>
  </si>
  <si>
    <t>2021-11-21</t>
  </si>
  <si>
    <t>2021-11-20</t>
  </si>
  <si>
    <t>2021-11-19</t>
  </si>
  <si>
    <t>2021-11-18</t>
  </si>
  <si>
    <t>2021-11-17</t>
  </si>
  <si>
    <t>2021-11-16</t>
  </si>
  <si>
    <t>2021-11-15</t>
  </si>
  <si>
    <t>2021-11-14</t>
  </si>
  <si>
    <t>2021-11-13</t>
  </si>
  <si>
    <t>2021-11-12</t>
  </si>
  <si>
    <t>2021-11-11</t>
  </si>
  <si>
    <t>2021-11-10</t>
  </si>
  <si>
    <t>2021-11-09</t>
  </si>
  <si>
    <t>2021-11-08</t>
  </si>
  <si>
    <t>2021-11-07</t>
  </si>
  <si>
    <t>2021-11-06</t>
  </si>
  <si>
    <t>2021-11-05</t>
  </si>
  <si>
    <t>2021-11-04</t>
  </si>
  <si>
    <t>2021-11-03</t>
  </si>
  <si>
    <t>2021-11-02</t>
  </si>
  <si>
    <t>2021-11-01</t>
  </si>
  <si>
    <t>2021-10-31</t>
  </si>
  <si>
    <t>2021-10-30</t>
  </si>
  <si>
    <t>2021-10-29</t>
  </si>
  <si>
    <t>2021-10-28</t>
  </si>
  <si>
    <t>2021-10-27</t>
  </si>
  <si>
    <t>2021-10-26</t>
  </si>
  <si>
    <t>2021-10-25</t>
  </si>
  <si>
    <t>2021-10-24</t>
  </si>
  <si>
    <t>2021-10-23</t>
  </si>
  <si>
    <t>2021-10-22</t>
  </si>
  <si>
    <t>2021-10-21</t>
  </si>
  <si>
    <t>2021-10-20</t>
  </si>
  <si>
    <t>2021-10-19</t>
  </si>
  <si>
    <t>2021-10-18</t>
  </si>
  <si>
    <t>2021-10-17</t>
  </si>
  <si>
    <t>2021-10-16</t>
  </si>
  <si>
    <t>2021-10-15</t>
  </si>
  <si>
    <t>2021-10-14</t>
  </si>
  <si>
    <t>2021-10-13</t>
  </si>
  <si>
    <t>2021-10-12</t>
  </si>
  <si>
    <t>2021-10-11</t>
  </si>
  <si>
    <t>2021-10-10</t>
  </si>
  <si>
    <t>2021-10-09</t>
  </si>
  <si>
    <t>2021-10-08</t>
  </si>
  <si>
    <t>2021-10-07</t>
  </si>
  <si>
    <t>2021-10-06</t>
  </si>
  <si>
    <t>2021-10-05</t>
  </si>
  <si>
    <t>2021-10-04</t>
  </si>
  <si>
    <t>2021-10-03</t>
  </si>
  <si>
    <t>2021-10-02</t>
  </si>
  <si>
    <t>2021-10-01</t>
  </si>
  <si>
    <t>2021-09-30</t>
  </si>
  <si>
    <t>2021-09-29</t>
  </si>
  <si>
    <t>2021-09-28</t>
  </si>
  <si>
    <t>2021-09-27</t>
  </si>
  <si>
    <t>2021-09-26</t>
  </si>
  <si>
    <t>2021-09-25</t>
  </si>
  <si>
    <t>2021-09-24</t>
  </si>
  <si>
    <t>2021-09-23</t>
  </si>
  <si>
    <t>2021-09-22</t>
  </si>
  <si>
    <t>2021-09-21</t>
  </si>
  <si>
    <t>2021-09-20</t>
  </si>
  <si>
    <t>2021-09-19</t>
  </si>
  <si>
    <t>2021-09-18</t>
  </si>
  <si>
    <t>2021-09-17</t>
  </si>
  <si>
    <t>2021-09-16</t>
  </si>
  <si>
    <t>2021-09-15</t>
  </si>
  <si>
    <t>2021-09-14</t>
  </si>
  <si>
    <t>2021-09-13</t>
  </si>
  <si>
    <t>2021-09-12</t>
  </si>
  <si>
    <t>2021-09-11</t>
  </si>
  <si>
    <t>2021-09-10</t>
  </si>
  <si>
    <t>2021-09-09</t>
  </si>
  <si>
    <t>2021-09-08</t>
  </si>
  <si>
    <t>2021-09-07</t>
  </si>
  <si>
    <t>2021-09-06</t>
  </si>
  <si>
    <t>2021-09-05</t>
  </si>
  <si>
    <t>2021-09-04</t>
  </si>
  <si>
    <t>2021-09-03</t>
  </si>
  <si>
    <t>2021-09-02</t>
  </si>
  <si>
    <t>2021-09-01</t>
  </si>
  <si>
    <t>2021-08-31</t>
  </si>
  <si>
    <t>2021-08-30</t>
  </si>
  <si>
    <t>2021-08-29</t>
  </si>
  <si>
    <t>2021-08-28</t>
  </si>
  <si>
    <t>2021-08-27</t>
  </si>
  <si>
    <t>2021-08-26</t>
  </si>
  <si>
    <t>2021-08-25</t>
  </si>
  <si>
    <t>2021-08-24</t>
  </si>
  <si>
    <t>2021-08-23</t>
  </si>
  <si>
    <t>2021-08-22</t>
  </si>
  <si>
    <t>2021-08-21</t>
  </si>
  <si>
    <t>2021-08-20</t>
  </si>
  <si>
    <t>2021-08-19</t>
  </si>
  <si>
    <t>2021-08-18</t>
  </si>
  <si>
    <t>2021-08-17</t>
  </si>
  <si>
    <t>2021-08-16</t>
  </si>
  <si>
    <t>2021-08-15</t>
  </si>
  <si>
    <t>2021-08-14</t>
  </si>
  <si>
    <t>2021-08-13</t>
  </si>
  <si>
    <t>2021-08-12</t>
  </si>
  <si>
    <t>2021-08-11</t>
  </si>
  <si>
    <t>2021-08-10</t>
  </si>
  <si>
    <t>2021-08-09</t>
  </si>
  <si>
    <t>2021-08-08</t>
  </si>
  <si>
    <t>2021-08-07</t>
  </si>
  <si>
    <t>2021-08-06</t>
  </si>
  <si>
    <t>2021-08-05</t>
  </si>
  <si>
    <t>2021-08-04</t>
  </si>
  <si>
    <t>2021-08-03</t>
  </si>
  <si>
    <t>2021-08-02</t>
  </si>
  <si>
    <t>2021-08-01</t>
  </si>
  <si>
    <t>2021-07-31</t>
  </si>
  <si>
    <t>2021-07-30</t>
  </si>
  <si>
    <t>2021-07-29</t>
  </si>
  <si>
    <t>2021-07-28</t>
  </si>
  <si>
    <t>2021-07-27</t>
  </si>
  <si>
    <t>2021-07-26</t>
  </si>
  <si>
    <t>2021-07-25</t>
  </si>
  <si>
    <t>2021-07-24</t>
  </si>
  <si>
    <t>2021-07-23</t>
  </si>
  <si>
    <t>2021-07-22</t>
  </si>
  <si>
    <t>2021-07-21</t>
  </si>
  <si>
    <t>2021-07-20</t>
  </si>
  <si>
    <t>2021-07-19</t>
  </si>
  <si>
    <t>2021-07-18</t>
  </si>
  <si>
    <t>2021-07-17</t>
  </si>
  <si>
    <t>2021-07-16</t>
  </si>
  <si>
    <t>2021-07-15</t>
  </si>
  <si>
    <t>2021-07-14</t>
  </si>
  <si>
    <t>2021-07-13</t>
  </si>
  <si>
    <t>2021-07-12</t>
  </si>
  <si>
    <t>2021-07-11</t>
  </si>
  <si>
    <t>2021-07-10</t>
  </si>
  <si>
    <t>2021-07-09</t>
  </si>
  <si>
    <t>2021-07-08</t>
  </si>
  <si>
    <t>2021-07-07</t>
  </si>
  <si>
    <t>2021-07-06</t>
  </si>
  <si>
    <t>2021-07-05</t>
  </si>
  <si>
    <t>2021-07-04</t>
  </si>
  <si>
    <t>2021-07-03</t>
  </si>
  <si>
    <t>2021-07-02</t>
  </si>
  <si>
    <t>2021-07-01</t>
  </si>
  <si>
    <t>2021-06-30</t>
  </si>
  <si>
    <t>2021-06-29</t>
  </si>
  <si>
    <t>2021-06-28</t>
  </si>
  <si>
    <t>2021-06-27</t>
  </si>
  <si>
    <t>2021-06-26</t>
  </si>
  <si>
    <t>2021-06-25</t>
  </si>
  <si>
    <t>2021-06-24</t>
  </si>
  <si>
    <t>2021-06-23</t>
  </si>
  <si>
    <t>2021-06-22</t>
  </si>
  <si>
    <t>2021-06-21</t>
  </si>
  <si>
    <t>2021-06-20</t>
  </si>
  <si>
    <t>2021-06-19</t>
  </si>
  <si>
    <t>2021-06-18</t>
  </si>
  <si>
    <t>2021-06-17</t>
  </si>
  <si>
    <t>2021-06-16</t>
  </si>
  <si>
    <t>2021-06-15</t>
  </si>
  <si>
    <t>2021-06-14</t>
  </si>
  <si>
    <t>2021-06-13</t>
  </si>
  <si>
    <t>2021-06-12</t>
  </si>
  <si>
    <t>2021-06-11</t>
  </si>
  <si>
    <t>2021-06-10</t>
  </si>
  <si>
    <t>2021-06-09</t>
  </si>
  <si>
    <t>2021-06-08</t>
  </si>
  <si>
    <t>2021-06-07</t>
  </si>
  <si>
    <t>2021-06-06</t>
  </si>
  <si>
    <t>2021-06-05</t>
  </si>
  <si>
    <t>2021-06-04</t>
  </si>
  <si>
    <t>2021-06-03</t>
  </si>
  <si>
    <t>2021-06-02</t>
  </si>
  <si>
    <t>2021-06-01</t>
  </si>
  <si>
    <t>2021-05-31</t>
  </si>
  <si>
    <t>2021-05-30</t>
  </si>
  <si>
    <t>2021-05-29</t>
  </si>
  <si>
    <t>2021-05-28</t>
  </si>
  <si>
    <t>2021-05-27</t>
  </si>
  <si>
    <t>2021-05-26</t>
  </si>
  <si>
    <t>2021-05-25</t>
  </si>
  <si>
    <t>2021-05-24</t>
  </si>
  <si>
    <t>2021-05-23</t>
  </si>
  <si>
    <t>2021-05-22</t>
  </si>
  <si>
    <t>2021-05-21</t>
  </si>
  <si>
    <t>2021-05-20</t>
  </si>
  <si>
    <t>2021-05-19</t>
  </si>
  <si>
    <t>2021-05-18</t>
  </si>
  <si>
    <t>2021-05-17</t>
  </si>
  <si>
    <t>2021-05-16</t>
  </si>
  <si>
    <t>2021-05-15</t>
  </si>
  <si>
    <t>2021-05-14</t>
  </si>
  <si>
    <t>2021-05-13</t>
  </si>
  <si>
    <t>2021-05-12</t>
  </si>
  <si>
    <t>2021-05-11</t>
  </si>
  <si>
    <t>2021-05-10</t>
  </si>
  <si>
    <t>2021-05-09</t>
  </si>
  <si>
    <t>2021-05-08</t>
  </si>
  <si>
    <t>2021-05-07</t>
  </si>
  <si>
    <t>2021-05-06</t>
  </si>
  <si>
    <t>2021-05-05</t>
  </si>
  <si>
    <t>2021-05-04</t>
  </si>
  <si>
    <t>2021-05-03</t>
  </si>
  <si>
    <t>2021-05-02</t>
  </si>
  <si>
    <t>2021-05-01</t>
  </si>
  <si>
    <t>2021-04-30</t>
  </si>
  <si>
    <t>2021-04-29</t>
  </si>
  <si>
    <t>2021-04-28</t>
  </si>
  <si>
    <t>2021-04-27</t>
  </si>
  <si>
    <t>2021-04-26</t>
  </si>
  <si>
    <t>2021-04-25</t>
  </si>
  <si>
    <t>2021-04-24</t>
  </si>
  <si>
    <t>2021-04-23</t>
  </si>
  <si>
    <t>2021-04-22</t>
  </si>
  <si>
    <t>2021-04-21</t>
  </si>
  <si>
    <t>2021-04-20</t>
  </si>
  <si>
    <t>2021-04-19</t>
  </si>
  <si>
    <t>2021-04-18</t>
  </si>
  <si>
    <t>2021-04-17</t>
  </si>
  <si>
    <t>2021-04-16</t>
  </si>
  <si>
    <t>2021-04-15</t>
  </si>
  <si>
    <t>2021-04-14</t>
  </si>
  <si>
    <t>2021-04-13</t>
  </si>
  <si>
    <t>2021-04-12</t>
  </si>
  <si>
    <t>2021-04-11</t>
  </si>
  <si>
    <t>2021-04-10</t>
  </si>
  <si>
    <t>2021-04-09</t>
  </si>
  <si>
    <t>2021-04-08</t>
  </si>
  <si>
    <t>2021-04-07</t>
  </si>
  <si>
    <t>2021-04-06</t>
  </si>
  <si>
    <t>2021-04-05</t>
  </si>
  <si>
    <t>2021-04-04</t>
  </si>
  <si>
    <t>2021-04-03</t>
  </si>
  <si>
    <t>2021-04-02</t>
  </si>
  <si>
    <t>2021-04-01</t>
  </si>
  <si>
    <t>2021-03-31</t>
  </si>
  <si>
    <t>2021-03-30</t>
  </si>
  <si>
    <t>2021-03-29</t>
  </si>
  <si>
    <t>2021-03-28</t>
  </si>
  <si>
    <t>2021-03-27</t>
  </si>
  <si>
    <t>2021-03-26</t>
  </si>
  <si>
    <t>2021-03-25</t>
  </si>
  <si>
    <t>2021-03-24</t>
  </si>
  <si>
    <t>2021-03-23</t>
  </si>
  <si>
    <t>2021-03-22</t>
  </si>
  <si>
    <t>2021-03-21</t>
  </si>
  <si>
    <t>2021-03-20</t>
  </si>
  <si>
    <t>2021-03-19</t>
  </si>
  <si>
    <t>2021-03-18</t>
  </si>
  <si>
    <t>2021-03-17</t>
  </si>
  <si>
    <t>2021-03-16</t>
  </si>
  <si>
    <t>2021-03-15</t>
  </si>
  <si>
    <t>2021-03-14</t>
  </si>
  <si>
    <t>2021-03-13</t>
  </si>
  <si>
    <t>2021-03-12</t>
  </si>
  <si>
    <t>2021-03-11</t>
  </si>
  <si>
    <t>2021-03-10</t>
  </si>
  <si>
    <t>2021-03-09</t>
  </si>
  <si>
    <t>2021-03-08</t>
  </si>
  <si>
    <t>2021-03-07</t>
  </si>
  <si>
    <t>2021-03-06</t>
  </si>
  <si>
    <t>2021-03-05</t>
  </si>
  <si>
    <t>2021-03-04</t>
  </si>
  <si>
    <t>2021-03-03</t>
  </si>
  <si>
    <t>2021-03-02</t>
  </si>
  <si>
    <t>2021-03-01</t>
  </si>
  <si>
    <t>2021-02-28</t>
  </si>
  <si>
    <t>2021-02-27</t>
  </si>
  <si>
    <t>2021-02-26</t>
  </si>
  <si>
    <t>2021-02-25</t>
  </si>
  <si>
    <t>2021-02-24</t>
  </si>
  <si>
    <t>2021-02-23</t>
  </si>
  <si>
    <t>2021-02-22</t>
  </si>
  <si>
    <t>2021-02-21</t>
  </si>
  <si>
    <t>2021-02-20</t>
  </si>
  <si>
    <t>2021-02-19</t>
  </si>
  <si>
    <t>2021-02-18</t>
  </si>
  <si>
    <t>2021-02-17</t>
  </si>
  <si>
    <t>2021-02-16</t>
  </si>
  <si>
    <t>2021-02-15</t>
  </si>
  <si>
    <t>2021-02-14</t>
  </si>
  <si>
    <t>2021-02-13</t>
  </si>
  <si>
    <t>2021-02-12</t>
  </si>
  <si>
    <t>2021-02-11</t>
  </si>
  <si>
    <t>2021-02-10</t>
  </si>
  <si>
    <t>2021-02-09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</si>
  <si>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</si>
  <si>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</si>
  <si>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</si>
  <si>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</si>
  <si>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</si>
  <si>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</si>
  <si>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</si>
  <si>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</si>
  <si>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</si>
  <si>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</si>
  <si>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</si>
  <si>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</si>
  <si>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</si>
  <si>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</si>
  <si>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</si>
  <si>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</si>
  <si>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</si>
  <si>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</si>
  <si>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</si>
  <si>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</si>
  <si>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</si>
  <si>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</si>
  <si>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</si>
  <si>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</si>
  <si>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</si>
  <si>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</si>
  <si>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</si>
  <si>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</si>
  <si>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</si>
  <si>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</si>
  <si>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</si>
  <si>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</si>
  <si>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</si>
  <si>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</si>
  <si>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</si>
  <si>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</si>
  <si>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</si>
  <si>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</si>
  <si>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</si>
  <si>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</si>
  <si>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</si>
  <si>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</si>
  <si>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</si>
  <si>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</si>
  <si>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</si>
  <si>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</si>
  <si>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</si>
  <si>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</si>
  <si>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</si>
  <si>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</si>
  <si>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</si>
  <si>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</si>
  <si>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</si>
  <si>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</si>
  <si>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</si>
  <si>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</si>
  <si>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</si>
  <si>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</si>
  <si>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</si>
  <si>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</si>
  <si>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</si>
  <si>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</si>
  <si>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</si>
  <si>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</si>
  <si>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</si>
  <si>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</si>
  <si>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</si>
  <si>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</si>
  <si>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</si>
  <si>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</si>
  <si>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</si>
  <si>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</si>
  <si>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</si>
  <si>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</si>
  <si>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</si>
  <si>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</si>
  <si>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</si>
  <si>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</si>
  <si>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</si>
  <si>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</si>
  <si>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</si>
  <si>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</si>
  <si>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</si>
  <si>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</si>
  <si>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</si>
  <si>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</si>
  <si>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</si>
  <si>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</si>
  <si>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</si>
  <si>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</si>
  <si>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</si>
  <si>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</si>
  <si>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</si>
  <si>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</si>
  <si>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</si>
  <si>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</si>
  <si>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</si>
  <si>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</si>
  <si>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</si>
  <si>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</si>
  <si>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</si>
  <si>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</si>
  <si>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</si>
  <si>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</si>
  <si>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</si>
  <si>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</si>
  <si>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</si>
  <si>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</si>
  <si>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</si>
  <si>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</si>
  <si>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</si>
  <si>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</si>
  <si>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</si>
  <si>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</si>
  <si>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</si>
  <si>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</si>
  <si>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</si>
  <si>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</si>
  <si>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</si>
  <si>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</si>
  <si>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</si>
  <si>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</si>
  <si>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</si>
  <si>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</si>
  <si>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</si>
  <si>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</si>
  <si>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</si>
  <si>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</si>
  <si>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</si>
  <si>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</si>
  <si>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</si>
  <si>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</si>
  <si>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</si>
  <si>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</si>
  <si>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</si>
  <si>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</si>
  <si>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</si>
  <si>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</si>
  <si>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</si>
  <si>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</si>
  <si>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</si>
  <si>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</si>
  <si>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</si>
  <si>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</si>
  <si>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</si>
  <si>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</si>
  <si>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</si>
  <si>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</si>
  <si>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</si>
  <si>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</si>
  <si>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</si>
  <si>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</si>
  <si>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</si>
  <si>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</si>
  <si>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</si>
  <si>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</si>
  <si>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</si>
  <si>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</si>
  <si>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</si>
  <si>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</si>
  <si>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</si>
  <si>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</si>
  <si>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</si>
  <si>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</si>
  <si>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</si>
  <si>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</si>
  <si>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</si>
  <si>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</si>
  <si>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</si>
  <si>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</si>
  <si>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</si>
  <si>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</si>
  <si>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</si>
  <si>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</si>
  <si>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</si>
  <si>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</si>
  <si>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</si>
  <si>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</si>
  <si>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</si>
  <si>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</si>
  <si>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</si>
  <si>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</si>
  <si>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</si>
  <si>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</si>
  <si>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</si>
  <si>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</si>
  <si>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</si>
  <si>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</si>
  <si>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</si>
  <si>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</si>
  <si>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</si>
  <si>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</si>
  <si>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</si>
  <si>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</si>
  <si>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</si>
  <si>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</si>
  <si>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</si>
  <si>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</si>
  <si>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</si>
  <si>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</si>
  <si>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</si>
  <si>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</si>
  <si>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</si>
  <si>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</si>
  <si>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</si>
  <si>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</si>
  <si>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</si>
  <si>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</si>
  <si>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</si>
  <si>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</si>
  <si>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</si>
  <si>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</si>
  <si>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</si>
  <si>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</si>
  <si>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</si>
  <si>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</si>
  <si>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</si>
  <si>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</si>
  <si>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</si>
  <si>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</si>
  <si>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</si>
  <si>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</si>
  <si>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</si>
  <si>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</si>
  <si>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</si>
  <si>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</si>
  <si>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</si>
  <si>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</si>
  <si>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</si>
  <si>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</si>
  <si>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</si>
  <si>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</si>
  <si>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</si>
  <si>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</si>
  <si>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</si>
  <si>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</si>
  <si>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</si>
  <si>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</si>
  <si>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</si>
  <si>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</si>
  <si>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</si>
  <si>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</si>
  <si>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</si>
  <si>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</si>
  <si>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</si>
  <si>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</si>
  <si>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</si>
  <si>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</si>
  <si>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</si>
  <si>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</si>
  <si>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</si>
  <si>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</si>
  <si>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</si>
  <si>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</si>
  <si>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</si>
  <si>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</si>
  <si>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</si>
  <si>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</si>
  <si>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</si>
  <si>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</si>
  <si>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</si>
  <si>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</si>
  <si>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</si>
  <si>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</si>
  <si>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</si>
  <si>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</si>
  <si>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</si>
  <si>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</si>
  <si>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</si>
  <si>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</si>
  <si>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</si>
  <si>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</si>
  <si>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</si>
  <si>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</si>
  <si>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</si>
  <si>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</si>
  <si>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</si>
  <si>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</si>
  <si>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</si>
  <si>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</si>
  <si>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</si>
  <si>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</si>
  <si>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</si>
  <si>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</si>
  <si>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</si>
  <si>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</si>
  <si>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</si>
  <si>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</si>
  <si>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</si>
  <si>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</si>
  <si>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</si>
  <si>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</si>
  <si>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</si>
  <si>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</si>
  <si>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</si>
  <si>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</si>
  <si>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</si>
  <si>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</si>
  <si>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</si>
  <si>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</si>
  <si>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</si>
  <si>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</si>
  <si>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</si>
  <si>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</si>
  <si>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</si>
  <si>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</si>
  <si>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</si>
  <si>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</si>
  <si>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</si>
  <si>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</si>
  <si>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</si>
  <si>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</si>
  <si>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</si>
  <si>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</si>
  <si>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</si>
  <si>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</si>
  <si>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</si>
  <si>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</si>
  <si>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</si>
  <si>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</si>
  <si>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</si>
  <si>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</si>
  <si>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</si>
  <si>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</si>
  <si>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</si>
  <si>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</si>
  <si>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</si>
  <si>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</si>
  <si>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</si>
  <si>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</si>
  <si>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</si>
  <si>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</si>
  <si>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</si>
  <si>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</si>
  <si>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2020-03-11</t>
  </si>
  <si>
    <t>2020-03-10</t>
  </si>
  <si>
    <t>2020-03-09</t>
  </si>
  <si>
    <t>2020-03-08</t>
  </si>
  <si>
    <t>2020-03-07</t>
  </si>
  <si>
    <t>2020-03-06</t>
  </si>
  <si>
    <t>2020-03-05</t>
  </si>
  <si>
    <t>2020-03-04</t>
  </si>
  <si>
    <t>2020-03-03</t>
  </si>
  <si>
    <t>2020-03-02</t>
  </si>
  <si>
    <t>2020-03-01</t>
  </si>
  <si>
    <t>2020-02-29</t>
  </si>
  <si>
    <t>2020-02-28</t>
  </si>
  <si>
    <t>2020-02-27</t>
  </si>
  <si>
    <t>2020-02-26</t>
  </si>
  <si>
    <t>2020-02-25</t>
  </si>
  <si>
    <t>2020-02-24</t>
  </si>
  <si>
    <t>2020-02-23</t>
  </si>
  <si>
    <t>2020-02-22</t>
  </si>
  <si>
    <t>2020-02-21</t>
  </si>
  <si>
    <t>2020-02-20</t>
  </si>
  <si>
    <t>2020-02-19</t>
  </si>
  <si>
    <t>2020-02-18</t>
  </si>
  <si>
    <t>2020-02-17</t>
  </si>
  <si>
    <t>2020-02-16</t>
  </si>
  <si>
    <t>2020-02-15</t>
  </si>
  <si>
    <t>2020-02-14</t>
  </si>
  <si>
    <t>2020-02-13</t>
  </si>
  <si>
    <t>2020-02-12</t>
  </si>
  <si>
    <t>2020-02-11</t>
  </si>
  <si>
    <t>2020-02-10</t>
  </si>
  <si>
    <t>2020-02-09</t>
  </si>
  <si>
    <t>2020-02-08</t>
  </si>
  <si>
    <t>2020-02-07</t>
  </si>
  <si>
    <t>2020-02-06</t>
  </si>
  <si>
    <t>2020-02-05</t>
  </si>
  <si>
    <t>2020-02-04</t>
  </si>
  <si>
    <t>2020-02-03</t>
  </si>
  <si>
    <t>2020-02-02</t>
  </si>
  <si>
    <t>2020-02-01</t>
  </si>
  <si>
    <t>2020-01-31</t>
  </si>
  <si>
    <t>2020-01-30</t>
  </si>
  <si>
    <t>Day</t>
  </si>
  <si>
    <t>Month</t>
  </si>
  <si>
    <t>Year</t>
  </si>
  <si>
    <t>Cumulative _Cases</t>
  </si>
  <si>
    <t>People_vaccinated (no blanks)</t>
  </si>
  <si>
    <t>new_vaccinations</t>
  </si>
  <si>
    <t>total_boosters</t>
  </si>
  <si>
    <t>people_fully_vaccinated</t>
  </si>
  <si>
    <t>people_vaccinated</t>
  </si>
  <si>
    <t>total_vaccinations</t>
  </si>
  <si>
    <t>new_tests</t>
  </si>
  <si>
    <t>new_deaths</t>
  </si>
  <si>
    <t>total_deaths</t>
  </si>
  <si>
    <t>new_cases</t>
  </si>
  <si>
    <t>date</t>
  </si>
  <si>
    <t>2020</t>
  </si>
  <si>
    <t>2021</t>
  </si>
  <si>
    <t>2022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</si>
  <si>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</si>
  <si>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</si>
  <si>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</si>
  <si>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</si>
  <si>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</si>
  <si>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</si>
  <si>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</si>
  <si>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</si>
  <si>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</si>
  <si>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</si>
  <si>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</si>
  <si>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</si>
  <si>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Sum of new_deaths</t>
  </si>
  <si>
    <t>Sum of Cumulative _Cases</t>
  </si>
  <si>
    <t>People Vaccinated</t>
  </si>
  <si>
    <t>Covid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</si>
</sst>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0" xfId="0" pivotButton="1"/>
    <xf numFmtId="0" fontId="2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</cellXfs>
  <cellStyles count="2">
    <cellStyle name="Comma" xfId="1" builtinId="3"/>
    <cellStyle name="Normal" xfId="0" builtinId="0"/>
  </cellStyles>
  <dxfs count="4">
    <dxf>
      <font>
        <color rgb="FF00B050"/>
      </font>
    </dxf>
    <dxf>
      <font>
        <color theme="7" tint="-0.249977111117893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Covid Cases and Vaccination in Philippines.xlsx]Covid-19 analysis 2020-2022!PivotTable16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solidFill>
                  <a:schemeClr val="accent1">
                    <a:lumMod val="75000"/>
                  </a:schemeClr>
                </a:solidFill>
              </a:rPr>
              <a:t>Sum of Covid-19 Cases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analysis 2020-2022'!$B$4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'Covid-19 analysis 2020-2022'!$A$5:$A$16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'Covid-19 analysis 2020-2022'!$B$5:$B$16</c:f>
              <c:numCache>
                <c:formatCode>General</c:formatCode>
                <c:ptCount val="12"/>
                <c:pt idx="0">
                  <c:v>114448069</c:v>
                </c:pt>
                <c:pt idx="1">
                  <c:v>117119586</c:v>
                </c:pt>
                <c:pt idx="2">
                  <c:v>133791689</c:v>
                </c:pt>
                <c:pt idx="3">
                  <c:v>137819666</c:v>
                </c:pt>
                <c:pt idx="4">
                  <c:v>150089097</c:v>
                </c:pt>
                <c:pt idx="5">
                  <c:v>70184115</c:v>
                </c:pt>
                <c:pt idx="6">
                  <c:v>48437936</c:v>
                </c:pt>
                <c:pt idx="7">
                  <c:v>59747589</c:v>
                </c:pt>
                <c:pt idx="8">
                  <c:v>76723449</c:v>
                </c:pt>
                <c:pt idx="9">
                  <c:v>94519892</c:v>
                </c:pt>
                <c:pt idx="10">
                  <c:v>96716098</c:v>
                </c:pt>
                <c:pt idx="11">
                  <c:v>102019453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6-41BF-92DF-169F405D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54416"/>
        <c:axId val="343355664"/>
      </c:barChart>
      <c:catAx>
        <c:axId val="3433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55664"/>
        <c:crosses val="autoZero"/>
        <c:auto val="1"/>
        <c:lblAlgn val="ctr"/>
        <c:lblOffset val="100"/>
        <c:noMultiLvlLbl val="0"/>
      </c:catAx>
      <c:valAx>
        <c:axId val="3433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solidFill>
                  <a:srgbClr val="FF0000"/>
                </a:solidFill>
              </a:rPr>
              <a:t>Sum of Covid-19</a:t>
            </a:r>
            <a:r>
              <a:rPr lang="en-PH" baseline="0">
                <a:solidFill>
                  <a:srgbClr val="FF0000"/>
                </a:solidFill>
              </a:rPr>
              <a:t> </a:t>
            </a:r>
            <a:r>
              <a:rPr lang="en-PH">
                <a:solidFill>
                  <a:srgbClr val="FF0000"/>
                </a:solidFill>
              </a:rPr>
              <a:t>deaths by Month</a:t>
            </a:r>
          </a:p>
        </c:rich>
      </c:tx>
      <c:layout>
        <c:manualLayout>
          <c:xMode val="edge"/>
          <c:yMode val="edge"/>
          <c:x val="0.25475130211342945"/>
          <c:y val="3.4787823890113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01</c:v>
              </c:pt>
              <c:pt idx="1">
                <c:v>02</c:v>
              </c:pt>
              <c:pt idx="2">
                <c:v>03</c:v>
              </c:pt>
              <c:pt idx="3">
                <c:v>04</c:v>
              </c:pt>
              <c:pt idx="4">
                <c:v>05</c:v>
              </c:pt>
              <c:pt idx="5">
                <c:v>06</c:v>
              </c:pt>
              <c:pt idx="6">
                <c:v>07</c:v>
              </c:pt>
              <c:pt idx="7">
                <c:v>08</c:v>
              </c:pt>
              <c:pt idx="8">
                <c:v>09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4004</c:v>
              </c:pt>
              <c:pt idx="1">
                <c:v>4018</c:v>
              </c:pt>
              <c:pt idx="2">
                <c:v>3866</c:v>
              </c:pt>
              <c:pt idx="3">
                <c:v>5509</c:v>
              </c:pt>
              <c:pt idx="4">
                <c:v>4241</c:v>
              </c:pt>
              <c:pt idx="5">
                <c:v>4006</c:v>
              </c:pt>
              <c:pt idx="6">
                <c:v>3984</c:v>
              </c:pt>
              <c:pt idx="7">
                <c:v>7094</c:v>
              </c:pt>
              <c:pt idx="8">
                <c:v>6792</c:v>
              </c:pt>
              <c:pt idx="9">
                <c:v>6595</c:v>
              </c:pt>
              <c:pt idx="10">
                <c:v>6544</c:v>
              </c:pt>
              <c:pt idx="11">
                <c:v>3811</c:v>
              </c:pt>
            </c:numLit>
          </c:val>
          <c:extLst>
            <c:ext xmlns:c16="http://schemas.microsoft.com/office/drawing/2014/chart" uri="{C3380CC4-5D6E-409C-BE32-E72D297353CC}">
              <c16:uniqueId val="{00000000-8AF3-45E5-B082-BEA43DD2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809552"/>
        <c:axId val="323811632"/>
      </c:barChart>
      <c:catAx>
        <c:axId val="3238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11632"/>
        <c:crosses val="autoZero"/>
        <c:auto val="1"/>
        <c:lblAlgn val="ctr"/>
        <c:lblOffset val="100"/>
        <c:noMultiLvlLbl val="0"/>
      </c:catAx>
      <c:valAx>
        <c:axId val="3238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PH">
                <a:solidFill>
                  <a:srgbClr val="00B050"/>
                </a:solidFill>
              </a:rPr>
              <a:t>Vaccinated</a:t>
            </a:r>
            <a:r>
              <a:rPr lang="en-PH"/>
              <a:t> </a:t>
            </a:r>
            <a:r>
              <a:rPr lang="en-PH">
                <a:solidFill>
                  <a:srgbClr val="00B050"/>
                </a:solidFill>
              </a:rPr>
              <a:t>by Year</a:t>
            </a:r>
          </a:p>
        </c:rich>
      </c:tx>
      <c:layout>
        <c:manualLayout>
          <c:xMode val="edge"/>
          <c:yMode val="edge"/>
          <c:x val="0.31602200002157904"/>
          <c:y val="4.959743357245663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5594275751</c:v>
              </c:pt>
              <c:pt idx="2">
                <c:v>10390357451</c:v>
              </c:pt>
            </c:numLit>
          </c:val>
          <c:extLst>
            <c:ext xmlns:c16="http://schemas.microsoft.com/office/drawing/2014/chart" uri="{C3380CC4-5D6E-409C-BE32-E72D297353CC}">
              <c16:uniqueId val="{00000000-94AE-4E12-9F05-F3FC10D309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07019648"/>
        <c:axId val="1207017568"/>
      </c:barChart>
      <c:catAx>
        <c:axId val="12070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17568"/>
        <c:crosses val="autoZero"/>
        <c:auto val="1"/>
        <c:lblAlgn val="ctr"/>
        <c:lblOffset val="100"/>
        <c:noMultiLvlLbl val="0"/>
      </c:catAx>
      <c:valAx>
        <c:axId val="120701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70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Cases by Year</a:t>
            </a:r>
          </a:p>
        </c:rich>
      </c:tx>
      <c:layout>
        <c:manualLayout>
          <c:xMode val="edge"/>
          <c:yMode val="edge"/>
          <c:x val="0.36976336773580093"/>
          <c:y val="9.7222222222222224E-2"/>
        </c:manualLayout>
      </c:layout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744997491458236E-2"/>
          <c:y val="0.30833406240886557"/>
          <c:w val="0.90618423289121142"/>
          <c:h val="0.4963728492271799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strLit>
          </c:cat>
          <c:val>
            <c:numLit>
              <c:formatCode>General</c:formatCode>
              <c:ptCount val="3"/>
              <c:pt idx="0">
                <c:v>474064</c:v>
              </c:pt>
              <c:pt idx="1">
                <c:v>2369926</c:v>
              </c:pt>
              <c:pt idx="2">
                <c:v>848739</c:v>
              </c:pt>
            </c:numLit>
          </c:val>
          <c:extLst>
            <c:ext xmlns:c16="http://schemas.microsoft.com/office/drawing/2014/chart" uri="{C3380CC4-5D6E-409C-BE32-E72D297353CC}">
              <c16:uniqueId val="{00000000-656A-448F-9016-A55EE0942E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7429200"/>
        <c:axId val="317415888"/>
      </c:barChart>
      <c:catAx>
        <c:axId val="3174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15888"/>
        <c:crosses val="autoZero"/>
        <c:auto val="1"/>
        <c:lblAlgn val="ctr"/>
        <c:lblOffset val="100"/>
        <c:noMultiLvlLbl val="0"/>
      </c:catAx>
      <c:valAx>
        <c:axId val="3174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752933680067711E-2"/>
          <c:y val="0.86284667541557303"/>
          <c:w val="8.8870121584215991E-2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52668</xdr:colOff>
      <xdr:row>3</xdr:row>
      <xdr:rowOff>6223</xdr:rowOff>
    </xdr:from>
    <xdr:to>
      <xdr:col>9</xdr:col>
      <xdr:colOff>93489</xdr:colOff>
      <xdr:row>18</xdr:row>
      <xdr:rowOff>33117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613B4-B90C-06EA-3209-C59C60142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39220</xdr:colOff>
      <xdr:row>19</xdr:row>
      <xdr:rowOff>11206</xdr:rowOff>
    </xdr:from>
    <xdr:to>
      <xdr:col>9</xdr:col>
      <xdr:colOff>100852</xdr:colOff>
      <xdr:row>34</xdr:row>
      <xdr:rowOff>81949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13D70-461B-4608-844E-5E7B275F7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74840</xdr:colOff>
      <xdr:row>19</xdr:row>
      <xdr:rowOff>0</xdr:rowOff>
    </xdr:from>
    <xdr:to>
      <xdr:col>19</xdr:col>
      <xdr:colOff>462643</xdr:colOff>
      <xdr:row>34</xdr:row>
      <xdr:rowOff>61231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37494-2680-408F-B63F-487E55CEB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81643</xdr:colOff>
      <xdr:row>3</xdr:row>
      <xdr:rowOff>0</xdr:rowOff>
    </xdr:from>
    <xdr:to>
      <xdr:col>19</xdr:col>
      <xdr:colOff>428625</xdr:colOff>
      <xdr:row>17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C48EF6-9267-4525-BA12-6DEB650C5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ness Mind" refreshedDate="44885.932073958335" createdVersion="8" refreshedVersion="8" minRefreshableVersion="3" recordCount="861" xr:uid="{AED45598-C9A6-48C8-A2E0-66D82DD6B51B}">
  <cacheSource type="worksheet">
    <worksheetSource ref="A1:O862" sheet="Raw Data"/>
  </cacheSource>
  <cacheFields count="15">
    <cacheField name="date" numFmtId="0">
      <sharedItems/>
    </cacheField>
    <cacheField name="new_cases" numFmtId="0">
      <sharedItems containsString="0" containsBlank="1" containsNumber="1" containsInteger="1" minValue="0" maxValue="38867"/>
    </cacheField>
    <cacheField name="total_deaths" numFmtId="0">
      <sharedItems containsString="0" containsBlank="1" containsNumber="1" containsInteger="1" minValue="1" maxValue="60458"/>
    </cacheField>
    <cacheField name="new_deaths" numFmtId="0">
      <sharedItems containsString="0" containsBlank="1" containsNumber="1" containsInteger="1" minValue="0" maxValue="478"/>
    </cacheField>
    <cacheField name="new_tests" numFmtId="0">
      <sharedItems containsString="0" containsBlank="1" containsNumber="1" containsInteger="1" minValue="344" maxValue="86017"/>
    </cacheField>
    <cacheField name="total_vaccinations" numFmtId="0">
      <sharedItems containsString="0" containsBlank="1" containsNumber="1" containsInteger="1" minValue="0" maxValue="150995394"/>
    </cacheField>
    <cacheField name="people_vaccinated" numFmtId="0">
      <sharedItems containsString="0" containsBlank="1" containsNumber="1" containsInteger="1" minValue="0" maxValue="74634409"/>
    </cacheField>
    <cacheField name="people_fully_vaccinated" numFmtId="0">
      <sharedItems containsString="0" containsBlank="1" containsNumber="1" containsInteger="1" minValue="1344" maxValue="70009042"/>
    </cacheField>
    <cacheField name="total_boosters" numFmtId="0">
      <sharedItems containsString="0" containsBlank="1" containsNumber="1" containsInteger="1" minValue="188084" maxValue="14251950"/>
    </cacheField>
    <cacheField name="new_vaccinations" numFmtId="0">
      <sharedItems containsString="0" containsBlank="1" containsNumber="1" containsInteger="1" minValue="756" maxValue="2648872"/>
    </cacheField>
    <cacheField name="People_vaccinated (no blanks)" numFmtId="0">
      <sharedItems containsSemiMixedTypes="0" containsString="0" containsNumber="1" containsInteger="1" minValue="0" maxValue="74634409"/>
    </cacheField>
    <cacheField name="Cumulative _Cases" numFmtId="0">
      <sharedItems containsSemiMixedTypes="0" containsString="0" containsNumber="1" containsInteger="1" minValue="1" maxValue="3692729"/>
    </cacheField>
    <cacheField name="Year" numFmtId="0">
      <sharedItems/>
    </cacheField>
    <cacheField name="Month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ness Mind" refreshedDate="44885.93259340278" createdVersion="8" refreshedVersion="8" minRefreshableVersion="3" recordCount="861" xr:uid="{8D74F644-BE75-45FF-B786-881FEE9BE261}">
  <cacheSource type="worksheet">
    <worksheetSource ref="A1:O862" sheet="Raw Data"/>
  </cacheSource>
  <cacheFields count="15">
    <cacheField name="date" numFmtId="0">
      <sharedItems/>
    </cacheField>
    <cacheField name="new_cases" numFmtId="0">
      <sharedItems containsString="0" containsBlank="1" containsNumber="1" containsInteger="1" minValue="0" maxValue="38867"/>
    </cacheField>
    <cacheField name="total_deaths" numFmtId="0">
      <sharedItems containsString="0" containsBlank="1" containsNumber="1" containsInteger="1" minValue="1" maxValue="60458"/>
    </cacheField>
    <cacheField name="new_deaths" numFmtId="0">
      <sharedItems containsString="0" containsBlank="1" containsNumber="1" containsInteger="1" minValue="0" maxValue="478"/>
    </cacheField>
    <cacheField name="new_tests" numFmtId="0">
      <sharedItems containsString="0" containsBlank="1" containsNumber="1" containsInteger="1" minValue="344" maxValue="86017"/>
    </cacheField>
    <cacheField name="total_vaccinations" numFmtId="0">
      <sharedItems containsString="0" containsBlank="1" containsNumber="1" containsInteger="1" minValue="0" maxValue="150995394"/>
    </cacheField>
    <cacheField name="people_vaccinated" numFmtId="0">
      <sharedItems containsString="0" containsBlank="1" containsNumber="1" containsInteger="1" minValue="0" maxValue="74634409"/>
    </cacheField>
    <cacheField name="people_fully_vaccinated" numFmtId="0">
      <sharedItems containsString="0" containsBlank="1" containsNumber="1" containsInteger="1" minValue="1344" maxValue="70009042"/>
    </cacheField>
    <cacheField name="total_boosters" numFmtId="0">
      <sharedItems containsString="0" containsBlank="1" containsNumber="1" containsInteger="1" minValue="188084" maxValue="14251950"/>
    </cacheField>
    <cacheField name="new_vaccinations" numFmtId="0">
      <sharedItems containsString="0" containsBlank="1" containsNumber="1" containsInteger="1" minValue="756" maxValue="2648872"/>
    </cacheField>
    <cacheField name="People_vaccinated (no blanks)" numFmtId="0">
      <sharedItems containsSemiMixedTypes="0" containsString="0" containsNumber="1" containsInteger="1" minValue="0" maxValue="74634409"/>
    </cacheField>
    <cacheField name="Cumulative _Cases" numFmtId="0">
      <sharedItems containsSemiMixedTypes="0" containsString="0" containsNumber="1" containsInteger="1" minValue="1" maxValue="3692729"/>
    </cacheField>
    <cacheField name="Year" numFmtId="0">
      <sharedItems/>
    </cacheField>
    <cacheField name="Month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ness Mind" refreshedDate="44885.933595023147" createdVersion="8" refreshedVersion="8" minRefreshableVersion="3" recordCount="861" xr:uid="{D5B86E19-A946-4DF8-A20B-A51E89481001}">
  <cacheSource type="worksheet">
    <worksheetSource ref="A1:O862" sheet="Raw Data"/>
  </cacheSource>
  <cacheFields count="15">
    <cacheField name="date" numFmtId="0">
      <sharedItems/>
    </cacheField>
    <cacheField name="new_cases" numFmtId="0">
      <sharedItems containsString="0" containsBlank="1" containsNumber="1" containsInteger="1" minValue="0" maxValue="38867"/>
    </cacheField>
    <cacheField name="total_deaths" numFmtId="0">
      <sharedItems containsString="0" containsBlank="1" containsNumber="1" containsInteger="1" minValue="1" maxValue="60458"/>
    </cacheField>
    <cacheField name="new_deaths" numFmtId="0">
      <sharedItems containsString="0" containsBlank="1" containsNumber="1" containsInteger="1" minValue="0" maxValue="478"/>
    </cacheField>
    <cacheField name="new_tests" numFmtId="0">
      <sharedItems containsString="0" containsBlank="1" containsNumber="1" containsInteger="1" minValue="344" maxValue="86017"/>
    </cacheField>
    <cacheField name="total_vaccinations" numFmtId="0">
      <sharedItems containsString="0" containsBlank="1" containsNumber="1" containsInteger="1" minValue="0" maxValue="150995394"/>
    </cacheField>
    <cacheField name="people_vaccinated" numFmtId="0">
      <sharedItems containsString="0" containsBlank="1" containsNumber="1" containsInteger="1" minValue="0" maxValue="74634409"/>
    </cacheField>
    <cacheField name="people_fully_vaccinated" numFmtId="0">
      <sharedItems containsString="0" containsBlank="1" containsNumber="1" containsInteger="1" minValue="1344" maxValue="70009042"/>
    </cacheField>
    <cacheField name="total_boosters" numFmtId="0">
      <sharedItems containsString="0" containsBlank="1" containsNumber="1" containsInteger="1" minValue="188084" maxValue="14251950"/>
    </cacheField>
    <cacheField name="new_vaccinations" numFmtId="0">
      <sharedItems containsString="0" containsBlank="1" containsNumber="1" containsInteger="1" minValue="756" maxValue="2648872"/>
    </cacheField>
    <cacheField name="People_vaccinated (no blanks)" numFmtId="0">
      <sharedItems containsSemiMixedTypes="0" containsString="0" containsNumber="1" containsInteger="1" minValue="0" maxValue="74634409"/>
    </cacheField>
    <cacheField name="Cumulative _Cases" numFmtId="0">
      <sharedItems containsSemiMixedTypes="0" containsString="0" containsNumber="1" containsInteger="1" minValue="1" maxValue="3692729"/>
    </cacheField>
    <cacheField name="Year" numFmtId="0">
      <sharedItems count="3">
        <s v="2020"/>
        <s v="2021"/>
        <s v="2022"/>
      </sharedItems>
    </cacheField>
    <cacheField name="Month" numFmtId="0">
      <sharedItems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ness Mind" refreshedDate="44885.947910185183" createdVersion="8" refreshedVersion="8" minRefreshableVersion="3" recordCount="861" xr:uid="{8666D110-E8EE-4692-8CEB-B9A94B940141}">
  <cacheSource type="worksheet">
    <worksheetSource ref="A1:O862" sheet="Raw Data"/>
  </cacheSource>
  <cacheFields count="15">
    <cacheField name="date" numFmtId="0">
      <sharedItems/>
    </cacheField>
    <cacheField name="new_cases" numFmtId="0">
      <sharedItems containsString="0" containsBlank="1" containsNumber="1" containsInteger="1" minValue="0" maxValue="38867"/>
    </cacheField>
    <cacheField name="total_deaths" numFmtId="0">
      <sharedItems containsString="0" containsBlank="1" containsNumber="1" containsInteger="1" minValue="1" maxValue="60458"/>
    </cacheField>
    <cacheField name="new_deaths" numFmtId="0">
      <sharedItems containsString="0" containsBlank="1" containsNumber="1" containsInteger="1" minValue="0" maxValue="478"/>
    </cacheField>
    <cacheField name="new_tests" numFmtId="0">
      <sharedItems containsString="0" containsBlank="1" containsNumber="1" containsInteger="1" minValue="344" maxValue="86017"/>
    </cacheField>
    <cacheField name="total_vaccinations" numFmtId="0">
      <sharedItems containsString="0" containsBlank="1" containsNumber="1" containsInteger="1" minValue="0" maxValue="150995394"/>
    </cacheField>
    <cacheField name="people_vaccinated" numFmtId="0">
      <sharedItems containsString="0" containsBlank="1" containsNumber="1" containsInteger="1" minValue="0" maxValue="74634409"/>
    </cacheField>
    <cacheField name="people_fully_vaccinated" numFmtId="0">
      <sharedItems containsString="0" containsBlank="1" containsNumber="1" containsInteger="1" minValue="1344" maxValue="70009042"/>
    </cacheField>
    <cacheField name="total_boosters" numFmtId="0">
      <sharedItems containsString="0" containsBlank="1" containsNumber="1" containsInteger="1" minValue="188084" maxValue="14251950"/>
    </cacheField>
    <cacheField name="new_vaccinations" numFmtId="0">
      <sharedItems containsString="0" containsBlank="1" containsNumber="1" containsInteger="1" minValue="756" maxValue="2648872"/>
    </cacheField>
    <cacheField name="People_vaccinated (no blanks)" numFmtId="0">
      <sharedItems containsSemiMixedTypes="0" containsString="0" containsNumber="1" containsInteger="1" minValue="0" maxValue="74634409"/>
    </cacheField>
    <cacheField name="Cumulative _Cases" numFmtId="0">
      <sharedItems containsSemiMixedTypes="0" containsString="0" containsNumber="1" containsInteger="1" minValue="1" maxValue="3692729"/>
    </cacheField>
    <cacheField name="Year" numFmtId="0">
      <sharedItems count="3">
        <s v="2020"/>
        <s v="2021"/>
        <s v="2022"/>
      </sharedItems>
    </cacheField>
    <cacheField name="Month" numFmtId="0">
      <sharedItems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s v="2020-01-30"/>
    <n v="1"/>
    <m/>
    <m/>
    <m/>
    <m/>
    <m/>
    <m/>
    <m/>
    <m/>
    <n v="0"/>
    <n v="1"/>
    <s v="2020"/>
    <x v="0"/>
    <s v="30"/>
  </r>
  <r>
    <s v="2020-01-31"/>
    <n v="0"/>
    <m/>
    <m/>
    <m/>
    <m/>
    <m/>
    <m/>
    <m/>
    <m/>
    <n v="0"/>
    <n v="1"/>
    <s v="2020"/>
    <x v="0"/>
    <s v="31"/>
  </r>
  <r>
    <s v="2020-02-01"/>
    <n v="0"/>
    <m/>
    <m/>
    <m/>
    <m/>
    <m/>
    <m/>
    <m/>
    <m/>
    <n v="0"/>
    <n v="1"/>
    <s v="2020"/>
    <x v="1"/>
    <s v="01"/>
  </r>
  <r>
    <s v="2020-02-02"/>
    <n v="1"/>
    <n v="1"/>
    <n v="1"/>
    <m/>
    <m/>
    <m/>
    <m/>
    <m/>
    <m/>
    <n v="0"/>
    <n v="2"/>
    <s v="2020"/>
    <x v="1"/>
    <s v="02"/>
  </r>
  <r>
    <s v="2020-02-03"/>
    <n v="0"/>
    <n v="1"/>
    <n v="0"/>
    <m/>
    <m/>
    <m/>
    <m/>
    <m/>
    <m/>
    <n v="0"/>
    <n v="2"/>
    <s v="2020"/>
    <x v="1"/>
    <s v="03"/>
  </r>
  <r>
    <s v="2020-02-04"/>
    <n v="0"/>
    <n v="1"/>
    <n v="0"/>
    <m/>
    <m/>
    <m/>
    <m/>
    <m/>
    <m/>
    <n v="0"/>
    <n v="2"/>
    <s v="2020"/>
    <x v="1"/>
    <s v="04"/>
  </r>
  <r>
    <s v="2020-02-05"/>
    <n v="0"/>
    <n v="1"/>
    <n v="0"/>
    <m/>
    <m/>
    <m/>
    <m/>
    <m/>
    <m/>
    <n v="0"/>
    <n v="2"/>
    <s v="2020"/>
    <x v="1"/>
    <s v="05"/>
  </r>
  <r>
    <s v="2020-02-06"/>
    <n v="0"/>
    <n v="1"/>
    <n v="0"/>
    <m/>
    <m/>
    <m/>
    <m/>
    <m/>
    <m/>
    <n v="0"/>
    <n v="2"/>
    <s v="2020"/>
    <x v="1"/>
    <s v="06"/>
  </r>
  <r>
    <s v="2020-02-07"/>
    <n v="1"/>
    <n v="1"/>
    <n v="0"/>
    <m/>
    <m/>
    <m/>
    <m/>
    <m/>
    <m/>
    <n v="0"/>
    <n v="3"/>
    <s v="2020"/>
    <x v="1"/>
    <s v="07"/>
  </r>
  <r>
    <s v="2020-02-08"/>
    <n v="0"/>
    <n v="1"/>
    <n v="0"/>
    <m/>
    <m/>
    <m/>
    <m/>
    <m/>
    <m/>
    <n v="0"/>
    <n v="3"/>
    <s v="2020"/>
    <x v="1"/>
    <s v="08"/>
  </r>
  <r>
    <s v="2020-02-09"/>
    <n v="0"/>
    <n v="1"/>
    <n v="0"/>
    <m/>
    <m/>
    <m/>
    <m/>
    <m/>
    <m/>
    <n v="0"/>
    <n v="3"/>
    <s v="2020"/>
    <x v="1"/>
    <s v="09"/>
  </r>
  <r>
    <s v="2020-02-10"/>
    <n v="0"/>
    <n v="1"/>
    <n v="0"/>
    <m/>
    <m/>
    <m/>
    <m/>
    <m/>
    <m/>
    <n v="0"/>
    <n v="3"/>
    <s v="2020"/>
    <x v="1"/>
    <s v="10"/>
  </r>
  <r>
    <s v="2020-02-11"/>
    <n v="0"/>
    <n v="1"/>
    <n v="0"/>
    <m/>
    <m/>
    <m/>
    <m/>
    <m/>
    <m/>
    <n v="0"/>
    <n v="3"/>
    <s v="2020"/>
    <x v="1"/>
    <s v="11"/>
  </r>
  <r>
    <s v="2020-02-12"/>
    <n v="0"/>
    <n v="1"/>
    <n v="0"/>
    <m/>
    <m/>
    <m/>
    <m/>
    <m/>
    <m/>
    <n v="0"/>
    <n v="3"/>
    <s v="2020"/>
    <x v="1"/>
    <s v="12"/>
  </r>
  <r>
    <s v="2020-02-13"/>
    <n v="0"/>
    <n v="1"/>
    <n v="0"/>
    <m/>
    <m/>
    <m/>
    <m/>
    <m/>
    <m/>
    <n v="0"/>
    <n v="3"/>
    <s v="2020"/>
    <x v="1"/>
    <s v="13"/>
  </r>
  <r>
    <s v="2020-02-14"/>
    <n v="0"/>
    <n v="1"/>
    <n v="0"/>
    <m/>
    <m/>
    <m/>
    <m/>
    <m/>
    <m/>
    <n v="0"/>
    <n v="3"/>
    <s v="2020"/>
    <x v="1"/>
    <s v="14"/>
  </r>
  <r>
    <s v="2020-02-15"/>
    <n v="0"/>
    <n v="1"/>
    <n v="0"/>
    <m/>
    <m/>
    <m/>
    <m/>
    <m/>
    <m/>
    <n v="0"/>
    <n v="3"/>
    <s v="2020"/>
    <x v="1"/>
    <s v="15"/>
  </r>
  <r>
    <s v="2020-02-16"/>
    <n v="0"/>
    <n v="1"/>
    <n v="0"/>
    <m/>
    <m/>
    <m/>
    <m/>
    <m/>
    <m/>
    <n v="0"/>
    <n v="3"/>
    <s v="2020"/>
    <x v="1"/>
    <s v="16"/>
  </r>
  <r>
    <s v="2020-02-17"/>
    <n v="0"/>
    <n v="1"/>
    <n v="0"/>
    <m/>
    <m/>
    <m/>
    <m/>
    <m/>
    <m/>
    <n v="0"/>
    <n v="3"/>
    <s v="2020"/>
    <x v="1"/>
    <s v="17"/>
  </r>
  <r>
    <s v="2020-02-18"/>
    <n v="0"/>
    <n v="1"/>
    <n v="0"/>
    <m/>
    <m/>
    <m/>
    <m/>
    <m/>
    <m/>
    <n v="0"/>
    <n v="3"/>
    <s v="2020"/>
    <x v="1"/>
    <s v="18"/>
  </r>
  <r>
    <s v="2020-02-19"/>
    <n v="0"/>
    <n v="1"/>
    <n v="0"/>
    <m/>
    <m/>
    <m/>
    <m/>
    <m/>
    <m/>
    <n v="0"/>
    <n v="3"/>
    <s v="2020"/>
    <x v="1"/>
    <s v="19"/>
  </r>
  <r>
    <s v="2020-02-20"/>
    <n v="0"/>
    <n v="1"/>
    <n v="0"/>
    <m/>
    <m/>
    <m/>
    <m/>
    <m/>
    <m/>
    <n v="0"/>
    <n v="3"/>
    <s v="2020"/>
    <x v="1"/>
    <s v="20"/>
  </r>
  <r>
    <s v="2020-02-21"/>
    <n v="0"/>
    <n v="1"/>
    <n v="0"/>
    <m/>
    <m/>
    <m/>
    <m/>
    <m/>
    <m/>
    <n v="0"/>
    <n v="3"/>
    <s v="2020"/>
    <x v="1"/>
    <s v="21"/>
  </r>
  <r>
    <s v="2020-02-22"/>
    <n v="0"/>
    <n v="1"/>
    <n v="0"/>
    <m/>
    <m/>
    <m/>
    <m/>
    <m/>
    <m/>
    <n v="0"/>
    <n v="3"/>
    <s v="2020"/>
    <x v="1"/>
    <s v="22"/>
  </r>
  <r>
    <s v="2020-02-23"/>
    <n v="0"/>
    <n v="1"/>
    <n v="0"/>
    <m/>
    <m/>
    <m/>
    <m/>
    <m/>
    <m/>
    <n v="0"/>
    <n v="3"/>
    <s v="2020"/>
    <x v="1"/>
    <s v="23"/>
  </r>
  <r>
    <s v="2020-02-24"/>
    <n v="0"/>
    <n v="1"/>
    <n v="0"/>
    <m/>
    <m/>
    <m/>
    <m/>
    <m/>
    <m/>
    <n v="0"/>
    <n v="3"/>
    <s v="2020"/>
    <x v="1"/>
    <s v="24"/>
  </r>
  <r>
    <s v="2020-02-25"/>
    <n v="0"/>
    <n v="1"/>
    <n v="0"/>
    <m/>
    <m/>
    <m/>
    <m/>
    <m/>
    <m/>
    <n v="0"/>
    <n v="3"/>
    <s v="2020"/>
    <x v="1"/>
    <s v="25"/>
  </r>
  <r>
    <s v="2020-02-26"/>
    <n v="0"/>
    <n v="1"/>
    <n v="0"/>
    <m/>
    <m/>
    <m/>
    <m/>
    <m/>
    <m/>
    <n v="0"/>
    <n v="3"/>
    <s v="2020"/>
    <x v="1"/>
    <s v="26"/>
  </r>
  <r>
    <s v="2020-02-27"/>
    <n v="0"/>
    <n v="1"/>
    <n v="0"/>
    <m/>
    <m/>
    <m/>
    <m/>
    <m/>
    <m/>
    <n v="0"/>
    <n v="3"/>
    <s v="2020"/>
    <x v="1"/>
    <s v="27"/>
  </r>
  <r>
    <s v="2020-02-28"/>
    <n v="0"/>
    <n v="1"/>
    <n v="0"/>
    <m/>
    <m/>
    <m/>
    <m/>
    <m/>
    <m/>
    <n v="0"/>
    <n v="3"/>
    <s v="2020"/>
    <x v="1"/>
    <s v="28"/>
  </r>
  <r>
    <s v="2020-02-29"/>
    <n v="0"/>
    <n v="1"/>
    <n v="0"/>
    <m/>
    <m/>
    <m/>
    <m/>
    <m/>
    <m/>
    <n v="0"/>
    <n v="3"/>
    <s v="2020"/>
    <x v="1"/>
    <s v="29"/>
  </r>
  <r>
    <s v="2020-03-01"/>
    <n v="0"/>
    <n v="1"/>
    <n v="0"/>
    <m/>
    <m/>
    <m/>
    <m/>
    <m/>
    <m/>
    <n v="0"/>
    <n v="3"/>
    <s v="2020"/>
    <x v="2"/>
    <s v="01"/>
  </r>
  <r>
    <s v="2020-03-02"/>
    <n v="0"/>
    <n v="1"/>
    <n v="0"/>
    <m/>
    <m/>
    <m/>
    <m/>
    <m/>
    <m/>
    <n v="0"/>
    <n v="3"/>
    <s v="2020"/>
    <x v="2"/>
    <s v="02"/>
  </r>
  <r>
    <s v="2020-03-03"/>
    <n v="0"/>
    <n v="1"/>
    <n v="0"/>
    <m/>
    <m/>
    <m/>
    <m/>
    <m/>
    <m/>
    <n v="0"/>
    <n v="3"/>
    <s v="2020"/>
    <x v="2"/>
    <s v="03"/>
  </r>
  <r>
    <s v="2020-03-04"/>
    <n v="0"/>
    <n v="1"/>
    <n v="0"/>
    <m/>
    <m/>
    <m/>
    <m/>
    <m/>
    <m/>
    <n v="0"/>
    <n v="3"/>
    <s v="2020"/>
    <x v="2"/>
    <s v="04"/>
  </r>
  <r>
    <s v="2020-03-05"/>
    <n v="0"/>
    <n v="1"/>
    <n v="0"/>
    <m/>
    <m/>
    <m/>
    <m/>
    <m/>
    <m/>
    <n v="0"/>
    <n v="3"/>
    <s v="2020"/>
    <x v="2"/>
    <s v="05"/>
  </r>
  <r>
    <s v="2020-03-06"/>
    <n v="2"/>
    <n v="1"/>
    <n v="0"/>
    <m/>
    <m/>
    <m/>
    <m/>
    <m/>
    <m/>
    <n v="0"/>
    <n v="5"/>
    <s v="2020"/>
    <x v="2"/>
    <s v="06"/>
  </r>
  <r>
    <s v="2020-03-07"/>
    <n v="1"/>
    <n v="1"/>
    <n v="0"/>
    <m/>
    <m/>
    <m/>
    <m/>
    <m/>
    <m/>
    <n v="0"/>
    <n v="6"/>
    <s v="2020"/>
    <x v="2"/>
    <s v="07"/>
  </r>
  <r>
    <s v="2020-03-08"/>
    <n v="4"/>
    <n v="1"/>
    <n v="0"/>
    <m/>
    <m/>
    <m/>
    <m/>
    <m/>
    <m/>
    <n v="0"/>
    <n v="10"/>
    <s v="2020"/>
    <x v="2"/>
    <s v="08"/>
  </r>
  <r>
    <s v="2020-03-09"/>
    <n v="10"/>
    <n v="1"/>
    <n v="0"/>
    <m/>
    <m/>
    <m/>
    <m/>
    <m/>
    <m/>
    <n v="0"/>
    <n v="20"/>
    <s v="2020"/>
    <x v="2"/>
    <s v="09"/>
  </r>
  <r>
    <s v="2020-03-10"/>
    <n v="13"/>
    <n v="1"/>
    <n v="0"/>
    <m/>
    <m/>
    <m/>
    <m/>
    <m/>
    <m/>
    <n v="0"/>
    <n v="33"/>
    <s v="2020"/>
    <x v="2"/>
    <s v="10"/>
  </r>
  <r>
    <s v="2020-03-11"/>
    <n v="16"/>
    <n v="1"/>
    <n v="0"/>
    <m/>
    <m/>
    <m/>
    <m/>
    <m/>
    <m/>
    <n v="0"/>
    <n v="49"/>
    <s v="2020"/>
    <x v="2"/>
    <s v="11"/>
  </r>
  <r>
    <s v="2020-03-12"/>
    <n v="3"/>
    <n v="2"/>
    <n v="1"/>
    <m/>
    <m/>
    <m/>
    <m/>
    <m/>
    <m/>
    <n v="0"/>
    <n v="52"/>
    <s v="2020"/>
    <x v="2"/>
    <s v="12"/>
  </r>
  <r>
    <s v="2020-03-13"/>
    <n v="12"/>
    <n v="5"/>
    <n v="3"/>
    <m/>
    <m/>
    <m/>
    <m/>
    <m/>
    <m/>
    <n v="0"/>
    <n v="64"/>
    <s v="2020"/>
    <x v="2"/>
    <s v="13"/>
  </r>
  <r>
    <s v="2020-03-14"/>
    <n v="47"/>
    <n v="8"/>
    <n v="3"/>
    <m/>
    <m/>
    <m/>
    <m/>
    <m/>
    <m/>
    <n v="0"/>
    <n v="111"/>
    <s v="2020"/>
    <x v="2"/>
    <s v="14"/>
  </r>
  <r>
    <s v="2020-03-15"/>
    <n v="29"/>
    <n v="11"/>
    <n v="3"/>
    <m/>
    <m/>
    <m/>
    <m/>
    <m/>
    <m/>
    <n v="0"/>
    <n v="140"/>
    <s v="2020"/>
    <x v="2"/>
    <s v="15"/>
  </r>
  <r>
    <s v="2020-03-16"/>
    <n v="2"/>
    <n v="12"/>
    <n v="1"/>
    <m/>
    <m/>
    <m/>
    <m/>
    <m/>
    <m/>
    <n v="0"/>
    <n v="142"/>
    <s v="2020"/>
    <x v="2"/>
    <s v="16"/>
  </r>
  <r>
    <s v="2020-03-17"/>
    <n v="45"/>
    <n v="12"/>
    <n v="0"/>
    <m/>
    <m/>
    <m/>
    <m/>
    <m/>
    <m/>
    <n v="0"/>
    <n v="187"/>
    <s v="2020"/>
    <x v="2"/>
    <s v="17"/>
  </r>
  <r>
    <s v="2020-03-18"/>
    <n v="15"/>
    <n v="19"/>
    <n v="7"/>
    <m/>
    <m/>
    <m/>
    <m/>
    <m/>
    <m/>
    <n v="0"/>
    <n v="202"/>
    <s v="2020"/>
    <x v="2"/>
    <s v="18"/>
  </r>
  <r>
    <s v="2020-03-19"/>
    <n v="15"/>
    <n v="17"/>
    <m/>
    <m/>
    <m/>
    <m/>
    <m/>
    <m/>
    <m/>
    <n v="0"/>
    <n v="217"/>
    <s v="2020"/>
    <x v="2"/>
    <s v="19"/>
  </r>
  <r>
    <s v="2020-03-20"/>
    <n v="13"/>
    <n v="18"/>
    <n v="1"/>
    <m/>
    <m/>
    <m/>
    <m/>
    <m/>
    <m/>
    <n v="0"/>
    <n v="230"/>
    <s v="2020"/>
    <x v="2"/>
    <s v="20"/>
  </r>
  <r>
    <s v="2020-03-21"/>
    <n v="77"/>
    <n v="19"/>
    <n v="1"/>
    <m/>
    <m/>
    <m/>
    <m/>
    <m/>
    <m/>
    <n v="0"/>
    <n v="307"/>
    <s v="2020"/>
    <x v="2"/>
    <s v="21"/>
  </r>
  <r>
    <s v="2020-03-22"/>
    <n v="73"/>
    <n v="25"/>
    <n v="6"/>
    <m/>
    <m/>
    <m/>
    <m/>
    <m/>
    <m/>
    <n v="0"/>
    <n v="380"/>
    <s v="2020"/>
    <x v="2"/>
    <s v="22"/>
  </r>
  <r>
    <s v="2020-03-23"/>
    <n v="82"/>
    <n v="33"/>
    <n v="8"/>
    <m/>
    <m/>
    <m/>
    <m/>
    <m/>
    <m/>
    <n v="0"/>
    <n v="462"/>
    <s v="2020"/>
    <x v="2"/>
    <s v="23"/>
  </r>
  <r>
    <s v="2020-03-24"/>
    <n v="90"/>
    <n v="35"/>
    <n v="2"/>
    <m/>
    <m/>
    <m/>
    <m/>
    <m/>
    <m/>
    <n v="0"/>
    <n v="552"/>
    <s v="2020"/>
    <x v="2"/>
    <s v="24"/>
  </r>
  <r>
    <s v="2020-03-25"/>
    <n v="84"/>
    <n v="38"/>
    <n v="3"/>
    <m/>
    <m/>
    <m/>
    <m/>
    <m/>
    <m/>
    <n v="0"/>
    <n v="636"/>
    <s v="2020"/>
    <x v="2"/>
    <s v="25"/>
  </r>
  <r>
    <s v="2020-03-26"/>
    <n v="71"/>
    <n v="45"/>
    <n v="7"/>
    <m/>
    <m/>
    <m/>
    <m/>
    <m/>
    <m/>
    <n v="0"/>
    <n v="707"/>
    <s v="2020"/>
    <x v="2"/>
    <s v="26"/>
  </r>
  <r>
    <s v="2020-03-27"/>
    <n v="96"/>
    <n v="54"/>
    <n v="9"/>
    <m/>
    <m/>
    <m/>
    <m/>
    <m/>
    <m/>
    <n v="0"/>
    <n v="803"/>
    <s v="2020"/>
    <x v="2"/>
    <s v="27"/>
  </r>
  <r>
    <s v="2020-03-28"/>
    <n v="272"/>
    <n v="68"/>
    <n v="14"/>
    <m/>
    <m/>
    <m/>
    <m/>
    <m/>
    <m/>
    <n v="0"/>
    <n v="1075"/>
    <s v="2020"/>
    <x v="2"/>
    <s v="28"/>
  </r>
  <r>
    <s v="2020-03-29"/>
    <n v="343"/>
    <n v="71"/>
    <n v="3"/>
    <m/>
    <m/>
    <m/>
    <m/>
    <m/>
    <m/>
    <n v="0"/>
    <n v="1418"/>
    <s v="2020"/>
    <x v="2"/>
    <s v="29"/>
  </r>
  <r>
    <s v="2020-03-30"/>
    <n v="128"/>
    <n v="78"/>
    <n v="7"/>
    <m/>
    <m/>
    <m/>
    <m/>
    <m/>
    <m/>
    <n v="0"/>
    <n v="1546"/>
    <s v="2020"/>
    <x v="2"/>
    <s v="30"/>
  </r>
  <r>
    <s v="2020-03-31"/>
    <n v="538"/>
    <n v="88"/>
    <n v="10"/>
    <m/>
    <m/>
    <m/>
    <m/>
    <m/>
    <m/>
    <n v="0"/>
    <n v="2084"/>
    <s v="2020"/>
    <x v="2"/>
    <s v="31"/>
  </r>
  <r>
    <s v="2020-04-01"/>
    <n v="227"/>
    <n v="96"/>
    <n v="8"/>
    <m/>
    <m/>
    <m/>
    <m/>
    <m/>
    <m/>
    <n v="0"/>
    <n v="2311"/>
    <s v="2020"/>
    <x v="3"/>
    <s v="01"/>
  </r>
  <r>
    <s v="2020-04-02"/>
    <n v="322"/>
    <n v="107"/>
    <n v="11"/>
    <m/>
    <m/>
    <m/>
    <m/>
    <m/>
    <m/>
    <n v="0"/>
    <n v="2633"/>
    <s v="2020"/>
    <x v="3"/>
    <s v="02"/>
  </r>
  <r>
    <s v="2020-04-03"/>
    <n v="385"/>
    <n v="136"/>
    <n v="29"/>
    <m/>
    <m/>
    <m/>
    <m/>
    <m/>
    <m/>
    <n v="0"/>
    <n v="3018"/>
    <s v="2020"/>
    <x v="3"/>
    <s v="03"/>
  </r>
  <r>
    <s v="2020-04-04"/>
    <n v="76"/>
    <n v="144"/>
    <n v="8"/>
    <n v="2407"/>
    <m/>
    <m/>
    <m/>
    <m/>
    <m/>
    <n v="0"/>
    <n v="3094"/>
    <s v="2020"/>
    <x v="3"/>
    <s v="04"/>
  </r>
  <r>
    <s v="2020-04-05"/>
    <n v="152"/>
    <n v="152"/>
    <n v="8"/>
    <n v="344"/>
    <m/>
    <m/>
    <m/>
    <m/>
    <m/>
    <n v="0"/>
    <n v="3246"/>
    <s v="2020"/>
    <x v="3"/>
    <s v="05"/>
  </r>
  <r>
    <s v="2020-04-06"/>
    <n v="414"/>
    <n v="163"/>
    <n v="11"/>
    <n v="1700"/>
    <m/>
    <m/>
    <m/>
    <m/>
    <m/>
    <n v="0"/>
    <n v="3660"/>
    <s v="2020"/>
    <x v="3"/>
    <s v="06"/>
  </r>
  <r>
    <s v="2020-04-07"/>
    <n v="104"/>
    <n v="177"/>
    <n v="14"/>
    <n v="1685"/>
    <m/>
    <m/>
    <m/>
    <m/>
    <m/>
    <n v="0"/>
    <n v="3764"/>
    <s v="2020"/>
    <x v="3"/>
    <s v="07"/>
  </r>
  <r>
    <s v="2020-04-08"/>
    <n v="106"/>
    <n v="182"/>
    <n v="5"/>
    <n v="3125"/>
    <m/>
    <m/>
    <m/>
    <m/>
    <m/>
    <n v="0"/>
    <n v="3870"/>
    <s v="2020"/>
    <x v="3"/>
    <s v="08"/>
  </r>
  <r>
    <s v="2020-04-09"/>
    <n v="206"/>
    <n v="203"/>
    <n v="21"/>
    <n v="1989"/>
    <m/>
    <m/>
    <m/>
    <m/>
    <m/>
    <n v="0"/>
    <n v="4076"/>
    <s v="2020"/>
    <x v="3"/>
    <s v="09"/>
  </r>
  <r>
    <s v="2020-04-10"/>
    <n v="119"/>
    <n v="221"/>
    <n v="18"/>
    <n v="1244"/>
    <m/>
    <m/>
    <m/>
    <m/>
    <m/>
    <n v="0"/>
    <n v="4195"/>
    <s v="2020"/>
    <x v="3"/>
    <s v="10"/>
  </r>
  <r>
    <s v="2020-04-11"/>
    <n v="233"/>
    <n v="247"/>
    <n v="26"/>
    <n v="1302"/>
    <m/>
    <m/>
    <m/>
    <m/>
    <m/>
    <n v="0"/>
    <n v="4428"/>
    <s v="2020"/>
    <x v="3"/>
    <s v="11"/>
  </r>
  <r>
    <s v="2020-04-12"/>
    <n v="220"/>
    <n v="297"/>
    <n v="50"/>
    <n v="1710"/>
    <m/>
    <m/>
    <m/>
    <m/>
    <m/>
    <n v="0"/>
    <n v="4648"/>
    <s v="2020"/>
    <x v="3"/>
    <s v="12"/>
  </r>
  <r>
    <s v="2020-04-13"/>
    <n v="284"/>
    <n v="315"/>
    <n v="18"/>
    <n v="2387"/>
    <m/>
    <m/>
    <m/>
    <m/>
    <m/>
    <n v="0"/>
    <n v="4932"/>
    <s v="2020"/>
    <x v="3"/>
    <s v="13"/>
  </r>
  <r>
    <s v="2020-04-14"/>
    <n v="291"/>
    <n v="335"/>
    <n v="20"/>
    <n v="1829"/>
    <m/>
    <m/>
    <m/>
    <m/>
    <m/>
    <n v="0"/>
    <n v="5223"/>
    <s v="2020"/>
    <x v="3"/>
    <s v="14"/>
  </r>
  <r>
    <s v="2020-04-15"/>
    <n v="230"/>
    <n v="349"/>
    <n v="14"/>
    <n v="2625"/>
    <m/>
    <m/>
    <m/>
    <m/>
    <m/>
    <n v="0"/>
    <n v="5453"/>
    <s v="2020"/>
    <x v="3"/>
    <s v="15"/>
  </r>
  <r>
    <s v="2020-04-16"/>
    <n v="207"/>
    <n v="362"/>
    <n v="13"/>
    <n v="3490"/>
    <m/>
    <m/>
    <m/>
    <m/>
    <m/>
    <n v="0"/>
    <n v="5660"/>
    <s v="2020"/>
    <x v="3"/>
    <s v="16"/>
  </r>
  <r>
    <s v="2020-04-17"/>
    <n v="218"/>
    <n v="387"/>
    <n v="25"/>
    <n v="3421"/>
    <m/>
    <m/>
    <m/>
    <m/>
    <m/>
    <n v="0"/>
    <n v="5878"/>
    <s v="2020"/>
    <x v="3"/>
    <s v="17"/>
  </r>
  <r>
    <s v="2020-04-18"/>
    <n v="209"/>
    <n v="397"/>
    <n v="10"/>
    <n v="3657"/>
    <m/>
    <m/>
    <m/>
    <m/>
    <m/>
    <n v="0"/>
    <n v="6087"/>
    <s v="2020"/>
    <x v="3"/>
    <s v="18"/>
  </r>
  <r>
    <s v="2020-04-19"/>
    <n v="172"/>
    <n v="409"/>
    <n v="12"/>
    <n v="2317"/>
    <m/>
    <m/>
    <m/>
    <m/>
    <m/>
    <n v="0"/>
    <n v="6259"/>
    <s v="2020"/>
    <x v="3"/>
    <s v="19"/>
  </r>
  <r>
    <s v="2020-04-20"/>
    <n v="200"/>
    <n v="428"/>
    <n v="19"/>
    <n v="2323"/>
    <m/>
    <m/>
    <m/>
    <m/>
    <m/>
    <n v="0"/>
    <n v="6459"/>
    <s v="2020"/>
    <x v="3"/>
    <s v="20"/>
  </r>
  <r>
    <s v="2020-04-21"/>
    <n v="140"/>
    <n v="437"/>
    <n v="9"/>
    <n v="2870"/>
    <m/>
    <m/>
    <m/>
    <m/>
    <m/>
    <n v="0"/>
    <n v="6599"/>
    <s v="2020"/>
    <x v="3"/>
    <s v="21"/>
  </r>
  <r>
    <s v="2020-04-22"/>
    <n v="111"/>
    <n v="446"/>
    <n v="9"/>
    <n v="3620"/>
    <m/>
    <m/>
    <m/>
    <m/>
    <m/>
    <n v="0"/>
    <n v="6710"/>
    <s v="2020"/>
    <x v="3"/>
    <s v="22"/>
  </r>
  <r>
    <s v="2020-04-23"/>
    <n v="271"/>
    <n v="462"/>
    <n v="16"/>
    <n v="3726"/>
    <m/>
    <m/>
    <m/>
    <m/>
    <m/>
    <n v="0"/>
    <n v="6981"/>
    <s v="2020"/>
    <x v="3"/>
    <s v="23"/>
  </r>
  <r>
    <s v="2020-04-24"/>
    <n v="211"/>
    <n v="477"/>
    <n v="15"/>
    <n v="4167"/>
    <m/>
    <m/>
    <m/>
    <m/>
    <m/>
    <n v="0"/>
    <n v="7192"/>
    <s v="2020"/>
    <x v="3"/>
    <s v="24"/>
  </r>
  <r>
    <s v="2020-04-25"/>
    <n v="102"/>
    <n v="494"/>
    <n v="17"/>
    <n v="4417"/>
    <m/>
    <m/>
    <m/>
    <m/>
    <m/>
    <n v="0"/>
    <n v="7294"/>
    <s v="2020"/>
    <x v="3"/>
    <s v="25"/>
  </r>
  <r>
    <s v="2020-04-26"/>
    <n v="285"/>
    <n v="501"/>
    <n v="7"/>
    <n v="3876"/>
    <m/>
    <m/>
    <m/>
    <m/>
    <m/>
    <n v="0"/>
    <n v="7579"/>
    <s v="2020"/>
    <x v="3"/>
    <s v="26"/>
  </r>
  <r>
    <s v="2020-04-27"/>
    <n v="198"/>
    <n v="511"/>
    <n v="10"/>
    <n v="4428"/>
    <m/>
    <m/>
    <m/>
    <m/>
    <m/>
    <n v="0"/>
    <n v="7777"/>
    <s v="2020"/>
    <x v="3"/>
    <s v="27"/>
  </r>
  <r>
    <s v="2020-04-28"/>
    <n v="181"/>
    <n v="530"/>
    <n v="19"/>
    <n v="4434"/>
    <m/>
    <m/>
    <m/>
    <m/>
    <m/>
    <n v="0"/>
    <n v="7958"/>
    <s v="2020"/>
    <x v="3"/>
    <s v="28"/>
  </r>
  <r>
    <s v="2020-04-29"/>
    <n v="254"/>
    <n v="558"/>
    <n v="28"/>
    <n v="5019"/>
    <m/>
    <m/>
    <m/>
    <m/>
    <m/>
    <n v="0"/>
    <n v="8212"/>
    <s v="2020"/>
    <x v="3"/>
    <s v="29"/>
  </r>
  <r>
    <s v="2020-04-30"/>
    <n v="276"/>
    <n v="568"/>
    <n v="10"/>
    <n v="4802"/>
    <m/>
    <m/>
    <m/>
    <m/>
    <m/>
    <n v="0"/>
    <n v="8488"/>
    <s v="2020"/>
    <x v="3"/>
    <s v="30"/>
  </r>
  <r>
    <s v="2020-05-01"/>
    <n v="284"/>
    <n v="579"/>
    <n v="11"/>
    <n v="3932"/>
    <m/>
    <m/>
    <m/>
    <m/>
    <m/>
    <n v="0"/>
    <n v="8772"/>
    <s v="2020"/>
    <x v="4"/>
    <s v="01"/>
  </r>
  <r>
    <s v="2020-05-02"/>
    <n v="156"/>
    <n v="603"/>
    <n v="24"/>
    <n v="5208"/>
    <m/>
    <m/>
    <m/>
    <m/>
    <m/>
    <n v="0"/>
    <n v="8928"/>
    <s v="2020"/>
    <x v="4"/>
    <s v="02"/>
  </r>
  <r>
    <s v="2020-05-03"/>
    <n v="295"/>
    <n v="607"/>
    <n v="4"/>
    <n v="4487"/>
    <m/>
    <m/>
    <m/>
    <m/>
    <m/>
    <n v="0"/>
    <n v="9223"/>
    <s v="2020"/>
    <x v="4"/>
    <s v="03"/>
  </r>
  <r>
    <s v="2020-05-04"/>
    <n v="262"/>
    <n v="623"/>
    <n v="16"/>
    <n v="5464"/>
    <m/>
    <m/>
    <m/>
    <m/>
    <m/>
    <n v="0"/>
    <n v="9485"/>
    <s v="2020"/>
    <x v="4"/>
    <s v="04"/>
  </r>
  <r>
    <s v="2020-05-05"/>
    <n v="199"/>
    <n v="637"/>
    <n v="14"/>
    <n v="6555"/>
    <m/>
    <m/>
    <m/>
    <m/>
    <m/>
    <n v="0"/>
    <n v="9684"/>
    <s v="2020"/>
    <x v="4"/>
    <s v="05"/>
  </r>
  <r>
    <s v="2020-05-06"/>
    <n v="320"/>
    <n v="658"/>
    <n v="21"/>
    <n v="5137"/>
    <m/>
    <m/>
    <m/>
    <m/>
    <m/>
    <n v="0"/>
    <n v="10004"/>
    <s v="2020"/>
    <x v="4"/>
    <s v="06"/>
  </r>
  <r>
    <s v="2020-05-07"/>
    <n v="339"/>
    <n v="685"/>
    <n v="27"/>
    <n v="5401"/>
    <m/>
    <m/>
    <m/>
    <m/>
    <m/>
    <n v="0"/>
    <n v="10343"/>
    <s v="2020"/>
    <x v="4"/>
    <s v="07"/>
  </r>
  <r>
    <s v="2020-05-08"/>
    <n v="120"/>
    <n v="696"/>
    <n v="11"/>
    <n v="5532"/>
    <m/>
    <m/>
    <m/>
    <m/>
    <m/>
    <n v="0"/>
    <n v="10463"/>
    <s v="2020"/>
    <x v="4"/>
    <s v="08"/>
  </r>
  <r>
    <s v="2020-05-09"/>
    <n v="147"/>
    <n v="704"/>
    <n v="8"/>
    <n v="7130"/>
    <m/>
    <m/>
    <m/>
    <m/>
    <m/>
    <n v="0"/>
    <n v="10610"/>
    <s v="2020"/>
    <x v="4"/>
    <s v="09"/>
  </r>
  <r>
    <s v="2020-05-10"/>
    <n v="184"/>
    <n v="719"/>
    <n v="15"/>
    <n v="8757"/>
    <m/>
    <m/>
    <m/>
    <m/>
    <m/>
    <n v="0"/>
    <n v="10794"/>
    <s v="2020"/>
    <x v="4"/>
    <s v="10"/>
  </r>
  <r>
    <s v="2020-05-11"/>
    <n v="292"/>
    <n v="726"/>
    <n v="7"/>
    <n v="8514"/>
    <m/>
    <m/>
    <m/>
    <m/>
    <m/>
    <n v="0"/>
    <n v="11086"/>
    <s v="2020"/>
    <x v="4"/>
    <s v="11"/>
  </r>
  <r>
    <s v="2020-05-12"/>
    <n v="264"/>
    <n v="751"/>
    <n v="25"/>
    <n v="8512"/>
    <m/>
    <m/>
    <m/>
    <m/>
    <m/>
    <n v="0"/>
    <n v="11350"/>
    <s v="2020"/>
    <x v="4"/>
    <s v="12"/>
  </r>
  <r>
    <s v="2020-05-13"/>
    <n v="268"/>
    <n v="772"/>
    <n v="21"/>
    <n v="8766"/>
    <m/>
    <m/>
    <m/>
    <m/>
    <m/>
    <n v="0"/>
    <n v="11618"/>
    <s v="2020"/>
    <x v="4"/>
    <s v="13"/>
  </r>
  <r>
    <s v="2020-05-14"/>
    <n v="258"/>
    <n v="790"/>
    <n v="18"/>
    <n v="16620"/>
    <m/>
    <m/>
    <m/>
    <m/>
    <m/>
    <n v="0"/>
    <n v="11876"/>
    <s v="2020"/>
    <x v="4"/>
    <s v="14"/>
  </r>
  <r>
    <s v="2020-05-15"/>
    <n v="215"/>
    <n v="806"/>
    <n v="16"/>
    <n v="10529"/>
    <m/>
    <m/>
    <m/>
    <m/>
    <m/>
    <n v="0"/>
    <n v="12091"/>
    <s v="2020"/>
    <x v="4"/>
    <s v="15"/>
  </r>
  <r>
    <s v="2020-05-16"/>
    <n v="214"/>
    <n v="817"/>
    <n v="11"/>
    <n v="9490"/>
    <m/>
    <m/>
    <m/>
    <m/>
    <m/>
    <n v="0"/>
    <n v="12305"/>
    <s v="2020"/>
    <x v="4"/>
    <s v="16"/>
  </r>
  <r>
    <s v="2020-05-17"/>
    <n v="208"/>
    <n v="824"/>
    <n v="7"/>
    <n v="9095"/>
    <m/>
    <m/>
    <m/>
    <m/>
    <m/>
    <n v="0"/>
    <n v="12513"/>
    <s v="2020"/>
    <x v="4"/>
    <s v="17"/>
  </r>
  <r>
    <s v="2020-05-18"/>
    <n v="205"/>
    <n v="831"/>
    <n v="7"/>
    <n v="5394"/>
    <m/>
    <m/>
    <m/>
    <m/>
    <m/>
    <n v="0"/>
    <n v="12718"/>
    <s v="2020"/>
    <x v="4"/>
    <s v="18"/>
  </r>
  <r>
    <s v="2020-05-19"/>
    <n v="224"/>
    <n v="837"/>
    <n v="6"/>
    <n v="7354"/>
    <m/>
    <m/>
    <m/>
    <m/>
    <m/>
    <n v="0"/>
    <n v="12942"/>
    <s v="2020"/>
    <x v="4"/>
    <s v="19"/>
  </r>
  <r>
    <s v="2020-05-20"/>
    <n v="279"/>
    <n v="842"/>
    <n v="5"/>
    <n v="8215"/>
    <m/>
    <m/>
    <m/>
    <m/>
    <m/>
    <n v="0"/>
    <n v="13221"/>
    <s v="2020"/>
    <x v="4"/>
    <s v="20"/>
  </r>
  <r>
    <s v="2020-05-21"/>
    <n v="213"/>
    <n v="846"/>
    <n v="4"/>
    <n v="8690"/>
    <m/>
    <m/>
    <m/>
    <m/>
    <m/>
    <n v="0"/>
    <n v="13434"/>
    <s v="2020"/>
    <x v="4"/>
    <s v="21"/>
  </r>
  <r>
    <s v="2020-05-22"/>
    <n v="163"/>
    <n v="857"/>
    <n v="11"/>
    <n v="8999"/>
    <m/>
    <m/>
    <m/>
    <m/>
    <m/>
    <n v="0"/>
    <n v="13597"/>
    <s v="2020"/>
    <x v="4"/>
    <s v="22"/>
  </r>
  <r>
    <s v="2020-05-23"/>
    <n v="180"/>
    <n v="863"/>
    <n v="6"/>
    <n v="7691"/>
    <m/>
    <m/>
    <m/>
    <m/>
    <m/>
    <n v="0"/>
    <n v="13777"/>
    <s v="2020"/>
    <x v="4"/>
    <s v="23"/>
  </r>
  <r>
    <s v="2020-05-24"/>
    <n v="258"/>
    <n v="868"/>
    <n v="5"/>
    <n v="5892"/>
    <m/>
    <m/>
    <m/>
    <m/>
    <m/>
    <n v="0"/>
    <n v="14035"/>
    <s v="2020"/>
    <x v="4"/>
    <s v="24"/>
  </r>
  <r>
    <s v="2020-05-25"/>
    <n v="284"/>
    <n v="873"/>
    <n v="5"/>
    <n v="5421"/>
    <m/>
    <m/>
    <m/>
    <m/>
    <m/>
    <n v="0"/>
    <n v="14319"/>
    <s v="2020"/>
    <x v="4"/>
    <s v="25"/>
  </r>
  <r>
    <s v="2020-05-26"/>
    <n v="350"/>
    <n v="886"/>
    <n v="13"/>
    <n v="7290"/>
    <m/>
    <m/>
    <m/>
    <m/>
    <m/>
    <n v="0"/>
    <n v="14669"/>
    <s v="2020"/>
    <x v="4"/>
    <s v="26"/>
  </r>
  <r>
    <s v="2020-05-27"/>
    <n v="380"/>
    <n v="904"/>
    <n v="18"/>
    <n v="7722"/>
    <m/>
    <m/>
    <m/>
    <m/>
    <m/>
    <n v="0"/>
    <n v="15049"/>
    <s v="2020"/>
    <x v="4"/>
    <s v="27"/>
  </r>
  <r>
    <s v="2020-05-28"/>
    <n v="539"/>
    <n v="921"/>
    <n v="17"/>
    <n v="9283"/>
    <m/>
    <m/>
    <m/>
    <m/>
    <m/>
    <n v="0"/>
    <n v="15588"/>
    <s v="2020"/>
    <x v="4"/>
    <s v="28"/>
  </r>
  <r>
    <s v="2020-05-29"/>
    <n v="1046"/>
    <n v="942"/>
    <n v="21"/>
    <n v="8530"/>
    <m/>
    <m/>
    <m/>
    <m/>
    <m/>
    <n v="0"/>
    <n v="16634"/>
    <s v="2020"/>
    <x v="4"/>
    <s v="29"/>
  </r>
  <r>
    <s v="2020-05-30"/>
    <n v="590"/>
    <n v="950"/>
    <n v="8"/>
    <n v="9390"/>
    <m/>
    <m/>
    <m/>
    <m/>
    <m/>
    <n v="0"/>
    <n v="17224"/>
    <s v="2020"/>
    <x v="4"/>
    <s v="30"/>
  </r>
  <r>
    <s v="2020-05-31"/>
    <n v="862"/>
    <n v="957"/>
    <n v="7"/>
    <n v="8973"/>
    <m/>
    <m/>
    <m/>
    <m/>
    <m/>
    <n v="0"/>
    <n v="18086"/>
    <s v="2020"/>
    <x v="4"/>
    <s v="31"/>
  </r>
  <r>
    <s v="2020-06-01"/>
    <n v="552"/>
    <n v="960"/>
    <n v="3"/>
    <n v="7453"/>
    <m/>
    <m/>
    <m/>
    <m/>
    <m/>
    <n v="0"/>
    <n v="18638"/>
    <s v="2020"/>
    <x v="5"/>
    <s v="01"/>
  </r>
  <r>
    <s v="2020-06-02"/>
    <n v="359"/>
    <n v="966"/>
    <n v="6"/>
    <n v="10655"/>
    <m/>
    <m/>
    <m/>
    <m/>
    <m/>
    <n v="0"/>
    <n v="18997"/>
    <s v="2020"/>
    <x v="5"/>
    <s v="02"/>
  </r>
  <r>
    <s v="2020-06-03"/>
    <n v="751"/>
    <n v="974"/>
    <n v="8"/>
    <n v="10743"/>
    <m/>
    <m/>
    <m/>
    <m/>
    <m/>
    <n v="0"/>
    <n v="19748"/>
    <s v="2020"/>
    <x v="5"/>
    <s v="03"/>
  </r>
  <r>
    <s v="2020-06-04"/>
    <n v="634"/>
    <n v="984"/>
    <n v="10"/>
    <n v="10306"/>
    <m/>
    <m/>
    <m/>
    <m/>
    <m/>
    <n v="0"/>
    <n v="20382"/>
    <s v="2020"/>
    <x v="5"/>
    <s v="04"/>
  </r>
  <r>
    <s v="2020-06-05"/>
    <n v="244"/>
    <n v="987"/>
    <n v="3"/>
    <n v="10498"/>
    <m/>
    <m/>
    <m/>
    <m/>
    <m/>
    <n v="0"/>
    <n v="20626"/>
    <s v="2020"/>
    <x v="5"/>
    <s v="05"/>
  </r>
  <r>
    <s v="2020-06-06"/>
    <n v="714"/>
    <n v="994"/>
    <n v="7"/>
    <n v="11932"/>
    <m/>
    <m/>
    <m/>
    <m/>
    <m/>
    <n v="0"/>
    <n v="21340"/>
    <s v="2020"/>
    <x v="5"/>
    <s v="06"/>
  </r>
  <r>
    <s v="2020-06-07"/>
    <n v="555"/>
    <n v="1003"/>
    <n v="9"/>
    <n v="8127"/>
    <m/>
    <m/>
    <m/>
    <m/>
    <m/>
    <n v="0"/>
    <n v="21895"/>
    <s v="2020"/>
    <x v="5"/>
    <s v="07"/>
  </r>
  <r>
    <s v="2020-06-08"/>
    <n v="579"/>
    <n v="1011"/>
    <n v="8"/>
    <n v="10256"/>
    <m/>
    <m/>
    <m/>
    <m/>
    <m/>
    <n v="0"/>
    <n v="22474"/>
    <s v="2020"/>
    <x v="5"/>
    <s v="08"/>
  </r>
  <r>
    <s v="2020-06-09"/>
    <n v="518"/>
    <n v="1017"/>
    <n v="6"/>
    <n v="10494"/>
    <m/>
    <m/>
    <m/>
    <m/>
    <m/>
    <n v="0"/>
    <n v="22992"/>
    <s v="2020"/>
    <x v="5"/>
    <s v="09"/>
  </r>
  <r>
    <s v="2020-06-10"/>
    <n v="740"/>
    <n v="1027"/>
    <n v="10"/>
    <n v="9913"/>
    <m/>
    <m/>
    <m/>
    <m/>
    <m/>
    <n v="0"/>
    <n v="23732"/>
    <s v="2020"/>
    <x v="5"/>
    <s v="10"/>
  </r>
  <r>
    <s v="2020-06-11"/>
    <n v="443"/>
    <n v="1036"/>
    <n v="9"/>
    <n v="10058"/>
    <m/>
    <m/>
    <m/>
    <m/>
    <m/>
    <n v="0"/>
    <n v="24175"/>
    <s v="2020"/>
    <x v="5"/>
    <s v="11"/>
  </r>
  <r>
    <s v="2020-06-12"/>
    <n v="612"/>
    <n v="1052"/>
    <n v="16"/>
    <n v="12035"/>
    <m/>
    <m/>
    <m/>
    <m/>
    <m/>
    <n v="0"/>
    <n v="24787"/>
    <s v="2020"/>
    <x v="5"/>
    <s v="12"/>
  </r>
  <r>
    <s v="2020-06-13"/>
    <n v="605"/>
    <n v="1074"/>
    <n v="22"/>
    <n v="11631"/>
    <m/>
    <m/>
    <m/>
    <m/>
    <m/>
    <n v="0"/>
    <n v="25392"/>
    <s v="2020"/>
    <x v="5"/>
    <s v="13"/>
  </r>
  <r>
    <s v="2020-06-14"/>
    <n v="538"/>
    <n v="1088"/>
    <n v="14"/>
    <n v="8499"/>
    <m/>
    <m/>
    <m/>
    <m/>
    <m/>
    <n v="0"/>
    <n v="25930"/>
    <s v="2020"/>
    <x v="5"/>
    <s v="14"/>
  </r>
  <r>
    <s v="2020-06-15"/>
    <n v="490"/>
    <n v="1098"/>
    <n v="10"/>
    <n v="8730"/>
    <m/>
    <m/>
    <m/>
    <m/>
    <m/>
    <n v="0"/>
    <n v="26420"/>
    <s v="2020"/>
    <x v="5"/>
    <s v="15"/>
  </r>
  <r>
    <s v="2020-06-16"/>
    <n v="361"/>
    <n v="1103"/>
    <n v="5"/>
    <n v="9895"/>
    <m/>
    <m/>
    <m/>
    <m/>
    <m/>
    <n v="0"/>
    <n v="26781"/>
    <s v="2020"/>
    <x v="5"/>
    <s v="16"/>
  </r>
  <r>
    <s v="2020-06-17"/>
    <n v="457"/>
    <n v="1108"/>
    <n v="5"/>
    <n v="14715"/>
    <m/>
    <m/>
    <m/>
    <m/>
    <m/>
    <n v="0"/>
    <n v="27238"/>
    <s v="2020"/>
    <x v="5"/>
    <s v="17"/>
  </r>
  <r>
    <s v="2020-06-18"/>
    <n v="561"/>
    <n v="1116"/>
    <n v="8"/>
    <n v="11335"/>
    <m/>
    <m/>
    <m/>
    <m/>
    <m/>
    <n v="0"/>
    <n v="27799"/>
    <s v="2020"/>
    <x v="5"/>
    <s v="18"/>
  </r>
  <r>
    <s v="2020-06-19"/>
    <n v="660"/>
    <n v="1130"/>
    <n v="14"/>
    <n v="14933"/>
    <m/>
    <m/>
    <m/>
    <m/>
    <m/>
    <n v="0"/>
    <n v="28459"/>
    <s v="2020"/>
    <x v="5"/>
    <s v="19"/>
  </r>
  <r>
    <s v="2020-06-20"/>
    <n v="941"/>
    <n v="1150"/>
    <n v="20"/>
    <n v="13205"/>
    <m/>
    <m/>
    <m/>
    <m/>
    <m/>
    <n v="0"/>
    <n v="29400"/>
    <s v="2020"/>
    <x v="5"/>
    <s v="20"/>
  </r>
  <r>
    <s v="2020-06-21"/>
    <n v="652"/>
    <n v="1169"/>
    <n v="19"/>
    <n v="11111"/>
    <m/>
    <m/>
    <m/>
    <m/>
    <m/>
    <n v="0"/>
    <n v="30052"/>
    <s v="2020"/>
    <x v="5"/>
    <s v="21"/>
  </r>
  <r>
    <s v="2020-06-22"/>
    <n v="630"/>
    <n v="1177"/>
    <n v="8"/>
    <n v="11731"/>
    <m/>
    <m/>
    <m/>
    <m/>
    <m/>
    <n v="0"/>
    <n v="30682"/>
    <s v="2020"/>
    <x v="5"/>
    <s v="22"/>
  </r>
  <r>
    <s v="2020-06-23"/>
    <n v="1143"/>
    <n v="1186"/>
    <n v="9"/>
    <n v="14993"/>
    <m/>
    <m/>
    <m/>
    <m/>
    <m/>
    <n v="0"/>
    <n v="31825"/>
    <s v="2020"/>
    <x v="5"/>
    <s v="23"/>
  </r>
  <r>
    <s v="2020-06-24"/>
    <n v="470"/>
    <n v="1204"/>
    <n v="18"/>
    <n v="13063"/>
    <m/>
    <m/>
    <m/>
    <m/>
    <m/>
    <n v="0"/>
    <n v="32295"/>
    <s v="2020"/>
    <x v="5"/>
    <s v="24"/>
  </r>
  <r>
    <s v="2020-06-25"/>
    <n v="774"/>
    <n v="1212"/>
    <n v="8"/>
    <n v="15083"/>
    <m/>
    <m/>
    <m/>
    <m/>
    <m/>
    <n v="0"/>
    <n v="33069"/>
    <s v="2020"/>
    <x v="5"/>
    <s v="25"/>
  </r>
  <r>
    <s v="2020-06-26"/>
    <n v="1004"/>
    <n v="1224"/>
    <n v="12"/>
    <n v="16011"/>
    <m/>
    <m/>
    <m/>
    <m/>
    <m/>
    <n v="0"/>
    <n v="34073"/>
    <s v="2020"/>
    <x v="5"/>
    <s v="26"/>
  </r>
  <r>
    <s v="2020-06-27"/>
    <n v="730"/>
    <n v="1236"/>
    <n v="12"/>
    <n v="16747"/>
    <m/>
    <m/>
    <m/>
    <m/>
    <m/>
    <n v="0"/>
    <n v="34803"/>
    <s v="2020"/>
    <x v="5"/>
    <s v="27"/>
  </r>
  <r>
    <s v="2020-06-28"/>
    <n v="652"/>
    <n v="1244"/>
    <n v="8"/>
    <n v="14395"/>
    <m/>
    <m/>
    <m/>
    <m/>
    <m/>
    <n v="0"/>
    <n v="35455"/>
    <s v="2020"/>
    <x v="5"/>
    <s v="28"/>
  </r>
  <r>
    <s v="2020-06-29"/>
    <n v="983"/>
    <n v="1255"/>
    <n v="11"/>
    <n v="16904"/>
    <m/>
    <m/>
    <m/>
    <m/>
    <m/>
    <n v="0"/>
    <n v="36438"/>
    <s v="2020"/>
    <x v="5"/>
    <s v="29"/>
  </r>
  <r>
    <s v="2020-06-30"/>
    <n v="1076"/>
    <n v="1266"/>
    <n v="11"/>
    <n v="14956"/>
    <m/>
    <m/>
    <m/>
    <m/>
    <m/>
    <n v="0"/>
    <n v="37514"/>
    <s v="2020"/>
    <x v="5"/>
    <s v="30"/>
  </r>
  <r>
    <s v="2020-07-01"/>
    <n v="997"/>
    <n v="1270"/>
    <n v="4"/>
    <n v="18338"/>
    <m/>
    <m/>
    <m/>
    <m/>
    <m/>
    <n v="0"/>
    <n v="38511"/>
    <s v="2020"/>
    <x v="6"/>
    <s v="01"/>
  </r>
  <r>
    <s v="2020-07-02"/>
    <n v="294"/>
    <n v="1274"/>
    <n v="4"/>
    <n v="17694"/>
    <m/>
    <m/>
    <m/>
    <m/>
    <m/>
    <n v="0"/>
    <n v="38805"/>
    <s v="2020"/>
    <x v="6"/>
    <s v="02"/>
  </r>
  <r>
    <s v="2020-07-03"/>
    <n v="1531"/>
    <n v="1280"/>
    <n v="6"/>
    <n v="18820"/>
    <m/>
    <m/>
    <m/>
    <m/>
    <m/>
    <n v="0"/>
    <n v="40336"/>
    <s v="2020"/>
    <x v="6"/>
    <s v="03"/>
  </r>
  <r>
    <s v="2020-07-04"/>
    <n v="1494"/>
    <n v="1290"/>
    <n v="10"/>
    <n v="20868"/>
    <m/>
    <m/>
    <m/>
    <m/>
    <m/>
    <n v="0"/>
    <n v="41830"/>
    <s v="2020"/>
    <x v="6"/>
    <s v="04"/>
  </r>
  <r>
    <s v="2020-07-05"/>
    <n v="2424"/>
    <n v="1297"/>
    <n v="7"/>
    <n v="15455"/>
    <m/>
    <m/>
    <m/>
    <m/>
    <m/>
    <n v="0"/>
    <n v="44254"/>
    <s v="2020"/>
    <x v="6"/>
    <s v="05"/>
  </r>
  <r>
    <s v="2020-07-06"/>
    <n v="2079"/>
    <n v="1303"/>
    <n v="6"/>
    <n v="17068"/>
    <m/>
    <m/>
    <m/>
    <m/>
    <m/>
    <n v="0"/>
    <n v="46333"/>
    <s v="2020"/>
    <x v="6"/>
    <s v="06"/>
  </r>
  <r>
    <s v="2020-07-07"/>
    <n v="1540"/>
    <n v="1309"/>
    <n v="6"/>
    <n v="22319"/>
    <m/>
    <m/>
    <m/>
    <m/>
    <m/>
    <n v="0"/>
    <n v="47873"/>
    <s v="2020"/>
    <x v="6"/>
    <s v="07"/>
  </r>
  <r>
    <s v="2020-07-08"/>
    <n v="2486"/>
    <n v="1314"/>
    <n v="5"/>
    <n v="21771"/>
    <m/>
    <m/>
    <m/>
    <m/>
    <m/>
    <n v="0"/>
    <n v="50359"/>
    <s v="2020"/>
    <x v="6"/>
    <s v="08"/>
  </r>
  <r>
    <s v="2020-07-09"/>
    <n v="1395"/>
    <n v="1314"/>
    <n v="0"/>
    <n v="23876"/>
    <m/>
    <m/>
    <m/>
    <m/>
    <m/>
    <n v="0"/>
    <n v="51754"/>
    <s v="2020"/>
    <x v="6"/>
    <s v="09"/>
  </r>
  <r>
    <s v="2020-07-10"/>
    <n v="1160"/>
    <n v="1360"/>
    <n v="46"/>
    <n v="22078"/>
    <m/>
    <m/>
    <m/>
    <m/>
    <m/>
    <n v="0"/>
    <n v="52914"/>
    <s v="2020"/>
    <x v="6"/>
    <s v="10"/>
  </r>
  <r>
    <s v="2020-07-11"/>
    <n v="1308"/>
    <n v="1372"/>
    <n v="12"/>
    <n v="24643"/>
    <m/>
    <m/>
    <m/>
    <m/>
    <m/>
    <n v="0"/>
    <n v="54222"/>
    <s v="2020"/>
    <x v="6"/>
    <s v="11"/>
  </r>
  <r>
    <s v="2020-07-12"/>
    <n v="2037"/>
    <n v="1534"/>
    <n v="162"/>
    <n v="16293"/>
    <m/>
    <m/>
    <m/>
    <m/>
    <m/>
    <n v="0"/>
    <n v="56259"/>
    <s v="2020"/>
    <x v="6"/>
    <s v="12"/>
  </r>
  <r>
    <s v="2020-07-13"/>
    <n v="747"/>
    <n v="1599"/>
    <n v="65"/>
    <n v="18463"/>
    <m/>
    <m/>
    <m/>
    <m/>
    <m/>
    <n v="0"/>
    <n v="57006"/>
    <s v="2020"/>
    <x v="6"/>
    <s v="13"/>
  </r>
  <r>
    <s v="2020-07-14"/>
    <n v="539"/>
    <n v="1603"/>
    <n v="4"/>
    <n v="20661"/>
    <m/>
    <m/>
    <m/>
    <m/>
    <m/>
    <n v="0"/>
    <n v="57545"/>
    <s v="2020"/>
    <x v="6"/>
    <s v="14"/>
  </r>
  <r>
    <s v="2020-07-15"/>
    <n v="1305"/>
    <n v="1614"/>
    <n v="11"/>
    <n v="22280"/>
    <m/>
    <m/>
    <m/>
    <m/>
    <m/>
    <n v="0"/>
    <n v="58850"/>
    <s v="2020"/>
    <x v="6"/>
    <s v="15"/>
  </r>
  <r>
    <s v="2020-07-16"/>
    <n v="2416"/>
    <n v="1643"/>
    <n v="29"/>
    <n v="26932"/>
    <m/>
    <m/>
    <m/>
    <m/>
    <m/>
    <n v="0"/>
    <n v="61266"/>
    <s v="2020"/>
    <x v="6"/>
    <s v="16"/>
  </r>
  <r>
    <s v="2020-07-17"/>
    <n v="1735"/>
    <n v="1660"/>
    <n v="17"/>
    <n v="26921"/>
    <m/>
    <m/>
    <m/>
    <m/>
    <m/>
    <n v="0"/>
    <n v="63001"/>
    <s v="2020"/>
    <x v="6"/>
    <s v="17"/>
  </r>
  <r>
    <s v="2020-07-18"/>
    <n v="2303"/>
    <n v="1773"/>
    <n v="113"/>
    <n v="26696"/>
    <m/>
    <m/>
    <m/>
    <m/>
    <m/>
    <n v="0"/>
    <n v="65304"/>
    <s v="2020"/>
    <x v="6"/>
    <s v="18"/>
  </r>
  <r>
    <s v="2020-07-19"/>
    <n v="2152"/>
    <n v="1831"/>
    <n v="58"/>
    <n v="21579"/>
    <m/>
    <m/>
    <m/>
    <m/>
    <m/>
    <n v="0"/>
    <n v="67456"/>
    <s v="2020"/>
    <x v="6"/>
    <s v="19"/>
  </r>
  <r>
    <s v="2020-07-20"/>
    <n v="1442"/>
    <n v="1835"/>
    <n v="4"/>
    <n v="21774"/>
    <m/>
    <m/>
    <m/>
    <m/>
    <m/>
    <n v="0"/>
    <n v="68898"/>
    <s v="2020"/>
    <x v="6"/>
    <s v="20"/>
  </r>
  <r>
    <s v="2020-07-21"/>
    <n v="1866"/>
    <n v="1837"/>
    <n v="2"/>
    <n v="26087"/>
    <m/>
    <m/>
    <m/>
    <m/>
    <m/>
    <n v="0"/>
    <n v="70764"/>
    <s v="2020"/>
    <x v="6"/>
    <s v="21"/>
  </r>
  <r>
    <s v="2020-07-22"/>
    <n v="1505"/>
    <n v="1843"/>
    <n v="6"/>
    <n v="29353"/>
    <m/>
    <m/>
    <m/>
    <m/>
    <m/>
    <n v="0"/>
    <n v="72269"/>
    <s v="2020"/>
    <x v="6"/>
    <s v="22"/>
  </r>
  <r>
    <s v="2020-07-23"/>
    <n v="2121"/>
    <n v="1871"/>
    <n v="28"/>
    <n v="30745"/>
    <m/>
    <m/>
    <m/>
    <m/>
    <m/>
    <n v="0"/>
    <n v="74390"/>
    <s v="2020"/>
    <x v="6"/>
    <s v="23"/>
  </r>
  <r>
    <s v="2020-07-24"/>
    <n v="2054"/>
    <n v="1879"/>
    <n v="8"/>
    <n v="31965"/>
    <m/>
    <m/>
    <m/>
    <m/>
    <m/>
    <n v="0"/>
    <n v="76444"/>
    <s v="2020"/>
    <x v="6"/>
    <s v="24"/>
  </r>
  <r>
    <s v="2020-07-25"/>
    <n v="1968"/>
    <n v="1897"/>
    <n v="18"/>
    <n v="36295"/>
    <m/>
    <m/>
    <m/>
    <m/>
    <m/>
    <n v="0"/>
    <n v="78412"/>
    <s v="2020"/>
    <x v="6"/>
    <s v="25"/>
  </r>
  <r>
    <s v="2020-07-26"/>
    <n v="2036"/>
    <n v="1932"/>
    <n v="35"/>
    <n v="26893"/>
    <m/>
    <m/>
    <m/>
    <m/>
    <m/>
    <n v="0"/>
    <n v="80448"/>
    <s v="2020"/>
    <x v="6"/>
    <s v="26"/>
  </r>
  <r>
    <s v="2020-07-27"/>
    <n v="1592"/>
    <n v="1945"/>
    <n v="13"/>
    <n v="29625"/>
    <m/>
    <m/>
    <m/>
    <m/>
    <m/>
    <n v="0"/>
    <n v="82040"/>
    <s v="2020"/>
    <x v="6"/>
    <s v="27"/>
  </r>
  <r>
    <s v="2020-07-28"/>
    <n v="1633"/>
    <n v="1947"/>
    <n v="2"/>
    <n v="29318"/>
    <m/>
    <m/>
    <m/>
    <m/>
    <m/>
    <n v="0"/>
    <n v="83673"/>
    <s v="2020"/>
    <x v="6"/>
    <s v="28"/>
  </r>
  <r>
    <s v="2020-07-29"/>
    <n v="1813"/>
    <n v="1962"/>
    <n v="15"/>
    <n v="35951"/>
    <m/>
    <m/>
    <m/>
    <m/>
    <m/>
    <n v="0"/>
    <n v="85486"/>
    <s v="2020"/>
    <x v="6"/>
    <s v="29"/>
  </r>
  <r>
    <s v="2020-07-30"/>
    <n v="3888"/>
    <n v="1983"/>
    <n v="21"/>
    <n v="35962"/>
    <m/>
    <m/>
    <m/>
    <m/>
    <m/>
    <n v="0"/>
    <n v="89374"/>
    <s v="2020"/>
    <x v="6"/>
    <s v="30"/>
  </r>
  <r>
    <s v="2020-07-31"/>
    <n v="3980"/>
    <n v="2023"/>
    <n v="40"/>
    <n v="32070"/>
    <m/>
    <m/>
    <m/>
    <m/>
    <m/>
    <n v="0"/>
    <n v="93354"/>
    <s v="2020"/>
    <x v="6"/>
    <s v="31"/>
  </r>
  <r>
    <s v="2020-08-01"/>
    <n v="4878"/>
    <n v="2039"/>
    <n v="16"/>
    <n v="30386"/>
    <m/>
    <m/>
    <m/>
    <m/>
    <m/>
    <n v="0"/>
    <n v="98232"/>
    <s v="2020"/>
    <x v="7"/>
    <s v="01"/>
  </r>
  <r>
    <s v="2020-08-02"/>
    <n v="4953"/>
    <n v="2059"/>
    <n v="20"/>
    <n v="23668"/>
    <m/>
    <m/>
    <m/>
    <m/>
    <m/>
    <n v="0"/>
    <n v="103185"/>
    <s v="2020"/>
    <x v="7"/>
    <s v="02"/>
  </r>
  <r>
    <s v="2020-08-03"/>
    <n v="3145"/>
    <n v="2104"/>
    <n v="45"/>
    <n v="29835"/>
    <m/>
    <m/>
    <m/>
    <m/>
    <m/>
    <n v="0"/>
    <n v="106330"/>
    <s v="2020"/>
    <x v="7"/>
    <s v="03"/>
  </r>
  <r>
    <s v="2020-08-04"/>
    <n v="6263"/>
    <n v="2115"/>
    <n v="11"/>
    <n v="26461"/>
    <m/>
    <m/>
    <m/>
    <m/>
    <m/>
    <n v="0"/>
    <n v="112593"/>
    <s v="2020"/>
    <x v="7"/>
    <s v="04"/>
  </r>
  <r>
    <s v="2020-08-05"/>
    <n v="3387"/>
    <n v="2123"/>
    <n v="8"/>
    <n v="28331"/>
    <m/>
    <m/>
    <m/>
    <m/>
    <m/>
    <n v="0"/>
    <n v="115980"/>
    <s v="2020"/>
    <x v="7"/>
    <s v="05"/>
  </r>
  <r>
    <s v="2020-08-06"/>
    <n v="3480"/>
    <n v="2150"/>
    <n v="27"/>
    <n v="31835"/>
    <m/>
    <m/>
    <m/>
    <m/>
    <m/>
    <n v="0"/>
    <n v="119460"/>
    <s v="2020"/>
    <x v="7"/>
    <s v="06"/>
  </r>
  <r>
    <s v="2020-08-07"/>
    <n v="3294"/>
    <n v="2168"/>
    <n v="18"/>
    <n v="37803"/>
    <m/>
    <m/>
    <m/>
    <m/>
    <m/>
    <n v="0"/>
    <n v="122754"/>
    <s v="2020"/>
    <x v="7"/>
    <s v="07"/>
  </r>
  <r>
    <s v="2020-08-08"/>
    <n v="4131"/>
    <n v="2209"/>
    <n v="41"/>
    <n v="35690"/>
    <m/>
    <m/>
    <m/>
    <m/>
    <m/>
    <n v="0"/>
    <n v="126885"/>
    <s v="2020"/>
    <x v="7"/>
    <s v="08"/>
  </r>
  <r>
    <s v="2020-08-09"/>
    <n v="3028"/>
    <n v="2270"/>
    <n v="61"/>
    <n v="28776"/>
    <m/>
    <m/>
    <m/>
    <m/>
    <m/>
    <n v="0"/>
    <n v="129913"/>
    <s v="2020"/>
    <x v="7"/>
    <s v="09"/>
  </r>
  <r>
    <s v="2020-08-10"/>
    <n v="6725"/>
    <n v="2294"/>
    <n v="24"/>
    <n v="34328"/>
    <m/>
    <m/>
    <m/>
    <m/>
    <m/>
    <n v="0"/>
    <n v="136638"/>
    <s v="2020"/>
    <x v="7"/>
    <s v="10"/>
  </r>
  <r>
    <s v="2020-08-11"/>
    <n v="2900"/>
    <n v="2312"/>
    <n v="18"/>
    <n v="26929"/>
    <m/>
    <m/>
    <m/>
    <m/>
    <m/>
    <n v="0"/>
    <n v="139538"/>
    <s v="2020"/>
    <x v="7"/>
    <s v="11"/>
  </r>
  <r>
    <s v="2020-08-12"/>
    <n v="4211"/>
    <n v="2404"/>
    <n v="92"/>
    <n v="31435"/>
    <m/>
    <m/>
    <m/>
    <m/>
    <m/>
    <n v="0"/>
    <n v="143749"/>
    <s v="2020"/>
    <x v="7"/>
    <s v="12"/>
  </r>
  <r>
    <s v="2020-08-13"/>
    <n v="3777"/>
    <n v="2426"/>
    <n v="22"/>
    <n v="34631"/>
    <m/>
    <m/>
    <m/>
    <m/>
    <m/>
    <n v="0"/>
    <n v="147526"/>
    <s v="2020"/>
    <x v="7"/>
    <s v="13"/>
  </r>
  <r>
    <s v="2020-08-14"/>
    <n v="6134"/>
    <n v="2442"/>
    <n v="16"/>
    <n v="36674"/>
    <m/>
    <m/>
    <m/>
    <m/>
    <m/>
    <n v="0"/>
    <n v="153660"/>
    <s v="2020"/>
    <x v="7"/>
    <s v="14"/>
  </r>
  <r>
    <s v="2020-08-15"/>
    <n v="4258"/>
    <n v="2600"/>
    <n v="158"/>
    <n v="37567"/>
    <m/>
    <m/>
    <m/>
    <m/>
    <m/>
    <n v="0"/>
    <n v="157918"/>
    <s v="2020"/>
    <x v="7"/>
    <s v="15"/>
  </r>
  <r>
    <s v="2020-08-16"/>
    <n v="3335"/>
    <n v="2665"/>
    <n v="65"/>
    <n v="29997"/>
    <m/>
    <m/>
    <m/>
    <m/>
    <m/>
    <n v="0"/>
    <n v="161253"/>
    <s v="2020"/>
    <x v="7"/>
    <s v="16"/>
  </r>
  <r>
    <s v="2020-08-17"/>
    <n v="3221"/>
    <n v="2681"/>
    <n v="16"/>
    <n v="31500"/>
    <m/>
    <m/>
    <m/>
    <m/>
    <m/>
    <n v="0"/>
    <n v="164474"/>
    <s v="2020"/>
    <x v="7"/>
    <s v="17"/>
  </r>
  <r>
    <s v="2020-08-18"/>
    <n v="4739"/>
    <n v="2687"/>
    <n v="6"/>
    <n v="31625"/>
    <m/>
    <m/>
    <m/>
    <m/>
    <m/>
    <n v="0"/>
    <n v="169213"/>
    <s v="2020"/>
    <x v="7"/>
    <s v="18"/>
  </r>
  <r>
    <s v="2020-08-19"/>
    <n v="4561"/>
    <n v="2795"/>
    <n v="108"/>
    <n v="36171"/>
    <m/>
    <m/>
    <m/>
    <m/>
    <m/>
    <n v="0"/>
    <n v="173774"/>
    <s v="2020"/>
    <x v="7"/>
    <s v="19"/>
  </r>
  <r>
    <s v="2020-08-20"/>
    <n v="4248"/>
    <n v="2883"/>
    <n v="88"/>
    <n v="35380"/>
    <m/>
    <m/>
    <m/>
    <m/>
    <m/>
    <n v="0"/>
    <n v="178022"/>
    <s v="2020"/>
    <x v="7"/>
    <s v="20"/>
  </r>
  <r>
    <s v="2020-08-21"/>
    <n v="4343"/>
    <n v="2940"/>
    <n v="57"/>
    <n v="38376"/>
    <m/>
    <m/>
    <m/>
    <m/>
    <m/>
    <n v="0"/>
    <n v="182365"/>
    <s v="2020"/>
    <x v="7"/>
    <s v="21"/>
  </r>
  <r>
    <s v="2020-08-22"/>
    <n v="4884"/>
    <n v="2966"/>
    <n v="26"/>
    <n v="36210"/>
    <m/>
    <m/>
    <m/>
    <m/>
    <m/>
    <n v="0"/>
    <n v="187249"/>
    <s v="2020"/>
    <x v="7"/>
    <s v="22"/>
  </r>
  <r>
    <s v="2020-08-23"/>
    <n v="2352"/>
    <n v="2998"/>
    <n v="32"/>
    <n v="26778"/>
    <m/>
    <m/>
    <m/>
    <m/>
    <m/>
    <n v="0"/>
    <n v="189601"/>
    <s v="2020"/>
    <x v="7"/>
    <s v="23"/>
  </r>
  <r>
    <s v="2020-08-24"/>
    <n v="4651"/>
    <n v="3010"/>
    <n v="12"/>
    <n v="28417"/>
    <m/>
    <m/>
    <m/>
    <m/>
    <m/>
    <n v="0"/>
    <n v="194252"/>
    <s v="2020"/>
    <x v="7"/>
    <s v="24"/>
  </r>
  <r>
    <s v="2020-08-25"/>
    <n v="2912"/>
    <n v="3038"/>
    <n v="28"/>
    <n v="27875"/>
    <m/>
    <m/>
    <m/>
    <m/>
    <m/>
    <n v="0"/>
    <n v="197164"/>
    <s v="2020"/>
    <x v="7"/>
    <s v="25"/>
  </r>
  <r>
    <s v="2020-08-26"/>
    <n v="5197"/>
    <n v="3137"/>
    <n v="99"/>
    <n v="39685"/>
    <m/>
    <m/>
    <m/>
    <m/>
    <m/>
    <n v="0"/>
    <n v="202361"/>
    <s v="2020"/>
    <x v="7"/>
    <s v="26"/>
  </r>
  <r>
    <s v="2020-08-27"/>
    <n v="3220"/>
    <n v="3234"/>
    <n v="97"/>
    <n v="39922"/>
    <m/>
    <m/>
    <m/>
    <m/>
    <m/>
    <n v="0"/>
    <n v="205581"/>
    <s v="2020"/>
    <x v="7"/>
    <s v="27"/>
  </r>
  <r>
    <s v="2020-08-28"/>
    <n v="3963"/>
    <n v="3325"/>
    <n v="91"/>
    <n v="38722"/>
    <m/>
    <m/>
    <m/>
    <m/>
    <m/>
    <n v="0"/>
    <n v="209544"/>
    <s v="2020"/>
    <x v="7"/>
    <s v="28"/>
  </r>
  <r>
    <s v="2020-08-29"/>
    <n v="3587"/>
    <n v="3419"/>
    <n v="94"/>
    <n v="36107"/>
    <m/>
    <m/>
    <m/>
    <m/>
    <m/>
    <n v="0"/>
    <n v="213131"/>
    <s v="2020"/>
    <x v="7"/>
    <s v="29"/>
  </r>
  <r>
    <s v="2020-08-30"/>
    <n v="4265"/>
    <n v="3520"/>
    <n v="101"/>
    <n v="33613"/>
    <m/>
    <m/>
    <m/>
    <m/>
    <m/>
    <n v="0"/>
    <n v="217396"/>
    <s v="2020"/>
    <x v="7"/>
    <s v="30"/>
  </r>
  <r>
    <s v="2020-08-31"/>
    <n v="3423"/>
    <n v="3558"/>
    <n v="38"/>
    <n v="32481"/>
    <m/>
    <m/>
    <m/>
    <m/>
    <m/>
    <n v="0"/>
    <n v="220819"/>
    <s v="2020"/>
    <x v="7"/>
    <s v="31"/>
  </r>
  <r>
    <s v="2020-09-01"/>
    <n v="3445"/>
    <n v="3597"/>
    <n v="39"/>
    <n v="31616"/>
    <m/>
    <m/>
    <m/>
    <m/>
    <m/>
    <n v="0"/>
    <n v="224264"/>
    <s v="2020"/>
    <x v="8"/>
    <s v="01"/>
  </r>
  <r>
    <s v="2020-09-02"/>
    <n v="2176"/>
    <n v="3623"/>
    <n v="26"/>
    <n v="37297"/>
    <m/>
    <m/>
    <m/>
    <m/>
    <m/>
    <n v="0"/>
    <n v="226440"/>
    <s v="2020"/>
    <x v="8"/>
    <s v="02"/>
  </r>
  <r>
    <s v="2020-09-03"/>
    <n v="1963"/>
    <n v="3688"/>
    <n v="65"/>
    <n v="38395"/>
    <m/>
    <m/>
    <m/>
    <m/>
    <m/>
    <n v="0"/>
    <n v="228403"/>
    <s v="2020"/>
    <x v="8"/>
    <s v="03"/>
  </r>
  <r>
    <s v="2020-09-04"/>
    <n v="3669"/>
    <n v="3737"/>
    <n v="49"/>
    <n v="38935"/>
    <m/>
    <m/>
    <m/>
    <m/>
    <m/>
    <n v="0"/>
    <n v="232072"/>
    <s v="2020"/>
    <x v="8"/>
    <s v="04"/>
  </r>
  <r>
    <s v="2020-09-05"/>
    <n v="2498"/>
    <n v="3790"/>
    <n v="53"/>
    <n v="39279"/>
    <m/>
    <m/>
    <m/>
    <m/>
    <m/>
    <n v="0"/>
    <n v="234570"/>
    <s v="2020"/>
    <x v="8"/>
    <s v="05"/>
  </r>
  <r>
    <s v="2020-09-06"/>
    <n v="2795"/>
    <n v="3875"/>
    <n v="85"/>
    <n v="31890"/>
    <m/>
    <m/>
    <m/>
    <m/>
    <m/>
    <n v="0"/>
    <n v="237365"/>
    <s v="2020"/>
    <x v="8"/>
    <s v="06"/>
  </r>
  <r>
    <s v="2020-09-07"/>
    <n v="1362"/>
    <n v="3890"/>
    <n v="15"/>
    <n v="34766"/>
    <m/>
    <m/>
    <m/>
    <m/>
    <m/>
    <n v="0"/>
    <n v="238727"/>
    <s v="2020"/>
    <x v="8"/>
    <s v="07"/>
  </r>
  <r>
    <s v="2020-09-08"/>
    <n v="3260"/>
    <n v="3916"/>
    <n v="26"/>
    <n v="34679"/>
    <m/>
    <m/>
    <m/>
    <m/>
    <m/>
    <n v="0"/>
    <n v="241987"/>
    <s v="2020"/>
    <x v="8"/>
    <s v="08"/>
  </r>
  <r>
    <s v="2020-09-09"/>
    <n v="3156"/>
    <n v="3986"/>
    <n v="70"/>
    <n v="39055"/>
    <m/>
    <m/>
    <m/>
    <m/>
    <m/>
    <n v="0"/>
    <n v="245143"/>
    <s v="2020"/>
    <x v="8"/>
    <s v="09"/>
  </r>
  <r>
    <s v="2020-09-10"/>
    <n v="3804"/>
    <n v="4066"/>
    <n v="80"/>
    <n v="42625"/>
    <m/>
    <m/>
    <m/>
    <m/>
    <m/>
    <n v="0"/>
    <n v="248947"/>
    <s v="2020"/>
    <x v="8"/>
    <s v="10"/>
  </r>
  <r>
    <s v="2020-09-11"/>
    <n v="4017"/>
    <n v="4108"/>
    <n v="42"/>
    <n v="44825"/>
    <m/>
    <m/>
    <m/>
    <m/>
    <m/>
    <n v="0"/>
    <n v="252964"/>
    <s v="2020"/>
    <x v="8"/>
    <s v="11"/>
  </r>
  <r>
    <s v="2020-09-12"/>
    <n v="4899"/>
    <n v="4292"/>
    <n v="184"/>
    <n v="41933"/>
    <m/>
    <m/>
    <m/>
    <m/>
    <m/>
    <n v="0"/>
    <n v="257863"/>
    <s v="2020"/>
    <x v="8"/>
    <s v="12"/>
  </r>
  <r>
    <s v="2020-09-13"/>
    <n v="3353"/>
    <n v="4371"/>
    <n v="79"/>
    <n v="30093"/>
    <m/>
    <m/>
    <m/>
    <m/>
    <m/>
    <n v="0"/>
    <n v="261216"/>
    <s v="2020"/>
    <x v="8"/>
    <s v="13"/>
  </r>
  <r>
    <s v="2020-09-14"/>
    <n v="4672"/>
    <n v="4630"/>
    <n v="259"/>
    <n v="28902"/>
    <m/>
    <m/>
    <m/>
    <m/>
    <m/>
    <n v="0"/>
    <n v="265888"/>
    <s v="2020"/>
    <x v="8"/>
    <s v="14"/>
  </r>
  <r>
    <s v="2020-09-15"/>
    <n v="3519"/>
    <n v="4663"/>
    <n v="33"/>
    <n v="35000"/>
    <m/>
    <m/>
    <m/>
    <m/>
    <m/>
    <n v="0"/>
    <n v="269407"/>
    <s v="2020"/>
    <x v="8"/>
    <s v="15"/>
  </r>
  <r>
    <s v="2020-09-16"/>
    <n v="3527"/>
    <n v="4732"/>
    <n v="69"/>
    <n v="37347"/>
    <m/>
    <m/>
    <m/>
    <m/>
    <m/>
    <n v="0"/>
    <n v="272934"/>
    <s v="2020"/>
    <x v="8"/>
    <s v="16"/>
  </r>
  <r>
    <s v="2020-09-17"/>
    <n v="3355"/>
    <n v="4785"/>
    <n v="53"/>
    <n v="39308"/>
    <m/>
    <m/>
    <m/>
    <m/>
    <m/>
    <n v="0"/>
    <n v="276289"/>
    <s v="2020"/>
    <x v="8"/>
    <s v="17"/>
  </r>
  <r>
    <s v="2020-09-18"/>
    <n v="3237"/>
    <n v="4830"/>
    <n v="45"/>
    <n v="41522"/>
    <m/>
    <m/>
    <m/>
    <m/>
    <m/>
    <n v="0"/>
    <n v="279526"/>
    <s v="2020"/>
    <x v="8"/>
    <s v="18"/>
  </r>
  <r>
    <s v="2020-09-19"/>
    <n v="3934"/>
    <n v="4930"/>
    <n v="100"/>
    <n v="38369"/>
    <m/>
    <m/>
    <m/>
    <m/>
    <m/>
    <n v="0"/>
    <n v="283460"/>
    <s v="2020"/>
    <x v="8"/>
    <s v="19"/>
  </r>
  <r>
    <s v="2020-09-20"/>
    <n v="3283"/>
    <n v="4984"/>
    <n v="54"/>
    <n v="25781"/>
    <m/>
    <m/>
    <m/>
    <m/>
    <m/>
    <n v="0"/>
    <n v="286743"/>
    <s v="2020"/>
    <x v="8"/>
    <s v="20"/>
  </r>
  <r>
    <s v="2020-09-21"/>
    <n v="3447"/>
    <n v="4999"/>
    <n v="15"/>
    <n v="29400"/>
    <m/>
    <m/>
    <m/>
    <m/>
    <m/>
    <n v="0"/>
    <n v="290190"/>
    <s v="2020"/>
    <x v="8"/>
    <s v="21"/>
  </r>
  <r>
    <s v="2020-09-22"/>
    <n v="1599"/>
    <n v="5049"/>
    <n v="50"/>
    <n v="33895"/>
    <m/>
    <m/>
    <m/>
    <m/>
    <m/>
    <n v="0"/>
    <n v="291789"/>
    <s v="2020"/>
    <x v="8"/>
    <s v="22"/>
  </r>
  <r>
    <s v="2020-09-23"/>
    <n v="2802"/>
    <n v="5091"/>
    <n v="42"/>
    <n v="38274"/>
    <m/>
    <m/>
    <m/>
    <m/>
    <m/>
    <n v="0"/>
    <n v="294591"/>
    <s v="2020"/>
    <x v="8"/>
    <s v="23"/>
  </r>
  <r>
    <s v="2020-09-24"/>
    <n v="2164"/>
    <n v="5127"/>
    <n v="36"/>
    <n v="39861"/>
    <m/>
    <m/>
    <m/>
    <m/>
    <m/>
    <n v="0"/>
    <n v="296755"/>
    <s v="2020"/>
    <x v="8"/>
    <s v="24"/>
  </r>
  <r>
    <s v="2020-09-25"/>
    <n v="2606"/>
    <n v="5196"/>
    <n v="69"/>
    <n v="37213"/>
    <m/>
    <m/>
    <m/>
    <m/>
    <m/>
    <n v="0"/>
    <n v="299361"/>
    <s v="2020"/>
    <x v="8"/>
    <s v="25"/>
  </r>
  <r>
    <s v="2020-09-26"/>
    <n v="1895"/>
    <n v="5284"/>
    <n v="88"/>
    <n v="36939"/>
    <m/>
    <m/>
    <m/>
    <m/>
    <m/>
    <n v="0"/>
    <n v="301256"/>
    <s v="2020"/>
    <x v="8"/>
    <s v="26"/>
  </r>
  <r>
    <s v="2020-09-27"/>
    <n v="2970"/>
    <n v="5344"/>
    <n v="60"/>
    <n v="27989"/>
    <m/>
    <m/>
    <m/>
    <m/>
    <m/>
    <n v="0"/>
    <n v="304226"/>
    <s v="2020"/>
    <x v="8"/>
    <s v="27"/>
  </r>
  <r>
    <s v="2020-09-28"/>
    <n v="3062"/>
    <n v="5381"/>
    <n v="37"/>
    <n v="26321"/>
    <m/>
    <m/>
    <m/>
    <m/>
    <m/>
    <n v="0"/>
    <n v="307288"/>
    <s v="2020"/>
    <x v="8"/>
    <s v="28"/>
  </r>
  <r>
    <s v="2020-09-29"/>
    <n v="2015"/>
    <n v="5448"/>
    <n v="67"/>
    <n v="33605"/>
    <m/>
    <m/>
    <m/>
    <m/>
    <m/>
    <n v="0"/>
    <n v="309303"/>
    <s v="2020"/>
    <x v="8"/>
    <s v="29"/>
  </r>
  <r>
    <s v="2020-09-30"/>
    <n v="2391"/>
    <n v="5504"/>
    <n v="56"/>
    <n v="38075"/>
    <m/>
    <m/>
    <m/>
    <m/>
    <m/>
    <n v="0"/>
    <n v="311694"/>
    <s v="2020"/>
    <x v="8"/>
    <s v="30"/>
  </r>
  <r>
    <s v="2020-10-01"/>
    <n v="2385"/>
    <n v="5562"/>
    <n v="58"/>
    <n v="39611"/>
    <m/>
    <m/>
    <m/>
    <m/>
    <m/>
    <n v="0"/>
    <n v="314079"/>
    <s v="2020"/>
    <x v="9"/>
    <s v="01"/>
  </r>
  <r>
    <s v="2020-10-02"/>
    <n v="2599"/>
    <n v="5616"/>
    <n v="54"/>
    <n v="37984"/>
    <m/>
    <m/>
    <m/>
    <m/>
    <m/>
    <n v="0"/>
    <n v="316678"/>
    <s v="2020"/>
    <x v="9"/>
    <s v="02"/>
  </r>
  <r>
    <s v="2020-10-03"/>
    <n v="2652"/>
    <n v="5678"/>
    <n v="62"/>
    <n v="38849"/>
    <m/>
    <m/>
    <m/>
    <m/>
    <m/>
    <n v="0"/>
    <n v="319330"/>
    <s v="2020"/>
    <x v="9"/>
    <s v="03"/>
  </r>
  <r>
    <s v="2020-10-04"/>
    <n v="3167"/>
    <n v="5776"/>
    <n v="98"/>
    <n v="26911"/>
    <m/>
    <m/>
    <m/>
    <m/>
    <m/>
    <n v="0"/>
    <n v="322497"/>
    <s v="2020"/>
    <x v="9"/>
    <s v="04"/>
  </r>
  <r>
    <s v="2020-10-05"/>
    <n v="2265"/>
    <n v="5840"/>
    <n v="64"/>
    <n v="29702"/>
    <m/>
    <m/>
    <m/>
    <m/>
    <m/>
    <n v="0"/>
    <n v="324762"/>
    <s v="2020"/>
    <x v="9"/>
    <s v="05"/>
  </r>
  <r>
    <s v="2020-10-06"/>
    <n v="2071"/>
    <n v="5865"/>
    <n v="25"/>
    <n v="34578"/>
    <m/>
    <m/>
    <m/>
    <m/>
    <m/>
    <n v="0"/>
    <n v="326833"/>
    <s v="2020"/>
    <x v="9"/>
    <s v="06"/>
  </r>
  <r>
    <s v="2020-10-07"/>
    <n v="2804"/>
    <n v="5925"/>
    <n v="60"/>
    <n v="37496"/>
    <m/>
    <m/>
    <m/>
    <m/>
    <m/>
    <n v="0"/>
    <n v="329637"/>
    <s v="2020"/>
    <x v="9"/>
    <s v="07"/>
  </r>
  <r>
    <s v="2020-10-08"/>
    <n v="2232"/>
    <n v="6069"/>
    <n v="144"/>
    <n v="36303"/>
    <m/>
    <m/>
    <m/>
    <m/>
    <m/>
    <n v="0"/>
    <n v="331869"/>
    <s v="2020"/>
    <x v="9"/>
    <s v="08"/>
  </r>
  <r>
    <s v="2020-10-09"/>
    <n v="2901"/>
    <n v="6152"/>
    <n v="83"/>
    <n v="38679"/>
    <m/>
    <m/>
    <m/>
    <m/>
    <m/>
    <n v="0"/>
    <n v="334770"/>
    <s v="2020"/>
    <x v="9"/>
    <s v="09"/>
  </r>
  <r>
    <s v="2020-10-10"/>
    <n v="2156"/>
    <n v="6238"/>
    <n v="86"/>
    <n v="40231"/>
    <m/>
    <m/>
    <m/>
    <m/>
    <m/>
    <n v="0"/>
    <n v="336926"/>
    <s v="2020"/>
    <x v="9"/>
    <s v="10"/>
  </r>
  <r>
    <s v="2020-10-11"/>
    <n v="2415"/>
    <n v="6321"/>
    <n v="83"/>
    <n v="30138"/>
    <m/>
    <m/>
    <m/>
    <m/>
    <m/>
    <n v="0"/>
    <n v="339341"/>
    <s v="2020"/>
    <x v="9"/>
    <s v="11"/>
  </r>
  <r>
    <s v="2020-10-12"/>
    <n v="3475"/>
    <n v="6332"/>
    <n v="11"/>
    <n v="27484"/>
    <m/>
    <m/>
    <m/>
    <m/>
    <m/>
    <n v="0"/>
    <n v="342816"/>
    <s v="2020"/>
    <x v="9"/>
    <s v="12"/>
  </r>
  <r>
    <s v="2020-10-13"/>
    <n v="1897"/>
    <n v="6372"/>
    <n v="40"/>
    <n v="34602"/>
    <m/>
    <m/>
    <m/>
    <m/>
    <m/>
    <n v="0"/>
    <n v="344713"/>
    <s v="2020"/>
    <x v="9"/>
    <s v="13"/>
  </r>
  <r>
    <s v="2020-10-14"/>
    <n v="1823"/>
    <n v="6449"/>
    <n v="77"/>
    <n v="37868"/>
    <m/>
    <m/>
    <m/>
    <m/>
    <m/>
    <n v="0"/>
    <n v="346536"/>
    <s v="2020"/>
    <x v="9"/>
    <s v="14"/>
  </r>
  <r>
    <s v="2020-10-15"/>
    <n v="2162"/>
    <n v="6497"/>
    <n v="48"/>
    <n v="38354"/>
    <m/>
    <m/>
    <m/>
    <m/>
    <m/>
    <n v="0"/>
    <n v="348698"/>
    <s v="2020"/>
    <x v="9"/>
    <s v="15"/>
  </r>
  <r>
    <s v="2020-10-16"/>
    <n v="3052"/>
    <n v="6531"/>
    <n v="34"/>
    <n v="29705"/>
    <m/>
    <m/>
    <m/>
    <m/>
    <m/>
    <n v="0"/>
    <n v="351750"/>
    <s v="2020"/>
    <x v="9"/>
    <s v="16"/>
  </r>
  <r>
    <s v="2020-10-17"/>
    <n v="2588"/>
    <n v="6603"/>
    <n v="72"/>
    <n v="32383"/>
    <m/>
    <m/>
    <m/>
    <m/>
    <m/>
    <n v="0"/>
    <n v="354338"/>
    <s v="2020"/>
    <x v="9"/>
    <s v="17"/>
  </r>
  <r>
    <s v="2020-10-18"/>
    <n v="2280"/>
    <n v="6652"/>
    <n v="49"/>
    <n v="19258"/>
    <m/>
    <m/>
    <m/>
    <m/>
    <m/>
    <n v="0"/>
    <n v="356618"/>
    <s v="2020"/>
    <x v="9"/>
    <s v="18"/>
  </r>
  <r>
    <s v="2020-10-19"/>
    <n v="2551"/>
    <n v="6675"/>
    <n v="23"/>
    <n v="25003"/>
    <m/>
    <m/>
    <m/>
    <m/>
    <m/>
    <n v="0"/>
    <n v="359169"/>
    <s v="2020"/>
    <x v="9"/>
    <s v="19"/>
  </r>
  <r>
    <s v="2020-10-20"/>
    <n v="1606"/>
    <n v="6690"/>
    <n v="15"/>
    <n v="29276"/>
    <m/>
    <m/>
    <m/>
    <m/>
    <m/>
    <n v="0"/>
    <n v="360775"/>
    <s v="2020"/>
    <x v="9"/>
    <s v="20"/>
  </r>
  <r>
    <s v="2020-10-21"/>
    <n v="1468"/>
    <n v="6747"/>
    <n v="57"/>
    <n v="34185"/>
    <m/>
    <m/>
    <m/>
    <m/>
    <m/>
    <n v="0"/>
    <n v="362243"/>
    <s v="2020"/>
    <x v="9"/>
    <s v="21"/>
  </r>
  <r>
    <s v="2020-10-22"/>
    <n v="1645"/>
    <n v="6783"/>
    <n v="36"/>
    <n v="34409"/>
    <m/>
    <m/>
    <m/>
    <m/>
    <m/>
    <n v="0"/>
    <n v="363888"/>
    <s v="2020"/>
    <x v="9"/>
    <s v="22"/>
  </r>
  <r>
    <s v="2020-10-23"/>
    <n v="1911"/>
    <n v="6915"/>
    <n v="132"/>
    <n v="35720"/>
    <m/>
    <m/>
    <m/>
    <m/>
    <m/>
    <n v="0"/>
    <n v="365799"/>
    <s v="2020"/>
    <x v="9"/>
    <s v="23"/>
  </r>
  <r>
    <s v="2020-10-24"/>
    <n v="2020"/>
    <n v="6934"/>
    <n v="19"/>
    <n v="32845"/>
    <m/>
    <m/>
    <m/>
    <m/>
    <m/>
    <n v="0"/>
    <n v="367819"/>
    <s v="2020"/>
    <x v="9"/>
    <s v="24"/>
  </r>
  <r>
    <s v="2020-10-25"/>
    <n v="2209"/>
    <n v="6977"/>
    <n v="43"/>
    <n v="23892"/>
    <m/>
    <m/>
    <m/>
    <m/>
    <m/>
    <n v="0"/>
    <n v="370028"/>
    <s v="2020"/>
    <x v="9"/>
    <s v="25"/>
  </r>
  <r>
    <s v="2020-10-26"/>
    <n v="1602"/>
    <n v="7039"/>
    <n v="62"/>
    <n v="27283"/>
    <m/>
    <m/>
    <m/>
    <m/>
    <m/>
    <n v="0"/>
    <n v="371630"/>
    <s v="2020"/>
    <x v="9"/>
    <s v="26"/>
  </r>
  <r>
    <s v="2020-10-27"/>
    <n v="1514"/>
    <n v="7053"/>
    <n v="14"/>
    <n v="32581"/>
    <m/>
    <m/>
    <m/>
    <m/>
    <m/>
    <n v="0"/>
    <n v="373144"/>
    <s v="2020"/>
    <x v="9"/>
    <s v="27"/>
  </r>
  <r>
    <s v="2020-10-28"/>
    <n v="2036"/>
    <n v="7114"/>
    <n v="61"/>
    <n v="34256"/>
    <m/>
    <m/>
    <m/>
    <m/>
    <m/>
    <n v="0"/>
    <n v="375180"/>
    <s v="2020"/>
    <x v="9"/>
    <s v="28"/>
  </r>
  <r>
    <s v="2020-10-29"/>
    <n v="1755"/>
    <n v="7147"/>
    <n v="33"/>
    <n v="34137"/>
    <m/>
    <m/>
    <m/>
    <m/>
    <m/>
    <n v="0"/>
    <n v="376935"/>
    <s v="2020"/>
    <x v="9"/>
    <s v="29"/>
  </r>
  <r>
    <s v="2020-10-30"/>
    <n v="1998"/>
    <n v="7185"/>
    <n v="38"/>
    <n v="37638"/>
    <m/>
    <m/>
    <m/>
    <m/>
    <m/>
    <n v="0"/>
    <n v="378933"/>
    <s v="2020"/>
    <x v="9"/>
    <s v="30"/>
  </r>
  <r>
    <s v="2020-10-31"/>
    <n v="1796"/>
    <n v="7221"/>
    <n v="36"/>
    <n v="36226"/>
    <m/>
    <m/>
    <m/>
    <m/>
    <m/>
    <n v="0"/>
    <n v="380729"/>
    <s v="2020"/>
    <x v="9"/>
    <s v="31"/>
  </r>
  <r>
    <s v="2020-11-01"/>
    <n v="2384"/>
    <n v="7238"/>
    <n v="17"/>
    <n v="22650"/>
    <m/>
    <m/>
    <m/>
    <m/>
    <m/>
    <n v="0"/>
    <n v="383113"/>
    <s v="2020"/>
    <x v="10"/>
    <s v="01"/>
  </r>
  <r>
    <s v="2020-11-02"/>
    <n v="2287"/>
    <n v="7269"/>
    <n v="31"/>
    <n v="18437"/>
    <m/>
    <m/>
    <m/>
    <m/>
    <m/>
    <n v="0"/>
    <n v="385400"/>
    <s v="2020"/>
    <x v="10"/>
    <s v="02"/>
  </r>
  <r>
    <s v="2020-11-03"/>
    <n v="1761"/>
    <n v="7318"/>
    <n v="49"/>
    <n v="22293"/>
    <m/>
    <m/>
    <m/>
    <m/>
    <m/>
    <n v="0"/>
    <n v="387161"/>
    <s v="2020"/>
    <x v="10"/>
    <s v="03"/>
  </r>
  <r>
    <s v="2020-11-04"/>
    <n v="976"/>
    <n v="7367"/>
    <n v="49"/>
    <n v="31480"/>
    <m/>
    <m/>
    <m/>
    <m/>
    <m/>
    <n v="0"/>
    <n v="388137"/>
    <s v="2020"/>
    <x v="10"/>
    <s v="04"/>
  </r>
  <r>
    <s v="2020-11-05"/>
    <n v="1588"/>
    <n v="7409"/>
    <n v="42"/>
    <n v="35990"/>
    <m/>
    <m/>
    <m/>
    <m/>
    <m/>
    <n v="0"/>
    <n v="389725"/>
    <s v="2020"/>
    <x v="10"/>
    <s v="05"/>
  </r>
  <r>
    <s v="2020-11-06"/>
    <n v="2084"/>
    <n v="7461"/>
    <n v="52"/>
    <n v="37773"/>
    <m/>
    <m/>
    <m/>
    <m/>
    <m/>
    <n v="0"/>
    <n v="391809"/>
    <s v="2020"/>
    <x v="10"/>
    <s v="06"/>
  </r>
  <r>
    <s v="2020-11-07"/>
    <n v="2152"/>
    <n v="7485"/>
    <n v="24"/>
    <n v="35136"/>
    <m/>
    <m/>
    <m/>
    <m/>
    <m/>
    <n v="0"/>
    <n v="393961"/>
    <s v="2020"/>
    <x v="10"/>
    <s v="07"/>
  </r>
  <r>
    <s v="2020-11-08"/>
    <n v="2434"/>
    <n v="7539"/>
    <n v="54"/>
    <n v="21569"/>
    <m/>
    <m/>
    <m/>
    <m/>
    <m/>
    <n v="0"/>
    <n v="396395"/>
    <s v="2020"/>
    <x v="10"/>
    <s v="08"/>
  </r>
  <r>
    <s v="2020-11-09"/>
    <n v="2054"/>
    <n v="7647"/>
    <n v="108"/>
    <n v="25417"/>
    <m/>
    <m/>
    <m/>
    <m/>
    <m/>
    <n v="0"/>
    <n v="398449"/>
    <s v="2020"/>
    <x v="10"/>
    <s v="09"/>
  </r>
  <r>
    <s v="2020-11-10"/>
    <n v="1300"/>
    <n v="7661"/>
    <n v="14"/>
    <n v="29874"/>
    <m/>
    <m/>
    <m/>
    <m/>
    <m/>
    <n v="0"/>
    <n v="399749"/>
    <s v="2020"/>
    <x v="10"/>
    <s v="10"/>
  </r>
  <r>
    <s v="2020-11-11"/>
    <n v="1667"/>
    <n v="7710"/>
    <n v="49"/>
    <n v="36373"/>
    <m/>
    <m/>
    <m/>
    <m/>
    <m/>
    <n v="0"/>
    <n v="401416"/>
    <s v="2020"/>
    <x v="10"/>
    <s v="11"/>
  </r>
  <r>
    <s v="2020-11-12"/>
    <n v="1404"/>
    <n v="7721"/>
    <n v="11"/>
    <n v="24701"/>
    <m/>
    <m/>
    <m/>
    <m/>
    <m/>
    <n v="0"/>
    <n v="402820"/>
    <s v="2020"/>
    <x v="10"/>
    <s v="12"/>
  </r>
  <r>
    <s v="2020-11-13"/>
    <n v="1893"/>
    <n v="7752"/>
    <n v="31"/>
    <n v="29096"/>
    <m/>
    <m/>
    <m/>
    <m/>
    <m/>
    <n v="0"/>
    <n v="404713"/>
    <s v="2020"/>
    <x v="10"/>
    <s v="13"/>
  </r>
  <r>
    <s v="2020-11-14"/>
    <n v="1624"/>
    <n v="7791"/>
    <n v="39"/>
    <n v="28839"/>
    <m/>
    <m/>
    <m/>
    <m/>
    <m/>
    <n v="0"/>
    <n v="406337"/>
    <s v="2020"/>
    <x v="10"/>
    <s v="14"/>
  </r>
  <r>
    <s v="2020-11-15"/>
    <n v="1501"/>
    <n v="7832"/>
    <n v="41"/>
    <n v="24190"/>
    <m/>
    <m/>
    <m/>
    <m/>
    <m/>
    <n v="0"/>
    <n v="407838"/>
    <s v="2020"/>
    <x v="10"/>
    <s v="15"/>
  </r>
  <r>
    <s v="2020-11-16"/>
    <n v="1736"/>
    <n v="7839"/>
    <n v="7"/>
    <n v="27439"/>
    <m/>
    <m/>
    <m/>
    <m/>
    <m/>
    <n v="0"/>
    <n v="409574"/>
    <s v="2020"/>
    <x v="10"/>
    <s v="16"/>
  </r>
  <r>
    <s v="2020-11-17"/>
    <n v="1144"/>
    <n v="7862"/>
    <n v="23"/>
    <n v="32048"/>
    <m/>
    <m/>
    <m/>
    <m/>
    <m/>
    <n v="0"/>
    <n v="410718"/>
    <s v="2020"/>
    <x v="10"/>
    <s v="17"/>
  </r>
  <r>
    <s v="2020-11-18"/>
    <n v="1379"/>
    <n v="7957"/>
    <n v="95"/>
    <n v="36029"/>
    <m/>
    <m/>
    <m/>
    <m/>
    <m/>
    <n v="0"/>
    <n v="412097"/>
    <s v="2020"/>
    <x v="10"/>
    <s v="18"/>
  </r>
  <r>
    <s v="2020-11-19"/>
    <n v="1333"/>
    <n v="7998"/>
    <n v="41"/>
    <n v="31448"/>
    <m/>
    <m/>
    <m/>
    <m/>
    <m/>
    <n v="0"/>
    <n v="413430"/>
    <s v="2020"/>
    <x v="10"/>
    <s v="19"/>
  </r>
  <r>
    <s v="2020-11-20"/>
    <n v="1637"/>
    <n v="8025"/>
    <n v="27"/>
    <n v="33968"/>
    <m/>
    <m/>
    <m/>
    <m/>
    <m/>
    <n v="0"/>
    <n v="415067"/>
    <s v="2020"/>
    <x v="10"/>
    <s v="20"/>
  </r>
  <r>
    <s v="2020-11-21"/>
    <n v="1785"/>
    <n v="8080"/>
    <n v="55"/>
    <n v="33231"/>
    <m/>
    <m/>
    <m/>
    <m/>
    <m/>
    <n v="0"/>
    <n v="416852"/>
    <s v="2020"/>
    <x v="10"/>
    <s v="21"/>
  </r>
  <r>
    <s v="2020-11-22"/>
    <n v="1966"/>
    <n v="8123"/>
    <n v="43"/>
    <n v="23699"/>
    <m/>
    <m/>
    <m/>
    <m/>
    <m/>
    <n v="0"/>
    <n v="418818"/>
    <s v="2020"/>
    <x v="10"/>
    <s v="22"/>
  </r>
  <r>
    <s v="2020-11-23"/>
    <n v="1796"/>
    <n v="8173"/>
    <n v="50"/>
    <n v="24522"/>
    <m/>
    <m/>
    <m/>
    <m/>
    <m/>
    <n v="0"/>
    <n v="420614"/>
    <s v="2020"/>
    <x v="10"/>
    <s v="23"/>
  </r>
  <r>
    <s v="2020-11-24"/>
    <n v="1108"/>
    <n v="8185"/>
    <n v="12"/>
    <n v="32745"/>
    <m/>
    <m/>
    <m/>
    <m/>
    <m/>
    <n v="0"/>
    <n v="421722"/>
    <s v="2020"/>
    <x v="10"/>
    <s v="24"/>
  </r>
  <r>
    <s v="2020-11-25"/>
    <n v="1193"/>
    <n v="8215"/>
    <n v="30"/>
    <n v="38154"/>
    <m/>
    <m/>
    <m/>
    <m/>
    <m/>
    <n v="0"/>
    <n v="422915"/>
    <s v="2020"/>
    <x v="10"/>
    <s v="25"/>
  </r>
  <r>
    <s v="2020-11-26"/>
    <n v="1382"/>
    <n v="8242"/>
    <n v="27"/>
    <n v="36493"/>
    <m/>
    <m/>
    <m/>
    <m/>
    <m/>
    <n v="0"/>
    <n v="424297"/>
    <s v="2020"/>
    <x v="10"/>
    <s v="26"/>
  </r>
  <r>
    <s v="2020-11-27"/>
    <n v="1621"/>
    <n v="8255"/>
    <n v="13"/>
    <n v="38788"/>
    <m/>
    <m/>
    <m/>
    <m/>
    <m/>
    <n v="0"/>
    <n v="425918"/>
    <s v="2020"/>
    <x v="10"/>
    <s v="27"/>
  </r>
  <r>
    <s v="2020-11-28"/>
    <n v="1879"/>
    <n v="8333"/>
    <n v="78"/>
    <n v="35009"/>
    <m/>
    <m/>
    <m/>
    <m/>
    <m/>
    <n v="0"/>
    <n v="427797"/>
    <s v="2020"/>
    <x v="10"/>
    <s v="28"/>
  </r>
  <r>
    <s v="2020-11-29"/>
    <n v="2067"/>
    <n v="8373"/>
    <n v="40"/>
    <n v="23042"/>
    <m/>
    <m/>
    <m/>
    <m/>
    <m/>
    <n v="0"/>
    <n v="429864"/>
    <s v="2020"/>
    <x v="10"/>
    <s v="29"/>
  </r>
  <r>
    <s v="2020-11-30"/>
    <n v="1766"/>
    <n v="8392"/>
    <n v="19"/>
    <n v="23606"/>
    <m/>
    <m/>
    <m/>
    <m/>
    <m/>
    <n v="0"/>
    <n v="431630"/>
    <s v="2020"/>
    <x v="10"/>
    <s v="30"/>
  </r>
  <r>
    <s v="2020-12-01"/>
    <n v="1295"/>
    <n v="8418"/>
    <n v="26"/>
    <n v="27153"/>
    <m/>
    <m/>
    <m/>
    <m/>
    <m/>
    <n v="0"/>
    <n v="432925"/>
    <s v="2020"/>
    <x v="11"/>
    <s v="01"/>
  </r>
  <r>
    <s v="2020-12-02"/>
    <n v="1432"/>
    <n v="8436"/>
    <n v="18"/>
    <n v="34333"/>
    <m/>
    <m/>
    <m/>
    <m/>
    <m/>
    <n v="0"/>
    <n v="434357"/>
    <s v="2020"/>
    <x v="11"/>
    <s v="02"/>
  </r>
  <r>
    <s v="2020-12-03"/>
    <n v="1056"/>
    <n v="8446"/>
    <n v="10"/>
    <n v="35960"/>
    <m/>
    <m/>
    <m/>
    <m/>
    <m/>
    <n v="0"/>
    <n v="435413"/>
    <s v="2020"/>
    <x v="11"/>
    <s v="03"/>
  </r>
  <r>
    <s v="2020-12-04"/>
    <n v="932"/>
    <n v="8509"/>
    <n v="63"/>
    <n v="38297"/>
    <m/>
    <m/>
    <m/>
    <m/>
    <m/>
    <n v="0"/>
    <n v="436345"/>
    <s v="2020"/>
    <x v="11"/>
    <s v="04"/>
  </r>
  <r>
    <s v="2020-12-05"/>
    <n v="1724"/>
    <n v="8526"/>
    <n v="17"/>
    <n v="38983"/>
    <m/>
    <m/>
    <m/>
    <m/>
    <m/>
    <n v="0"/>
    <n v="438069"/>
    <s v="2020"/>
    <x v="11"/>
    <s v="05"/>
  </r>
  <r>
    <s v="2020-12-06"/>
    <n v="1765"/>
    <n v="8554"/>
    <n v="28"/>
    <n v="24955"/>
    <m/>
    <m/>
    <m/>
    <m/>
    <m/>
    <n v="0"/>
    <n v="439834"/>
    <s v="2020"/>
    <x v="11"/>
    <s v="06"/>
  </r>
  <r>
    <s v="2020-12-07"/>
    <n v="1565"/>
    <n v="8572"/>
    <n v="18"/>
    <n v="28997"/>
    <m/>
    <m/>
    <m/>
    <m/>
    <m/>
    <n v="0"/>
    <n v="441399"/>
    <s v="2020"/>
    <x v="11"/>
    <s v="07"/>
  </r>
  <r>
    <s v="2020-12-08"/>
    <n v="1386"/>
    <n v="8670"/>
    <n v="98"/>
    <n v="35583"/>
    <m/>
    <m/>
    <m/>
    <m/>
    <m/>
    <n v="0"/>
    <n v="442785"/>
    <s v="2020"/>
    <x v="11"/>
    <s v="08"/>
  </r>
  <r>
    <s v="2020-12-09"/>
    <n v="1379"/>
    <n v="8677"/>
    <n v="7"/>
    <n v="31663"/>
    <m/>
    <m/>
    <m/>
    <m/>
    <m/>
    <n v="0"/>
    <n v="444164"/>
    <s v="2020"/>
    <x v="11"/>
    <s v="09"/>
  </r>
  <r>
    <s v="2020-12-10"/>
    <n v="1376"/>
    <n v="8701"/>
    <n v="24"/>
    <n v="33235"/>
    <m/>
    <m/>
    <m/>
    <m/>
    <m/>
    <n v="0"/>
    <n v="445540"/>
    <s v="2020"/>
    <x v="11"/>
    <s v="10"/>
  </r>
  <r>
    <s v="2020-12-11"/>
    <n v="1499"/>
    <n v="8709"/>
    <n v="8"/>
    <n v="36583"/>
    <m/>
    <m/>
    <m/>
    <m/>
    <m/>
    <n v="0"/>
    <n v="447039"/>
    <s v="2020"/>
    <x v="11"/>
    <s v="11"/>
  </r>
  <r>
    <s v="2020-12-12"/>
    <n v="1292"/>
    <n v="8730"/>
    <n v="21"/>
    <n v="36226"/>
    <m/>
    <m/>
    <m/>
    <m/>
    <m/>
    <n v="0"/>
    <n v="448331"/>
    <s v="2020"/>
    <x v="11"/>
    <s v="12"/>
  </r>
  <r>
    <s v="2020-12-13"/>
    <n v="1069"/>
    <n v="8733"/>
    <n v="3"/>
    <n v="24616"/>
    <m/>
    <m/>
    <m/>
    <m/>
    <m/>
    <n v="0"/>
    <n v="449400"/>
    <s v="2020"/>
    <x v="11"/>
    <s v="13"/>
  </r>
  <r>
    <s v="2020-12-14"/>
    <n v="1333"/>
    <n v="8757"/>
    <n v="24"/>
    <n v="25978"/>
    <m/>
    <m/>
    <m/>
    <m/>
    <m/>
    <n v="0"/>
    <n v="450733"/>
    <s v="2020"/>
    <x v="11"/>
    <s v="14"/>
  </r>
  <r>
    <s v="2020-12-15"/>
    <n v="1106"/>
    <n v="8812"/>
    <n v="55"/>
    <n v="33771"/>
    <m/>
    <m/>
    <m/>
    <m/>
    <m/>
    <n v="0"/>
    <n v="451839"/>
    <s v="2020"/>
    <x v="11"/>
    <s v="15"/>
  </r>
  <r>
    <s v="2020-12-16"/>
    <n v="1149"/>
    <n v="8833"/>
    <n v="21"/>
    <n v="36145"/>
    <m/>
    <m/>
    <m/>
    <m/>
    <m/>
    <n v="0"/>
    <n v="452988"/>
    <s v="2020"/>
    <x v="11"/>
    <s v="16"/>
  </r>
  <r>
    <s v="2020-12-17"/>
    <n v="1459"/>
    <n v="8850"/>
    <n v="17"/>
    <n v="37974"/>
    <m/>
    <m/>
    <m/>
    <m/>
    <m/>
    <n v="0"/>
    <n v="454447"/>
    <s v="2020"/>
    <x v="11"/>
    <s v="17"/>
  </r>
  <r>
    <s v="2020-12-18"/>
    <n v="2115"/>
    <n v="8875"/>
    <n v="25"/>
    <n v="37060"/>
    <m/>
    <m/>
    <m/>
    <m/>
    <m/>
    <n v="0"/>
    <n v="456562"/>
    <s v="2020"/>
    <x v="11"/>
    <s v="18"/>
  </r>
  <r>
    <s v="2020-12-19"/>
    <n v="1482"/>
    <n v="8911"/>
    <n v="36"/>
    <n v="32281"/>
    <m/>
    <m/>
    <m/>
    <m/>
    <m/>
    <n v="0"/>
    <n v="458044"/>
    <s v="2020"/>
    <x v="11"/>
    <s v="19"/>
  </r>
  <r>
    <s v="2020-12-20"/>
    <n v="1745"/>
    <n v="8947"/>
    <n v="36"/>
    <n v="24379"/>
    <m/>
    <m/>
    <m/>
    <m/>
    <m/>
    <n v="0"/>
    <n v="459789"/>
    <s v="2020"/>
    <x v="11"/>
    <s v="20"/>
  </r>
  <r>
    <s v="2020-12-21"/>
    <n v="1716"/>
    <n v="8957"/>
    <n v="10"/>
    <n v="26032"/>
    <m/>
    <m/>
    <m/>
    <m/>
    <m/>
    <n v="0"/>
    <n v="461505"/>
    <s v="2020"/>
    <x v="11"/>
    <s v="21"/>
  </r>
  <r>
    <s v="2020-12-22"/>
    <n v="1310"/>
    <n v="9021"/>
    <n v="64"/>
    <n v="35001"/>
    <m/>
    <m/>
    <m/>
    <m/>
    <m/>
    <n v="0"/>
    <n v="462815"/>
    <s v="2020"/>
    <x v="11"/>
    <s v="22"/>
  </r>
  <r>
    <s v="2020-12-23"/>
    <n v="1189"/>
    <n v="9048"/>
    <n v="27"/>
    <n v="32417"/>
    <m/>
    <m/>
    <m/>
    <m/>
    <m/>
    <n v="0"/>
    <n v="464004"/>
    <s v="2020"/>
    <x v="11"/>
    <s v="23"/>
  </r>
  <r>
    <s v="2020-12-24"/>
    <n v="1720"/>
    <n v="9055"/>
    <n v="7"/>
    <n v="31898"/>
    <m/>
    <m/>
    <m/>
    <m/>
    <m/>
    <n v="0"/>
    <n v="465724"/>
    <s v="2020"/>
    <x v="11"/>
    <s v="24"/>
  </r>
  <r>
    <s v="2020-12-25"/>
    <n v="1877"/>
    <n v="9062"/>
    <n v="7"/>
    <n v="14430"/>
    <m/>
    <m/>
    <m/>
    <m/>
    <m/>
    <n v="0"/>
    <n v="467601"/>
    <s v="2020"/>
    <x v="11"/>
    <s v="25"/>
  </r>
  <r>
    <s v="2020-12-26"/>
    <n v="1404"/>
    <n v="9067"/>
    <n v="5"/>
    <n v="15827"/>
    <m/>
    <m/>
    <m/>
    <m/>
    <m/>
    <n v="0"/>
    <n v="469005"/>
    <s v="2020"/>
    <x v="11"/>
    <s v="26"/>
  </r>
  <r>
    <s v="2020-12-27"/>
    <n v="881"/>
    <n v="9109"/>
    <n v="42"/>
    <n v="16208"/>
    <m/>
    <m/>
    <m/>
    <m/>
    <m/>
    <n v="0"/>
    <n v="469886"/>
    <s v="2020"/>
    <x v="11"/>
    <s v="27"/>
  </r>
  <r>
    <s v="2020-12-28"/>
    <n v="764"/>
    <n v="9124"/>
    <n v="15"/>
    <n v="20564"/>
    <m/>
    <m/>
    <m/>
    <m/>
    <m/>
    <n v="0"/>
    <n v="470650"/>
    <s v="2020"/>
    <x v="11"/>
    <s v="28"/>
  </r>
  <r>
    <s v="2020-12-29"/>
    <n v="876"/>
    <n v="9162"/>
    <n v="38"/>
    <n v="30397"/>
    <m/>
    <m/>
    <m/>
    <m/>
    <m/>
    <n v="0"/>
    <n v="471526"/>
    <s v="2020"/>
    <x v="11"/>
    <s v="29"/>
  </r>
  <r>
    <s v="2020-12-30"/>
    <n v="1006"/>
    <n v="9230"/>
    <n v="68"/>
    <n v="30280"/>
    <m/>
    <m/>
    <m/>
    <m/>
    <m/>
    <n v="0"/>
    <n v="472532"/>
    <s v="2020"/>
    <x v="11"/>
    <s v="30"/>
  </r>
  <r>
    <s v="2020-12-31"/>
    <n v="1532"/>
    <n v="9244"/>
    <n v="14"/>
    <n v="22464"/>
    <m/>
    <m/>
    <m/>
    <m/>
    <m/>
    <n v="0"/>
    <n v="474064"/>
    <s v="2020"/>
    <x v="11"/>
    <s v="31"/>
  </r>
  <r>
    <s v="2021-01-01"/>
    <n v="1756"/>
    <n v="9248"/>
    <n v="4"/>
    <n v="12221"/>
    <m/>
    <m/>
    <m/>
    <m/>
    <m/>
    <n v="0"/>
    <n v="475820"/>
    <s v="2021"/>
    <x v="0"/>
    <s v="01"/>
  </r>
  <r>
    <s v="2021-01-02"/>
    <n v="1096"/>
    <n v="9253"/>
    <n v="5"/>
    <n v="15366"/>
    <m/>
    <m/>
    <m/>
    <m/>
    <m/>
    <n v="0"/>
    <n v="476916"/>
    <s v="2021"/>
    <x v="0"/>
    <s v="02"/>
  </r>
  <r>
    <s v="2021-01-03"/>
    <n v="891"/>
    <n v="9257"/>
    <n v="4"/>
    <n v="14466"/>
    <m/>
    <m/>
    <m/>
    <m/>
    <m/>
    <n v="0"/>
    <n v="477807"/>
    <s v="2021"/>
    <x v="0"/>
    <s v="03"/>
  </r>
  <r>
    <s v="2021-01-04"/>
    <n v="954"/>
    <n v="9263"/>
    <n v="6"/>
    <n v="23688"/>
    <m/>
    <m/>
    <m/>
    <m/>
    <m/>
    <n v="0"/>
    <n v="478761"/>
    <s v="2021"/>
    <x v="0"/>
    <s v="04"/>
  </r>
  <r>
    <s v="2021-01-05"/>
    <n v="932"/>
    <n v="9321"/>
    <n v="58"/>
    <n v="34815"/>
    <m/>
    <m/>
    <m/>
    <m/>
    <m/>
    <n v="0"/>
    <n v="479693"/>
    <s v="2021"/>
    <x v="0"/>
    <s v="05"/>
  </r>
  <r>
    <s v="2021-01-06"/>
    <n v="1044"/>
    <n v="9347"/>
    <n v="26"/>
    <n v="36348"/>
    <m/>
    <m/>
    <m/>
    <m/>
    <m/>
    <n v="0"/>
    <n v="480737"/>
    <s v="2021"/>
    <x v="0"/>
    <s v="06"/>
  </r>
  <r>
    <s v="2021-01-07"/>
    <n v="1346"/>
    <n v="9356"/>
    <n v="9"/>
    <n v="35920"/>
    <m/>
    <m/>
    <m/>
    <m/>
    <m/>
    <n v="0"/>
    <n v="482083"/>
    <s v="2021"/>
    <x v="0"/>
    <s v="07"/>
  </r>
  <r>
    <s v="2021-01-08"/>
    <n v="1769"/>
    <n v="9364"/>
    <n v="8"/>
    <n v="40464"/>
    <m/>
    <m/>
    <m/>
    <m/>
    <m/>
    <n v="0"/>
    <n v="483852"/>
    <s v="2021"/>
    <x v="0"/>
    <s v="08"/>
  </r>
  <r>
    <s v="2021-01-09"/>
    <n v="1945"/>
    <n v="9398"/>
    <n v="34"/>
    <n v="38176"/>
    <m/>
    <m/>
    <m/>
    <m/>
    <m/>
    <n v="0"/>
    <n v="485797"/>
    <s v="2021"/>
    <x v="0"/>
    <s v="09"/>
  </r>
  <r>
    <s v="2021-01-10"/>
    <n v="1893"/>
    <n v="9405"/>
    <n v="7"/>
    <n v="25029"/>
    <m/>
    <m/>
    <m/>
    <m/>
    <m/>
    <n v="0"/>
    <n v="487690"/>
    <s v="2021"/>
    <x v="0"/>
    <s v="10"/>
  </r>
  <r>
    <s v="2021-01-11"/>
    <n v="2046"/>
    <n v="9416"/>
    <n v="11"/>
    <n v="28780"/>
    <m/>
    <m/>
    <m/>
    <m/>
    <m/>
    <n v="0"/>
    <n v="489736"/>
    <s v="2021"/>
    <x v="0"/>
    <s v="11"/>
  </r>
  <r>
    <s v="2021-01-12"/>
    <n v="1522"/>
    <n v="9554"/>
    <n v="138"/>
    <n v="36573"/>
    <m/>
    <m/>
    <m/>
    <m/>
    <m/>
    <n v="0"/>
    <n v="491258"/>
    <s v="2021"/>
    <x v="0"/>
    <s v="12"/>
  </r>
  <r>
    <s v="2021-01-13"/>
    <n v="1442"/>
    <n v="9699"/>
    <n v="145"/>
    <n v="40714"/>
    <m/>
    <m/>
    <m/>
    <m/>
    <m/>
    <n v="0"/>
    <n v="492700"/>
    <s v="2021"/>
    <x v="0"/>
    <s v="13"/>
  </r>
  <r>
    <s v="2021-01-14"/>
    <n v="1905"/>
    <n v="9739"/>
    <n v="40"/>
    <n v="39265"/>
    <m/>
    <m/>
    <m/>
    <m/>
    <m/>
    <n v="0"/>
    <n v="494605"/>
    <s v="2021"/>
    <x v="0"/>
    <s v="14"/>
  </r>
  <r>
    <s v="2021-01-15"/>
    <n v="2041"/>
    <n v="9876"/>
    <n v="137"/>
    <n v="36994"/>
    <m/>
    <m/>
    <m/>
    <m/>
    <m/>
    <n v="0"/>
    <n v="496646"/>
    <s v="2021"/>
    <x v="0"/>
    <s v="15"/>
  </r>
  <r>
    <s v="2021-01-16"/>
    <n v="2045"/>
    <n v="9884"/>
    <n v="8"/>
    <n v="38079"/>
    <m/>
    <m/>
    <m/>
    <m/>
    <m/>
    <n v="0"/>
    <n v="498691"/>
    <s v="2021"/>
    <x v="0"/>
    <s v="16"/>
  </r>
  <r>
    <s v="2021-01-17"/>
    <n v="1886"/>
    <n v="9895"/>
    <n v="11"/>
    <n v="25488"/>
    <m/>
    <m/>
    <m/>
    <m/>
    <m/>
    <n v="0"/>
    <n v="500577"/>
    <s v="2021"/>
    <x v="0"/>
    <s v="17"/>
  </r>
  <r>
    <s v="2021-01-18"/>
    <n v="2159"/>
    <n v="9909"/>
    <n v="14"/>
    <n v="27081"/>
    <m/>
    <m/>
    <m/>
    <m/>
    <m/>
    <n v="0"/>
    <n v="502736"/>
    <s v="2021"/>
    <x v="0"/>
    <s v="18"/>
  </r>
  <r>
    <s v="2021-01-19"/>
    <n v="1348"/>
    <n v="9978"/>
    <n v="69"/>
    <n v="36325"/>
    <m/>
    <m/>
    <m/>
    <m/>
    <m/>
    <n v="0"/>
    <n v="504084"/>
    <s v="2021"/>
    <x v="0"/>
    <s v="19"/>
  </r>
  <r>
    <s v="2021-01-20"/>
    <n v="1855"/>
    <n v="10042"/>
    <n v="64"/>
    <n v="35912"/>
    <m/>
    <m/>
    <m/>
    <m/>
    <m/>
    <n v="0"/>
    <n v="505939"/>
    <s v="2021"/>
    <x v="0"/>
    <s v="20"/>
  </r>
  <r>
    <s v="2021-01-21"/>
    <n v="1778"/>
    <n v="10116"/>
    <n v="74"/>
    <n v="38868"/>
    <m/>
    <m/>
    <m/>
    <m/>
    <m/>
    <n v="0"/>
    <n v="507717"/>
    <s v="2021"/>
    <x v="0"/>
    <s v="21"/>
  </r>
  <r>
    <s v="2021-01-22"/>
    <n v="2170"/>
    <n v="10136"/>
    <n v="20"/>
    <n v="39105"/>
    <m/>
    <m/>
    <m/>
    <m/>
    <m/>
    <n v="0"/>
    <n v="509887"/>
    <s v="2021"/>
    <x v="0"/>
    <s v="22"/>
  </r>
  <r>
    <s v="2021-01-23"/>
    <n v="1792"/>
    <n v="10190"/>
    <n v="54"/>
    <n v="36738"/>
    <m/>
    <m/>
    <m/>
    <m/>
    <m/>
    <n v="0"/>
    <n v="511679"/>
    <s v="2021"/>
    <x v="0"/>
    <s v="23"/>
  </r>
  <r>
    <s v="2021-01-24"/>
    <n v="1940"/>
    <n v="10242"/>
    <n v="52"/>
    <n v="25973"/>
    <m/>
    <m/>
    <m/>
    <m/>
    <m/>
    <n v="0"/>
    <n v="513619"/>
    <s v="2021"/>
    <x v="0"/>
    <s v="24"/>
  </r>
  <r>
    <s v="2021-01-25"/>
    <n v="1377"/>
    <n v="10292"/>
    <n v="50"/>
    <n v="28657"/>
    <m/>
    <m/>
    <m/>
    <m/>
    <m/>
    <n v="0"/>
    <n v="514996"/>
    <s v="2021"/>
    <x v="0"/>
    <s v="25"/>
  </r>
  <r>
    <s v="2021-01-26"/>
    <n v="1170"/>
    <n v="10386"/>
    <n v="94"/>
    <n v="35639"/>
    <m/>
    <m/>
    <m/>
    <m/>
    <m/>
    <n v="0"/>
    <n v="516166"/>
    <s v="2021"/>
    <x v="0"/>
    <s v="26"/>
  </r>
  <r>
    <s v="2021-01-27"/>
    <n v="2241"/>
    <n v="10481"/>
    <n v="95"/>
    <n v="39111"/>
    <m/>
    <m/>
    <m/>
    <m/>
    <m/>
    <n v="0"/>
    <n v="518407"/>
    <s v="2021"/>
    <x v="0"/>
    <s v="27"/>
  </r>
  <r>
    <s v="2021-01-28"/>
    <n v="1168"/>
    <n v="10552"/>
    <n v="71"/>
    <n v="39280"/>
    <m/>
    <m/>
    <m/>
    <m/>
    <m/>
    <n v="0"/>
    <n v="519575"/>
    <s v="2021"/>
    <x v="0"/>
    <s v="28"/>
  </r>
  <r>
    <s v="2021-01-29"/>
    <n v="1838"/>
    <n v="10600"/>
    <n v="48"/>
    <n v="40578"/>
    <m/>
    <m/>
    <m/>
    <m/>
    <m/>
    <n v="0"/>
    <n v="521413"/>
    <s v="2021"/>
    <x v="0"/>
    <s v="29"/>
  </r>
  <r>
    <s v="2021-01-30"/>
    <n v="2103"/>
    <n v="10669"/>
    <n v="69"/>
    <n v="40520"/>
    <m/>
    <m/>
    <m/>
    <m/>
    <m/>
    <n v="0"/>
    <n v="523516"/>
    <s v="2021"/>
    <x v="0"/>
    <s v="30"/>
  </r>
  <r>
    <s v="2021-01-31"/>
    <n v="2102"/>
    <n v="10749"/>
    <n v="80"/>
    <n v="28507"/>
    <m/>
    <m/>
    <m/>
    <m/>
    <m/>
    <n v="0"/>
    <n v="525618"/>
    <s v="2021"/>
    <x v="0"/>
    <s v="31"/>
  </r>
  <r>
    <s v="2021-02-01"/>
    <n v="1654"/>
    <n v="10807"/>
    <n v="58"/>
    <n v="25861"/>
    <m/>
    <m/>
    <m/>
    <m/>
    <m/>
    <n v="0"/>
    <n v="527272"/>
    <s v="2021"/>
    <x v="1"/>
    <s v="01"/>
  </r>
  <r>
    <s v="2021-02-02"/>
    <n v="1581"/>
    <n v="10874"/>
    <n v="67"/>
    <n v="35078"/>
    <m/>
    <m/>
    <m/>
    <m/>
    <m/>
    <n v="0"/>
    <n v="528853"/>
    <s v="2021"/>
    <x v="1"/>
    <s v="02"/>
  </r>
  <r>
    <s v="2021-02-03"/>
    <n v="1265"/>
    <n v="10942"/>
    <n v="68"/>
    <n v="36777"/>
    <m/>
    <m/>
    <m/>
    <m/>
    <m/>
    <n v="0"/>
    <n v="530118"/>
    <s v="2021"/>
    <x v="1"/>
    <s v="03"/>
  </r>
  <r>
    <s v="2021-02-04"/>
    <n v="1581"/>
    <n v="10997"/>
    <n v="55"/>
    <n v="37793"/>
    <m/>
    <m/>
    <m/>
    <m/>
    <m/>
    <n v="0"/>
    <n v="531699"/>
    <s v="2021"/>
    <x v="1"/>
    <s v="04"/>
  </r>
  <r>
    <s v="2021-02-05"/>
    <n v="1888"/>
    <n v="11058"/>
    <n v="61"/>
    <n v="36898"/>
    <m/>
    <m/>
    <m/>
    <m/>
    <m/>
    <n v="0"/>
    <n v="533587"/>
    <s v="2021"/>
    <x v="1"/>
    <s v="05"/>
  </r>
  <r>
    <s v="2021-02-06"/>
    <n v="1934"/>
    <n v="11110"/>
    <n v="52"/>
    <n v="35335"/>
    <m/>
    <m/>
    <m/>
    <m/>
    <m/>
    <n v="0"/>
    <n v="535521"/>
    <s v="2021"/>
    <x v="1"/>
    <s v="06"/>
  </r>
  <r>
    <s v="2021-02-07"/>
    <n v="1789"/>
    <n v="11179"/>
    <n v="69"/>
    <n v="24123"/>
    <m/>
    <m/>
    <m/>
    <m/>
    <m/>
    <n v="0"/>
    <n v="537310"/>
    <s v="2021"/>
    <x v="1"/>
    <s v="07"/>
  </r>
  <r>
    <s v="2021-02-08"/>
    <n v="1685"/>
    <n v="11231"/>
    <n v="52"/>
    <n v="26352"/>
    <m/>
    <m/>
    <m/>
    <m/>
    <m/>
    <n v="0"/>
    <n v="538995"/>
    <s v="2021"/>
    <x v="1"/>
    <s v="08"/>
  </r>
  <r>
    <s v="2021-02-09"/>
    <n v="1232"/>
    <n v="11296"/>
    <n v="65"/>
    <n v="34938"/>
    <m/>
    <m/>
    <m/>
    <m/>
    <m/>
    <n v="0"/>
    <n v="540227"/>
    <s v="2021"/>
    <x v="1"/>
    <s v="09"/>
  </r>
  <r>
    <s v="2021-02-10"/>
    <n v="1333"/>
    <n v="11401"/>
    <n v="105"/>
    <n v="37800"/>
    <m/>
    <m/>
    <m/>
    <m/>
    <m/>
    <n v="0"/>
    <n v="541560"/>
    <s v="2021"/>
    <x v="1"/>
    <s v="10"/>
  </r>
  <r>
    <s v="2021-02-11"/>
    <n v="1722"/>
    <n v="11469"/>
    <n v="68"/>
    <n v="38745"/>
    <m/>
    <m/>
    <m/>
    <m/>
    <m/>
    <n v="0"/>
    <n v="543282"/>
    <s v="2021"/>
    <x v="1"/>
    <s v="11"/>
  </r>
  <r>
    <s v="2021-02-12"/>
    <n v="2018"/>
    <n v="11495"/>
    <n v="26"/>
    <n v="37209"/>
    <m/>
    <m/>
    <m/>
    <m/>
    <m/>
    <n v="0"/>
    <n v="545300"/>
    <s v="2021"/>
    <x v="1"/>
    <s v="12"/>
  </r>
  <r>
    <s v="2021-02-13"/>
    <n v="1955"/>
    <n v="11507"/>
    <n v="12"/>
    <n v="28774"/>
    <m/>
    <m/>
    <m/>
    <m/>
    <m/>
    <n v="0"/>
    <n v="547255"/>
    <s v="2021"/>
    <x v="1"/>
    <s v="13"/>
  </r>
  <r>
    <s v="2021-02-14"/>
    <n v="1921"/>
    <n v="11515"/>
    <n v="8"/>
    <n v="19856"/>
    <m/>
    <m/>
    <m/>
    <m/>
    <m/>
    <n v="0"/>
    <n v="549176"/>
    <s v="2021"/>
    <x v="1"/>
    <s v="14"/>
  </r>
  <r>
    <s v="2021-02-15"/>
    <n v="1684"/>
    <n v="11517"/>
    <n v="2"/>
    <n v="23470"/>
    <m/>
    <m/>
    <m/>
    <m/>
    <m/>
    <n v="0"/>
    <n v="550860"/>
    <s v="2021"/>
    <x v="1"/>
    <s v="15"/>
  </r>
  <r>
    <s v="2021-02-16"/>
    <n v="1386"/>
    <n v="11524"/>
    <n v="7"/>
    <n v="33115"/>
    <m/>
    <m/>
    <m/>
    <m/>
    <m/>
    <n v="0"/>
    <n v="552246"/>
    <s v="2021"/>
    <x v="1"/>
    <s v="16"/>
  </r>
  <r>
    <s v="2021-02-17"/>
    <n v="1178"/>
    <n v="11577"/>
    <n v="53"/>
    <n v="37180"/>
    <m/>
    <m/>
    <m/>
    <m/>
    <m/>
    <n v="0"/>
    <n v="553424"/>
    <s v="2021"/>
    <x v="1"/>
    <s v="17"/>
  </r>
  <r>
    <s v="2021-02-18"/>
    <n v="1739"/>
    <n v="11673"/>
    <n v="96"/>
    <n v="36847"/>
    <m/>
    <m/>
    <m/>
    <m/>
    <m/>
    <n v="0"/>
    <n v="555163"/>
    <s v="2021"/>
    <x v="1"/>
    <s v="18"/>
  </r>
  <r>
    <s v="2021-02-19"/>
    <n v="1895"/>
    <n v="11829"/>
    <n v="156"/>
    <n v="34605"/>
    <m/>
    <m/>
    <m/>
    <m/>
    <m/>
    <n v="0"/>
    <n v="557058"/>
    <s v="2021"/>
    <x v="1"/>
    <s v="19"/>
  </r>
  <r>
    <s v="2021-02-20"/>
    <n v="2230"/>
    <n v="12068"/>
    <n v="239"/>
    <n v="36408"/>
    <m/>
    <m/>
    <m/>
    <m/>
    <m/>
    <n v="0"/>
    <n v="559288"/>
    <s v="2021"/>
    <x v="1"/>
    <s v="20"/>
  </r>
  <r>
    <s v="2021-02-21"/>
    <n v="1881"/>
    <n v="12088"/>
    <n v="20"/>
    <n v="21198"/>
    <m/>
    <m/>
    <m/>
    <m/>
    <m/>
    <n v="0"/>
    <n v="561169"/>
    <s v="2021"/>
    <x v="1"/>
    <s v="21"/>
  </r>
  <r>
    <s v="2021-02-22"/>
    <n v="2287"/>
    <n v="12094"/>
    <n v="6"/>
    <n v="25326"/>
    <m/>
    <m/>
    <m/>
    <m/>
    <m/>
    <n v="0"/>
    <n v="563456"/>
    <s v="2021"/>
    <x v="1"/>
    <s v="22"/>
  </r>
  <r>
    <s v="2021-02-23"/>
    <n v="1409"/>
    <n v="12107"/>
    <n v="13"/>
    <n v="38480"/>
    <m/>
    <m/>
    <m/>
    <m/>
    <m/>
    <n v="0"/>
    <n v="564865"/>
    <s v="2021"/>
    <x v="1"/>
    <s v="23"/>
  </r>
  <r>
    <s v="2021-02-24"/>
    <n v="1555"/>
    <n v="12129"/>
    <n v="22"/>
    <n v="38346"/>
    <m/>
    <m/>
    <m/>
    <m/>
    <m/>
    <n v="0"/>
    <n v="566420"/>
    <s v="2021"/>
    <x v="1"/>
    <s v="24"/>
  </r>
  <r>
    <s v="2021-02-25"/>
    <n v="2260"/>
    <n v="12201"/>
    <n v="72"/>
    <n v="40250"/>
    <m/>
    <m/>
    <m/>
    <m/>
    <m/>
    <n v="0"/>
    <n v="568680"/>
    <s v="2021"/>
    <x v="1"/>
    <s v="25"/>
  </r>
  <r>
    <s v="2021-02-26"/>
    <n v="2647"/>
    <n v="12247"/>
    <n v="46"/>
    <n v="31225"/>
    <m/>
    <m/>
    <m/>
    <m/>
    <m/>
    <n v="0"/>
    <n v="571327"/>
    <s v="2021"/>
    <x v="1"/>
    <s v="26"/>
  </r>
  <r>
    <s v="2021-02-27"/>
    <n v="2920"/>
    <n v="12289"/>
    <n v="42"/>
    <n v="31713"/>
    <m/>
    <m/>
    <m/>
    <m/>
    <m/>
    <n v="0"/>
    <n v="574247"/>
    <s v="2021"/>
    <x v="1"/>
    <s v="27"/>
  </r>
  <r>
    <s v="2021-02-28"/>
    <n v="2105"/>
    <n v="12318"/>
    <n v="29"/>
    <n v="23414"/>
    <n v="0"/>
    <n v="0"/>
    <m/>
    <m/>
    <m/>
    <n v="0"/>
    <n v="576352"/>
    <s v="2021"/>
    <x v="1"/>
    <s v="28"/>
  </r>
  <r>
    <s v="2021-03-01"/>
    <n v="2029"/>
    <n v="12322"/>
    <n v="4"/>
    <n v="25483"/>
    <n v="756"/>
    <n v="756"/>
    <m/>
    <m/>
    <n v="756"/>
    <n v="756"/>
    <n v="578381"/>
    <s v="2021"/>
    <x v="2"/>
    <s v="01"/>
  </r>
  <r>
    <s v="2021-03-02"/>
    <n v="2061"/>
    <n v="12369"/>
    <n v="47"/>
    <n v="36289"/>
    <n v="2793"/>
    <n v="2793"/>
    <m/>
    <m/>
    <n v="2037"/>
    <n v="2793"/>
    <n v="580442"/>
    <s v="2021"/>
    <x v="2"/>
    <s v="02"/>
  </r>
  <r>
    <s v="2021-03-03"/>
    <n v="1781"/>
    <n v="12389"/>
    <n v="20"/>
    <n v="38791"/>
    <m/>
    <m/>
    <m/>
    <m/>
    <m/>
    <n v="2793"/>
    <n v="582223"/>
    <s v="2021"/>
    <x v="2"/>
    <s v="03"/>
  </r>
  <r>
    <s v="2021-03-04"/>
    <n v="2444"/>
    <n v="12404"/>
    <n v="15"/>
    <n v="40156"/>
    <n v="10000"/>
    <n v="10000"/>
    <m/>
    <m/>
    <m/>
    <n v="10000"/>
    <n v="584667"/>
    <s v="2021"/>
    <x v="2"/>
    <s v="04"/>
  </r>
  <r>
    <s v="2021-03-05"/>
    <n v="3037"/>
    <n v="12423"/>
    <n v="19"/>
    <n v="39620"/>
    <m/>
    <m/>
    <m/>
    <m/>
    <m/>
    <n v="10000"/>
    <n v="587704"/>
    <s v="2021"/>
    <x v="2"/>
    <s v="05"/>
  </r>
  <r>
    <s v="2021-03-06"/>
    <n v="3434"/>
    <n v="12465"/>
    <n v="42"/>
    <n v="39610"/>
    <n v="25138"/>
    <n v="25138"/>
    <m/>
    <m/>
    <m/>
    <n v="25138"/>
    <n v="591138"/>
    <s v="2021"/>
    <x v="2"/>
    <s v="06"/>
  </r>
  <r>
    <s v="2021-03-07"/>
    <n v="3274"/>
    <n v="12516"/>
    <n v="51"/>
    <n v="28276"/>
    <n v="29266"/>
    <n v="29266"/>
    <m/>
    <m/>
    <n v="4128"/>
    <n v="29266"/>
    <n v="594412"/>
    <s v="2021"/>
    <x v="2"/>
    <s v="07"/>
  </r>
  <r>
    <s v="2021-03-08"/>
    <n v="3351"/>
    <n v="12521"/>
    <n v="5"/>
    <n v="30507"/>
    <n v="44000"/>
    <n v="44000"/>
    <m/>
    <m/>
    <n v="14734"/>
    <n v="44000"/>
    <n v="597763"/>
    <s v="2021"/>
    <x v="2"/>
    <s v="08"/>
  </r>
  <r>
    <s v="2021-03-09"/>
    <n v="2665"/>
    <n v="12528"/>
    <n v="7"/>
    <n v="40935"/>
    <n v="89077"/>
    <n v="89077"/>
    <m/>
    <m/>
    <n v="45077"/>
    <n v="89077"/>
    <n v="600428"/>
    <s v="2021"/>
    <x v="2"/>
    <s v="09"/>
  </r>
  <r>
    <s v="2021-03-10"/>
    <n v="2880"/>
    <n v="12545"/>
    <n v="17"/>
    <n v="43329"/>
    <n v="114500"/>
    <n v="114500"/>
    <m/>
    <m/>
    <n v="25423"/>
    <n v="114500"/>
    <n v="603308"/>
    <s v="2021"/>
    <x v="2"/>
    <s v="10"/>
  </r>
  <r>
    <s v="2021-03-11"/>
    <n v="3740"/>
    <n v="12608"/>
    <n v="63"/>
    <n v="44936"/>
    <m/>
    <m/>
    <m/>
    <m/>
    <m/>
    <n v="114500"/>
    <n v="607048"/>
    <s v="2021"/>
    <x v="2"/>
    <s v="11"/>
  </r>
  <r>
    <s v="2021-03-12"/>
    <n v="4570"/>
    <n v="12694"/>
    <n v="86"/>
    <n v="45243"/>
    <m/>
    <m/>
    <m/>
    <m/>
    <m/>
    <n v="114500"/>
    <n v="611618"/>
    <s v="2021"/>
    <x v="2"/>
    <s v="12"/>
  </r>
  <r>
    <s v="2021-03-13"/>
    <n v="4993"/>
    <n v="12766"/>
    <n v="72"/>
    <n v="45200"/>
    <n v="193492"/>
    <n v="193492"/>
    <m/>
    <m/>
    <m/>
    <n v="193492"/>
    <n v="616611"/>
    <s v="2021"/>
    <x v="2"/>
    <s v="13"/>
  </r>
  <r>
    <s v="2021-03-14"/>
    <n v="4887"/>
    <n v="12829"/>
    <n v="63"/>
    <n v="32371"/>
    <m/>
    <m/>
    <m/>
    <m/>
    <m/>
    <n v="193492"/>
    <n v="621498"/>
    <s v="2021"/>
    <x v="2"/>
    <s v="14"/>
  </r>
  <r>
    <s v="2021-03-15"/>
    <n v="5395"/>
    <n v="12837"/>
    <n v="8"/>
    <n v="35965"/>
    <n v="215997"/>
    <n v="215997"/>
    <m/>
    <m/>
    <m/>
    <n v="215997"/>
    <n v="626893"/>
    <s v="2021"/>
    <x v="2"/>
    <s v="15"/>
  </r>
  <r>
    <s v="2021-03-16"/>
    <n v="4427"/>
    <n v="12848"/>
    <n v="11"/>
    <n v="47954"/>
    <n v="216794"/>
    <n v="216794"/>
    <m/>
    <m/>
    <n v="797"/>
    <n v="216794"/>
    <n v="631320"/>
    <s v="2021"/>
    <x v="2"/>
    <s v="16"/>
  </r>
  <r>
    <s v="2021-03-17"/>
    <n v="4378"/>
    <n v="12866"/>
    <n v="18"/>
    <n v="51082"/>
    <n v="269583"/>
    <n v="269583"/>
    <m/>
    <m/>
    <n v="52789"/>
    <n v="269583"/>
    <n v="635698"/>
    <s v="2021"/>
    <x v="2"/>
    <s v="17"/>
  </r>
  <r>
    <s v="2021-03-18"/>
    <n v="5286"/>
    <n v="12887"/>
    <n v="21"/>
    <n v="51118"/>
    <m/>
    <m/>
    <m/>
    <m/>
    <m/>
    <n v="269583"/>
    <n v="640984"/>
    <s v="2021"/>
    <x v="2"/>
    <s v="18"/>
  </r>
  <r>
    <s v="2021-03-19"/>
    <n v="7082"/>
    <n v="12900"/>
    <n v="13"/>
    <n v="53443"/>
    <m/>
    <m/>
    <m/>
    <m/>
    <m/>
    <n v="269583"/>
    <n v="648066"/>
    <s v="2021"/>
    <x v="2"/>
    <s v="19"/>
  </r>
  <r>
    <s v="2021-03-20"/>
    <n v="7990"/>
    <n v="12930"/>
    <n v="30"/>
    <n v="54753"/>
    <n v="336656"/>
    <n v="336656"/>
    <m/>
    <m/>
    <m/>
    <n v="336656"/>
    <n v="656056"/>
    <s v="2021"/>
    <x v="2"/>
    <s v="20"/>
  </r>
  <r>
    <s v="2021-03-21"/>
    <n v="7738"/>
    <n v="12968"/>
    <n v="38"/>
    <n v="42642"/>
    <m/>
    <m/>
    <m/>
    <m/>
    <m/>
    <n v="336656"/>
    <n v="663794"/>
    <s v="2021"/>
    <x v="2"/>
    <s v="21"/>
  </r>
  <r>
    <s v="2021-03-22"/>
    <n v="7998"/>
    <n v="12972"/>
    <n v="4"/>
    <n v="42988"/>
    <m/>
    <m/>
    <m/>
    <m/>
    <m/>
    <n v="336656"/>
    <n v="671792"/>
    <s v="2021"/>
    <x v="2"/>
    <s v="22"/>
  </r>
  <r>
    <s v="2021-03-23"/>
    <n v="5861"/>
    <n v="12992"/>
    <n v="20"/>
    <n v="56328"/>
    <n v="508332"/>
    <n v="508332"/>
    <m/>
    <m/>
    <m/>
    <n v="508332"/>
    <n v="677653"/>
    <s v="2021"/>
    <x v="2"/>
    <s v="23"/>
  </r>
  <r>
    <s v="2021-03-24"/>
    <n v="6658"/>
    <n v="13039"/>
    <n v="47"/>
    <n v="55632"/>
    <m/>
    <m/>
    <m/>
    <m/>
    <m/>
    <n v="508332"/>
    <n v="684311"/>
    <s v="2021"/>
    <x v="2"/>
    <s v="24"/>
  </r>
  <r>
    <s v="2021-03-25"/>
    <n v="8737"/>
    <n v="13095"/>
    <n v="56"/>
    <n v="55149"/>
    <m/>
    <m/>
    <m/>
    <m/>
    <m/>
    <n v="508332"/>
    <n v="693048"/>
    <s v="2021"/>
    <x v="2"/>
    <s v="25"/>
  </r>
  <r>
    <s v="2021-03-26"/>
    <n v="9808"/>
    <n v="13149"/>
    <n v="54"/>
    <n v="53391"/>
    <m/>
    <m/>
    <m/>
    <m/>
    <m/>
    <n v="508332"/>
    <n v="702856"/>
    <s v="2021"/>
    <x v="2"/>
    <s v="26"/>
  </r>
  <r>
    <s v="2021-03-27"/>
    <n v="9586"/>
    <n v="13159"/>
    <n v="10"/>
    <n v="46934"/>
    <n v="656331"/>
    <n v="656331"/>
    <m/>
    <m/>
    <m/>
    <n v="656331"/>
    <n v="712442"/>
    <s v="2021"/>
    <x v="2"/>
    <s v="27"/>
  </r>
  <r>
    <s v="2021-03-28"/>
    <n v="9450"/>
    <n v="13170"/>
    <n v="11"/>
    <n v="39770"/>
    <m/>
    <m/>
    <m/>
    <m/>
    <m/>
    <n v="656331"/>
    <n v="721892"/>
    <s v="2021"/>
    <x v="2"/>
    <s v="28"/>
  </r>
  <r>
    <s v="2021-03-29"/>
    <n v="10002"/>
    <n v="13186"/>
    <n v="16"/>
    <n v="47125"/>
    <m/>
    <m/>
    <m/>
    <m/>
    <m/>
    <n v="656331"/>
    <n v="731894"/>
    <s v="2021"/>
    <x v="2"/>
    <s v="29"/>
  </r>
  <r>
    <s v="2021-03-30"/>
    <n v="9287"/>
    <n v="13191"/>
    <n v="5"/>
    <n v="55778"/>
    <n v="738913"/>
    <n v="737569"/>
    <n v="1344"/>
    <m/>
    <m/>
    <n v="737569"/>
    <n v="741181"/>
    <s v="2021"/>
    <x v="2"/>
    <s v="30"/>
  </r>
  <r>
    <s v="2021-03-31"/>
    <n v="6107"/>
    <n v="13297"/>
    <n v="106"/>
    <n v="57148"/>
    <m/>
    <m/>
    <m/>
    <m/>
    <m/>
    <n v="737569"/>
    <n v="747288"/>
    <s v="2021"/>
    <x v="2"/>
    <s v="31"/>
  </r>
  <r>
    <s v="2021-04-01"/>
    <n v="8911"/>
    <n v="13303"/>
    <n v="6"/>
    <n v="53148"/>
    <m/>
    <m/>
    <m/>
    <m/>
    <m/>
    <n v="737569"/>
    <n v="756199"/>
    <s v="2021"/>
    <x v="3"/>
    <s v="01"/>
  </r>
  <r>
    <s v="2021-04-02"/>
    <n v="15298"/>
    <n v="13320"/>
    <n v="17"/>
    <n v="42221"/>
    <m/>
    <m/>
    <m/>
    <m/>
    <m/>
    <n v="737569"/>
    <n v="771497"/>
    <s v="2021"/>
    <x v="3"/>
    <s v="02"/>
  </r>
  <r>
    <s v="2021-04-03"/>
    <n v="12546"/>
    <n v="13423"/>
    <n v="103"/>
    <n v="36808"/>
    <m/>
    <n v="795320"/>
    <m/>
    <m/>
    <m/>
    <n v="795320"/>
    <n v="784043"/>
    <s v="2021"/>
    <x v="3"/>
    <s v="03"/>
  </r>
  <r>
    <s v="2021-04-04"/>
    <n v="11008"/>
    <n v="13425"/>
    <n v="2"/>
    <n v="29878"/>
    <m/>
    <m/>
    <m/>
    <m/>
    <m/>
    <n v="795320"/>
    <n v="795051"/>
    <s v="2021"/>
    <x v="3"/>
    <s v="04"/>
  </r>
  <r>
    <s v="2021-04-05"/>
    <n v="8347"/>
    <n v="13435"/>
    <n v="10"/>
    <n v="38909"/>
    <n v="855457"/>
    <n v="826607"/>
    <n v="28850"/>
    <m/>
    <m/>
    <n v="826607"/>
    <n v="803398"/>
    <s v="2021"/>
    <x v="3"/>
    <s v="05"/>
  </r>
  <r>
    <s v="2021-04-06"/>
    <n v="9362"/>
    <n v="13817"/>
    <n v="382"/>
    <n v="53064"/>
    <n v="922898"/>
    <n v="872213"/>
    <n v="50685"/>
    <m/>
    <n v="67441"/>
    <n v="872213"/>
    <n v="812760"/>
    <s v="2021"/>
    <x v="3"/>
    <s v="06"/>
  </r>
  <r>
    <s v="2021-04-07"/>
    <n v="6404"/>
    <n v="14059"/>
    <n v="242"/>
    <n v="60589"/>
    <m/>
    <m/>
    <m/>
    <m/>
    <m/>
    <n v="872213"/>
    <n v="819164"/>
    <s v="2021"/>
    <x v="3"/>
    <s v="07"/>
  </r>
  <r>
    <s v="2021-04-08"/>
    <n v="9202"/>
    <n v="14119"/>
    <n v="60"/>
    <n v="61512"/>
    <m/>
    <m/>
    <m/>
    <m/>
    <m/>
    <n v="872213"/>
    <n v="828366"/>
    <s v="2021"/>
    <x v="3"/>
    <s v="08"/>
  </r>
  <r>
    <s v="2021-04-09"/>
    <n v="12188"/>
    <n v="14520"/>
    <n v="401"/>
    <n v="61506"/>
    <m/>
    <m/>
    <m/>
    <m/>
    <m/>
    <n v="872213"/>
    <n v="840554"/>
    <s v="2021"/>
    <x v="3"/>
    <s v="09"/>
  </r>
  <r>
    <s v="2021-04-10"/>
    <n v="12655"/>
    <n v="14744"/>
    <n v="224"/>
    <n v="58310"/>
    <m/>
    <m/>
    <m/>
    <m/>
    <m/>
    <n v="872213"/>
    <n v="853209"/>
    <s v="2021"/>
    <x v="3"/>
    <s v="10"/>
  </r>
  <r>
    <s v="2021-04-11"/>
    <n v="11659"/>
    <n v="14945"/>
    <n v="201"/>
    <n v="38894"/>
    <n v="1139644"/>
    <n v="1007356"/>
    <n v="132288"/>
    <m/>
    <m/>
    <n v="1007356"/>
    <n v="864868"/>
    <s v="2021"/>
    <x v="3"/>
    <s v="11"/>
  </r>
  <r>
    <s v="2021-04-12"/>
    <n v="11357"/>
    <n v="15149"/>
    <n v="204"/>
    <n v="45139"/>
    <n v="1202297"/>
    <n v="1053256"/>
    <n v="149041"/>
    <m/>
    <n v="62653"/>
    <n v="1053256"/>
    <n v="876225"/>
    <s v="2021"/>
    <x v="3"/>
    <s v="12"/>
  </r>
  <r>
    <s v="2021-04-13"/>
    <n v="8558"/>
    <n v="15286"/>
    <n v="137"/>
    <n v="59763"/>
    <n v="1255716"/>
    <n v="1093651"/>
    <n v="162065"/>
    <m/>
    <n v="53419"/>
    <n v="1093651"/>
    <n v="884783"/>
    <s v="2021"/>
    <x v="3"/>
    <s v="13"/>
  </r>
  <r>
    <s v="2021-04-14"/>
    <n v="8097"/>
    <n v="15447"/>
    <n v="161"/>
    <n v="64503"/>
    <n v="1312356"/>
    <m/>
    <m/>
    <m/>
    <n v="56640"/>
    <n v="1093651"/>
    <n v="892880"/>
    <s v="2021"/>
    <x v="3"/>
    <s v="14"/>
  </r>
  <r>
    <s v="2021-04-15"/>
    <n v="11405"/>
    <n v="15594"/>
    <n v="147"/>
    <n v="61303"/>
    <m/>
    <m/>
    <m/>
    <m/>
    <m/>
    <n v="1093651"/>
    <n v="904285"/>
    <s v="2021"/>
    <x v="3"/>
    <s v="15"/>
  </r>
  <r>
    <s v="2021-04-16"/>
    <n v="10686"/>
    <n v="15738"/>
    <n v="144"/>
    <n v="59086"/>
    <m/>
    <m/>
    <m/>
    <m/>
    <m/>
    <n v="1093651"/>
    <n v="914971"/>
    <s v="2021"/>
    <x v="3"/>
    <s v="16"/>
  </r>
  <r>
    <s v="2021-04-17"/>
    <n v="11081"/>
    <n v="15810"/>
    <n v="72"/>
    <n v="59791"/>
    <n v="1456793"/>
    <n v="1264811"/>
    <n v="191982"/>
    <m/>
    <m/>
    <n v="1264811"/>
    <n v="926052"/>
    <s v="2021"/>
    <x v="3"/>
    <s v="17"/>
  </r>
  <r>
    <s v="2021-04-18"/>
    <n v="10081"/>
    <n v="15960"/>
    <n v="150"/>
    <n v="43330"/>
    <n v="1477757"/>
    <n v="1279223"/>
    <n v="198534"/>
    <m/>
    <n v="20964"/>
    <n v="1279223"/>
    <n v="936133"/>
    <s v="2021"/>
    <x v="3"/>
    <s v="18"/>
  </r>
  <r>
    <s v="2021-04-19"/>
    <n v="9612"/>
    <n v="16048"/>
    <n v="88"/>
    <n v="43994"/>
    <n v="1507547"/>
    <m/>
    <m/>
    <m/>
    <n v="29790"/>
    <n v="1279223"/>
    <n v="945745"/>
    <s v="2021"/>
    <x v="3"/>
    <s v="19"/>
  </r>
  <r>
    <s v="2021-04-20"/>
    <n v="7361"/>
    <n v="16141"/>
    <n v="93"/>
    <n v="58013"/>
    <n v="1562563"/>
    <n v="1353107"/>
    <n v="209456"/>
    <m/>
    <n v="55016"/>
    <n v="1353107"/>
    <n v="953106"/>
    <s v="2021"/>
    <x v="3"/>
    <s v="20"/>
  </r>
  <r>
    <s v="2021-04-21"/>
    <n v="9201"/>
    <n v="16265"/>
    <n v="124"/>
    <n v="59000"/>
    <n v="1612420"/>
    <n v="1397628"/>
    <n v="214792"/>
    <m/>
    <n v="49857"/>
    <n v="1397628"/>
    <n v="962307"/>
    <s v="2021"/>
    <x v="3"/>
    <s v="21"/>
  </r>
  <r>
    <s v="2021-04-22"/>
    <n v="8742"/>
    <n v="16370"/>
    <n v="105"/>
    <n v="57837"/>
    <n v="1666687"/>
    <m/>
    <m/>
    <m/>
    <n v="54267"/>
    <n v="1397628"/>
    <n v="971049"/>
    <s v="2021"/>
    <x v="3"/>
    <s v="22"/>
  </r>
  <r>
    <s v="2021-04-23"/>
    <n v="8691"/>
    <n v="16529"/>
    <n v="159"/>
    <n v="56238"/>
    <n v="1732359"/>
    <m/>
    <m/>
    <m/>
    <n v="65672"/>
    <n v="1397628"/>
    <n v="979740"/>
    <s v="2021"/>
    <x v="3"/>
    <s v="23"/>
  </r>
  <r>
    <s v="2021-04-24"/>
    <n v="9640"/>
    <n v="16674"/>
    <n v="145"/>
    <n v="53439"/>
    <n v="1753465"/>
    <n v="1522696"/>
    <n v="230769"/>
    <m/>
    <n v="21106"/>
    <n v="1522696"/>
    <n v="989380"/>
    <s v="2021"/>
    <x v="3"/>
    <s v="24"/>
  </r>
  <r>
    <s v="2021-04-25"/>
    <n v="8143"/>
    <n v="16783"/>
    <n v="109"/>
    <n v="43636"/>
    <m/>
    <m/>
    <m/>
    <m/>
    <m/>
    <n v="1522696"/>
    <n v="997523"/>
    <s v="2021"/>
    <x v="3"/>
    <s v="25"/>
  </r>
  <r>
    <s v="2021-04-26"/>
    <n v="8905"/>
    <n v="16853"/>
    <n v="70"/>
    <n v="42166"/>
    <n v="1767940"/>
    <n v="1529948"/>
    <n v="237992"/>
    <m/>
    <m/>
    <n v="1529948"/>
    <n v="1006428"/>
    <s v="2021"/>
    <x v="3"/>
    <s v="26"/>
  </r>
  <r>
    <s v="2021-04-27"/>
    <n v="7190"/>
    <n v="16916"/>
    <n v="63"/>
    <n v="56911"/>
    <n v="1809801"/>
    <n v="1562815"/>
    <n v="246986"/>
    <m/>
    <n v="41861"/>
    <n v="1562815"/>
    <n v="1013618"/>
    <s v="2021"/>
    <x v="3"/>
    <s v="27"/>
  </r>
  <r>
    <s v="2021-04-28"/>
    <n v="6877"/>
    <n v="17031"/>
    <n v="115"/>
    <n v="59800"/>
    <n v="1849566"/>
    <m/>
    <m/>
    <m/>
    <n v="39765"/>
    <n v="1562815"/>
    <n v="1020495"/>
    <s v="2021"/>
    <x v="3"/>
    <s v="28"/>
  </r>
  <r>
    <s v="2021-04-29"/>
    <n v="8243"/>
    <n v="17145"/>
    <n v="114"/>
    <n v="57418"/>
    <n v="1880975"/>
    <n v="1614420"/>
    <n v="266555"/>
    <m/>
    <n v="31409"/>
    <n v="1614420"/>
    <n v="1028738"/>
    <s v="2021"/>
    <x v="3"/>
    <s v="29"/>
  </r>
  <r>
    <s v="2021-04-30"/>
    <n v="8722"/>
    <n v="17234"/>
    <n v="89"/>
    <n v="55395"/>
    <n v="1919851"/>
    <n v="1639806"/>
    <n v="280045"/>
    <m/>
    <n v="38876"/>
    <n v="1639806"/>
    <n v="1037460"/>
    <s v="2021"/>
    <x v="3"/>
    <s v="30"/>
  </r>
  <r>
    <s v="2021-05-01"/>
    <n v="9193"/>
    <n v="17354"/>
    <n v="120"/>
    <n v="50701"/>
    <n v="1941196"/>
    <n v="1656643"/>
    <n v="284553"/>
    <m/>
    <n v="21345"/>
    <n v="1656643"/>
    <n v="1046653"/>
    <s v="2021"/>
    <x v="4"/>
    <s v="01"/>
  </r>
  <r>
    <s v="2021-05-02"/>
    <n v="8330"/>
    <n v="17431"/>
    <n v="77"/>
    <n v="40410"/>
    <m/>
    <m/>
    <m/>
    <m/>
    <m/>
    <n v="1656643"/>
    <n v="1054983"/>
    <s v="2021"/>
    <x v="4"/>
    <s v="02"/>
  </r>
  <r>
    <s v="2021-05-03"/>
    <n v="7242"/>
    <n v="17525"/>
    <n v="94"/>
    <n v="39407"/>
    <n v="1999214"/>
    <n v="1689829"/>
    <n v="309385"/>
    <m/>
    <m/>
    <n v="1689829"/>
    <n v="1062225"/>
    <s v="2021"/>
    <x v="4"/>
    <s v="03"/>
  </r>
  <r>
    <s v="2021-05-04"/>
    <n v="5667"/>
    <n v="17622"/>
    <n v="97"/>
    <n v="50593"/>
    <n v="2065235"/>
    <n v="1744649"/>
    <n v="320586"/>
    <m/>
    <n v="66021"/>
    <n v="1744649"/>
    <n v="1067892"/>
    <s v="2021"/>
    <x v="4"/>
    <s v="04"/>
  </r>
  <r>
    <s v="2021-05-05"/>
    <n v="5663"/>
    <n v="17800"/>
    <n v="178"/>
    <n v="59005"/>
    <n v="2129185"/>
    <n v="1786480"/>
    <n v="342705"/>
    <m/>
    <n v="63950"/>
    <n v="1786480"/>
    <n v="1073555"/>
    <s v="2021"/>
    <x v="4"/>
    <s v="05"/>
  </r>
  <r>
    <s v="2021-05-06"/>
    <n v="6617"/>
    <n v="17991"/>
    <n v="191"/>
    <n v="56530"/>
    <m/>
    <m/>
    <m/>
    <m/>
    <m/>
    <n v="1786480"/>
    <n v="1080172"/>
    <s v="2021"/>
    <x v="4"/>
    <s v="06"/>
  </r>
  <r>
    <s v="2021-05-07"/>
    <n v="7713"/>
    <n v="18099"/>
    <n v="108"/>
    <n v="53286"/>
    <n v="2314377"/>
    <n v="1892934"/>
    <n v="421443"/>
    <m/>
    <m/>
    <n v="1892934"/>
    <n v="1087885"/>
    <s v="2021"/>
    <x v="4"/>
    <s v="07"/>
  </r>
  <r>
    <s v="2021-05-08"/>
    <n v="6964"/>
    <n v="18269"/>
    <n v="170"/>
    <n v="54120"/>
    <n v="2395494"/>
    <n v="1951698"/>
    <n v="443796"/>
    <m/>
    <n v="81117"/>
    <n v="1951698"/>
    <n v="1094849"/>
    <s v="2021"/>
    <x v="4"/>
    <s v="08"/>
  </r>
  <r>
    <s v="2021-05-09"/>
    <n v="7141"/>
    <n v="18472"/>
    <n v="203"/>
    <n v="39872"/>
    <n v="2408781"/>
    <n v="1957511"/>
    <n v="451270"/>
    <m/>
    <n v="13287"/>
    <n v="1957511"/>
    <n v="1101990"/>
    <s v="2021"/>
    <x v="4"/>
    <s v="09"/>
  </r>
  <r>
    <s v="2021-05-10"/>
    <n v="6836"/>
    <n v="18562"/>
    <n v="90"/>
    <n v="38638"/>
    <m/>
    <m/>
    <m/>
    <m/>
    <m/>
    <n v="1957511"/>
    <n v="1108826"/>
    <s v="2021"/>
    <x v="4"/>
    <s v="10"/>
  </r>
  <r>
    <s v="2021-05-11"/>
    <n v="4721"/>
    <n v="18620"/>
    <n v="58"/>
    <n v="53130"/>
    <n v="2542066"/>
    <n v="2024953"/>
    <n v="517113"/>
    <m/>
    <m/>
    <n v="2024953"/>
    <n v="1113547"/>
    <s v="2021"/>
    <x v="4"/>
    <s v="11"/>
  </r>
  <r>
    <s v="2021-05-12"/>
    <n v="4812"/>
    <n v="18714"/>
    <n v="94"/>
    <n v="56179"/>
    <m/>
    <m/>
    <m/>
    <m/>
    <m/>
    <n v="2024953"/>
    <n v="1118359"/>
    <s v="2021"/>
    <x v="4"/>
    <s v="12"/>
  </r>
  <r>
    <s v="2021-05-13"/>
    <n v="6365"/>
    <n v="18821"/>
    <n v="107"/>
    <n v="56737"/>
    <n v="2714677"/>
    <m/>
    <m/>
    <m/>
    <m/>
    <n v="2024953"/>
    <n v="1124724"/>
    <s v="2021"/>
    <x v="4"/>
    <s v="13"/>
  </r>
  <r>
    <s v="2021-05-14"/>
    <n v="6743"/>
    <n v="18958"/>
    <n v="137"/>
    <n v="45455"/>
    <n v="2790287"/>
    <n v="2154233"/>
    <n v="636054"/>
    <m/>
    <n v="75610"/>
    <n v="2154233"/>
    <n v="1131467"/>
    <s v="2021"/>
    <x v="4"/>
    <s v="14"/>
  </r>
  <r>
    <s v="2021-05-15"/>
    <n v="6720"/>
    <n v="19051"/>
    <n v="93"/>
    <n v="52470"/>
    <n v="2921196"/>
    <n v="2245397"/>
    <n v="675799"/>
    <m/>
    <n v="130909"/>
    <n v="2245397"/>
    <n v="1138187"/>
    <s v="2021"/>
    <x v="4"/>
    <s v="15"/>
  </r>
  <r>
    <s v="2021-05-16"/>
    <n v="5776"/>
    <n v="19191"/>
    <n v="140"/>
    <n v="35876"/>
    <n v="3001875"/>
    <n v="2282273"/>
    <n v="719602"/>
    <m/>
    <n v="80679"/>
    <n v="2282273"/>
    <n v="1143963"/>
    <s v="2021"/>
    <x v="4"/>
    <s v="16"/>
  </r>
  <r>
    <s v="2021-05-17"/>
    <n v="5962"/>
    <n v="19262"/>
    <n v="71"/>
    <n v="35780"/>
    <m/>
    <m/>
    <m/>
    <m/>
    <m/>
    <n v="2282273"/>
    <n v="1149925"/>
    <s v="2021"/>
    <x v="4"/>
    <s v="17"/>
  </r>
  <r>
    <s v="2021-05-18"/>
    <n v="4463"/>
    <n v="19372"/>
    <n v="110"/>
    <n v="52971"/>
    <n v="3299470"/>
    <n v="2512942"/>
    <n v="786528"/>
    <m/>
    <m/>
    <n v="2512942"/>
    <n v="1154388"/>
    <s v="2021"/>
    <x v="4"/>
    <s v="18"/>
  </r>
  <r>
    <s v="2021-05-19"/>
    <n v="4683"/>
    <n v="19507"/>
    <n v="135"/>
    <n v="51585"/>
    <m/>
    <m/>
    <m/>
    <m/>
    <m/>
    <n v="2512942"/>
    <n v="1159071"/>
    <s v="2021"/>
    <x v="4"/>
    <s v="19"/>
  </r>
  <r>
    <s v="2021-05-20"/>
    <n v="6084"/>
    <n v="19641"/>
    <n v="134"/>
    <n v="54225"/>
    <n v="3718308"/>
    <m/>
    <m/>
    <m/>
    <m/>
    <n v="2512942"/>
    <n v="1165155"/>
    <s v="2021"/>
    <x v="4"/>
    <s v="20"/>
  </r>
  <r>
    <s v="2021-05-21"/>
    <n v="6248"/>
    <n v="19763"/>
    <n v="122"/>
    <n v="53214"/>
    <n v="3956292"/>
    <n v="3030579"/>
    <n v="925713"/>
    <m/>
    <n v="237984"/>
    <n v="3030579"/>
    <n v="1171403"/>
    <s v="2021"/>
    <x v="4"/>
    <s v="21"/>
  </r>
  <r>
    <s v="2021-05-22"/>
    <n v="6814"/>
    <n v="19946"/>
    <n v="183"/>
    <n v="53716"/>
    <n v="4097425"/>
    <n v="3147486"/>
    <n v="949939"/>
    <m/>
    <n v="141133"/>
    <n v="3147486"/>
    <n v="1178217"/>
    <s v="2021"/>
    <x v="4"/>
    <s v="22"/>
  </r>
  <r>
    <s v="2021-05-23"/>
    <n v="1595"/>
    <n v="19951"/>
    <n v="5"/>
    <n v="37169"/>
    <n v="4169905"/>
    <m/>
    <m/>
    <m/>
    <n v="72480"/>
    <n v="3147486"/>
    <n v="1179812"/>
    <s v="2021"/>
    <x v="4"/>
    <s v="23"/>
  </r>
  <r>
    <s v="2021-05-24"/>
    <n v="4894"/>
    <n v="19983"/>
    <n v="32"/>
    <n v="40302"/>
    <n v="4305575"/>
    <n v="3318646"/>
    <n v="986929"/>
    <m/>
    <n v="135670"/>
    <n v="3318646"/>
    <n v="1184706"/>
    <s v="2021"/>
    <x v="4"/>
    <s v="24"/>
  </r>
  <r>
    <s v="2021-05-25"/>
    <n v="3966"/>
    <n v="20019"/>
    <n v="36"/>
    <n v="58992"/>
    <n v="4495375"/>
    <n v="3466314"/>
    <n v="1029061"/>
    <m/>
    <n v="189800"/>
    <n v="3466314"/>
    <n v="1188672"/>
    <s v="2021"/>
    <x v="4"/>
    <s v="25"/>
  </r>
  <r>
    <s v="2021-05-26"/>
    <n v="5304"/>
    <n v="20169"/>
    <n v="150"/>
    <n v="57066"/>
    <n v="4666358"/>
    <m/>
    <m/>
    <m/>
    <n v="170983"/>
    <n v="3466314"/>
    <n v="1193976"/>
    <s v="2021"/>
    <x v="4"/>
    <s v="26"/>
  </r>
  <r>
    <s v="2021-05-27"/>
    <n v="6454"/>
    <n v="20379"/>
    <n v="210"/>
    <n v="55416"/>
    <n v="4862358"/>
    <m/>
    <m/>
    <m/>
    <n v="196000"/>
    <n v="3466314"/>
    <n v="1200430"/>
    <s v="2021"/>
    <x v="4"/>
    <s v="27"/>
  </r>
  <r>
    <s v="2021-05-28"/>
    <n v="8724"/>
    <n v="20566"/>
    <n v="187"/>
    <n v="55041"/>
    <m/>
    <m/>
    <m/>
    <m/>
    <m/>
    <n v="3466314"/>
    <n v="1209154"/>
    <s v="2021"/>
    <x v="4"/>
    <s v="28"/>
  </r>
  <r>
    <s v="2021-05-29"/>
    <n v="7428"/>
    <n v="20722"/>
    <n v="156"/>
    <n v="54912"/>
    <m/>
    <m/>
    <m/>
    <m/>
    <m/>
    <n v="3466314"/>
    <n v="1216582"/>
    <s v="2021"/>
    <x v="4"/>
    <s v="29"/>
  </r>
  <r>
    <s v="2021-05-30"/>
    <n v="7045"/>
    <n v="20860"/>
    <n v="138"/>
    <n v="40961"/>
    <n v="5180721"/>
    <n v="3974350"/>
    <n v="1206371"/>
    <m/>
    <m/>
    <n v="3974350"/>
    <n v="1223627"/>
    <s v="2021"/>
    <x v="4"/>
    <s v="30"/>
  </r>
  <r>
    <s v="2021-05-31"/>
    <n v="6674"/>
    <n v="20966"/>
    <n v="106"/>
    <n v="41893"/>
    <m/>
    <m/>
    <m/>
    <m/>
    <m/>
    <n v="3974350"/>
    <n v="1230301"/>
    <s v="2021"/>
    <x v="4"/>
    <s v="31"/>
  </r>
  <r>
    <s v="2021-06-01"/>
    <n v="5166"/>
    <n v="21012"/>
    <n v="46"/>
    <n v="53589"/>
    <n v="5382172"/>
    <m/>
    <m/>
    <m/>
    <m/>
    <n v="3974350"/>
    <n v="1235467"/>
    <s v="2021"/>
    <x v="5"/>
    <s v="01"/>
  </r>
  <r>
    <s v="2021-06-02"/>
    <n v="5249"/>
    <n v="21158"/>
    <n v="146"/>
    <n v="55853"/>
    <n v="5517523"/>
    <n v="4174416"/>
    <n v="1343107"/>
    <m/>
    <n v="135351"/>
    <n v="4174416"/>
    <n v="1240716"/>
    <s v="2021"/>
    <x v="5"/>
    <s v="02"/>
  </r>
  <r>
    <s v="2021-06-03"/>
    <n v="7183"/>
    <n v="21357"/>
    <n v="199"/>
    <n v="53829"/>
    <m/>
    <m/>
    <m/>
    <m/>
    <m/>
    <n v="4174416"/>
    <n v="1247899"/>
    <s v="2021"/>
    <x v="5"/>
    <s v="03"/>
  </r>
  <r>
    <s v="2021-06-04"/>
    <n v="7438"/>
    <n v="21537"/>
    <n v="180"/>
    <n v="51413"/>
    <n v="5828735"/>
    <n v="4343914"/>
    <n v="1484821"/>
    <m/>
    <m/>
    <n v="4343914"/>
    <n v="1255337"/>
    <s v="2021"/>
    <x v="5"/>
    <s v="04"/>
  </r>
  <r>
    <s v="2021-06-05"/>
    <n v="6936"/>
    <n v="21732"/>
    <n v="195"/>
    <n v="53916"/>
    <n v="5907255"/>
    <n v="4386467"/>
    <n v="1520788"/>
    <m/>
    <n v="78520"/>
    <n v="4386467"/>
    <n v="1262273"/>
    <s v="2021"/>
    <x v="5"/>
    <s v="05"/>
  </r>
  <r>
    <s v="2021-06-06"/>
    <n v="7205"/>
    <n v="21898"/>
    <n v="166"/>
    <n v="36699"/>
    <n v="5965651"/>
    <n v="4421319"/>
    <n v="1544332"/>
    <m/>
    <n v="58396"/>
    <n v="4421319"/>
    <n v="1269478"/>
    <s v="2021"/>
    <x v="5"/>
    <s v="06"/>
  </r>
  <r>
    <s v="2021-06-07"/>
    <n v="6526"/>
    <n v="21969"/>
    <n v="71"/>
    <n v="44160"/>
    <n v="6096208"/>
    <n v="4491948"/>
    <n v="1604260"/>
    <m/>
    <n v="130557"/>
    <n v="4491948"/>
    <n v="1276004"/>
    <s v="2021"/>
    <x v="5"/>
    <s v="07"/>
  </r>
  <r>
    <s v="2021-06-08"/>
    <n v="4769"/>
    <n v="22064"/>
    <n v="95"/>
    <n v="56031"/>
    <n v="6314548"/>
    <n v="4632826"/>
    <n v="1681722"/>
    <m/>
    <n v="218340"/>
    <n v="4632826"/>
    <n v="1280773"/>
    <s v="2021"/>
    <x v="5"/>
    <s v="08"/>
  </r>
  <r>
    <s v="2021-06-09"/>
    <n v="5444"/>
    <n v="22190"/>
    <n v="126"/>
    <n v="58524"/>
    <n v="6470776"/>
    <n v="4724263"/>
    <n v="1746513"/>
    <m/>
    <n v="156228"/>
    <n v="4724263"/>
    <n v="1286217"/>
    <s v="2021"/>
    <x v="5"/>
    <s v="09"/>
  </r>
  <r>
    <s v="2021-06-10"/>
    <n v="7470"/>
    <n v="22312"/>
    <n v="122"/>
    <n v="61398"/>
    <n v="6614417"/>
    <m/>
    <m/>
    <m/>
    <n v="143641"/>
    <n v="4724263"/>
    <n v="1293687"/>
    <s v="2021"/>
    <x v="5"/>
    <s v="10"/>
  </r>
  <r>
    <s v="2021-06-11"/>
    <n v="6662"/>
    <n v="22507"/>
    <n v="195"/>
    <n v="57117"/>
    <m/>
    <m/>
    <m/>
    <m/>
    <m/>
    <n v="4724263"/>
    <n v="1300349"/>
    <s v="2021"/>
    <x v="5"/>
    <s v="11"/>
  </r>
  <r>
    <s v="2021-06-12"/>
    <n v="8003"/>
    <n v="22652"/>
    <n v="145"/>
    <n v="51146"/>
    <n v="6870054"/>
    <n v="5014582"/>
    <n v="1855472"/>
    <m/>
    <m/>
    <n v="5014582"/>
    <n v="1308352"/>
    <s v="2021"/>
    <x v="5"/>
    <s v="12"/>
  </r>
  <r>
    <s v="2021-06-13"/>
    <n v="7287"/>
    <n v="22788"/>
    <n v="136"/>
    <n v="36713"/>
    <n v="6948549"/>
    <n v="5068855"/>
    <n v="1879694"/>
    <m/>
    <n v="78495"/>
    <n v="5068855"/>
    <n v="1315639"/>
    <s v="2021"/>
    <x v="5"/>
    <s v="13"/>
  </r>
  <r>
    <s v="2021-06-14"/>
    <n v="6414"/>
    <n v="22845"/>
    <n v="57"/>
    <n v="42219"/>
    <n v="7045380"/>
    <n v="5132000"/>
    <n v="1903000"/>
    <m/>
    <n v="96831"/>
    <n v="5132000"/>
    <n v="1322053"/>
    <s v="2021"/>
    <x v="5"/>
    <s v="14"/>
  </r>
  <r>
    <s v="2021-06-15"/>
    <n v="5378"/>
    <n v="22963"/>
    <n v="118"/>
    <n v="50907"/>
    <n v="7368309"/>
    <n v="5392859"/>
    <n v="1975450"/>
    <m/>
    <n v="322929"/>
    <n v="5392859"/>
    <n v="1327431"/>
    <s v="2021"/>
    <x v="5"/>
    <s v="15"/>
  </r>
  <r>
    <s v="2021-06-16"/>
    <n v="5401"/>
    <n v="23121"/>
    <n v="158"/>
    <n v="52882"/>
    <n v="7563241"/>
    <n v="5551087"/>
    <n v="2012154"/>
    <m/>
    <n v="194932"/>
    <n v="5551087"/>
    <n v="1332832"/>
    <s v="2021"/>
    <x v="5"/>
    <s v="16"/>
  </r>
  <r>
    <s v="2021-06-17"/>
    <n v="6625"/>
    <n v="23276"/>
    <n v="155"/>
    <n v="57220"/>
    <n v="7848392"/>
    <n v="5783258"/>
    <n v="2065134"/>
    <m/>
    <n v="285151"/>
    <n v="5783258"/>
    <n v="1339457"/>
    <s v="2021"/>
    <x v="5"/>
    <s v="17"/>
  </r>
  <r>
    <s v="2021-06-18"/>
    <n v="6819"/>
    <n v="23385"/>
    <n v="109"/>
    <n v="54689"/>
    <n v="8050711"/>
    <n v="5953810"/>
    <n v="2096901"/>
    <m/>
    <n v="202319"/>
    <n v="5953810"/>
    <n v="1346276"/>
    <s v="2021"/>
    <x v="5"/>
    <s v="18"/>
  </r>
  <r>
    <s v="2021-06-19"/>
    <n v="6944"/>
    <n v="23538"/>
    <n v="153"/>
    <n v="51244"/>
    <n v="8222759"/>
    <n v="6102625"/>
    <n v="2120134"/>
    <m/>
    <n v="172048"/>
    <n v="6102625"/>
    <n v="1353220"/>
    <s v="2021"/>
    <x v="5"/>
    <s v="19"/>
  </r>
  <r>
    <s v="2021-06-20"/>
    <n v="5795"/>
    <n v="23621"/>
    <n v="83"/>
    <n v="37240"/>
    <n v="8407342"/>
    <n v="6253400"/>
    <n v="2153942"/>
    <m/>
    <n v="184583"/>
    <n v="6253400"/>
    <n v="1359015"/>
    <s v="2021"/>
    <x v="5"/>
    <s v="20"/>
  </r>
  <r>
    <s v="2021-06-21"/>
    <n v="5224"/>
    <n v="23749"/>
    <n v="128"/>
    <n v="38478"/>
    <n v="8591406"/>
    <n v="7045380"/>
    <n v="2183489"/>
    <m/>
    <n v="184064"/>
    <n v="7045380"/>
    <n v="1364239"/>
    <s v="2021"/>
    <x v="5"/>
    <s v="21"/>
  </r>
  <r>
    <s v="2021-06-22"/>
    <n v="3655"/>
    <n v="23809"/>
    <n v="60"/>
    <n v="51918"/>
    <m/>
    <m/>
    <m/>
    <m/>
    <m/>
    <n v="7045380"/>
    <n v="1367894"/>
    <s v="2021"/>
    <x v="5"/>
    <s v="22"/>
  </r>
  <r>
    <s v="2021-06-23"/>
    <n v="4338"/>
    <n v="23928"/>
    <n v="119"/>
    <n v="57268"/>
    <m/>
    <m/>
    <m/>
    <m/>
    <m/>
    <n v="7045380"/>
    <n v="1372232"/>
    <s v="2021"/>
    <x v="5"/>
    <s v="23"/>
  </r>
  <r>
    <s v="2021-06-24"/>
    <n v="6028"/>
    <n v="24036"/>
    <n v="108"/>
    <n v="55069"/>
    <m/>
    <m/>
    <m/>
    <m/>
    <m/>
    <n v="7045380"/>
    <n v="1378260"/>
    <s v="2021"/>
    <x v="5"/>
    <s v="24"/>
  </r>
  <r>
    <s v="2021-06-25"/>
    <n v="6793"/>
    <n v="24152"/>
    <n v="116"/>
    <n v="54671"/>
    <n v="9542612"/>
    <n v="7295715"/>
    <n v="2246897"/>
    <m/>
    <m/>
    <n v="7295715"/>
    <n v="1385053"/>
    <s v="2021"/>
    <x v="5"/>
    <s v="25"/>
  </r>
  <r>
    <s v="2021-06-26"/>
    <n v="6858"/>
    <n v="24244"/>
    <n v="92"/>
    <n v="50016"/>
    <m/>
    <m/>
    <m/>
    <m/>
    <m/>
    <n v="7295715"/>
    <n v="1391911"/>
    <s v="2021"/>
    <x v="5"/>
    <s v="26"/>
  </r>
  <r>
    <s v="2021-06-27"/>
    <n v="6081"/>
    <n v="24372"/>
    <n v="128"/>
    <n v="37362"/>
    <n v="10065414"/>
    <n v="7538128"/>
    <n v="2527286"/>
    <m/>
    <m/>
    <n v="7538128"/>
    <n v="1397992"/>
    <s v="2021"/>
    <x v="5"/>
    <s v="27"/>
  </r>
  <r>
    <s v="2021-06-28"/>
    <n v="5596"/>
    <n v="24456"/>
    <n v="84"/>
    <n v="39704"/>
    <m/>
    <m/>
    <m/>
    <m/>
    <m/>
    <n v="7538128"/>
    <n v="1403588"/>
    <s v="2021"/>
    <x v="5"/>
    <s v="28"/>
  </r>
  <r>
    <s v="2021-06-29"/>
    <n v="4470"/>
    <n v="24557"/>
    <n v="101"/>
    <n v="53025"/>
    <n v="10236354"/>
    <n v="7665974"/>
    <n v="2570380"/>
    <m/>
    <m/>
    <n v="7665974"/>
    <n v="1408058"/>
    <s v="2021"/>
    <x v="5"/>
    <s v="29"/>
  </r>
  <r>
    <s v="2021-06-30"/>
    <n v="4501"/>
    <n v="24662"/>
    <n v="105"/>
    <n v="56858"/>
    <n v="10443407"/>
    <n v="7810469"/>
    <n v="2632938"/>
    <m/>
    <n v="207053"/>
    <n v="7810469"/>
    <n v="1412559"/>
    <s v="2021"/>
    <x v="5"/>
    <s v="30"/>
  </r>
  <r>
    <s v="2021-07-01"/>
    <n v="5778"/>
    <n v="24797"/>
    <n v="135"/>
    <n v="56890"/>
    <n v="10703704"/>
    <n v="8002640"/>
    <n v="2701064"/>
    <m/>
    <n v="260297"/>
    <n v="8002640"/>
    <n v="1418337"/>
    <s v="2021"/>
    <x v="6"/>
    <s v="01"/>
  </r>
  <r>
    <s v="2021-07-02"/>
    <n v="6181"/>
    <n v="24973"/>
    <n v="176"/>
    <n v="50456"/>
    <m/>
    <m/>
    <m/>
    <m/>
    <m/>
    <n v="8002640"/>
    <n v="1424518"/>
    <s v="2021"/>
    <x v="6"/>
    <s v="02"/>
  </r>
  <r>
    <s v="2021-07-03"/>
    <n v="5901"/>
    <n v="25063"/>
    <n v="90"/>
    <n v="52631"/>
    <m/>
    <m/>
    <m/>
    <m/>
    <m/>
    <n v="8002640"/>
    <n v="1430419"/>
    <s v="2021"/>
    <x v="6"/>
    <s v="03"/>
  </r>
  <r>
    <s v="2021-07-04"/>
    <n v="5950"/>
    <n v="25149"/>
    <n v="86"/>
    <n v="36049"/>
    <n v="11708029"/>
    <n v="8839124"/>
    <n v="2868905"/>
    <m/>
    <m/>
    <n v="8839124"/>
    <n v="1436369"/>
    <s v="2021"/>
    <x v="6"/>
    <s v="04"/>
  </r>
  <r>
    <s v="2021-07-05"/>
    <n v="5377"/>
    <n v="25192"/>
    <n v="43"/>
    <n v="38383"/>
    <m/>
    <m/>
    <m/>
    <m/>
    <m/>
    <n v="8839124"/>
    <n v="1441746"/>
    <s v="2021"/>
    <x v="6"/>
    <s v="05"/>
  </r>
  <r>
    <s v="2021-07-06"/>
    <n v="4086"/>
    <n v="25296"/>
    <n v="104"/>
    <n v="54611"/>
    <n v="11967805"/>
    <n v="9047357"/>
    <n v="2920448"/>
    <m/>
    <m/>
    <n v="9047357"/>
    <n v="1445832"/>
    <s v="2021"/>
    <x v="6"/>
    <s v="06"/>
  </r>
  <r>
    <s v="2021-07-07"/>
    <n v="4278"/>
    <n v="25459"/>
    <n v="163"/>
    <n v="55329"/>
    <n v="12179437"/>
    <n v="9208070"/>
    <n v="2971367"/>
    <m/>
    <n v="211632"/>
    <n v="9208070"/>
    <n v="1450110"/>
    <s v="2021"/>
    <x v="6"/>
    <s v="07"/>
  </r>
  <r>
    <s v="2021-07-08"/>
    <n v="5475"/>
    <n v="25650"/>
    <n v="191"/>
    <n v="55424"/>
    <n v="12489777"/>
    <n v="9399801"/>
    <n v="3089976"/>
    <m/>
    <n v="310340"/>
    <n v="9399801"/>
    <n v="1455585"/>
    <s v="2021"/>
    <x v="6"/>
    <s v="08"/>
  </r>
  <r>
    <s v="2021-07-09"/>
    <n v="5870"/>
    <n v="25720"/>
    <n v="70"/>
    <n v="52555"/>
    <m/>
    <m/>
    <m/>
    <m/>
    <m/>
    <n v="9399801"/>
    <n v="1461455"/>
    <s v="2021"/>
    <x v="6"/>
    <s v="09"/>
  </r>
  <r>
    <s v="2021-07-10"/>
    <n v="5664"/>
    <n v="25816"/>
    <n v="96"/>
    <n v="50562"/>
    <n v="12942364"/>
    <n v="9576619"/>
    <n v="3365745"/>
    <m/>
    <m/>
    <n v="9576619"/>
    <n v="1467119"/>
    <s v="2021"/>
    <x v="6"/>
    <s v="10"/>
  </r>
  <r>
    <s v="2021-07-11"/>
    <n v="5906"/>
    <n v="25921"/>
    <n v="105"/>
    <n v="35538"/>
    <n v="13122277"/>
    <n v="9657361"/>
    <n v="3464916"/>
    <m/>
    <n v="179913"/>
    <n v="9657361"/>
    <n v="1473025"/>
    <s v="2021"/>
    <x v="6"/>
    <s v="11"/>
  </r>
  <r>
    <s v="2021-07-12"/>
    <n v="5036"/>
    <n v="26015"/>
    <n v="94"/>
    <n v="36698"/>
    <n v="13196282"/>
    <n v="9669940"/>
    <n v="3526342"/>
    <m/>
    <n v="74005"/>
    <n v="9669940"/>
    <n v="1478061"/>
    <s v="2021"/>
    <x v="6"/>
    <s v="12"/>
  </r>
  <r>
    <s v="2021-07-13"/>
    <n v="3599"/>
    <n v="26092"/>
    <n v="77"/>
    <n v="51820"/>
    <n v="13442299"/>
    <n v="9771359"/>
    <n v="3670940"/>
    <m/>
    <n v="246017"/>
    <n v="9771359"/>
    <n v="1481660"/>
    <s v="2021"/>
    <x v="6"/>
    <s v="13"/>
  </r>
  <r>
    <s v="2021-07-14"/>
    <n v="3797"/>
    <n v="26232"/>
    <n v="140"/>
    <n v="56158"/>
    <m/>
    <m/>
    <m/>
    <m/>
    <m/>
    <n v="9771359"/>
    <n v="1485457"/>
    <s v="2021"/>
    <x v="6"/>
    <s v="14"/>
  </r>
  <r>
    <s v="2021-07-15"/>
    <n v="5208"/>
    <n v="26314"/>
    <n v="82"/>
    <n v="55985"/>
    <n v="14074514"/>
    <n v="10026722"/>
    <n v="4047792"/>
    <m/>
    <m/>
    <n v="10026722"/>
    <n v="1490665"/>
    <s v="2021"/>
    <x v="6"/>
    <s v="15"/>
  </r>
  <r>
    <s v="2021-07-16"/>
    <n v="5663"/>
    <n v="26476"/>
    <n v="162"/>
    <n v="57404"/>
    <n v="14465786"/>
    <n v="10177126"/>
    <n v="4288660"/>
    <m/>
    <n v="391272"/>
    <n v="10177126"/>
    <n v="1496328"/>
    <s v="2021"/>
    <x v="6"/>
    <s v="16"/>
  </r>
  <r>
    <s v="2021-07-17"/>
    <n v="6031"/>
    <n v="26598"/>
    <n v="122"/>
    <n v="53649"/>
    <m/>
    <m/>
    <m/>
    <m/>
    <m/>
    <n v="10177126"/>
    <n v="1502359"/>
    <s v="2021"/>
    <x v="6"/>
    <s v="17"/>
  </r>
  <r>
    <s v="2021-07-18"/>
    <n v="5396"/>
    <n v="26714"/>
    <n v="116"/>
    <n v="36680"/>
    <m/>
    <m/>
    <m/>
    <m/>
    <m/>
    <n v="10177126"/>
    <n v="1507755"/>
    <s v="2021"/>
    <x v="6"/>
    <s v="18"/>
  </r>
  <r>
    <s v="2021-07-19"/>
    <n v="5641"/>
    <n v="26786"/>
    <n v="72"/>
    <n v="38388"/>
    <n v="15096261"/>
    <n v="10388188"/>
    <n v="4708073"/>
    <m/>
    <m/>
    <n v="10388188"/>
    <n v="1513396"/>
    <s v="2021"/>
    <x v="6"/>
    <s v="19"/>
  </r>
  <r>
    <s v="2021-07-20"/>
    <n v="4507"/>
    <n v="26844"/>
    <n v="58"/>
    <n v="50820"/>
    <m/>
    <m/>
    <m/>
    <m/>
    <m/>
    <n v="10388188"/>
    <n v="1517903"/>
    <s v="2021"/>
    <x v="6"/>
    <s v="20"/>
  </r>
  <r>
    <s v="2021-07-21"/>
    <n v="6546"/>
    <n v="26874"/>
    <n v="30"/>
    <n v="46464"/>
    <n v="15616562"/>
    <n v="10585261"/>
    <n v="5031301"/>
    <m/>
    <m/>
    <n v="10585261"/>
    <n v="1524449"/>
    <s v="2021"/>
    <x v="6"/>
    <s v="21"/>
  </r>
  <r>
    <s v="2021-07-22"/>
    <n v="5817"/>
    <n v="26891"/>
    <n v="17"/>
    <n v="51947"/>
    <m/>
    <m/>
    <m/>
    <m/>
    <m/>
    <n v="10585261"/>
    <n v="1530266"/>
    <s v="2021"/>
    <x v="6"/>
    <s v="22"/>
  </r>
  <r>
    <s v="2021-07-23"/>
    <n v="6831"/>
    <n v="26891"/>
    <n v="0"/>
    <n v="52019"/>
    <n v="16426267"/>
    <n v="10866238"/>
    <n v="5560029"/>
    <m/>
    <m/>
    <n v="10866238"/>
    <n v="1537097"/>
    <s v="2021"/>
    <x v="6"/>
    <s v="23"/>
  </r>
  <r>
    <s v="2021-07-24"/>
    <n v="6184"/>
    <n v="27131"/>
    <n v="240"/>
    <n v="51634"/>
    <m/>
    <m/>
    <m/>
    <m/>
    <m/>
    <n v="10866238"/>
    <n v="1543281"/>
    <s v="2021"/>
    <x v="6"/>
    <s v="24"/>
  </r>
  <r>
    <s v="2021-07-25"/>
    <n v="5474"/>
    <n v="27224"/>
    <n v="93"/>
    <n v="35037"/>
    <n v="17066135"/>
    <n v="11082020"/>
    <n v="5984115"/>
    <m/>
    <m/>
    <n v="11082020"/>
    <n v="1548755"/>
    <s v="2021"/>
    <x v="6"/>
    <s v="25"/>
  </r>
  <r>
    <s v="2021-07-26"/>
    <n v="6641"/>
    <n v="27247"/>
    <n v="23"/>
    <n v="37812"/>
    <n v="17202421"/>
    <n v="11113107"/>
    <n v="6089314"/>
    <m/>
    <n v="136286"/>
    <n v="11113107"/>
    <n v="1555396"/>
    <s v="2021"/>
    <x v="6"/>
    <s v="26"/>
  </r>
  <r>
    <s v="2021-07-27"/>
    <n v="7024"/>
    <n v="27318"/>
    <n v="71"/>
    <n v="53562"/>
    <n v="17515376"/>
    <n v="11204316"/>
    <n v="6311060"/>
    <m/>
    <n v="312955"/>
    <n v="11204316"/>
    <n v="1562420"/>
    <s v="2021"/>
    <x v="6"/>
    <s v="27"/>
  </r>
  <r>
    <s v="2021-07-28"/>
    <n v="4247"/>
    <n v="27401"/>
    <n v="83"/>
    <n v="57111"/>
    <m/>
    <m/>
    <m/>
    <m/>
    <m/>
    <n v="11204316"/>
    <n v="1566667"/>
    <s v="2021"/>
    <x v="6"/>
    <s v="28"/>
  </r>
  <r>
    <s v="2021-07-29"/>
    <n v="5620"/>
    <n v="27577"/>
    <n v="176"/>
    <n v="59232"/>
    <n v="19359927"/>
    <n v="11524212"/>
    <n v="7835715"/>
    <m/>
    <m/>
    <n v="11524212"/>
    <n v="1572287"/>
    <s v="2021"/>
    <x v="6"/>
    <s v="29"/>
  </r>
  <r>
    <s v="2021-07-30"/>
    <n v="8537"/>
    <n v="27722"/>
    <n v="145"/>
    <n v="55095"/>
    <m/>
    <m/>
    <m/>
    <m/>
    <m/>
    <n v="11524212"/>
    <n v="1580824"/>
    <s v="2021"/>
    <x v="6"/>
    <s v="30"/>
  </r>
  <r>
    <s v="2021-07-31"/>
    <n v="8141"/>
    <n v="27889"/>
    <n v="167"/>
    <n v="58815"/>
    <m/>
    <m/>
    <m/>
    <m/>
    <m/>
    <n v="11524212"/>
    <n v="1588965"/>
    <s v="2021"/>
    <x v="6"/>
    <s v="31"/>
  </r>
  <r>
    <s v="2021-08-01"/>
    <n v="8724"/>
    <n v="28016"/>
    <n v="127"/>
    <n v="40278"/>
    <m/>
    <m/>
    <m/>
    <m/>
    <m/>
    <n v="11524212"/>
    <n v="1597689"/>
    <s v="2021"/>
    <x v="7"/>
    <s v="01"/>
  </r>
  <r>
    <s v="2021-08-02"/>
    <n v="8073"/>
    <n v="28093"/>
    <n v="77"/>
    <n v="43957"/>
    <n v="20863544"/>
    <n v="11747581"/>
    <n v="9115963"/>
    <m/>
    <m/>
    <n v="11747581"/>
    <n v="1605762"/>
    <s v="2021"/>
    <x v="7"/>
    <s v="02"/>
  </r>
  <r>
    <s v="2021-08-03"/>
    <n v="6779"/>
    <n v="28141"/>
    <n v="48"/>
    <n v="60641"/>
    <n v="22488705"/>
    <n v="12206553"/>
    <n v="10282152"/>
    <m/>
    <n v="1625161"/>
    <n v="12206553"/>
    <n v="1612541"/>
    <s v="2021"/>
    <x v="7"/>
    <s v="03"/>
  </r>
  <r>
    <s v="2021-08-04"/>
    <n v="7283"/>
    <n v="28231"/>
    <n v="90"/>
    <n v="63484"/>
    <m/>
    <m/>
    <m/>
    <m/>
    <m/>
    <n v="12206553"/>
    <n v="1619824"/>
    <s v="2021"/>
    <x v="7"/>
    <s v="04"/>
  </r>
  <r>
    <s v="2021-08-05"/>
    <n v="7992"/>
    <n v="28427"/>
    <n v="196"/>
    <n v="61226"/>
    <n v="23199187"/>
    <n v="12493997"/>
    <n v="10705190"/>
    <m/>
    <m/>
    <n v="12493997"/>
    <n v="1627816"/>
    <s v="2021"/>
    <x v="7"/>
    <s v="05"/>
  </r>
  <r>
    <s v="2021-08-06"/>
    <n v="10529"/>
    <n v="28673"/>
    <n v="246"/>
    <n v="60394"/>
    <m/>
    <m/>
    <m/>
    <m/>
    <m/>
    <n v="12493997"/>
    <n v="1638345"/>
    <s v="2021"/>
    <x v="7"/>
    <s v="06"/>
  </r>
  <r>
    <s v="2021-08-07"/>
    <n v="10996"/>
    <n v="28835"/>
    <n v="162"/>
    <n v="54546"/>
    <m/>
    <m/>
    <m/>
    <m/>
    <m/>
    <n v="12493997"/>
    <n v="1649341"/>
    <s v="2021"/>
    <x v="7"/>
    <s v="07"/>
  </r>
  <r>
    <s v="2021-08-08"/>
    <n v="9575"/>
    <n v="29122"/>
    <n v="287"/>
    <n v="39204"/>
    <n v="24990042"/>
    <n v="13375452"/>
    <n v="11614590"/>
    <m/>
    <m/>
    <n v="13375452"/>
    <n v="1658916"/>
    <s v="2021"/>
    <x v="7"/>
    <s v="08"/>
  </r>
  <r>
    <s v="2021-08-09"/>
    <n v="8798"/>
    <n v="29128"/>
    <n v="6"/>
    <n v="43301"/>
    <m/>
    <m/>
    <m/>
    <m/>
    <m/>
    <n v="13375452"/>
    <n v="1667714"/>
    <s v="2021"/>
    <x v="7"/>
    <s v="09"/>
  </r>
  <r>
    <s v="2021-08-10"/>
    <n v="8442"/>
    <n v="29220"/>
    <n v="92"/>
    <n v="60718"/>
    <m/>
    <m/>
    <m/>
    <m/>
    <m/>
    <n v="13375452"/>
    <n v="1676156"/>
    <s v="2021"/>
    <x v="7"/>
    <s v="10"/>
  </r>
  <r>
    <s v="2021-08-11"/>
    <n v="11884"/>
    <n v="29374"/>
    <n v="154"/>
    <n v="61370"/>
    <n v="26127502"/>
    <n v="14100119"/>
    <n v="12027383"/>
    <m/>
    <m/>
    <n v="14100119"/>
    <n v="1688040"/>
    <s v="2021"/>
    <x v="7"/>
    <s v="11"/>
  </r>
  <r>
    <s v="2021-08-12"/>
    <n v="12323"/>
    <n v="29539"/>
    <n v="165"/>
    <n v="60032"/>
    <m/>
    <m/>
    <m/>
    <m/>
    <m/>
    <n v="14100119"/>
    <n v="1700363"/>
    <s v="2021"/>
    <x v="7"/>
    <s v="12"/>
  </r>
  <r>
    <s v="2021-08-13"/>
    <n v="12939"/>
    <n v="29838"/>
    <n v="299"/>
    <n v="64931"/>
    <m/>
    <m/>
    <m/>
    <m/>
    <m/>
    <n v="14100119"/>
    <n v="1713302"/>
    <s v="2021"/>
    <x v="7"/>
    <s v="13"/>
  </r>
  <r>
    <s v="2021-08-14"/>
    <n v="13929"/>
    <n v="30070"/>
    <n v="232"/>
    <n v="65697"/>
    <m/>
    <m/>
    <m/>
    <m/>
    <m/>
    <n v="14100119"/>
    <n v="1727231"/>
    <s v="2021"/>
    <x v="7"/>
    <s v="14"/>
  </r>
  <r>
    <s v="2021-08-15"/>
    <n v="14385"/>
    <n v="30340"/>
    <n v="270"/>
    <n v="45262"/>
    <n v="27806881"/>
    <n v="18697647"/>
    <n v="12565017"/>
    <m/>
    <m/>
    <n v="18697647"/>
    <n v="1741616"/>
    <s v="2021"/>
    <x v="7"/>
    <s v="15"/>
  </r>
  <r>
    <s v="2021-08-16"/>
    <n v="14230"/>
    <n v="30366"/>
    <n v="26"/>
    <n v="49978"/>
    <n v="28308493"/>
    <m/>
    <n v="12743082"/>
    <m/>
    <n v="501612"/>
    <n v="18697647"/>
    <n v="1755846"/>
    <s v="2021"/>
    <x v="7"/>
    <s v="16"/>
  </r>
  <r>
    <s v="2021-08-17"/>
    <n v="9829"/>
    <n v="30462"/>
    <n v="96"/>
    <n v="65169"/>
    <m/>
    <m/>
    <m/>
    <m/>
    <m/>
    <n v="18697647"/>
    <n v="1765675"/>
    <s v="2021"/>
    <x v="7"/>
    <s v="17"/>
  </r>
  <r>
    <s v="2021-08-18"/>
    <n v="10820"/>
    <n v="30623"/>
    <n v="161"/>
    <n v="70389"/>
    <n v="29127240"/>
    <m/>
    <n v="12877197"/>
    <m/>
    <m/>
    <n v="18697647"/>
    <n v="1776495"/>
    <s v="2021"/>
    <x v="7"/>
    <s v="18"/>
  </r>
  <r>
    <s v="2021-08-19"/>
    <n v="14508"/>
    <n v="30881"/>
    <n v="258"/>
    <n v="72012"/>
    <m/>
    <m/>
    <m/>
    <m/>
    <m/>
    <n v="18697647"/>
    <n v="1791003"/>
    <s v="2021"/>
    <x v="7"/>
    <s v="19"/>
  </r>
  <r>
    <s v="2021-08-20"/>
    <n v="16797"/>
    <n v="31198"/>
    <n v="317"/>
    <n v="69694"/>
    <m/>
    <m/>
    <m/>
    <m/>
    <m/>
    <n v="18697647"/>
    <n v="1807800"/>
    <s v="2021"/>
    <x v="7"/>
    <s v="20"/>
  </r>
  <r>
    <s v="2021-08-21"/>
    <n v="16251"/>
    <n v="31596"/>
    <n v="398"/>
    <n v="69325"/>
    <m/>
    <m/>
    <m/>
    <m/>
    <m/>
    <n v="18697647"/>
    <n v="1824051"/>
    <s v="2021"/>
    <x v="7"/>
    <s v="21"/>
  </r>
  <r>
    <s v="2021-08-22"/>
    <n v="15584"/>
    <n v="31810"/>
    <n v="214"/>
    <n v="49687"/>
    <n v="30389160"/>
    <m/>
    <n v="13130485"/>
    <m/>
    <m/>
    <n v="18697647"/>
    <n v="1839635"/>
    <s v="2021"/>
    <x v="7"/>
    <s v="22"/>
  </r>
  <r>
    <s v="2021-08-23"/>
    <n v="18011"/>
    <n v="31961"/>
    <n v="151"/>
    <n v="53372"/>
    <n v="30693019"/>
    <m/>
    <n v="13197689"/>
    <m/>
    <n v="303859"/>
    <n v="18697647"/>
    <n v="1857646"/>
    <s v="2021"/>
    <x v="7"/>
    <s v="23"/>
  </r>
  <r>
    <s v="2021-08-24"/>
    <n v="12045"/>
    <n v="32264"/>
    <n v="303"/>
    <n v="70938"/>
    <m/>
    <m/>
    <m/>
    <m/>
    <m/>
    <n v="18697647"/>
    <n v="1869691"/>
    <s v="2021"/>
    <x v="7"/>
    <s v="24"/>
  </r>
  <r>
    <s v="2021-08-25"/>
    <n v="13397"/>
    <n v="32492"/>
    <n v="228"/>
    <n v="76161"/>
    <n v="31433450"/>
    <m/>
    <n v="13371734"/>
    <m/>
    <m/>
    <n v="18697647"/>
    <n v="1883088"/>
    <s v="2021"/>
    <x v="7"/>
    <s v="25"/>
  </r>
  <r>
    <s v="2021-08-26"/>
    <n v="16112"/>
    <n v="32728"/>
    <n v="236"/>
    <n v="78067"/>
    <m/>
    <m/>
    <m/>
    <m/>
    <m/>
    <n v="18697647"/>
    <n v="1899200"/>
    <s v="2021"/>
    <x v="7"/>
    <s v="26"/>
  </r>
  <r>
    <s v="2021-08-27"/>
    <n v="17261"/>
    <n v="32841"/>
    <n v="113"/>
    <n v="72433"/>
    <m/>
    <m/>
    <m/>
    <m/>
    <m/>
    <n v="18697647"/>
    <n v="1916461"/>
    <s v="2021"/>
    <x v="7"/>
    <s v="27"/>
  </r>
  <r>
    <s v="2021-08-28"/>
    <n v="19239"/>
    <n v="33008"/>
    <n v="167"/>
    <n v="72281"/>
    <m/>
    <m/>
    <m/>
    <m/>
    <m/>
    <n v="18697647"/>
    <n v="1935700"/>
    <s v="2021"/>
    <x v="7"/>
    <s v="28"/>
  </r>
  <r>
    <s v="2021-08-29"/>
    <n v="18323"/>
    <n v="33109"/>
    <n v="101"/>
    <n v="56602"/>
    <n v="33099392"/>
    <m/>
    <n v="13784681"/>
    <m/>
    <m/>
    <n v="18697647"/>
    <n v="1954023"/>
    <s v="2021"/>
    <x v="7"/>
    <s v="29"/>
  </r>
  <r>
    <s v="2021-08-30"/>
    <n v="22179"/>
    <n v="33330"/>
    <n v="221"/>
    <n v="56316"/>
    <m/>
    <m/>
    <m/>
    <m/>
    <m/>
    <n v="18697647"/>
    <n v="1976202"/>
    <s v="2021"/>
    <x v="7"/>
    <s v="30"/>
  </r>
  <r>
    <s v="2021-08-31"/>
    <n v="13655"/>
    <n v="33448"/>
    <n v="118"/>
    <n v="69043"/>
    <n v="33706295"/>
    <m/>
    <n v="13958418"/>
    <m/>
    <m/>
    <n v="18697647"/>
    <n v="1989857"/>
    <s v="2021"/>
    <x v="7"/>
    <s v="31"/>
  </r>
  <r>
    <s v="2021-09-01"/>
    <n v="14098"/>
    <n v="33533"/>
    <n v="85"/>
    <n v="77169"/>
    <n v="34112320"/>
    <m/>
    <n v="14109916"/>
    <m/>
    <n v="406025"/>
    <n v="18697647"/>
    <n v="2003955"/>
    <s v="2021"/>
    <x v="8"/>
    <s v="01"/>
  </r>
  <r>
    <s v="2021-09-02"/>
    <n v="16529"/>
    <n v="33680"/>
    <n v="147"/>
    <n v="84005"/>
    <m/>
    <m/>
    <m/>
    <m/>
    <m/>
    <n v="18697647"/>
    <n v="2020484"/>
    <s v="2021"/>
    <x v="8"/>
    <s v="02"/>
  </r>
  <r>
    <s v="2021-09-03"/>
    <n v="20084"/>
    <n v="33873"/>
    <n v="193"/>
    <n v="81081"/>
    <m/>
    <m/>
    <m/>
    <m/>
    <m/>
    <n v="18697647"/>
    <n v="2040568"/>
    <s v="2021"/>
    <x v="8"/>
    <s v="03"/>
  </r>
  <r>
    <s v="2021-09-04"/>
    <n v="20516"/>
    <n v="34062"/>
    <n v="189"/>
    <n v="84263"/>
    <m/>
    <m/>
    <m/>
    <m/>
    <m/>
    <n v="18697647"/>
    <n v="2061084"/>
    <s v="2021"/>
    <x v="8"/>
    <s v="04"/>
  </r>
  <r>
    <s v="2021-09-05"/>
    <n v="19900"/>
    <n v="34234"/>
    <n v="172"/>
    <n v="64241"/>
    <n v="35838964"/>
    <m/>
    <n v="15033354"/>
    <m/>
    <m/>
    <n v="18697647"/>
    <n v="2080984"/>
    <s v="2021"/>
    <x v="8"/>
    <s v="05"/>
  </r>
  <r>
    <s v="2021-09-06"/>
    <n v="22347"/>
    <n v="34337"/>
    <n v="103"/>
    <n v="64466"/>
    <n v="35995813"/>
    <m/>
    <n v="15121776"/>
    <m/>
    <n v="156849"/>
    <n v="18697647"/>
    <n v="2103331"/>
    <s v="2021"/>
    <x v="8"/>
    <s v="06"/>
  </r>
  <r>
    <s v="2021-09-07"/>
    <n v="17977"/>
    <n v="34498"/>
    <n v="161"/>
    <n v="82396"/>
    <m/>
    <m/>
    <m/>
    <m/>
    <m/>
    <n v="18697647"/>
    <n v="2121308"/>
    <s v="2021"/>
    <x v="8"/>
    <s v="07"/>
  </r>
  <r>
    <s v="2021-09-08"/>
    <n v="12697"/>
    <n v="34672"/>
    <n v="174"/>
    <n v="85772"/>
    <n v="37176513"/>
    <m/>
    <n v="15837799"/>
    <m/>
    <m/>
    <n v="18697647"/>
    <n v="2134005"/>
    <s v="2021"/>
    <x v="8"/>
    <s v="08"/>
  </r>
  <r>
    <s v="2021-09-09"/>
    <n v="27887"/>
    <n v="34733"/>
    <n v="61"/>
    <n v="82358"/>
    <n v="37728114"/>
    <n v="25195827"/>
    <n v="16138934"/>
    <m/>
    <n v="551601"/>
    <n v="25195827"/>
    <n v="2161892"/>
    <s v="2021"/>
    <x v="8"/>
    <s v="09"/>
  </r>
  <r>
    <s v="2021-09-10"/>
    <n v="17878"/>
    <n v="34899"/>
    <n v="166"/>
    <n v="83315"/>
    <m/>
    <m/>
    <m/>
    <m/>
    <m/>
    <n v="25195827"/>
    <n v="2179770"/>
    <s v="2021"/>
    <x v="8"/>
    <s v="10"/>
  </r>
  <r>
    <s v="2021-09-11"/>
    <n v="26251"/>
    <n v="34978"/>
    <n v="79"/>
    <n v="80433"/>
    <m/>
    <m/>
    <m/>
    <m/>
    <m/>
    <n v="25195827"/>
    <n v="2206021"/>
    <s v="2021"/>
    <x v="8"/>
    <s v="11"/>
  </r>
  <r>
    <s v="2021-09-12"/>
    <n v="21346"/>
    <n v="35145"/>
    <n v="167"/>
    <n v="61993"/>
    <n v="38746501"/>
    <m/>
    <n v="16794545"/>
    <m/>
    <m/>
    <n v="25195827"/>
    <n v="2227367"/>
    <s v="2021"/>
    <x v="8"/>
    <s v="12"/>
  </r>
  <r>
    <s v="2021-09-13"/>
    <n v="20704"/>
    <n v="35307"/>
    <n v="162"/>
    <n v="63860"/>
    <n v="39142205"/>
    <m/>
    <n v="17078676"/>
    <m/>
    <n v="395704"/>
    <n v="25195827"/>
    <n v="2248071"/>
    <s v="2021"/>
    <x v="8"/>
    <s v="13"/>
  </r>
  <r>
    <s v="2021-09-14"/>
    <n v="17995"/>
    <n v="35529"/>
    <n v="222"/>
    <n v="84088"/>
    <n v="39530073"/>
    <m/>
    <n v="17348671"/>
    <m/>
    <n v="387868"/>
    <n v="25195827"/>
    <n v="2266066"/>
    <s v="2021"/>
    <x v="8"/>
    <s v="14"/>
  </r>
  <r>
    <s v="2021-09-15"/>
    <n v="16945"/>
    <n v="35742"/>
    <n v="213"/>
    <n v="85182"/>
    <n v="40030388"/>
    <m/>
    <n v="17675959"/>
    <m/>
    <n v="500315"/>
    <n v="25195827"/>
    <n v="2283011"/>
    <s v="2021"/>
    <x v="8"/>
    <s v="15"/>
  </r>
  <r>
    <s v="2021-09-16"/>
    <n v="21181"/>
    <n v="36018"/>
    <n v="276"/>
    <n v="85241"/>
    <n v="40518845"/>
    <m/>
    <n v="17977462"/>
    <m/>
    <n v="488457"/>
    <n v="25195827"/>
    <n v="2304192"/>
    <s v="2021"/>
    <x v="8"/>
    <s v="16"/>
  </r>
  <r>
    <s v="2021-09-17"/>
    <n v="20283"/>
    <n v="36328"/>
    <n v="310"/>
    <n v="80722"/>
    <m/>
    <m/>
    <m/>
    <m/>
    <m/>
    <n v="25195827"/>
    <n v="2324475"/>
    <s v="2021"/>
    <x v="8"/>
    <s v="17"/>
  </r>
  <r>
    <s v="2021-09-18"/>
    <n v="23075"/>
    <n v="36583"/>
    <n v="255"/>
    <n v="81126"/>
    <m/>
    <m/>
    <m/>
    <m/>
    <m/>
    <n v="25195827"/>
    <n v="2347550"/>
    <s v="2021"/>
    <x v="8"/>
    <s v="18"/>
  </r>
  <r>
    <s v="2021-09-19"/>
    <n v="19199"/>
    <n v="36788"/>
    <n v="205"/>
    <n v="58475"/>
    <n v="41414015"/>
    <m/>
    <n v="18560409"/>
    <m/>
    <m/>
    <n v="25195827"/>
    <n v="2366749"/>
    <s v="2021"/>
    <x v="8"/>
    <s v="19"/>
  </r>
  <r>
    <s v="2021-09-20"/>
    <n v="18867"/>
    <n v="36934"/>
    <n v="146"/>
    <n v="59867"/>
    <m/>
    <m/>
    <m/>
    <m/>
    <m/>
    <n v="25195827"/>
    <n v="2385616"/>
    <s v="2021"/>
    <x v="8"/>
    <s v="20"/>
  </r>
  <r>
    <s v="2021-09-21"/>
    <n v="16300"/>
    <n v="37074"/>
    <n v="140"/>
    <n v="81711"/>
    <n v="42131771"/>
    <m/>
    <n v="19023958"/>
    <m/>
    <m/>
    <n v="25195827"/>
    <n v="2401916"/>
    <s v="2021"/>
    <x v="8"/>
    <s v="21"/>
  </r>
  <r>
    <s v="2021-09-22"/>
    <n v="15503"/>
    <n v="37228"/>
    <n v="154"/>
    <n v="83527"/>
    <m/>
    <m/>
    <m/>
    <m/>
    <m/>
    <n v="25195827"/>
    <n v="2417419"/>
    <s v="2021"/>
    <x v="8"/>
    <s v="22"/>
  </r>
  <r>
    <s v="2021-09-23"/>
    <n v="17334"/>
    <n v="37405"/>
    <n v="177"/>
    <n v="81444"/>
    <n v="43088582"/>
    <m/>
    <n v="19671725"/>
    <m/>
    <m/>
    <n v="25195827"/>
    <n v="2434753"/>
    <s v="2021"/>
    <x v="8"/>
    <s v="23"/>
  </r>
  <r>
    <s v="2021-09-24"/>
    <n v="18575"/>
    <n v="37405"/>
    <n v="0"/>
    <n v="81703"/>
    <m/>
    <m/>
    <m/>
    <m/>
    <m/>
    <n v="25195827"/>
    <n v="2453328"/>
    <s v="2021"/>
    <x v="8"/>
    <s v="24"/>
  </r>
  <r>
    <s v="2021-09-25"/>
    <n v="16847"/>
    <n v="37405"/>
    <n v="0"/>
    <n v="77462"/>
    <m/>
    <m/>
    <m/>
    <m/>
    <m/>
    <n v="25195827"/>
    <n v="2470175"/>
    <s v="2021"/>
    <x v="8"/>
    <s v="25"/>
  </r>
  <r>
    <s v="2021-09-26"/>
    <n v="20683"/>
    <n v="37405"/>
    <n v="0"/>
    <n v="55762"/>
    <n v="43933886"/>
    <m/>
    <n v="20307122"/>
    <m/>
    <m/>
    <n v="25195827"/>
    <n v="2490858"/>
    <s v="2021"/>
    <x v="8"/>
    <s v="26"/>
  </r>
  <r>
    <s v="2021-09-27"/>
    <n v="18319"/>
    <n v="37494"/>
    <n v="89"/>
    <n v="57648"/>
    <n v="44361285"/>
    <m/>
    <n v="20583580"/>
    <m/>
    <n v="427399"/>
    <n v="25195827"/>
    <n v="2509177"/>
    <s v="2021"/>
    <x v="8"/>
    <s v="27"/>
  </r>
  <r>
    <s v="2021-09-28"/>
    <n v="13788"/>
    <n v="37686"/>
    <n v="192"/>
    <n v="72414"/>
    <n v="44741741"/>
    <m/>
    <n v="20815925"/>
    <m/>
    <n v="380456"/>
    <n v="25195827"/>
    <n v="2522965"/>
    <s v="2021"/>
    <x v="8"/>
    <s v="28"/>
  </r>
  <r>
    <s v="2021-09-29"/>
    <n v="12767"/>
    <n v="38164"/>
    <n v="478"/>
    <n v="73869"/>
    <n v="45147577"/>
    <m/>
    <n v="21103317"/>
    <m/>
    <n v="405836"/>
    <n v="25195827"/>
    <n v="2535732"/>
    <s v="2021"/>
    <x v="8"/>
    <s v="29"/>
  </r>
  <r>
    <s v="2021-09-30"/>
    <n v="14234"/>
    <n v="38294"/>
    <n v="130"/>
    <n v="75038"/>
    <n v="45601096"/>
    <n v="27836530"/>
    <n v="21358676"/>
    <m/>
    <n v="453519"/>
    <n v="27836530"/>
    <n v="2549966"/>
    <s v="2021"/>
    <x v="8"/>
    <s v="30"/>
  </r>
  <r>
    <s v="2021-10-01"/>
    <n v="15521"/>
    <n v="38493"/>
    <n v="199"/>
    <n v="70904"/>
    <m/>
    <m/>
    <m/>
    <m/>
    <m/>
    <n v="27836530"/>
    <n v="2565487"/>
    <s v="2021"/>
    <x v="9"/>
    <s v="01"/>
  </r>
  <r>
    <s v="2021-10-02"/>
    <n v="14686"/>
    <n v="38656"/>
    <n v="163"/>
    <n v="65704"/>
    <m/>
    <m/>
    <m/>
    <m/>
    <m/>
    <n v="27836530"/>
    <n v="2580173"/>
    <s v="2021"/>
    <x v="9"/>
    <s v="02"/>
  </r>
  <r>
    <s v="2021-10-03"/>
    <n v="13226"/>
    <n v="38768"/>
    <n v="112"/>
    <n v="51137"/>
    <n v="46380460"/>
    <m/>
    <n v="21800974"/>
    <m/>
    <m/>
    <n v="27836530"/>
    <n v="2593399"/>
    <s v="2021"/>
    <x v="9"/>
    <s v="03"/>
  </r>
  <r>
    <s v="2021-10-04"/>
    <n v="10641"/>
    <n v="38828"/>
    <n v="60"/>
    <n v="51389"/>
    <n v="46778666"/>
    <m/>
    <n v="21991452"/>
    <m/>
    <n v="398206"/>
    <n v="27836530"/>
    <n v="2604040"/>
    <s v="2021"/>
    <x v="9"/>
    <s v="04"/>
  </r>
  <r>
    <s v="2021-10-05"/>
    <n v="9030"/>
    <n v="38828"/>
    <n v="0"/>
    <n v="65181"/>
    <n v="47778751"/>
    <m/>
    <n v="22402105"/>
    <m/>
    <n v="1000085"/>
    <n v="27836530"/>
    <n v="2613070"/>
    <s v="2021"/>
    <x v="9"/>
    <s v="05"/>
  </r>
  <r>
    <s v="2021-10-06"/>
    <n v="9847"/>
    <n v="38828"/>
    <n v="0"/>
    <n v="68691"/>
    <n v="48390819"/>
    <m/>
    <n v="22657351"/>
    <m/>
    <n v="612068"/>
    <n v="27836530"/>
    <n v="2622917"/>
    <s v="2021"/>
    <x v="9"/>
    <s v="06"/>
  </r>
  <r>
    <s v="2021-10-07"/>
    <n v="9964"/>
    <n v="38837"/>
    <n v="9"/>
    <n v="65283"/>
    <n v="48925516"/>
    <m/>
    <n v="22874013"/>
    <m/>
    <n v="534697"/>
    <n v="27836530"/>
    <n v="2632881"/>
    <s v="2021"/>
    <x v="9"/>
    <s v="07"/>
  </r>
  <r>
    <s v="2021-10-08"/>
    <n v="10613"/>
    <n v="39232"/>
    <n v="395"/>
    <n v="60771"/>
    <m/>
    <m/>
    <m/>
    <m/>
    <m/>
    <n v="27836530"/>
    <n v="2643494"/>
    <s v="2021"/>
    <x v="9"/>
    <s v="08"/>
  </r>
  <r>
    <s v="2021-10-09"/>
    <n v="10956"/>
    <n v="39505"/>
    <n v="273"/>
    <n v="59609"/>
    <m/>
    <m/>
    <m/>
    <m/>
    <m/>
    <n v="27836530"/>
    <n v="2654450"/>
    <s v="2021"/>
    <x v="9"/>
    <s v="09"/>
  </r>
  <r>
    <s v="2021-10-10"/>
    <n v="12112"/>
    <n v="39624"/>
    <n v="119"/>
    <n v="39791"/>
    <n v="49673491"/>
    <m/>
    <n v="23186969"/>
    <m/>
    <m/>
    <n v="27836530"/>
    <n v="2666562"/>
    <s v="2021"/>
    <x v="9"/>
    <s v="10"/>
  </r>
  <r>
    <s v="2021-10-11"/>
    <n v="8252"/>
    <n v="39660"/>
    <n v="36"/>
    <n v="43817"/>
    <n v="50066590"/>
    <m/>
    <n v="23360489"/>
    <m/>
    <n v="393099"/>
    <n v="27836530"/>
    <n v="2674814"/>
    <s v="2021"/>
    <x v="9"/>
    <s v="11"/>
  </r>
  <r>
    <s v="2021-10-12"/>
    <n v="8558"/>
    <n v="39896"/>
    <n v="236"/>
    <n v="59025"/>
    <n v="50475955"/>
    <m/>
    <n v="23538103"/>
    <m/>
    <n v="409365"/>
    <n v="27836530"/>
    <n v="2683372"/>
    <s v="2021"/>
    <x v="9"/>
    <s v="12"/>
  </r>
  <r>
    <s v="2021-10-13"/>
    <n v="7083"/>
    <n v="40069"/>
    <n v="173"/>
    <n v="59056"/>
    <n v="50936703"/>
    <m/>
    <n v="23765641"/>
    <m/>
    <n v="460748"/>
    <n v="27836530"/>
    <n v="2690455"/>
    <s v="2021"/>
    <x v="9"/>
    <s v="13"/>
  </r>
  <r>
    <s v="2021-10-14"/>
    <n v="7777"/>
    <n v="40221"/>
    <n v="152"/>
    <n v="58370"/>
    <n v="51482063"/>
    <m/>
    <n v="23981240"/>
    <m/>
    <n v="545360"/>
    <n v="27836530"/>
    <n v="2698232"/>
    <s v="2021"/>
    <x v="9"/>
    <s v="14"/>
  </r>
  <r>
    <s v="2021-10-15"/>
    <n v="7560"/>
    <n v="40424"/>
    <n v="203"/>
    <n v="60840"/>
    <m/>
    <m/>
    <m/>
    <m/>
    <m/>
    <n v="27836530"/>
    <n v="2705792"/>
    <s v="2021"/>
    <x v="9"/>
    <s v="15"/>
  </r>
  <r>
    <s v="2021-10-16"/>
    <n v="7717"/>
    <n v="40580"/>
    <n v="156"/>
    <n v="58305"/>
    <m/>
    <m/>
    <m/>
    <m/>
    <m/>
    <n v="27836530"/>
    <n v="2713509"/>
    <s v="2021"/>
    <x v="9"/>
    <s v="16"/>
  </r>
  <r>
    <s v="2021-10-17"/>
    <n v="6859"/>
    <n v="40675"/>
    <n v="95"/>
    <n v="38417"/>
    <n v="52303905"/>
    <m/>
    <n v="24307903"/>
    <m/>
    <m/>
    <n v="27836530"/>
    <n v="2720368"/>
    <s v="2021"/>
    <x v="9"/>
    <s v="17"/>
  </r>
  <r>
    <s v="2021-10-18"/>
    <n v="6918"/>
    <n v="40761"/>
    <n v="86"/>
    <n v="46069"/>
    <n v="52783354"/>
    <m/>
    <n v="24498753"/>
    <m/>
    <n v="479449"/>
    <n v="27836530"/>
    <n v="2727286"/>
    <s v="2021"/>
    <x v="9"/>
    <s v="18"/>
  </r>
  <r>
    <s v="2021-10-19"/>
    <n v="4449"/>
    <n v="40972"/>
    <n v="211"/>
    <n v="55438"/>
    <n v="53315069"/>
    <m/>
    <n v="24694717"/>
    <m/>
    <n v="531715"/>
    <n v="27836530"/>
    <n v="2731735"/>
    <s v="2021"/>
    <x v="9"/>
    <s v="19"/>
  </r>
  <r>
    <s v="2021-10-20"/>
    <n v="3634"/>
    <n v="40977"/>
    <n v="5"/>
    <n v="58781"/>
    <n v="53838248"/>
    <m/>
    <n v="24876889"/>
    <m/>
    <n v="523179"/>
    <n v="27836530"/>
    <n v="2735369"/>
    <s v="2021"/>
    <x v="9"/>
    <s v="20"/>
  </r>
  <r>
    <s v="2021-10-21"/>
    <n v="4742"/>
    <n v="41237"/>
    <n v="260"/>
    <n v="59939"/>
    <n v="54444161"/>
    <n v="32954936"/>
    <n v="25101222"/>
    <m/>
    <n v="605913"/>
    <n v="32954936"/>
    <n v="2740111"/>
    <s v="2021"/>
    <x v="9"/>
    <s v="21"/>
  </r>
  <r>
    <s v="2021-10-22"/>
    <n v="5778"/>
    <n v="41520"/>
    <n v="283"/>
    <n v="57214"/>
    <m/>
    <m/>
    <m/>
    <m/>
    <m/>
    <n v="32954936"/>
    <n v="2745889"/>
    <s v="2021"/>
    <x v="9"/>
    <s v="22"/>
  </r>
  <r>
    <s v="2021-10-23"/>
    <n v="5778"/>
    <n v="41585"/>
    <n v="65"/>
    <n v="50579"/>
    <m/>
    <m/>
    <m/>
    <m/>
    <m/>
    <n v="32954936"/>
    <n v="2751667"/>
    <s v="2021"/>
    <x v="9"/>
    <s v="23"/>
  </r>
  <r>
    <s v="2021-10-24"/>
    <n v="5256"/>
    <n v="41793"/>
    <n v="208"/>
    <n v="37550"/>
    <n v="55715693"/>
    <m/>
    <n v="25711980"/>
    <m/>
    <m/>
    <n v="32954936"/>
    <n v="2756923"/>
    <s v="2021"/>
    <x v="9"/>
    <s v="24"/>
  </r>
  <r>
    <s v="2021-10-25"/>
    <n v="4384"/>
    <n v="41942"/>
    <n v="149"/>
    <n v="42268"/>
    <n v="56254529"/>
    <m/>
    <n v="25955669"/>
    <m/>
    <n v="538836"/>
    <n v="32954936"/>
    <n v="2761307"/>
    <s v="2021"/>
    <x v="9"/>
    <s v="25"/>
  </r>
  <r>
    <s v="2021-10-26"/>
    <n v="4365"/>
    <n v="42077"/>
    <n v="135"/>
    <n v="52860"/>
    <n v="56774753"/>
    <m/>
    <n v="26180669"/>
    <m/>
    <n v="520224"/>
    <n v="32954936"/>
    <n v="2765672"/>
    <s v="2021"/>
    <x v="9"/>
    <s v="26"/>
  </r>
  <r>
    <s v="2021-10-27"/>
    <n v="3177"/>
    <n v="42348"/>
    <n v="271"/>
    <n v="54645"/>
    <n v="57494154"/>
    <m/>
    <n v="26479028"/>
    <m/>
    <n v="719401"/>
    <n v="32954936"/>
    <n v="2768849"/>
    <s v="2021"/>
    <x v="9"/>
    <s v="27"/>
  </r>
  <r>
    <s v="2021-10-28"/>
    <n v="3642"/>
    <n v="42575"/>
    <n v="227"/>
    <n v="53675"/>
    <n v="58212187"/>
    <m/>
    <n v="26803677"/>
    <m/>
    <n v="718033"/>
    <n v="32954936"/>
    <n v="2772491"/>
    <s v="2021"/>
    <x v="9"/>
    <s v="28"/>
  </r>
  <r>
    <s v="2021-10-29"/>
    <n v="7452"/>
    <n v="42621"/>
    <n v="46"/>
    <n v="51802"/>
    <m/>
    <m/>
    <m/>
    <m/>
    <m/>
    <n v="32954936"/>
    <n v="2779943"/>
    <s v="2021"/>
    <x v="9"/>
    <s v="29"/>
  </r>
  <r>
    <s v="2021-10-30"/>
    <n v="3953"/>
    <n v="43044"/>
    <n v="423"/>
    <n v="45450"/>
    <m/>
    <m/>
    <m/>
    <m/>
    <m/>
    <n v="32954936"/>
    <n v="2783896"/>
    <s v="2021"/>
    <x v="9"/>
    <s v="30"/>
  </r>
  <r>
    <s v="2021-10-31"/>
    <n v="3380"/>
    <n v="43172"/>
    <n v="128"/>
    <n v="31853"/>
    <n v="59316764"/>
    <m/>
    <n v="27360873"/>
    <m/>
    <m/>
    <n v="32954936"/>
    <n v="2787276"/>
    <s v="2021"/>
    <x v="9"/>
    <s v="31"/>
  </r>
  <r>
    <s v="2021-11-01"/>
    <n v="3099"/>
    <n v="43276"/>
    <n v="104"/>
    <n v="31650"/>
    <n v="59473662"/>
    <m/>
    <n v="27442969"/>
    <m/>
    <n v="156898"/>
    <n v="32954936"/>
    <n v="2790375"/>
    <s v="2021"/>
    <x v="10"/>
    <s v="01"/>
  </r>
  <r>
    <s v="2021-11-02"/>
    <n v="2281"/>
    <n v="43404"/>
    <n v="128"/>
    <n v="36037"/>
    <n v="60406424"/>
    <m/>
    <n v="27749809"/>
    <m/>
    <n v="932762"/>
    <n v="32954936"/>
    <n v="2792656"/>
    <s v="2021"/>
    <x v="10"/>
    <s v="02"/>
  </r>
  <r>
    <s v="2021-11-03"/>
    <n v="1242"/>
    <n v="43586"/>
    <n v="182"/>
    <n v="46361"/>
    <n v="61354945"/>
    <m/>
    <n v="28198294"/>
    <m/>
    <n v="948521"/>
    <n v="32954936"/>
    <n v="2793898"/>
    <s v="2021"/>
    <x v="10"/>
    <s v="03"/>
  </r>
  <r>
    <s v="2021-11-04"/>
    <n v="1744"/>
    <n v="43825"/>
    <n v="239"/>
    <n v="50587"/>
    <n v="62474334"/>
    <m/>
    <m/>
    <m/>
    <n v="1119389"/>
    <n v="32954936"/>
    <n v="2795642"/>
    <s v="2021"/>
    <x v="10"/>
    <s v="04"/>
  </r>
  <r>
    <s v="2021-11-05"/>
    <n v="2344"/>
    <n v="44085"/>
    <n v="260"/>
    <n v="51514"/>
    <m/>
    <m/>
    <m/>
    <m/>
    <m/>
    <n v="32954936"/>
    <n v="2797986"/>
    <s v="2021"/>
    <x v="10"/>
    <s v="05"/>
  </r>
  <r>
    <s v="2021-11-06"/>
    <n v="2635"/>
    <n v="44239"/>
    <n v="154"/>
    <n v="46178"/>
    <m/>
    <m/>
    <m/>
    <m/>
    <m/>
    <n v="32954936"/>
    <n v="2800621"/>
    <s v="2021"/>
    <x v="10"/>
    <s v="06"/>
  </r>
  <r>
    <s v="2021-11-07"/>
    <n v="2592"/>
    <n v="44430"/>
    <n v="191"/>
    <n v="32301"/>
    <n v="64195936"/>
    <m/>
    <m/>
    <m/>
    <m/>
    <n v="32954936"/>
    <n v="2803213"/>
    <s v="2021"/>
    <x v="10"/>
    <s v="07"/>
  </r>
  <r>
    <s v="2021-11-08"/>
    <n v="2081"/>
    <n v="44521"/>
    <n v="91"/>
    <n v="36512"/>
    <n v="64947366"/>
    <m/>
    <m/>
    <m/>
    <n v="751430"/>
    <n v="32954936"/>
    <n v="2805294"/>
    <s v="2021"/>
    <x v="10"/>
    <s v="08"/>
  </r>
  <r>
    <s v="2021-11-09"/>
    <n v="1400"/>
    <n v="44567"/>
    <n v="46"/>
    <n v="44773"/>
    <n v="65764376"/>
    <m/>
    <m/>
    <m/>
    <n v="817010"/>
    <n v="32954936"/>
    <n v="2806694"/>
    <s v="2021"/>
    <x v="10"/>
    <s v="09"/>
  </r>
  <r>
    <s v="2021-11-10"/>
    <n v="2617"/>
    <n v="44665"/>
    <n v="98"/>
    <n v="46342"/>
    <n v="66816976"/>
    <m/>
    <m/>
    <m/>
    <n v="1052600"/>
    <n v="32954936"/>
    <n v="2809311"/>
    <s v="2021"/>
    <x v="10"/>
    <s v="10"/>
  </r>
  <r>
    <s v="2021-11-11"/>
    <n v="1937"/>
    <n v="44866"/>
    <n v="201"/>
    <n v="47815"/>
    <n v="67716205"/>
    <n v="40517967"/>
    <n v="30804594"/>
    <m/>
    <n v="899229"/>
    <n v="40517967"/>
    <n v="2811248"/>
    <s v="2021"/>
    <x v="10"/>
    <s v="11"/>
  </r>
  <r>
    <s v="2021-11-12"/>
    <n v="1867"/>
    <n v="45035"/>
    <n v="169"/>
    <n v="43210"/>
    <m/>
    <m/>
    <m/>
    <m/>
    <m/>
    <n v="40517967"/>
    <n v="2813115"/>
    <s v="2021"/>
    <x v="10"/>
    <s v="12"/>
  </r>
  <r>
    <s v="2021-11-13"/>
    <n v="1965"/>
    <n v="45272"/>
    <n v="237"/>
    <n v="42354"/>
    <m/>
    <m/>
    <m/>
    <m/>
    <m/>
    <n v="40517967"/>
    <n v="2815080"/>
    <s v="2021"/>
    <x v="10"/>
    <s v="13"/>
  </r>
  <r>
    <s v="2021-11-14"/>
    <n v="1900"/>
    <n v="45581"/>
    <n v="309"/>
    <n v="28792"/>
    <n v="69713994"/>
    <m/>
    <m/>
    <m/>
    <m/>
    <n v="40517967"/>
    <n v="2816980"/>
    <s v="2021"/>
    <x v="10"/>
    <s v="14"/>
  </r>
  <r>
    <s v="2021-11-15"/>
    <n v="1531"/>
    <n v="45709"/>
    <n v="128"/>
    <n v="34662"/>
    <n v="70677771"/>
    <m/>
    <m/>
    <m/>
    <n v="963777"/>
    <n v="40517967"/>
    <n v="2818511"/>
    <s v="2021"/>
    <x v="10"/>
    <s v="15"/>
  </r>
  <r>
    <s v="2021-11-16"/>
    <n v="830"/>
    <n v="45808"/>
    <n v="99"/>
    <n v="43617"/>
    <n v="71680132"/>
    <m/>
    <m/>
    <m/>
    <n v="1002361"/>
    <n v="40517967"/>
    <n v="2819341"/>
    <s v="2021"/>
    <x v="10"/>
    <s v="16"/>
  </r>
  <r>
    <s v="2021-11-17"/>
    <n v="1153"/>
    <n v="46117"/>
    <n v="309"/>
    <n v="44439"/>
    <n v="72763442"/>
    <m/>
    <m/>
    <m/>
    <n v="1083310"/>
    <n v="40517967"/>
    <n v="2820494"/>
    <s v="2021"/>
    <x v="10"/>
    <s v="17"/>
  </r>
  <r>
    <s v="2021-11-18"/>
    <n v="1259"/>
    <n v="46422"/>
    <n v="305"/>
    <n v="40351"/>
    <n v="73917573"/>
    <m/>
    <n v="32993083"/>
    <m/>
    <n v="1154131"/>
    <n v="40517967"/>
    <n v="2821753"/>
    <s v="2021"/>
    <x v="10"/>
    <s v="18"/>
  </r>
  <r>
    <s v="2021-11-19"/>
    <n v="1457"/>
    <n v="46698"/>
    <n v="276"/>
    <n v="40871"/>
    <m/>
    <m/>
    <m/>
    <m/>
    <m/>
    <n v="40517967"/>
    <n v="2823210"/>
    <s v="2021"/>
    <x v="10"/>
    <s v="19"/>
  </r>
  <r>
    <s v="2021-11-20"/>
    <n v="1289"/>
    <n v="46903"/>
    <n v="205"/>
    <n v="36752"/>
    <m/>
    <m/>
    <m/>
    <m/>
    <m/>
    <n v="40517967"/>
    <n v="2824499"/>
    <s v="2021"/>
    <x v="10"/>
    <s v="20"/>
  </r>
  <r>
    <s v="2021-11-21"/>
    <n v="1911"/>
    <n v="47074"/>
    <n v="171"/>
    <n v="26008"/>
    <n v="75600808"/>
    <m/>
    <n v="33579181"/>
    <m/>
    <m/>
    <n v="40517967"/>
    <n v="2826410"/>
    <s v="2021"/>
    <x v="10"/>
    <s v="21"/>
  </r>
  <r>
    <s v="2021-11-22"/>
    <n v="443"/>
    <n v="47288"/>
    <n v="214"/>
    <n v="32817"/>
    <m/>
    <m/>
    <m/>
    <m/>
    <m/>
    <n v="40517967"/>
    <n v="2826853"/>
    <s v="2021"/>
    <x v="10"/>
    <s v="22"/>
  </r>
  <r>
    <s v="2021-11-23"/>
    <n v="967"/>
    <n v="47482"/>
    <n v="194"/>
    <n v="39017"/>
    <m/>
    <m/>
    <m/>
    <m/>
    <m/>
    <n v="40517967"/>
    <n v="2827820"/>
    <s v="2021"/>
    <x v="10"/>
    <s v="23"/>
  </r>
  <r>
    <s v="2021-11-24"/>
    <n v="840"/>
    <n v="47682"/>
    <n v="200"/>
    <n v="39103"/>
    <m/>
    <m/>
    <m/>
    <m/>
    <m/>
    <n v="40517967"/>
    <n v="2828660"/>
    <s v="2021"/>
    <x v="10"/>
    <s v="24"/>
  </r>
  <r>
    <s v="2021-11-25"/>
    <n v="958"/>
    <n v="47875"/>
    <n v="193"/>
    <n v="37378"/>
    <m/>
    <m/>
    <m/>
    <m/>
    <m/>
    <n v="40517967"/>
    <n v="2829618"/>
    <s v="2021"/>
    <x v="10"/>
    <s v="25"/>
  </r>
  <r>
    <s v="2021-11-26"/>
    <n v="769"/>
    <n v="48017"/>
    <n v="142"/>
    <n v="37090"/>
    <m/>
    <m/>
    <m/>
    <m/>
    <m/>
    <n v="40517967"/>
    <n v="2830387"/>
    <s v="2021"/>
    <x v="10"/>
    <s v="26"/>
  </r>
  <r>
    <s v="2021-11-27"/>
    <n v="790"/>
    <n v="48205"/>
    <n v="188"/>
    <n v="33474"/>
    <m/>
    <m/>
    <m/>
    <m/>
    <m/>
    <n v="40517967"/>
    <n v="2831177"/>
    <s v="2021"/>
    <x v="10"/>
    <s v="27"/>
  </r>
  <r>
    <s v="2021-11-28"/>
    <n v="630"/>
    <n v="48361"/>
    <n v="156"/>
    <n v="24810"/>
    <n v="81296947"/>
    <m/>
    <n v="35678774"/>
    <n v="188084"/>
    <m/>
    <n v="40517967"/>
    <n v="2831807"/>
    <s v="2021"/>
    <x v="10"/>
    <s v="28"/>
  </r>
  <r>
    <s v="2021-11-29"/>
    <n v="568"/>
    <n v="48501"/>
    <n v="140"/>
    <n v="30866"/>
    <m/>
    <m/>
    <m/>
    <m/>
    <m/>
    <n v="40517967"/>
    <n v="2832375"/>
    <s v="2021"/>
    <x v="10"/>
    <s v="29"/>
  </r>
  <r>
    <s v="2021-11-30"/>
    <n v="359"/>
    <n v="48545"/>
    <n v="44"/>
    <n v="35176"/>
    <n v="86421420"/>
    <m/>
    <n v="36365357"/>
    <n v="313836"/>
    <m/>
    <n v="40517967"/>
    <n v="2832734"/>
    <s v="2021"/>
    <x v="10"/>
    <s v="30"/>
  </r>
  <r>
    <s v="2021-12-01"/>
    <n v="304"/>
    <n v="48712"/>
    <n v="167"/>
    <n v="32938"/>
    <n v="89070292"/>
    <m/>
    <n v="36869419"/>
    <n v="389451"/>
    <n v="2648872"/>
    <n v="40517967"/>
    <n v="2833038"/>
    <s v="2021"/>
    <x v="11"/>
    <s v="01"/>
  </r>
  <r>
    <s v="2021-12-02"/>
    <n v="435"/>
    <n v="48752"/>
    <n v="40"/>
    <n v="36349"/>
    <n v="90259621"/>
    <n v="56110301"/>
    <n v="37353438"/>
    <m/>
    <n v="1189329"/>
    <n v="56110301"/>
    <n v="2833473"/>
    <s v="2021"/>
    <x v="11"/>
    <s v="02"/>
  </r>
  <r>
    <s v="2021-12-03"/>
    <n v="405"/>
    <n v="48987"/>
    <n v="235"/>
    <n v="36864"/>
    <m/>
    <m/>
    <m/>
    <m/>
    <m/>
    <n v="56110301"/>
    <n v="2833878"/>
    <s v="2021"/>
    <x v="11"/>
    <s v="03"/>
  </r>
  <r>
    <s v="2021-12-04"/>
    <n v="416"/>
    <n v="49230"/>
    <n v="243"/>
    <n v="35144"/>
    <m/>
    <m/>
    <m/>
    <m/>
    <m/>
    <n v="56110301"/>
    <n v="2834294"/>
    <s v="2021"/>
    <x v="11"/>
    <s v="04"/>
  </r>
  <r>
    <s v="2021-12-05"/>
    <n v="481"/>
    <n v="49386"/>
    <n v="156"/>
    <n v="24705"/>
    <n v="91777433"/>
    <m/>
    <n v="38168603"/>
    <n v="509944"/>
    <m/>
    <n v="56110301"/>
    <n v="2834775"/>
    <s v="2021"/>
    <x v="11"/>
    <s v="05"/>
  </r>
  <r>
    <s v="2021-12-06"/>
    <n v="379"/>
    <n v="49499"/>
    <n v="113"/>
    <n v="29653"/>
    <n v="92752986"/>
    <m/>
    <n v="38699023"/>
    <n v="561125"/>
    <n v="975553"/>
    <n v="56110301"/>
    <n v="2835154"/>
    <s v="2021"/>
    <x v="11"/>
    <s v="06"/>
  </r>
  <r>
    <s v="2021-12-07"/>
    <n v="191"/>
    <n v="49591"/>
    <n v="92"/>
    <n v="33801"/>
    <m/>
    <m/>
    <m/>
    <m/>
    <m/>
    <n v="56110301"/>
    <n v="2835345"/>
    <s v="2021"/>
    <x v="11"/>
    <s v="07"/>
  </r>
  <r>
    <s v="2021-12-08"/>
    <n v="248"/>
    <n v="49761"/>
    <n v="170"/>
    <n v="36403"/>
    <n v="94236990"/>
    <m/>
    <n v="39560598"/>
    <n v="643370"/>
    <m/>
    <n v="56110301"/>
    <n v="2835593"/>
    <s v="2021"/>
    <x v="11"/>
    <s v="08"/>
  </r>
  <r>
    <s v="2021-12-09"/>
    <n v="403"/>
    <n v="49936"/>
    <n v="175"/>
    <n v="35766"/>
    <m/>
    <m/>
    <m/>
    <m/>
    <m/>
    <n v="56110301"/>
    <n v="2835996"/>
    <s v="2021"/>
    <x v="11"/>
    <s v="09"/>
  </r>
  <r>
    <s v="2021-12-10"/>
    <n v="204"/>
    <n v="49961"/>
    <n v="25"/>
    <n v="38186"/>
    <m/>
    <m/>
    <m/>
    <m/>
    <m/>
    <n v="56110301"/>
    <n v="2836200"/>
    <s v="2021"/>
    <x v="11"/>
    <s v="10"/>
  </r>
  <r>
    <s v="2021-12-11"/>
    <n v="160"/>
    <n v="50096"/>
    <n v="135"/>
    <n v="37099"/>
    <m/>
    <m/>
    <m/>
    <m/>
    <m/>
    <n v="56110301"/>
    <n v="2836360"/>
    <s v="2021"/>
    <x v="11"/>
    <s v="11"/>
  </r>
  <r>
    <s v="2021-12-12"/>
    <n v="232"/>
    <n v="50280"/>
    <n v="184"/>
    <n v="24249"/>
    <m/>
    <m/>
    <m/>
    <m/>
    <m/>
    <n v="56110301"/>
    <n v="2836592"/>
    <s v="2021"/>
    <x v="11"/>
    <s v="12"/>
  </r>
  <r>
    <s v="2021-12-13"/>
    <n v="211"/>
    <n v="50341"/>
    <n v="61"/>
    <n v="30908"/>
    <n v="97237440"/>
    <m/>
    <n v="41513071"/>
    <n v="809550"/>
    <m/>
    <n v="56110301"/>
    <n v="2836803"/>
    <s v="2021"/>
    <x v="11"/>
    <s v="13"/>
  </r>
  <r>
    <s v="2021-12-14"/>
    <n v="65"/>
    <n v="50351"/>
    <n v="10"/>
    <n v="37334"/>
    <n v="98023823"/>
    <m/>
    <n v="42008263"/>
    <n v="853500"/>
    <n v="786383"/>
    <n v="56110301"/>
    <n v="2836868"/>
    <s v="2021"/>
    <x v="11"/>
    <s v="14"/>
  </r>
  <r>
    <s v="2021-12-15"/>
    <n v="47"/>
    <n v="50449"/>
    <n v="98"/>
    <n v="34147"/>
    <n v="99139603"/>
    <m/>
    <n v="42576087"/>
    <n v="932198"/>
    <n v="1115780"/>
    <n v="56110301"/>
    <n v="2836915"/>
    <s v="2021"/>
    <x v="11"/>
    <s v="15"/>
  </r>
  <r>
    <s v="2021-12-16"/>
    <n v="101"/>
    <n v="50496"/>
    <n v="47"/>
    <n v="36662"/>
    <n v="100013599"/>
    <m/>
    <n v="43024393"/>
    <n v="1014205"/>
    <n v="873996"/>
    <n v="56110301"/>
    <n v="2837016"/>
    <s v="2021"/>
    <x v="11"/>
    <s v="16"/>
  </r>
  <r>
    <s v="2021-12-17"/>
    <n v="448"/>
    <n v="50570"/>
    <n v="74"/>
    <n v="29431"/>
    <m/>
    <m/>
    <m/>
    <m/>
    <m/>
    <n v="56110301"/>
    <n v="2837464"/>
    <s v="2021"/>
    <x v="11"/>
    <s v="17"/>
  </r>
  <r>
    <s v="2021-12-18"/>
    <n v="91"/>
    <n v="50675"/>
    <n v="105"/>
    <n v="29109"/>
    <m/>
    <m/>
    <m/>
    <m/>
    <m/>
    <n v="56110301"/>
    <n v="2837555"/>
    <s v="2021"/>
    <x v="11"/>
    <s v="18"/>
  </r>
  <r>
    <s v="2021-12-19"/>
    <n v="22"/>
    <n v="50739"/>
    <n v="64"/>
    <n v="23643"/>
    <n v="100907667"/>
    <m/>
    <n v="43534136"/>
    <n v="1113377"/>
    <m/>
    <n v="56110301"/>
    <n v="2837577"/>
    <s v="2021"/>
    <x v="11"/>
    <s v="19"/>
  </r>
  <r>
    <s v="2021-12-20"/>
    <n v="153"/>
    <n v="50784"/>
    <n v="45"/>
    <n v="30066"/>
    <n v="101656199"/>
    <m/>
    <n v="44212255"/>
    <n v="1153103"/>
    <n v="748532"/>
    <n v="56110301"/>
    <n v="2837730"/>
    <s v="2021"/>
    <x v="11"/>
    <s v="20"/>
  </r>
  <r>
    <s v="2021-12-21"/>
    <m/>
    <n v="50794"/>
    <n v="10"/>
    <n v="32882"/>
    <m/>
    <m/>
    <m/>
    <m/>
    <m/>
    <n v="56110301"/>
    <n v="2837730"/>
    <s v="2021"/>
    <x v="11"/>
    <s v="21"/>
  </r>
  <r>
    <s v="2021-12-22"/>
    <n v="65"/>
    <n v="50916"/>
    <n v="122"/>
    <n v="29368"/>
    <m/>
    <m/>
    <m/>
    <m/>
    <m/>
    <n v="56110301"/>
    <n v="2837795"/>
    <s v="2021"/>
    <x v="11"/>
    <s v="22"/>
  </r>
  <r>
    <s v="2021-12-23"/>
    <n v="119"/>
    <n v="50981"/>
    <n v="65"/>
    <n v="27086"/>
    <m/>
    <m/>
    <m/>
    <m/>
    <m/>
    <n v="56110301"/>
    <n v="2837914"/>
    <s v="2021"/>
    <x v="11"/>
    <s v="23"/>
  </r>
  <r>
    <s v="2021-12-24"/>
    <n v="129"/>
    <n v="51050"/>
    <n v="69"/>
    <n v="22089"/>
    <m/>
    <m/>
    <m/>
    <m/>
    <m/>
    <n v="56110301"/>
    <n v="2838043"/>
    <s v="2021"/>
    <x v="11"/>
    <s v="24"/>
  </r>
  <r>
    <s v="2021-12-25"/>
    <n v="349"/>
    <n v="51187"/>
    <n v="137"/>
    <n v="14519"/>
    <m/>
    <m/>
    <m/>
    <m/>
    <m/>
    <n v="56110301"/>
    <n v="2838392"/>
    <s v="2021"/>
    <x v="11"/>
    <s v="25"/>
  </r>
  <r>
    <s v="2021-12-26"/>
    <n v="259"/>
    <n v="51200"/>
    <n v="13"/>
    <n v="18930"/>
    <n v="105412678"/>
    <m/>
    <n v="47169454"/>
    <n v="1376441"/>
    <m/>
    <n v="56110301"/>
    <n v="2838651"/>
    <s v="2021"/>
    <x v="11"/>
    <s v="26"/>
  </r>
  <r>
    <s v="2021-12-27"/>
    <n v="152"/>
    <n v="51211"/>
    <n v="11"/>
    <n v="28235"/>
    <n v="106290941"/>
    <m/>
    <n v="47860944"/>
    <n v="1484246"/>
    <n v="878263"/>
    <n v="56110301"/>
    <n v="2838803"/>
    <s v="2021"/>
    <x v="11"/>
    <s v="27"/>
  </r>
  <r>
    <s v="2021-12-28"/>
    <n v="319"/>
    <n v="51213"/>
    <n v="2"/>
    <n v="31267"/>
    <n v="107277506"/>
    <m/>
    <n v="48647158"/>
    <n v="1614505"/>
    <n v="986565"/>
    <n v="56110301"/>
    <n v="2839122"/>
    <s v="2021"/>
    <x v="11"/>
    <s v="28"/>
  </r>
  <r>
    <s v="2021-12-29"/>
    <n v="679"/>
    <n v="51241"/>
    <n v="28"/>
    <n v="30645"/>
    <m/>
    <m/>
    <m/>
    <m/>
    <m/>
    <n v="56110301"/>
    <n v="2839801"/>
    <s v="2021"/>
    <x v="11"/>
    <s v="29"/>
  </r>
  <r>
    <s v="2021-12-30"/>
    <n v="1470"/>
    <n v="51373"/>
    <n v="132"/>
    <n v="29859"/>
    <n v="108534301"/>
    <m/>
    <n v="49626439"/>
    <n v="1786975"/>
    <m/>
    <n v="56110301"/>
    <n v="2841271"/>
    <s v="2021"/>
    <x v="11"/>
    <s v="30"/>
  </r>
  <r>
    <s v="2021-12-31"/>
    <n v="2719"/>
    <n v="51504"/>
    <n v="131"/>
    <n v="27459"/>
    <m/>
    <m/>
    <m/>
    <m/>
    <m/>
    <n v="56110301"/>
    <n v="2843990"/>
    <s v="2021"/>
    <x v="11"/>
    <s v="31"/>
  </r>
  <r>
    <s v="2022-01-01"/>
    <n v="3507"/>
    <n v="51545"/>
    <n v="41"/>
    <n v="20651"/>
    <m/>
    <m/>
    <m/>
    <m/>
    <m/>
    <n v="56110301"/>
    <n v="2847497"/>
    <s v="2022"/>
    <x v="0"/>
    <s v="01"/>
  </r>
  <r>
    <s v="2022-01-02"/>
    <n v="4445"/>
    <n v="51570"/>
    <n v="25"/>
    <n v="27179"/>
    <m/>
    <m/>
    <m/>
    <m/>
    <m/>
    <n v="56110301"/>
    <n v="2851942"/>
    <s v="2022"/>
    <x v="0"/>
    <s v="02"/>
  </r>
  <r>
    <s v="2022-01-03"/>
    <n v="3888"/>
    <n v="51586"/>
    <n v="16"/>
    <n v="46859"/>
    <m/>
    <m/>
    <m/>
    <m/>
    <m/>
    <n v="56110301"/>
    <n v="2855830"/>
    <s v="2022"/>
    <x v="0"/>
    <s v="03"/>
  </r>
  <r>
    <s v="2022-01-04"/>
    <n v="5300"/>
    <n v="51604"/>
    <n v="18"/>
    <n v="67006"/>
    <n v="110089619"/>
    <m/>
    <n v="50627196"/>
    <n v="2207941"/>
    <m/>
    <n v="56110301"/>
    <n v="2861130"/>
    <s v="2022"/>
    <x v="0"/>
    <s v="04"/>
  </r>
  <r>
    <s v="2022-01-05"/>
    <n v="10626"/>
    <n v="51662"/>
    <n v="58"/>
    <n v="74431"/>
    <n v="110875575"/>
    <m/>
    <n v="51085070"/>
    <n v="2461880"/>
    <n v="785956"/>
    <n v="56110301"/>
    <n v="2871756"/>
    <s v="2022"/>
    <x v="0"/>
    <s v="05"/>
  </r>
  <r>
    <s v="2022-01-06"/>
    <n v="17172"/>
    <n v="51743"/>
    <n v="81"/>
    <n v="80180"/>
    <n v="111908830"/>
    <m/>
    <n v="51655649"/>
    <n v="2806530"/>
    <n v="1033255"/>
    <n v="56110301"/>
    <n v="2888928"/>
    <s v="2022"/>
    <x v="0"/>
    <s v="06"/>
  </r>
  <r>
    <s v="2022-01-07"/>
    <n v="21747"/>
    <n v="51871"/>
    <n v="128"/>
    <n v="82648"/>
    <m/>
    <m/>
    <m/>
    <m/>
    <m/>
    <n v="56110301"/>
    <n v="2910675"/>
    <s v="2022"/>
    <x v="0"/>
    <s v="07"/>
  </r>
  <r>
    <s v="2022-01-08"/>
    <n v="26211"/>
    <n v="52135"/>
    <n v="264"/>
    <n v="78808"/>
    <m/>
    <m/>
    <m/>
    <m/>
    <m/>
    <n v="56110301"/>
    <n v="2936886"/>
    <s v="2022"/>
    <x v="0"/>
    <s v="08"/>
  </r>
  <r>
    <s v="2022-01-09"/>
    <n v="28572"/>
    <n v="52150"/>
    <n v="15"/>
    <n v="64582"/>
    <n v="113364030"/>
    <m/>
    <n v="52393229"/>
    <n v="3327416"/>
    <m/>
    <n v="56110301"/>
    <n v="2965458"/>
    <s v="2022"/>
    <x v="0"/>
    <s v="09"/>
  </r>
  <r>
    <s v="2022-01-10"/>
    <n v="33083"/>
    <n v="52293"/>
    <n v="143"/>
    <n v="69649"/>
    <n v="114249221"/>
    <m/>
    <n v="52849101"/>
    <n v="3577704"/>
    <n v="885191"/>
    <n v="56110301"/>
    <n v="2998541"/>
    <s v="2022"/>
    <x v="0"/>
    <s v="10"/>
  </r>
  <r>
    <s v="2022-01-11"/>
    <n v="27943"/>
    <n v="52511"/>
    <n v="218"/>
    <n v="82131"/>
    <n v="115303412"/>
    <m/>
    <n v="53389481"/>
    <n v="3855924"/>
    <n v="1054191"/>
    <n v="56110301"/>
    <n v="3026484"/>
    <s v="2022"/>
    <x v="0"/>
    <s v="11"/>
  </r>
  <r>
    <s v="2022-01-12"/>
    <n v="32161"/>
    <n v="52654"/>
    <n v="143"/>
    <n v="84486"/>
    <n v="116284392"/>
    <m/>
    <n v="53905973"/>
    <n v="4112207"/>
    <n v="980980"/>
    <n v="56110301"/>
    <n v="3058645"/>
    <s v="2022"/>
    <x v="0"/>
    <s v="12"/>
  </r>
  <r>
    <s v="2022-01-13"/>
    <n v="33775"/>
    <n v="52736"/>
    <n v="82"/>
    <n v="85330"/>
    <n v="117337626"/>
    <m/>
    <n v="54423286"/>
    <n v="4403780"/>
    <n v="1053234"/>
    <n v="56110301"/>
    <n v="3092420"/>
    <s v="2022"/>
    <x v="0"/>
    <s v="13"/>
  </r>
  <r>
    <s v="2022-01-14"/>
    <n v="37103"/>
    <n v="52815"/>
    <n v="79"/>
    <n v="86017"/>
    <m/>
    <m/>
    <m/>
    <m/>
    <m/>
    <n v="56110301"/>
    <n v="3129523"/>
    <s v="2022"/>
    <x v="0"/>
    <s v="14"/>
  </r>
  <r>
    <s v="2022-01-15"/>
    <n v="38867"/>
    <n v="52858"/>
    <n v="43"/>
    <n v="79565"/>
    <m/>
    <m/>
    <m/>
    <m/>
    <m/>
    <n v="56110301"/>
    <n v="3168390"/>
    <s v="2022"/>
    <x v="0"/>
    <s v="15"/>
  </r>
  <r>
    <s v="2022-01-16"/>
    <n v="37017"/>
    <n v="52907"/>
    <n v="49"/>
    <n v="52822"/>
    <n v="118944887"/>
    <m/>
    <n v="55195486"/>
    <n v="4915091"/>
    <m/>
    <n v="56110301"/>
    <n v="3205407"/>
    <s v="2022"/>
    <x v="0"/>
    <s v="16"/>
  </r>
  <r>
    <s v="2022-01-17"/>
    <n v="36978"/>
    <n v="52929"/>
    <n v="22"/>
    <n v="64924"/>
    <n v="119746232"/>
    <m/>
    <n v="55583592"/>
    <n v="5131203"/>
    <n v="801345"/>
    <n v="56110301"/>
    <n v="3242385"/>
    <s v="2022"/>
    <x v="0"/>
    <s v="17"/>
  </r>
  <r>
    <s v="2022-01-18"/>
    <n v="28384"/>
    <n v="52962"/>
    <n v="33"/>
    <n v="77651"/>
    <n v="120645514"/>
    <m/>
    <n v="56027759"/>
    <n v="5362518"/>
    <n v="899282"/>
    <n v="56110301"/>
    <n v="3270769"/>
    <s v="2022"/>
    <x v="0"/>
    <s v="18"/>
  </r>
  <r>
    <s v="2022-01-19"/>
    <n v="22867"/>
    <n v="53044"/>
    <n v="82"/>
    <n v="77891"/>
    <n v="121493405"/>
    <m/>
    <n v="56444406"/>
    <n v="5613125"/>
    <n v="847891"/>
    <n v="56110301"/>
    <n v="3293636"/>
    <s v="2022"/>
    <x v="0"/>
    <s v="19"/>
  </r>
  <r>
    <s v="2022-01-20"/>
    <n v="30853"/>
    <n v="53153"/>
    <n v="109"/>
    <n v="70577"/>
    <n v="122313496"/>
    <m/>
    <n v="56835020"/>
    <n v="5871170"/>
    <n v="820091"/>
    <n v="56110301"/>
    <n v="3324489"/>
    <s v="2022"/>
    <x v="0"/>
    <s v="20"/>
  </r>
  <r>
    <s v="2022-01-21"/>
    <n v="32605"/>
    <n v="53309"/>
    <n v="156"/>
    <n v="70123"/>
    <m/>
    <m/>
    <m/>
    <m/>
    <m/>
    <n v="56110301"/>
    <n v="3357094"/>
    <s v="2022"/>
    <x v="0"/>
    <s v="21"/>
  </r>
  <r>
    <s v="2022-01-22"/>
    <n v="30441"/>
    <n v="53406"/>
    <n v="97"/>
    <n v="62383"/>
    <m/>
    <m/>
    <m/>
    <m/>
    <m/>
    <n v="56110301"/>
    <n v="3387535"/>
    <s v="2022"/>
    <x v="0"/>
    <s v="22"/>
  </r>
  <r>
    <s v="2022-01-23"/>
    <n v="29692"/>
    <n v="53472"/>
    <n v="66"/>
    <n v="44263"/>
    <n v="123365808"/>
    <m/>
    <n v="57268257"/>
    <n v="6298336"/>
    <m/>
    <n v="56110301"/>
    <n v="3417227"/>
    <s v="2022"/>
    <x v="0"/>
    <s v="23"/>
  </r>
  <r>
    <s v="2022-01-24"/>
    <n v="24840"/>
    <n v="53519"/>
    <n v="47"/>
    <n v="49215"/>
    <m/>
    <m/>
    <m/>
    <m/>
    <m/>
    <n v="56110301"/>
    <n v="3442067"/>
    <s v="2022"/>
    <x v="0"/>
    <s v="24"/>
  </r>
  <r>
    <s v="2022-01-25"/>
    <n v="17590"/>
    <n v="53598"/>
    <n v="79"/>
    <n v="62832"/>
    <n v="124510385"/>
    <m/>
    <n v="57844436"/>
    <n v="6683975"/>
    <m/>
    <n v="56110301"/>
    <n v="3459657"/>
    <s v="2022"/>
    <x v="0"/>
    <s v="25"/>
  </r>
  <r>
    <s v="2022-01-26"/>
    <n v="15647"/>
    <n v="53664"/>
    <n v="66"/>
    <n v="64021"/>
    <n v="125089117"/>
    <m/>
    <n v="58149158"/>
    <n v="6851138"/>
    <n v="578732"/>
    <n v="56110301"/>
    <n v="3475304"/>
    <s v="2022"/>
    <x v="0"/>
    <s v="26"/>
  </r>
  <r>
    <s v="2022-01-27"/>
    <n v="18154"/>
    <n v="53736"/>
    <n v="72"/>
    <n v="56839"/>
    <m/>
    <m/>
    <m/>
    <m/>
    <m/>
    <n v="56110301"/>
    <n v="3493458"/>
    <s v="2022"/>
    <x v="0"/>
    <s v="27"/>
  </r>
  <r>
    <s v="2022-01-28"/>
    <n v="18044"/>
    <n v="53801"/>
    <n v="65"/>
    <n v="57141"/>
    <m/>
    <m/>
    <m/>
    <m/>
    <m/>
    <n v="56110301"/>
    <n v="3511502"/>
    <s v="2022"/>
    <x v="0"/>
    <s v="28"/>
  </r>
  <r>
    <s v="2022-01-29"/>
    <n v="17305"/>
    <n v="53871"/>
    <n v="70"/>
    <n v="53221"/>
    <m/>
    <m/>
    <m/>
    <m/>
    <m/>
    <n v="56110301"/>
    <n v="3528807"/>
    <s v="2022"/>
    <x v="0"/>
    <s v="29"/>
  </r>
  <r>
    <s v="2022-01-30"/>
    <n v="16884"/>
    <n v="53891"/>
    <n v="20"/>
    <n v="31234"/>
    <m/>
    <m/>
    <m/>
    <m/>
    <m/>
    <n v="56110301"/>
    <n v="3545691"/>
    <s v="2022"/>
    <x v="0"/>
    <s v="30"/>
  </r>
  <r>
    <s v="2022-01-31"/>
    <n v="14522"/>
    <n v="54003"/>
    <n v="112"/>
    <n v="41065"/>
    <n v="126951502"/>
    <m/>
    <n v="59026174"/>
    <n v="7502081"/>
    <m/>
    <n v="56110301"/>
    <n v="3560213"/>
    <s v="2022"/>
    <x v="0"/>
    <s v="31"/>
  </r>
  <r>
    <s v="2022-02-01"/>
    <n v="9463"/>
    <n v="54054"/>
    <n v="51"/>
    <n v="43715"/>
    <n v="127163606"/>
    <m/>
    <n v="59120367"/>
    <n v="7576859"/>
    <n v="212104"/>
    <n v="56110301"/>
    <n v="3569676"/>
    <s v="2022"/>
    <x v="1"/>
    <s v="01"/>
  </r>
  <r>
    <s v="2022-02-02"/>
    <n v="7633"/>
    <n v="54097"/>
    <n v="43"/>
    <n v="39950"/>
    <n v="127617088"/>
    <m/>
    <n v="59389080"/>
    <n v="7704701"/>
    <n v="453482"/>
    <n v="56110301"/>
    <n v="3577309"/>
    <s v="2022"/>
    <x v="1"/>
    <s v="02"/>
  </r>
  <r>
    <s v="2022-02-03"/>
    <n v="8163"/>
    <n v="54168"/>
    <n v="71"/>
    <n v="40029"/>
    <m/>
    <m/>
    <m/>
    <m/>
    <m/>
    <n v="56110301"/>
    <n v="3585472"/>
    <s v="2022"/>
    <x v="1"/>
    <s v="03"/>
  </r>
  <r>
    <s v="2022-02-04"/>
    <n v="8541"/>
    <n v="54214"/>
    <n v="46"/>
    <n v="39026"/>
    <n v="128482870"/>
    <m/>
    <n v="59811526"/>
    <n v="8011994"/>
    <m/>
    <n v="56110301"/>
    <n v="3594013"/>
    <s v="2022"/>
    <x v="1"/>
    <s v="04"/>
  </r>
  <r>
    <s v="2022-02-05"/>
    <n v="7469"/>
    <n v="54214"/>
    <n v="0"/>
    <n v="38100"/>
    <m/>
    <m/>
    <m/>
    <m/>
    <m/>
    <n v="56110301"/>
    <n v="3601482"/>
    <s v="2022"/>
    <x v="1"/>
    <s v="05"/>
  </r>
  <r>
    <s v="2022-02-06"/>
    <n v="8097"/>
    <n v="54526"/>
    <n v="312"/>
    <n v="23930"/>
    <m/>
    <m/>
    <m/>
    <m/>
    <m/>
    <n v="56110301"/>
    <n v="3609579"/>
    <s v="2022"/>
    <x v="1"/>
    <s v="06"/>
  </r>
  <r>
    <s v="2022-02-07"/>
    <n v="6819"/>
    <n v="54538"/>
    <n v="12"/>
    <n v="30535"/>
    <n v="129125464"/>
    <m/>
    <n v="60145895"/>
    <n v="8240672"/>
    <m/>
    <n v="56110301"/>
    <n v="3616398"/>
    <s v="2022"/>
    <x v="1"/>
    <s v="07"/>
  </r>
  <r>
    <s v="2022-02-08"/>
    <n v="3246"/>
    <n v="54621"/>
    <n v="83"/>
    <n v="37067"/>
    <m/>
    <m/>
    <m/>
    <m/>
    <m/>
    <n v="56110301"/>
    <n v="3619644"/>
    <s v="2022"/>
    <x v="1"/>
    <s v="08"/>
  </r>
  <r>
    <s v="2022-02-09"/>
    <n v="3543"/>
    <n v="54690"/>
    <n v="69"/>
    <n v="33447"/>
    <m/>
    <m/>
    <m/>
    <m/>
    <m/>
    <n v="56110301"/>
    <n v="3623187"/>
    <s v="2022"/>
    <x v="1"/>
    <s v="09"/>
  </r>
  <r>
    <s v="2022-02-10"/>
    <n v="4399"/>
    <n v="54783"/>
    <n v="93"/>
    <n v="32531"/>
    <m/>
    <m/>
    <m/>
    <m/>
    <m/>
    <n v="56110301"/>
    <n v="3627586"/>
    <s v="2022"/>
    <x v="1"/>
    <s v="10"/>
  </r>
  <r>
    <s v="2022-02-11"/>
    <n v="3062"/>
    <n v="54854"/>
    <n v="71"/>
    <n v="32192"/>
    <m/>
    <m/>
    <m/>
    <m/>
    <m/>
    <n v="56110301"/>
    <n v="3630648"/>
    <s v="2022"/>
    <x v="1"/>
    <s v="11"/>
  </r>
  <r>
    <s v="2022-02-12"/>
    <n v="3731"/>
    <n v="54930"/>
    <n v="76"/>
    <n v="29611"/>
    <m/>
    <m/>
    <m/>
    <m/>
    <m/>
    <n v="56110301"/>
    <n v="3634379"/>
    <s v="2022"/>
    <x v="1"/>
    <s v="12"/>
  </r>
  <r>
    <s v="2022-02-13"/>
    <n v="2912"/>
    <n v="54930"/>
    <n v="0"/>
    <n v="20187"/>
    <m/>
    <m/>
    <m/>
    <m/>
    <m/>
    <n v="56110301"/>
    <n v="3637291"/>
    <s v="2022"/>
    <x v="1"/>
    <s v="13"/>
  </r>
  <r>
    <s v="2022-02-14"/>
    <n v="2662"/>
    <n v="55094"/>
    <n v="164"/>
    <n v="26554"/>
    <n v="132013140"/>
    <m/>
    <n v="61626201"/>
    <n v="9161128"/>
    <m/>
    <n v="56110301"/>
    <n v="3639953"/>
    <s v="2022"/>
    <x v="1"/>
    <s v="14"/>
  </r>
  <r>
    <s v="2022-02-15"/>
    <n v="1998"/>
    <n v="55146"/>
    <n v="52"/>
    <n v="31431"/>
    <m/>
    <m/>
    <m/>
    <m/>
    <m/>
    <n v="56110301"/>
    <n v="3641951"/>
    <s v="2022"/>
    <x v="1"/>
    <s v="15"/>
  </r>
  <r>
    <s v="2022-02-16"/>
    <n v="2657"/>
    <n v="55223"/>
    <n v="77"/>
    <n v="30287"/>
    <m/>
    <m/>
    <m/>
    <m/>
    <m/>
    <n v="56110301"/>
    <n v="3644608"/>
    <s v="2022"/>
    <x v="1"/>
    <s v="16"/>
  </r>
  <r>
    <s v="2022-02-17"/>
    <n v="2196"/>
    <n v="55330"/>
    <n v="107"/>
    <n v="28347"/>
    <n v="133234116"/>
    <m/>
    <n v="62199764"/>
    <n v="9489120"/>
    <m/>
    <n v="56110301"/>
    <n v="3646804"/>
    <s v="2022"/>
    <x v="1"/>
    <s v="17"/>
  </r>
  <r>
    <s v="2022-02-18"/>
    <n v="2132"/>
    <n v="55409"/>
    <n v="79"/>
    <n v="29081"/>
    <m/>
    <m/>
    <m/>
    <m/>
    <m/>
    <n v="56110301"/>
    <n v="3648936"/>
    <s v="2022"/>
    <x v="1"/>
    <s v="18"/>
  </r>
  <r>
    <s v="2022-02-19"/>
    <n v="1823"/>
    <n v="55607"/>
    <n v="198"/>
    <n v="25654"/>
    <m/>
    <m/>
    <m/>
    <m/>
    <m/>
    <n v="56110301"/>
    <n v="3650759"/>
    <s v="2022"/>
    <x v="1"/>
    <s v="19"/>
  </r>
  <r>
    <s v="2022-02-20"/>
    <n v="1455"/>
    <n v="55684"/>
    <n v="77"/>
    <n v="19693"/>
    <m/>
    <m/>
    <m/>
    <m/>
    <m/>
    <n v="56110301"/>
    <n v="3652214"/>
    <s v="2022"/>
    <x v="1"/>
    <s v="20"/>
  </r>
  <r>
    <s v="2022-02-21"/>
    <n v="1323"/>
    <n v="55763"/>
    <n v="79"/>
    <n v="25192"/>
    <n v="134332014"/>
    <m/>
    <n v="62652101"/>
    <n v="9781090"/>
    <m/>
    <n v="56110301"/>
    <n v="3653537"/>
    <s v="2022"/>
    <x v="1"/>
    <s v="21"/>
  </r>
  <r>
    <s v="2022-02-22"/>
    <n v="758"/>
    <n v="55776"/>
    <n v="13"/>
    <n v="29094"/>
    <m/>
    <m/>
    <m/>
    <m/>
    <m/>
    <n v="56110301"/>
    <n v="3654295"/>
    <s v="2022"/>
    <x v="1"/>
    <s v="22"/>
  </r>
  <r>
    <s v="2022-02-23"/>
    <n v="1425"/>
    <n v="55977"/>
    <n v="201"/>
    <n v="28488"/>
    <m/>
    <m/>
    <m/>
    <m/>
    <m/>
    <n v="56110301"/>
    <n v="3655720"/>
    <s v="2022"/>
    <x v="1"/>
    <s v="23"/>
  </r>
  <r>
    <s v="2022-02-24"/>
    <n v="1633"/>
    <n v="56165"/>
    <n v="188"/>
    <n v="27201"/>
    <m/>
    <n v="68661595"/>
    <m/>
    <m/>
    <m/>
    <n v="68661595"/>
    <n v="3657353"/>
    <s v="2022"/>
    <x v="1"/>
    <s v="24"/>
  </r>
  <r>
    <s v="2022-02-25"/>
    <n v="1550"/>
    <n v="56224"/>
    <n v="59"/>
    <n v="25519"/>
    <m/>
    <m/>
    <m/>
    <m/>
    <m/>
    <n v="68661595"/>
    <n v="3658903"/>
    <s v="2022"/>
    <x v="1"/>
    <s v="25"/>
  </r>
  <r>
    <s v="2022-02-26"/>
    <n v="1128"/>
    <n v="56351"/>
    <n v="127"/>
    <n v="23160"/>
    <m/>
    <m/>
    <m/>
    <m/>
    <m/>
    <n v="68661595"/>
    <n v="3660031"/>
    <s v="2022"/>
    <x v="1"/>
    <s v="26"/>
  </r>
  <r>
    <s v="2022-02-27"/>
    <n v="1029"/>
    <n v="56401"/>
    <n v="50"/>
    <n v="18944"/>
    <m/>
    <m/>
    <m/>
    <m/>
    <m/>
    <n v="68661595"/>
    <n v="3661060"/>
    <s v="2022"/>
    <x v="1"/>
    <s v="27"/>
  </r>
  <r>
    <s v="2022-02-28"/>
    <n v="948"/>
    <n v="56451"/>
    <n v="50"/>
    <n v="24222"/>
    <m/>
    <m/>
    <m/>
    <m/>
    <m/>
    <n v="68661595"/>
    <n v="3662008"/>
    <s v="2022"/>
    <x v="1"/>
    <s v="28"/>
  </r>
  <r>
    <s v="2022-03-01"/>
    <n v="1062"/>
    <n v="56451"/>
    <n v="0"/>
    <n v="27405"/>
    <m/>
    <m/>
    <m/>
    <m/>
    <m/>
    <n v="68661595"/>
    <n v="3663070"/>
    <s v="2022"/>
    <x v="2"/>
    <s v="01"/>
  </r>
  <r>
    <s v="2022-03-02"/>
    <n v="861"/>
    <n v="56504"/>
    <n v="53"/>
    <n v="25889"/>
    <m/>
    <m/>
    <m/>
    <m/>
    <m/>
    <n v="68661595"/>
    <n v="3663931"/>
    <s v="2022"/>
    <x v="2"/>
    <s v="02"/>
  </r>
  <r>
    <s v="2022-03-03"/>
    <n v="985"/>
    <n v="56538"/>
    <n v="34"/>
    <n v="27012"/>
    <m/>
    <m/>
    <m/>
    <m/>
    <m/>
    <n v="68661595"/>
    <n v="3664916"/>
    <s v="2022"/>
    <x v="2"/>
    <s v="03"/>
  </r>
  <r>
    <s v="2022-03-04"/>
    <n v="842"/>
    <n v="56770"/>
    <n v="232"/>
    <n v="24630"/>
    <m/>
    <m/>
    <m/>
    <m/>
    <m/>
    <n v="68661595"/>
    <n v="3665758"/>
    <s v="2022"/>
    <x v="2"/>
    <s v="04"/>
  </r>
  <r>
    <s v="2022-03-05"/>
    <n v="931"/>
    <n v="56879"/>
    <n v="109"/>
    <n v="21802"/>
    <m/>
    <m/>
    <m/>
    <m/>
    <m/>
    <n v="68661595"/>
    <n v="3666689"/>
    <s v="2022"/>
    <x v="2"/>
    <s v="05"/>
  </r>
  <r>
    <s v="2022-03-06"/>
    <n v="864"/>
    <n v="57023"/>
    <n v="144"/>
    <n v="17217"/>
    <m/>
    <m/>
    <m/>
    <m/>
    <m/>
    <n v="68661595"/>
    <n v="3667553"/>
    <s v="2022"/>
    <x v="2"/>
    <s v="06"/>
  </r>
  <r>
    <s v="2022-03-07"/>
    <n v="726"/>
    <n v="57066"/>
    <n v="43"/>
    <n v="22776"/>
    <m/>
    <m/>
    <m/>
    <m/>
    <m/>
    <n v="68661595"/>
    <n v="3668279"/>
    <s v="2022"/>
    <x v="2"/>
    <s v="07"/>
  </r>
  <r>
    <s v="2022-03-08"/>
    <n v="442"/>
    <n v="57072"/>
    <n v="6"/>
    <n v="25151"/>
    <m/>
    <m/>
    <m/>
    <m/>
    <m/>
    <n v="68661595"/>
    <n v="3668721"/>
    <s v="2022"/>
    <x v="2"/>
    <s v="08"/>
  </r>
  <r>
    <s v="2022-03-09"/>
    <n v="573"/>
    <n v="57182"/>
    <n v="110"/>
    <n v="24535"/>
    <m/>
    <m/>
    <m/>
    <m/>
    <m/>
    <n v="68661595"/>
    <n v="3669294"/>
    <s v="2022"/>
    <x v="2"/>
    <s v="09"/>
  </r>
  <r>
    <s v="2022-03-10"/>
    <m/>
    <n v="57258"/>
    <n v="76"/>
    <n v="24086"/>
    <m/>
    <n v="69535753"/>
    <m/>
    <m/>
    <m/>
    <n v="69535753"/>
    <n v="3669294"/>
    <s v="2022"/>
    <x v="2"/>
    <s v="10"/>
  </r>
  <r>
    <s v="2022-03-11"/>
    <n v="583"/>
    <n v="57317"/>
    <n v="59"/>
    <n v="23827"/>
    <m/>
    <m/>
    <m/>
    <m/>
    <m/>
    <n v="69535753"/>
    <n v="3669877"/>
    <s v="2022"/>
    <x v="2"/>
    <s v="11"/>
  </r>
  <r>
    <s v="2022-03-12"/>
    <n v="654"/>
    <n v="57441"/>
    <n v="124"/>
    <n v="21381"/>
    <m/>
    <m/>
    <m/>
    <m/>
    <m/>
    <n v="69535753"/>
    <n v="3670531"/>
    <s v="2022"/>
    <x v="2"/>
    <s v="12"/>
  </r>
  <r>
    <s v="2022-03-13"/>
    <n v="562"/>
    <n v="57610"/>
    <n v="169"/>
    <n v="15290"/>
    <n v="137351822"/>
    <m/>
    <n v="63992620"/>
    <n v="10675663"/>
    <m/>
    <n v="69535753"/>
    <n v="3671093"/>
    <s v="2022"/>
    <x v="2"/>
    <s v="13"/>
  </r>
  <r>
    <s v="2022-03-14"/>
    <n v="554"/>
    <n v="57625"/>
    <n v="15"/>
    <n v="21915"/>
    <m/>
    <m/>
    <m/>
    <m/>
    <m/>
    <n v="69535753"/>
    <n v="3671647"/>
    <s v="2022"/>
    <x v="2"/>
    <s v="14"/>
  </r>
  <r>
    <s v="2022-03-15"/>
    <n v="0"/>
    <n v="57625"/>
    <n v="0"/>
    <n v="24708"/>
    <m/>
    <m/>
    <n v="64660228"/>
    <n v="11224502"/>
    <m/>
    <n v="69535753"/>
    <n v="3671647"/>
    <s v="2022"/>
    <x v="2"/>
    <s v="15"/>
  </r>
  <r>
    <s v="2022-03-16"/>
    <n v="776"/>
    <n v="57735"/>
    <n v="110"/>
    <n v="24729"/>
    <m/>
    <m/>
    <m/>
    <m/>
    <m/>
    <n v="69535753"/>
    <n v="3672423"/>
    <s v="2022"/>
    <x v="2"/>
    <s v="16"/>
  </r>
  <r>
    <s v="2022-03-17"/>
    <n v="592"/>
    <n v="57880"/>
    <n v="145"/>
    <n v="24086"/>
    <m/>
    <n v="70173137"/>
    <m/>
    <m/>
    <m/>
    <n v="70173137"/>
    <n v="3673015"/>
    <s v="2022"/>
    <x v="2"/>
    <s v="17"/>
  </r>
  <r>
    <s v="2022-03-18"/>
    <n v="540"/>
    <n v="57999"/>
    <n v="119"/>
    <n v="22530"/>
    <m/>
    <m/>
    <m/>
    <m/>
    <m/>
    <n v="70173137"/>
    <n v="3673555"/>
    <s v="2022"/>
    <x v="2"/>
    <s v="18"/>
  </r>
  <r>
    <s v="2022-03-19"/>
    <n v="516"/>
    <n v="58023"/>
    <n v="24"/>
    <n v="19621"/>
    <m/>
    <m/>
    <m/>
    <m/>
    <m/>
    <n v="70173137"/>
    <n v="3674071"/>
    <s v="2022"/>
    <x v="2"/>
    <s v="19"/>
  </r>
  <r>
    <s v="2022-03-20"/>
    <n v="569"/>
    <n v="58263"/>
    <n v="240"/>
    <n v="14745"/>
    <m/>
    <m/>
    <m/>
    <m/>
    <m/>
    <n v="70173137"/>
    <n v="3674640"/>
    <s v="2022"/>
    <x v="2"/>
    <s v="20"/>
  </r>
  <r>
    <s v="2022-03-21"/>
    <n v="408"/>
    <n v="58276"/>
    <n v="13"/>
    <n v="21452"/>
    <m/>
    <m/>
    <n v="65248130"/>
    <n v="11743345"/>
    <m/>
    <n v="70173137"/>
    <n v="3675048"/>
    <s v="2022"/>
    <x v="2"/>
    <s v="21"/>
  </r>
  <r>
    <s v="2022-03-22"/>
    <n v="289"/>
    <n v="58281"/>
    <n v="5"/>
    <n v="23484"/>
    <m/>
    <m/>
    <m/>
    <m/>
    <m/>
    <n v="70173137"/>
    <n v="3675337"/>
    <s v="2022"/>
    <x v="2"/>
    <s v="22"/>
  </r>
  <r>
    <s v="2022-03-23"/>
    <n v="401"/>
    <n v="58563"/>
    <n v="282"/>
    <n v="23841"/>
    <m/>
    <m/>
    <m/>
    <m/>
    <m/>
    <n v="70173137"/>
    <n v="3675738"/>
    <s v="2022"/>
    <x v="2"/>
    <s v="23"/>
  </r>
  <r>
    <s v="2022-03-24"/>
    <n v="437"/>
    <n v="58771"/>
    <n v="208"/>
    <n v="24244"/>
    <n v="141226139"/>
    <m/>
    <n v="65528820"/>
    <n v="11743345"/>
    <m/>
    <n v="70173137"/>
    <n v="3676175"/>
    <s v="2022"/>
    <x v="2"/>
    <s v="24"/>
  </r>
  <r>
    <s v="2022-03-25"/>
    <n v="409"/>
    <n v="58831"/>
    <n v="60"/>
    <n v="22891"/>
    <m/>
    <m/>
    <m/>
    <m/>
    <m/>
    <n v="70173137"/>
    <n v="3676584"/>
    <s v="2022"/>
    <x v="2"/>
    <s v="25"/>
  </r>
  <r>
    <s v="2022-03-26"/>
    <n v="435"/>
    <n v="58884"/>
    <n v="53"/>
    <n v="20947"/>
    <m/>
    <m/>
    <m/>
    <m/>
    <m/>
    <n v="70173137"/>
    <n v="3677019"/>
    <s v="2022"/>
    <x v="2"/>
    <s v="26"/>
  </r>
  <r>
    <s v="2022-03-27"/>
    <n v="326"/>
    <n v="59015"/>
    <n v="131"/>
    <n v="15929"/>
    <m/>
    <m/>
    <m/>
    <m/>
    <m/>
    <n v="70173137"/>
    <n v="3677345"/>
    <s v="2022"/>
    <x v="2"/>
    <s v="27"/>
  </r>
  <r>
    <s v="2022-03-28"/>
    <n v="385"/>
    <n v="59030"/>
    <n v="15"/>
    <n v="20103"/>
    <m/>
    <m/>
    <m/>
    <m/>
    <m/>
    <n v="70173137"/>
    <n v="3677730"/>
    <s v="2022"/>
    <x v="2"/>
    <s v="28"/>
  </r>
  <r>
    <s v="2022-03-29"/>
    <n v="240"/>
    <n v="59038"/>
    <n v="8"/>
    <n v="23243"/>
    <m/>
    <m/>
    <n v="65804988"/>
    <n v="11954585"/>
    <m/>
    <n v="70173137"/>
    <n v="3677970"/>
    <s v="2022"/>
    <x v="2"/>
    <s v="29"/>
  </r>
  <r>
    <s v="2022-03-30"/>
    <n v="308"/>
    <n v="59125"/>
    <n v="87"/>
    <n v="23591"/>
    <m/>
    <m/>
    <m/>
    <m/>
    <m/>
    <n v="70173137"/>
    <n v="3678278"/>
    <s v="2022"/>
    <x v="2"/>
    <s v="30"/>
  </r>
  <r>
    <s v="2022-03-31"/>
    <n v="321"/>
    <n v="59249"/>
    <n v="124"/>
    <n v="22710"/>
    <m/>
    <m/>
    <n v="65992980"/>
    <n v="12075001"/>
    <m/>
    <n v="70173137"/>
    <n v="3678599"/>
    <s v="2022"/>
    <x v="2"/>
    <s v="31"/>
  </r>
  <r>
    <s v="2022-04-01"/>
    <n v="353"/>
    <n v="59298"/>
    <n v="49"/>
    <n v="21162"/>
    <m/>
    <m/>
    <m/>
    <m/>
    <m/>
    <n v="70173137"/>
    <n v="3678952"/>
    <s v="2022"/>
    <x v="3"/>
    <s v="01"/>
  </r>
  <r>
    <s v="2022-04-02"/>
    <n v="370"/>
    <n v="59324"/>
    <n v="26"/>
    <n v="19950"/>
    <m/>
    <m/>
    <m/>
    <m/>
    <m/>
    <n v="70173137"/>
    <n v="3679322"/>
    <s v="2022"/>
    <x v="3"/>
    <s v="02"/>
  </r>
  <r>
    <s v="2022-04-03"/>
    <n v="661"/>
    <n v="59343"/>
    <n v="19"/>
    <n v="14739"/>
    <m/>
    <m/>
    <m/>
    <m/>
    <m/>
    <n v="70173137"/>
    <n v="3679983"/>
    <s v="2022"/>
    <x v="3"/>
    <s v="03"/>
  </r>
  <r>
    <s v="2022-04-04"/>
    <n v="132"/>
    <n v="59365"/>
    <n v="22"/>
    <n v="19953"/>
    <n v="143036759"/>
    <m/>
    <n v="66230305"/>
    <n v="12208931"/>
    <m/>
    <n v="70173137"/>
    <n v="3680115"/>
    <s v="2022"/>
    <x v="3"/>
    <s v="04"/>
  </r>
  <r>
    <s v="2022-04-05"/>
    <n v="222"/>
    <n v="59370"/>
    <n v="5"/>
    <n v="23065"/>
    <n v="143299654"/>
    <m/>
    <n v="66341257"/>
    <n v="12264402"/>
    <n v="262895"/>
    <n v="70173137"/>
    <n v="3680337"/>
    <s v="2022"/>
    <x v="3"/>
    <s v="05"/>
  </r>
  <r>
    <s v="2022-04-06"/>
    <n v="261"/>
    <n v="59422"/>
    <n v="52"/>
    <n v="20796"/>
    <m/>
    <m/>
    <m/>
    <m/>
    <m/>
    <n v="70173137"/>
    <n v="3680598"/>
    <s v="2022"/>
    <x v="3"/>
    <s v="06"/>
  </r>
  <r>
    <s v="2022-04-07"/>
    <n v="270"/>
    <n v="59591"/>
    <n v="169"/>
    <n v="20911"/>
    <n v="143751271"/>
    <m/>
    <n v="66522662"/>
    <n v="12382712"/>
    <m/>
    <n v="70173137"/>
    <n v="3680868"/>
    <s v="2022"/>
    <x v="3"/>
    <s v="07"/>
  </r>
  <r>
    <s v="2022-04-08"/>
    <n v="288"/>
    <n v="59660"/>
    <n v="69"/>
    <n v="20346"/>
    <m/>
    <m/>
    <m/>
    <m/>
    <m/>
    <n v="70173137"/>
    <n v="3681156"/>
    <s v="2022"/>
    <x v="3"/>
    <s v="08"/>
  </r>
  <r>
    <s v="2022-04-09"/>
    <n v="299"/>
    <n v="59730"/>
    <n v="70"/>
    <n v="19217"/>
    <m/>
    <m/>
    <m/>
    <m/>
    <m/>
    <n v="70173137"/>
    <n v="3681455"/>
    <s v="2022"/>
    <x v="3"/>
    <s v="09"/>
  </r>
  <r>
    <s v="2022-04-10"/>
    <n v="273"/>
    <n v="59769"/>
    <n v="39"/>
    <n v="14045"/>
    <m/>
    <m/>
    <m/>
    <m/>
    <m/>
    <n v="70173137"/>
    <n v="3681728"/>
    <s v="2022"/>
    <x v="3"/>
    <s v="10"/>
  </r>
  <r>
    <s v="2022-04-11"/>
    <n v="272"/>
    <n v="59777"/>
    <n v="8"/>
    <n v="19467"/>
    <n v="144072000"/>
    <m/>
    <n v="66652616"/>
    <n v="12477480"/>
    <m/>
    <n v="70173137"/>
    <n v="3682000"/>
    <s v="2022"/>
    <x v="3"/>
    <s v="11"/>
  </r>
  <r>
    <s v="2022-04-12"/>
    <n v="205"/>
    <n v="59778"/>
    <n v="1"/>
    <n v="20306"/>
    <m/>
    <m/>
    <m/>
    <m/>
    <m/>
    <n v="70173137"/>
    <n v="3682205"/>
    <s v="2022"/>
    <x v="3"/>
    <s v="12"/>
  </r>
  <r>
    <s v="2022-04-13"/>
    <n v="232"/>
    <n v="59891"/>
    <n v="113"/>
    <n v="19137"/>
    <m/>
    <m/>
    <m/>
    <m/>
    <m/>
    <n v="70173137"/>
    <n v="3682437"/>
    <s v="2022"/>
    <x v="3"/>
    <s v="13"/>
  </r>
  <r>
    <s v="2022-04-14"/>
    <n v="273"/>
    <n v="59932"/>
    <n v="41"/>
    <n v="17432"/>
    <m/>
    <m/>
    <m/>
    <m/>
    <m/>
    <n v="70173137"/>
    <n v="3682710"/>
    <s v="2022"/>
    <x v="3"/>
    <s v="14"/>
  </r>
  <r>
    <s v="2022-04-15"/>
    <n v="267"/>
    <n v="59956"/>
    <n v="24"/>
    <n v="11449"/>
    <m/>
    <m/>
    <m/>
    <m/>
    <m/>
    <n v="70173137"/>
    <n v="3682977"/>
    <s v="2022"/>
    <x v="3"/>
    <s v="15"/>
  </r>
  <r>
    <s v="2022-04-16"/>
    <n v="224"/>
    <n v="59964"/>
    <n v="8"/>
    <n v="14422"/>
    <m/>
    <m/>
    <m/>
    <m/>
    <m/>
    <n v="70173137"/>
    <n v="3683201"/>
    <s v="2022"/>
    <x v="3"/>
    <s v="16"/>
  </r>
  <r>
    <s v="2022-04-17"/>
    <n v="195"/>
    <n v="59969"/>
    <n v="5"/>
    <n v="12573"/>
    <m/>
    <m/>
    <m/>
    <m/>
    <m/>
    <n v="70173137"/>
    <n v="3683396"/>
    <s v="2022"/>
    <x v="3"/>
    <s v="17"/>
  </r>
  <r>
    <s v="2022-04-18"/>
    <n v="169"/>
    <n v="59976"/>
    <n v="7"/>
    <n v="20619"/>
    <n v="144781087"/>
    <m/>
    <n v="66979873"/>
    <n v="12687684"/>
    <m/>
    <n v="70173137"/>
    <n v="3683565"/>
    <s v="2022"/>
    <x v="3"/>
    <s v="18"/>
  </r>
  <r>
    <s v="2022-04-19"/>
    <n v="156"/>
    <n v="59982"/>
    <n v="6"/>
    <n v="26395"/>
    <n v="145008878"/>
    <m/>
    <n v="67100671"/>
    <n v="12736958"/>
    <n v="227791"/>
    <n v="70173137"/>
    <n v="3683721"/>
    <s v="2022"/>
    <x v="3"/>
    <s v="19"/>
  </r>
  <r>
    <s v="2022-04-20"/>
    <n v="365"/>
    <n v="59990"/>
    <n v="8"/>
    <n v="23485"/>
    <m/>
    <m/>
    <m/>
    <m/>
    <m/>
    <n v="70173137"/>
    <n v="3684086"/>
    <s v="2022"/>
    <x v="3"/>
    <s v="20"/>
  </r>
  <r>
    <s v="2022-04-21"/>
    <n v="133"/>
    <n v="60056"/>
    <n v="66"/>
    <n v="21320"/>
    <m/>
    <m/>
    <m/>
    <m/>
    <m/>
    <n v="70173137"/>
    <n v="3684219"/>
    <s v="2022"/>
    <x v="3"/>
    <s v="21"/>
  </r>
  <r>
    <s v="2022-04-22"/>
    <n v="229"/>
    <n v="60118"/>
    <n v="62"/>
    <n v="21950"/>
    <m/>
    <m/>
    <m/>
    <m/>
    <m/>
    <n v="70173137"/>
    <n v="3684448"/>
    <s v="2022"/>
    <x v="3"/>
    <s v="22"/>
  </r>
  <r>
    <s v="2022-04-23"/>
    <n v="206"/>
    <n v="60179"/>
    <n v="61"/>
    <n v="20511"/>
    <m/>
    <m/>
    <m/>
    <m/>
    <m/>
    <n v="70173137"/>
    <n v="3684654"/>
    <s v="2022"/>
    <x v="3"/>
    <s v="23"/>
  </r>
  <r>
    <s v="2022-04-24"/>
    <n v="200"/>
    <n v="60182"/>
    <n v="3"/>
    <n v="14424"/>
    <m/>
    <m/>
    <m/>
    <m/>
    <m/>
    <n v="70173137"/>
    <n v="3684854"/>
    <s v="2022"/>
    <x v="3"/>
    <s v="24"/>
  </r>
  <r>
    <s v="2022-04-25"/>
    <n v="212"/>
    <n v="60194"/>
    <n v="12"/>
    <n v="19470"/>
    <m/>
    <m/>
    <m/>
    <m/>
    <m/>
    <n v="70173137"/>
    <n v="3685066"/>
    <s v="2022"/>
    <x v="3"/>
    <s v="25"/>
  </r>
  <r>
    <s v="2022-04-26"/>
    <n v="123"/>
    <n v="60195"/>
    <n v="1"/>
    <n v="23369"/>
    <n v="146227002"/>
    <m/>
    <n v="67640431"/>
    <n v="13043715"/>
    <m/>
    <n v="70173137"/>
    <n v="3685189"/>
    <s v="2022"/>
    <x v="3"/>
    <s v="26"/>
  </r>
  <r>
    <s v="2022-04-27"/>
    <n v="194"/>
    <n v="60215"/>
    <n v="20"/>
    <n v="21890"/>
    <m/>
    <m/>
    <m/>
    <m/>
    <m/>
    <n v="70173137"/>
    <n v="3685383"/>
    <s v="2022"/>
    <x v="3"/>
    <s v="27"/>
  </r>
  <r>
    <s v="2022-04-28"/>
    <n v="193"/>
    <n v="60267"/>
    <n v="52"/>
    <n v="21329"/>
    <n v="146592864"/>
    <m/>
    <n v="67792216"/>
    <n v="13149301"/>
    <m/>
    <n v="70173137"/>
    <n v="3685576"/>
    <s v="2022"/>
    <x v="3"/>
    <s v="28"/>
  </r>
  <r>
    <s v="2022-04-29"/>
    <n v="181"/>
    <n v="60305"/>
    <n v="38"/>
    <n v="21192"/>
    <m/>
    <m/>
    <m/>
    <m/>
    <m/>
    <n v="70173137"/>
    <n v="3685757"/>
    <s v="2022"/>
    <x v="3"/>
    <s v="29"/>
  </r>
  <r>
    <s v="2022-04-30"/>
    <n v="240"/>
    <n v="60341"/>
    <n v="36"/>
    <m/>
    <m/>
    <m/>
    <m/>
    <m/>
    <m/>
    <n v="70173137"/>
    <n v="3685997"/>
    <s v="2022"/>
    <x v="3"/>
    <s v="30"/>
  </r>
  <r>
    <s v="2022-05-01"/>
    <n v="252"/>
    <n v="60397"/>
    <n v="56"/>
    <m/>
    <m/>
    <m/>
    <m/>
    <m/>
    <m/>
    <n v="70173137"/>
    <n v="3686249"/>
    <s v="2022"/>
    <x v="4"/>
    <s v="01"/>
  </r>
  <r>
    <s v="2022-05-02"/>
    <n v="187"/>
    <n v="60410"/>
    <n v="13"/>
    <m/>
    <n v="146869397"/>
    <m/>
    <n v="67911464"/>
    <n v="13231643"/>
    <m/>
    <n v="70173137"/>
    <n v="3686436"/>
    <s v="2022"/>
    <x v="4"/>
    <s v="02"/>
  </r>
  <r>
    <s v="2022-05-03"/>
    <n v="134"/>
    <n v="60412"/>
    <n v="2"/>
    <m/>
    <m/>
    <m/>
    <m/>
    <m/>
    <m/>
    <n v="70173137"/>
    <n v="3686570"/>
    <s v="2022"/>
    <x v="4"/>
    <s v="03"/>
  </r>
  <r>
    <s v="2022-05-04"/>
    <n v="159"/>
    <n v="60439"/>
    <n v="27"/>
    <m/>
    <m/>
    <m/>
    <m/>
    <m/>
    <m/>
    <n v="70173137"/>
    <n v="3686729"/>
    <s v="2022"/>
    <x v="4"/>
    <s v="04"/>
  </r>
  <r>
    <s v="2022-05-05"/>
    <n v="168"/>
    <n v="60439"/>
    <n v="0"/>
    <m/>
    <m/>
    <m/>
    <m/>
    <m/>
    <m/>
    <n v="70173137"/>
    <n v="3686897"/>
    <s v="2022"/>
    <x v="4"/>
    <s v="05"/>
  </r>
  <r>
    <s v="2022-05-06"/>
    <n v="150"/>
    <n v="60439"/>
    <n v="0"/>
    <m/>
    <m/>
    <m/>
    <m/>
    <m/>
    <m/>
    <n v="70173137"/>
    <n v="3687047"/>
    <s v="2022"/>
    <x v="4"/>
    <s v="06"/>
  </r>
  <r>
    <s v="2022-05-07"/>
    <n v="175"/>
    <n v="60439"/>
    <n v="0"/>
    <m/>
    <m/>
    <m/>
    <m/>
    <m/>
    <m/>
    <n v="70173137"/>
    <n v="3687222"/>
    <s v="2022"/>
    <x v="4"/>
    <s v="07"/>
  </r>
  <r>
    <s v="2022-05-08"/>
    <n v="150"/>
    <n v="60439"/>
    <n v="0"/>
    <m/>
    <m/>
    <m/>
    <m/>
    <m/>
    <m/>
    <n v="70173137"/>
    <n v="3687372"/>
    <s v="2022"/>
    <x v="4"/>
    <s v="08"/>
  </r>
  <r>
    <s v="2022-05-09"/>
    <n v="179"/>
    <n v="60439"/>
    <n v="0"/>
    <m/>
    <m/>
    <m/>
    <m/>
    <m/>
    <m/>
    <n v="70173137"/>
    <n v="3687551"/>
    <s v="2022"/>
    <x v="4"/>
    <s v="09"/>
  </r>
  <r>
    <s v="2022-05-10"/>
    <n v="123"/>
    <n v="60439"/>
    <n v="0"/>
    <m/>
    <m/>
    <m/>
    <m/>
    <m/>
    <m/>
    <n v="70173137"/>
    <n v="3687674"/>
    <s v="2022"/>
    <x v="4"/>
    <s v="10"/>
  </r>
  <r>
    <s v="2022-05-11"/>
    <n v="108"/>
    <n v="60439"/>
    <n v="0"/>
    <m/>
    <n v="148002124"/>
    <m/>
    <n v="68526134"/>
    <n v="13519545"/>
    <m/>
    <n v="70173137"/>
    <n v="3687782"/>
    <s v="2022"/>
    <x v="4"/>
    <s v="11"/>
  </r>
  <r>
    <s v="2022-05-12"/>
    <n v="139"/>
    <n v="60452"/>
    <n v="13"/>
    <m/>
    <m/>
    <m/>
    <m/>
    <m/>
    <m/>
    <n v="70173137"/>
    <n v="3687921"/>
    <s v="2022"/>
    <x v="4"/>
    <s v="12"/>
  </r>
  <r>
    <s v="2022-05-13"/>
    <n v="181"/>
    <n v="60455"/>
    <n v="3"/>
    <m/>
    <m/>
    <m/>
    <m/>
    <m/>
    <m/>
    <n v="70173137"/>
    <n v="3688102"/>
    <s v="2022"/>
    <x v="4"/>
    <s v="13"/>
  </r>
  <r>
    <s v="2022-05-14"/>
    <n v="174"/>
    <n v="60455"/>
    <n v="0"/>
    <m/>
    <m/>
    <m/>
    <m/>
    <m/>
    <m/>
    <n v="70173137"/>
    <n v="3688276"/>
    <s v="2022"/>
    <x v="4"/>
    <s v="14"/>
  </r>
  <r>
    <s v="2022-05-15"/>
    <n v="210"/>
    <n v="60455"/>
    <n v="0"/>
    <m/>
    <m/>
    <m/>
    <m/>
    <m/>
    <m/>
    <n v="70173137"/>
    <n v="3688486"/>
    <s v="2022"/>
    <x v="4"/>
    <s v="15"/>
  </r>
  <r>
    <s v="2022-05-16"/>
    <n v="160"/>
    <n v="60458"/>
    <n v="3"/>
    <m/>
    <m/>
    <m/>
    <m/>
    <m/>
    <m/>
    <n v="70173137"/>
    <n v="3688646"/>
    <s v="2022"/>
    <x v="4"/>
    <s v="16"/>
  </r>
  <r>
    <s v="2022-05-17"/>
    <m/>
    <n v="60452"/>
    <m/>
    <m/>
    <m/>
    <m/>
    <m/>
    <m/>
    <m/>
    <n v="70173137"/>
    <n v="3688646"/>
    <s v="2022"/>
    <x v="4"/>
    <s v="17"/>
  </r>
  <r>
    <s v="2022-05-18"/>
    <n v="99"/>
    <n v="60452"/>
    <n v="0"/>
    <m/>
    <n v="148744701"/>
    <m/>
    <n v="68838393"/>
    <n v="13732500"/>
    <m/>
    <n v="70173137"/>
    <n v="3688745"/>
    <s v="2022"/>
    <x v="4"/>
    <s v="18"/>
  </r>
  <r>
    <s v="2022-05-19"/>
    <n v="195"/>
    <n v="60452"/>
    <n v="0"/>
    <m/>
    <m/>
    <m/>
    <m/>
    <m/>
    <m/>
    <n v="70173137"/>
    <n v="3688940"/>
    <s v="2022"/>
    <x v="4"/>
    <s v="19"/>
  </r>
  <r>
    <s v="2022-05-20"/>
    <n v="213"/>
    <n v="60455"/>
    <n v="3"/>
    <m/>
    <n v="148929189"/>
    <m/>
    <n v="68912256"/>
    <n v="13770466"/>
    <m/>
    <n v="70173137"/>
    <n v="3689153"/>
    <s v="2022"/>
    <x v="4"/>
    <s v="20"/>
  </r>
  <r>
    <s v="2022-05-21"/>
    <n v="243"/>
    <n v="60455"/>
    <n v="0"/>
    <m/>
    <m/>
    <m/>
    <m/>
    <m/>
    <m/>
    <n v="70173137"/>
    <n v="3689396"/>
    <s v="2022"/>
    <x v="4"/>
    <s v="21"/>
  </r>
  <r>
    <s v="2022-05-22"/>
    <n v="190"/>
    <n v="60455"/>
    <n v="0"/>
    <m/>
    <m/>
    <m/>
    <m/>
    <m/>
    <m/>
    <n v="70173137"/>
    <n v="3689586"/>
    <s v="2022"/>
    <x v="4"/>
    <s v="22"/>
  </r>
  <r>
    <s v="2022-05-23"/>
    <n v="191"/>
    <n v="60455"/>
    <n v="0"/>
    <m/>
    <n v="149520786"/>
    <m/>
    <n v="69084132"/>
    <n v="13899727"/>
    <m/>
    <n v="70173137"/>
    <n v="3689777"/>
    <s v="2022"/>
    <x v="4"/>
    <s v="23"/>
  </r>
  <r>
    <s v="2022-05-24"/>
    <n v="149"/>
    <n v="60455"/>
    <n v="0"/>
    <m/>
    <m/>
    <m/>
    <m/>
    <m/>
    <m/>
    <n v="70173137"/>
    <n v="3689926"/>
    <s v="2022"/>
    <x v="4"/>
    <s v="24"/>
  </r>
  <r>
    <s v="2022-05-25"/>
    <n v="176"/>
    <n v="60455"/>
    <n v="0"/>
    <m/>
    <m/>
    <m/>
    <m/>
    <m/>
    <m/>
    <n v="70173137"/>
    <n v="3690102"/>
    <s v="2022"/>
    <x v="4"/>
    <s v="25"/>
  </r>
  <r>
    <s v="2022-05-26"/>
    <n v="199"/>
    <n v="60455"/>
    <n v="0"/>
    <m/>
    <m/>
    <m/>
    <m/>
    <m/>
    <m/>
    <n v="70173137"/>
    <n v="3690301"/>
    <s v="2022"/>
    <x v="4"/>
    <s v="26"/>
  </r>
  <r>
    <s v="2022-05-27"/>
    <n v="209"/>
    <n v="60455"/>
    <n v="0"/>
    <m/>
    <m/>
    <m/>
    <m/>
    <n v="14027031"/>
    <m/>
    <n v="70173137"/>
    <n v="3690510"/>
    <s v="2022"/>
    <x v="4"/>
    <s v="27"/>
  </r>
  <r>
    <s v="2022-05-28"/>
    <n v="190"/>
    <n v="60455"/>
    <n v="0"/>
    <m/>
    <m/>
    <m/>
    <m/>
    <m/>
    <m/>
    <n v="70173137"/>
    <n v="3690700"/>
    <s v="2022"/>
    <x v="4"/>
    <s v="28"/>
  </r>
  <r>
    <s v="2022-05-29"/>
    <n v="199"/>
    <n v="60455"/>
    <n v="0"/>
    <m/>
    <m/>
    <m/>
    <m/>
    <n v="14121021"/>
    <m/>
    <n v="70173137"/>
    <n v="3690899"/>
    <s v="2022"/>
    <x v="4"/>
    <s v="29"/>
  </r>
  <r>
    <s v="2022-05-30"/>
    <n v="197"/>
    <n v="60455"/>
    <n v="0"/>
    <m/>
    <m/>
    <m/>
    <m/>
    <m/>
    <m/>
    <n v="70173137"/>
    <n v="3691096"/>
    <s v="2022"/>
    <x v="4"/>
    <s v="30"/>
  </r>
  <r>
    <s v="2022-05-31"/>
    <n v="130"/>
    <n v="60455"/>
    <n v="0"/>
    <m/>
    <m/>
    <m/>
    <m/>
    <m/>
    <m/>
    <n v="70173137"/>
    <n v="3691226"/>
    <s v="2022"/>
    <x v="4"/>
    <s v="31"/>
  </r>
  <r>
    <s v="2022-06-01"/>
    <n v="126"/>
    <n v="60455"/>
    <n v="0"/>
    <m/>
    <m/>
    <m/>
    <m/>
    <n v="14230872"/>
    <m/>
    <n v="70173137"/>
    <n v="3691352"/>
    <s v="2022"/>
    <x v="5"/>
    <s v="01"/>
  </r>
  <r>
    <s v="2022-06-02"/>
    <n v="182"/>
    <n v="60455"/>
    <n v="0"/>
    <m/>
    <m/>
    <m/>
    <m/>
    <m/>
    <m/>
    <n v="70173137"/>
    <n v="3691534"/>
    <s v="2022"/>
    <x v="5"/>
    <s v="02"/>
  </r>
  <r>
    <s v="2022-06-03"/>
    <n v="225"/>
    <n v="60456"/>
    <n v="1"/>
    <m/>
    <m/>
    <m/>
    <m/>
    <m/>
    <m/>
    <n v="70173137"/>
    <n v="3691759"/>
    <s v="2022"/>
    <x v="5"/>
    <s v="03"/>
  </r>
  <r>
    <s v="2022-06-04"/>
    <n v="213"/>
    <n v="60456"/>
    <n v="0"/>
    <m/>
    <m/>
    <m/>
    <m/>
    <m/>
    <m/>
    <n v="70173137"/>
    <n v="3691972"/>
    <s v="2022"/>
    <x v="5"/>
    <s v="04"/>
  </r>
  <r>
    <s v="2022-06-05"/>
    <n v="219"/>
    <n v="60456"/>
    <n v="0"/>
    <m/>
    <n v="150995394"/>
    <n v="74634409"/>
    <n v="70009042"/>
    <n v="14251950"/>
    <m/>
    <n v="74634409"/>
    <n v="3692191"/>
    <s v="2022"/>
    <x v="5"/>
    <s v="05"/>
  </r>
  <r>
    <s v="2022-06-06"/>
    <n v="178"/>
    <n v="60456"/>
    <n v="0"/>
    <m/>
    <m/>
    <m/>
    <m/>
    <m/>
    <m/>
    <n v="74634409"/>
    <n v="3692369"/>
    <s v="2022"/>
    <x v="5"/>
    <s v="06"/>
  </r>
  <r>
    <s v="2022-06-07"/>
    <n v="168"/>
    <n v="60456"/>
    <n v="0"/>
    <m/>
    <m/>
    <m/>
    <m/>
    <m/>
    <m/>
    <n v="74634409"/>
    <n v="3692537"/>
    <s v="2022"/>
    <x v="5"/>
    <s v="07"/>
  </r>
  <r>
    <s v="2022-06-08"/>
    <n v="192"/>
    <n v="60456"/>
    <n v="0"/>
    <m/>
    <m/>
    <m/>
    <m/>
    <m/>
    <m/>
    <n v="74634409"/>
    <n v="3692729"/>
    <s v="2022"/>
    <x v="5"/>
    <s v="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s v="2020-01-30"/>
    <n v="1"/>
    <m/>
    <m/>
    <m/>
    <m/>
    <m/>
    <m/>
    <m/>
    <m/>
    <n v="0"/>
    <n v="1"/>
    <s v="2020"/>
    <x v="0"/>
    <s v="30"/>
  </r>
  <r>
    <s v="2020-01-31"/>
    <n v="0"/>
    <m/>
    <m/>
    <m/>
    <m/>
    <m/>
    <m/>
    <m/>
    <m/>
    <n v="0"/>
    <n v="1"/>
    <s v="2020"/>
    <x v="0"/>
    <s v="31"/>
  </r>
  <r>
    <s v="2020-02-01"/>
    <n v="0"/>
    <m/>
    <m/>
    <m/>
    <m/>
    <m/>
    <m/>
    <m/>
    <m/>
    <n v="0"/>
    <n v="1"/>
    <s v="2020"/>
    <x v="1"/>
    <s v="01"/>
  </r>
  <r>
    <s v="2020-02-02"/>
    <n v="1"/>
    <n v="1"/>
    <n v="1"/>
    <m/>
    <m/>
    <m/>
    <m/>
    <m/>
    <m/>
    <n v="0"/>
    <n v="2"/>
    <s v="2020"/>
    <x v="1"/>
    <s v="02"/>
  </r>
  <r>
    <s v="2020-02-03"/>
    <n v="0"/>
    <n v="1"/>
    <n v="0"/>
    <m/>
    <m/>
    <m/>
    <m/>
    <m/>
    <m/>
    <n v="0"/>
    <n v="2"/>
    <s v="2020"/>
    <x v="1"/>
    <s v="03"/>
  </r>
  <r>
    <s v="2020-02-04"/>
    <n v="0"/>
    <n v="1"/>
    <n v="0"/>
    <m/>
    <m/>
    <m/>
    <m/>
    <m/>
    <m/>
    <n v="0"/>
    <n v="2"/>
    <s v="2020"/>
    <x v="1"/>
    <s v="04"/>
  </r>
  <r>
    <s v="2020-02-05"/>
    <n v="0"/>
    <n v="1"/>
    <n v="0"/>
    <m/>
    <m/>
    <m/>
    <m/>
    <m/>
    <m/>
    <n v="0"/>
    <n v="2"/>
    <s v="2020"/>
    <x v="1"/>
    <s v="05"/>
  </r>
  <r>
    <s v="2020-02-06"/>
    <n v="0"/>
    <n v="1"/>
    <n v="0"/>
    <m/>
    <m/>
    <m/>
    <m/>
    <m/>
    <m/>
    <n v="0"/>
    <n v="2"/>
    <s v="2020"/>
    <x v="1"/>
    <s v="06"/>
  </r>
  <r>
    <s v="2020-02-07"/>
    <n v="1"/>
    <n v="1"/>
    <n v="0"/>
    <m/>
    <m/>
    <m/>
    <m/>
    <m/>
    <m/>
    <n v="0"/>
    <n v="3"/>
    <s v="2020"/>
    <x v="1"/>
    <s v="07"/>
  </r>
  <r>
    <s v="2020-02-08"/>
    <n v="0"/>
    <n v="1"/>
    <n v="0"/>
    <m/>
    <m/>
    <m/>
    <m/>
    <m/>
    <m/>
    <n v="0"/>
    <n v="3"/>
    <s v="2020"/>
    <x v="1"/>
    <s v="08"/>
  </r>
  <r>
    <s v="2020-02-09"/>
    <n v="0"/>
    <n v="1"/>
    <n v="0"/>
    <m/>
    <m/>
    <m/>
    <m/>
    <m/>
    <m/>
    <n v="0"/>
    <n v="3"/>
    <s v="2020"/>
    <x v="1"/>
    <s v="09"/>
  </r>
  <r>
    <s v="2020-02-10"/>
    <n v="0"/>
    <n v="1"/>
    <n v="0"/>
    <m/>
    <m/>
    <m/>
    <m/>
    <m/>
    <m/>
    <n v="0"/>
    <n v="3"/>
    <s v="2020"/>
    <x v="1"/>
    <s v="10"/>
  </r>
  <r>
    <s v="2020-02-11"/>
    <n v="0"/>
    <n v="1"/>
    <n v="0"/>
    <m/>
    <m/>
    <m/>
    <m/>
    <m/>
    <m/>
    <n v="0"/>
    <n v="3"/>
    <s v="2020"/>
    <x v="1"/>
    <s v="11"/>
  </r>
  <r>
    <s v="2020-02-12"/>
    <n v="0"/>
    <n v="1"/>
    <n v="0"/>
    <m/>
    <m/>
    <m/>
    <m/>
    <m/>
    <m/>
    <n v="0"/>
    <n v="3"/>
    <s v="2020"/>
    <x v="1"/>
    <s v="12"/>
  </r>
  <r>
    <s v="2020-02-13"/>
    <n v="0"/>
    <n v="1"/>
    <n v="0"/>
    <m/>
    <m/>
    <m/>
    <m/>
    <m/>
    <m/>
    <n v="0"/>
    <n v="3"/>
    <s v="2020"/>
    <x v="1"/>
    <s v="13"/>
  </r>
  <r>
    <s v="2020-02-14"/>
    <n v="0"/>
    <n v="1"/>
    <n v="0"/>
    <m/>
    <m/>
    <m/>
    <m/>
    <m/>
    <m/>
    <n v="0"/>
    <n v="3"/>
    <s v="2020"/>
    <x v="1"/>
    <s v="14"/>
  </r>
  <r>
    <s v="2020-02-15"/>
    <n v="0"/>
    <n v="1"/>
    <n v="0"/>
    <m/>
    <m/>
    <m/>
    <m/>
    <m/>
    <m/>
    <n v="0"/>
    <n v="3"/>
    <s v="2020"/>
    <x v="1"/>
    <s v="15"/>
  </r>
  <r>
    <s v="2020-02-16"/>
    <n v="0"/>
    <n v="1"/>
    <n v="0"/>
    <m/>
    <m/>
    <m/>
    <m/>
    <m/>
    <m/>
    <n v="0"/>
    <n v="3"/>
    <s v="2020"/>
    <x v="1"/>
    <s v="16"/>
  </r>
  <r>
    <s v="2020-02-17"/>
    <n v="0"/>
    <n v="1"/>
    <n v="0"/>
    <m/>
    <m/>
    <m/>
    <m/>
    <m/>
    <m/>
    <n v="0"/>
    <n v="3"/>
    <s v="2020"/>
    <x v="1"/>
    <s v="17"/>
  </r>
  <r>
    <s v="2020-02-18"/>
    <n v="0"/>
    <n v="1"/>
    <n v="0"/>
    <m/>
    <m/>
    <m/>
    <m/>
    <m/>
    <m/>
    <n v="0"/>
    <n v="3"/>
    <s v="2020"/>
    <x v="1"/>
    <s v="18"/>
  </r>
  <r>
    <s v="2020-02-19"/>
    <n v="0"/>
    <n v="1"/>
    <n v="0"/>
    <m/>
    <m/>
    <m/>
    <m/>
    <m/>
    <m/>
    <n v="0"/>
    <n v="3"/>
    <s v="2020"/>
    <x v="1"/>
    <s v="19"/>
  </r>
  <r>
    <s v="2020-02-20"/>
    <n v="0"/>
    <n v="1"/>
    <n v="0"/>
    <m/>
    <m/>
    <m/>
    <m/>
    <m/>
    <m/>
    <n v="0"/>
    <n v="3"/>
    <s v="2020"/>
    <x v="1"/>
    <s v="20"/>
  </r>
  <r>
    <s v="2020-02-21"/>
    <n v="0"/>
    <n v="1"/>
    <n v="0"/>
    <m/>
    <m/>
    <m/>
    <m/>
    <m/>
    <m/>
    <n v="0"/>
    <n v="3"/>
    <s v="2020"/>
    <x v="1"/>
    <s v="21"/>
  </r>
  <r>
    <s v="2020-02-22"/>
    <n v="0"/>
    <n v="1"/>
    <n v="0"/>
    <m/>
    <m/>
    <m/>
    <m/>
    <m/>
    <m/>
    <n v="0"/>
    <n v="3"/>
    <s v="2020"/>
    <x v="1"/>
    <s v="22"/>
  </r>
  <r>
    <s v="2020-02-23"/>
    <n v="0"/>
    <n v="1"/>
    <n v="0"/>
    <m/>
    <m/>
    <m/>
    <m/>
    <m/>
    <m/>
    <n v="0"/>
    <n v="3"/>
    <s v="2020"/>
    <x v="1"/>
    <s v="23"/>
  </r>
  <r>
    <s v="2020-02-24"/>
    <n v="0"/>
    <n v="1"/>
    <n v="0"/>
    <m/>
    <m/>
    <m/>
    <m/>
    <m/>
    <m/>
    <n v="0"/>
    <n v="3"/>
    <s v="2020"/>
    <x v="1"/>
    <s v="24"/>
  </r>
  <r>
    <s v="2020-02-25"/>
    <n v="0"/>
    <n v="1"/>
    <n v="0"/>
    <m/>
    <m/>
    <m/>
    <m/>
    <m/>
    <m/>
    <n v="0"/>
    <n v="3"/>
    <s v="2020"/>
    <x v="1"/>
    <s v="25"/>
  </r>
  <r>
    <s v="2020-02-26"/>
    <n v="0"/>
    <n v="1"/>
    <n v="0"/>
    <m/>
    <m/>
    <m/>
    <m/>
    <m/>
    <m/>
    <n v="0"/>
    <n v="3"/>
    <s v="2020"/>
    <x v="1"/>
    <s v="26"/>
  </r>
  <r>
    <s v="2020-02-27"/>
    <n v="0"/>
    <n v="1"/>
    <n v="0"/>
    <m/>
    <m/>
    <m/>
    <m/>
    <m/>
    <m/>
    <n v="0"/>
    <n v="3"/>
    <s v="2020"/>
    <x v="1"/>
    <s v="27"/>
  </r>
  <r>
    <s v="2020-02-28"/>
    <n v="0"/>
    <n v="1"/>
    <n v="0"/>
    <m/>
    <m/>
    <m/>
    <m/>
    <m/>
    <m/>
    <n v="0"/>
    <n v="3"/>
    <s v="2020"/>
    <x v="1"/>
    <s v="28"/>
  </r>
  <r>
    <s v="2020-02-29"/>
    <n v="0"/>
    <n v="1"/>
    <n v="0"/>
    <m/>
    <m/>
    <m/>
    <m/>
    <m/>
    <m/>
    <n v="0"/>
    <n v="3"/>
    <s v="2020"/>
    <x v="1"/>
    <s v="29"/>
  </r>
  <r>
    <s v="2020-03-01"/>
    <n v="0"/>
    <n v="1"/>
    <n v="0"/>
    <m/>
    <m/>
    <m/>
    <m/>
    <m/>
    <m/>
    <n v="0"/>
    <n v="3"/>
    <s v="2020"/>
    <x v="2"/>
    <s v="01"/>
  </r>
  <r>
    <s v="2020-03-02"/>
    <n v="0"/>
    <n v="1"/>
    <n v="0"/>
    <m/>
    <m/>
    <m/>
    <m/>
    <m/>
    <m/>
    <n v="0"/>
    <n v="3"/>
    <s v="2020"/>
    <x v="2"/>
    <s v="02"/>
  </r>
  <r>
    <s v="2020-03-03"/>
    <n v="0"/>
    <n v="1"/>
    <n v="0"/>
    <m/>
    <m/>
    <m/>
    <m/>
    <m/>
    <m/>
    <n v="0"/>
    <n v="3"/>
    <s v="2020"/>
    <x v="2"/>
    <s v="03"/>
  </r>
  <r>
    <s v="2020-03-04"/>
    <n v="0"/>
    <n v="1"/>
    <n v="0"/>
    <m/>
    <m/>
    <m/>
    <m/>
    <m/>
    <m/>
    <n v="0"/>
    <n v="3"/>
    <s v="2020"/>
    <x v="2"/>
    <s v="04"/>
  </r>
  <r>
    <s v="2020-03-05"/>
    <n v="0"/>
    <n v="1"/>
    <n v="0"/>
    <m/>
    <m/>
    <m/>
    <m/>
    <m/>
    <m/>
    <n v="0"/>
    <n v="3"/>
    <s v="2020"/>
    <x v="2"/>
    <s v="05"/>
  </r>
  <r>
    <s v="2020-03-06"/>
    <n v="2"/>
    <n v="1"/>
    <n v="0"/>
    <m/>
    <m/>
    <m/>
    <m/>
    <m/>
    <m/>
    <n v="0"/>
    <n v="5"/>
    <s v="2020"/>
    <x v="2"/>
    <s v="06"/>
  </r>
  <r>
    <s v="2020-03-07"/>
    <n v="1"/>
    <n v="1"/>
    <n v="0"/>
    <m/>
    <m/>
    <m/>
    <m/>
    <m/>
    <m/>
    <n v="0"/>
    <n v="6"/>
    <s v="2020"/>
    <x v="2"/>
    <s v="07"/>
  </r>
  <r>
    <s v="2020-03-08"/>
    <n v="4"/>
    <n v="1"/>
    <n v="0"/>
    <m/>
    <m/>
    <m/>
    <m/>
    <m/>
    <m/>
    <n v="0"/>
    <n v="10"/>
    <s v="2020"/>
    <x v="2"/>
    <s v="08"/>
  </r>
  <r>
    <s v="2020-03-09"/>
    <n v="10"/>
    <n v="1"/>
    <n v="0"/>
    <m/>
    <m/>
    <m/>
    <m/>
    <m/>
    <m/>
    <n v="0"/>
    <n v="20"/>
    <s v="2020"/>
    <x v="2"/>
    <s v="09"/>
  </r>
  <r>
    <s v="2020-03-10"/>
    <n v="13"/>
    <n v="1"/>
    <n v="0"/>
    <m/>
    <m/>
    <m/>
    <m/>
    <m/>
    <m/>
    <n v="0"/>
    <n v="33"/>
    <s v="2020"/>
    <x v="2"/>
    <s v="10"/>
  </r>
  <r>
    <s v="2020-03-11"/>
    <n v="16"/>
    <n v="1"/>
    <n v="0"/>
    <m/>
    <m/>
    <m/>
    <m/>
    <m/>
    <m/>
    <n v="0"/>
    <n v="49"/>
    <s v="2020"/>
    <x v="2"/>
    <s v="11"/>
  </r>
  <r>
    <s v="2020-03-12"/>
    <n v="3"/>
    <n v="2"/>
    <n v="1"/>
    <m/>
    <m/>
    <m/>
    <m/>
    <m/>
    <m/>
    <n v="0"/>
    <n v="52"/>
    <s v="2020"/>
    <x v="2"/>
    <s v="12"/>
  </r>
  <r>
    <s v="2020-03-13"/>
    <n v="12"/>
    <n v="5"/>
    <n v="3"/>
    <m/>
    <m/>
    <m/>
    <m/>
    <m/>
    <m/>
    <n v="0"/>
    <n v="64"/>
    <s v="2020"/>
    <x v="2"/>
    <s v="13"/>
  </r>
  <r>
    <s v="2020-03-14"/>
    <n v="47"/>
    <n v="8"/>
    <n v="3"/>
    <m/>
    <m/>
    <m/>
    <m/>
    <m/>
    <m/>
    <n v="0"/>
    <n v="111"/>
    <s v="2020"/>
    <x v="2"/>
    <s v="14"/>
  </r>
  <r>
    <s v="2020-03-15"/>
    <n v="29"/>
    <n v="11"/>
    <n v="3"/>
    <m/>
    <m/>
    <m/>
    <m/>
    <m/>
    <m/>
    <n v="0"/>
    <n v="140"/>
    <s v="2020"/>
    <x v="2"/>
    <s v="15"/>
  </r>
  <r>
    <s v="2020-03-16"/>
    <n v="2"/>
    <n v="12"/>
    <n v="1"/>
    <m/>
    <m/>
    <m/>
    <m/>
    <m/>
    <m/>
    <n v="0"/>
    <n v="142"/>
    <s v="2020"/>
    <x v="2"/>
    <s v="16"/>
  </r>
  <r>
    <s v="2020-03-17"/>
    <n v="45"/>
    <n v="12"/>
    <n v="0"/>
    <m/>
    <m/>
    <m/>
    <m/>
    <m/>
    <m/>
    <n v="0"/>
    <n v="187"/>
    <s v="2020"/>
    <x v="2"/>
    <s v="17"/>
  </r>
  <r>
    <s v="2020-03-18"/>
    <n v="15"/>
    <n v="19"/>
    <n v="7"/>
    <m/>
    <m/>
    <m/>
    <m/>
    <m/>
    <m/>
    <n v="0"/>
    <n v="202"/>
    <s v="2020"/>
    <x v="2"/>
    <s v="18"/>
  </r>
  <r>
    <s v="2020-03-19"/>
    <n v="15"/>
    <n v="17"/>
    <m/>
    <m/>
    <m/>
    <m/>
    <m/>
    <m/>
    <m/>
    <n v="0"/>
    <n v="217"/>
    <s v="2020"/>
    <x v="2"/>
    <s v="19"/>
  </r>
  <r>
    <s v="2020-03-20"/>
    <n v="13"/>
    <n v="18"/>
    <n v="1"/>
    <m/>
    <m/>
    <m/>
    <m/>
    <m/>
    <m/>
    <n v="0"/>
    <n v="230"/>
    <s v="2020"/>
    <x v="2"/>
    <s v="20"/>
  </r>
  <r>
    <s v="2020-03-21"/>
    <n v="77"/>
    <n v="19"/>
    <n v="1"/>
    <m/>
    <m/>
    <m/>
    <m/>
    <m/>
    <m/>
    <n v="0"/>
    <n v="307"/>
    <s v="2020"/>
    <x v="2"/>
    <s v="21"/>
  </r>
  <r>
    <s v="2020-03-22"/>
    <n v="73"/>
    <n v="25"/>
    <n v="6"/>
    <m/>
    <m/>
    <m/>
    <m/>
    <m/>
    <m/>
    <n v="0"/>
    <n v="380"/>
    <s v="2020"/>
    <x v="2"/>
    <s v="22"/>
  </r>
  <r>
    <s v="2020-03-23"/>
    <n v="82"/>
    <n v="33"/>
    <n v="8"/>
    <m/>
    <m/>
    <m/>
    <m/>
    <m/>
    <m/>
    <n v="0"/>
    <n v="462"/>
    <s v="2020"/>
    <x v="2"/>
    <s v="23"/>
  </r>
  <r>
    <s v="2020-03-24"/>
    <n v="90"/>
    <n v="35"/>
    <n v="2"/>
    <m/>
    <m/>
    <m/>
    <m/>
    <m/>
    <m/>
    <n v="0"/>
    <n v="552"/>
    <s v="2020"/>
    <x v="2"/>
    <s v="24"/>
  </r>
  <r>
    <s v="2020-03-25"/>
    <n v="84"/>
    <n v="38"/>
    <n v="3"/>
    <m/>
    <m/>
    <m/>
    <m/>
    <m/>
    <m/>
    <n v="0"/>
    <n v="636"/>
    <s v="2020"/>
    <x v="2"/>
    <s v="25"/>
  </r>
  <r>
    <s v="2020-03-26"/>
    <n v="71"/>
    <n v="45"/>
    <n v="7"/>
    <m/>
    <m/>
    <m/>
    <m/>
    <m/>
    <m/>
    <n v="0"/>
    <n v="707"/>
    <s v="2020"/>
    <x v="2"/>
    <s v="26"/>
  </r>
  <r>
    <s v="2020-03-27"/>
    <n v="96"/>
    <n v="54"/>
    <n v="9"/>
    <m/>
    <m/>
    <m/>
    <m/>
    <m/>
    <m/>
    <n v="0"/>
    <n v="803"/>
    <s v="2020"/>
    <x v="2"/>
    <s v="27"/>
  </r>
  <r>
    <s v="2020-03-28"/>
    <n v="272"/>
    <n v="68"/>
    <n v="14"/>
    <m/>
    <m/>
    <m/>
    <m/>
    <m/>
    <m/>
    <n v="0"/>
    <n v="1075"/>
    <s v="2020"/>
    <x v="2"/>
    <s v="28"/>
  </r>
  <r>
    <s v="2020-03-29"/>
    <n v="343"/>
    <n v="71"/>
    <n v="3"/>
    <m/>
    <m/>
    <m/>
    <m/>
    <m/>
    <m/>
    <n v="0"/>
    <n v="1418"/>
    <s v="2020"/>
    <x v="2"/>
    <s v="29"/>
  </r>
  <r>
    <s v="2020-03-30"/>
    <n v="128"/>
    <n v="78"/>
    <n v="7"/>
    <m/>
    <m/>
    <m/>
    <m/>
    <m/>
    <m/>
    <n v="0"/>
    <n v="1546"/>
    <s v="2020"/>
    <x v="2"/>
    <s v="30"/>
  </r>
  <r>
    <s v="2020-03-31"/>
    <n v="538"/>
    <n v="88"/>
    <n v="10"/>
    <m/>
    <m/>
    <m/>
    <m/>
    <m/>
    <m/>
    <n v="0"/>
    <n v="2084"/>
    <s v="2020"/>
    <x v="2"/>
    <s v="31"/>
  </r>
  <r>
    <s v="2020-04-01"/>
    <n v="227"/>
    <n v="96"/>
    <n v="8"/>
    <m/>
    <m/>
    <m/>
    <m/>
    <m/>
    <m/>
    <n v="0"/>
    <n v="2311"/>
    <s v="2020"/>
    <x v="3"/>
    <s v="01"/>
  </r>
  <r>
    <s v="2020-04-02"/>
    <n v="322"/>
    <n v="107"/>
    <n v="11"/>
    <m/>
    <m/>
    <m/>
    <m/>
    <m/>
    <m/>
    <n v="0"/>
    <n v="2633"/>
    <s v="2020"/>
    <x v="3"/>
    <s v="02"/>
  </r>
  <r>
    <s v="2020-04-03"/>
    <n v="385"/>
    <n v="136"/>
    <n v="29"/>
    <m/>
    <m/>
    <m/>
    <m/>
    <m/>
    <m/>
    <n v="0"/>
    <n v="3018"/>
    <s v="2020"/>
    <x v="3"/>
    <s v="03"/>
  </r>
  <r>
    <s v="2020-04-04"/>
    <n v="76"/>
    <n v="144"/>
    <n v="8"/>
    <n v="2407"/>
    <m/>
    <m/>
    <m/>
    <m/>
    <m/>
    <n v="0"/>
    <n v="3094"/>
    <s v="2020"/>
    <x v="3"/>
    <s v="04"/>
  </r>
  <r>
    <s v="2020-04-05"/>
    <n v="152"/>
    <n v="152"/>
    <n v="8"/>
    <n v="344"/>
    <m/>
    <m/>
    <m/>
    <m/>
    <m/>
    <n v="0"/>
    <n v="3246"/>
    <s v="2020"/>
    <x v="3"/>
    <s v="05"/>
  </r>
  <r>
    <s v="2020-04-06"/>
    <n v="414"/>
    <n v="163"/>
    <n v="11"/>
    <n v="1700"/>
    <m/>
    <m/>
    <m/>
    <m/>
    <m/>
    <n v="0"/>
    <n v="3660"/>
    <s v="2020"/>
    <x v="3"/>
    <s v="06"/>
  </r>
  <r>
    <s v="2020-04-07"/>
    <n v="104"/>
    <n v="177"/>
    <n v="14"/>
    <n v="1685"/>
    <m/>
    <m/>
    <m/>
    <m/>
    <m/>
    <n v="0"/>
    <n v="3764"/>
    <s v="2020"/>
    <x v="3"/>
    <s v="07"/>
  </r>
  <r>
    <s v="2020-04-08"/>
    <n v="106"/>
    <n v="182"/>
    <n v="5"/>
    <n v="3125"/>
    <m/>
    <m/>
    <m/>
    <m/>
    <m/>
    <n v="0"/>
    <n v="3870"/>
    <s v="2020"/>
    <x v="3"/>
    <s v="08"/>
  </r>
  <r>
    <s v="2020-04-09"/>
    <n v="206"/>
    <n v="203"/>
    <n v="21"/>
    <n v="1989"/>
    <m/>
    <m/>
    <m/>
    <m/>
    <m/>
    <n v="0"/>
    <n v="4076"/>
    <s v="2020"/>
    <x v="3"/>
    <s v="09"/>
  </r>
  <r>
    <s v="2020-04-10"/>
    <n v="119"/>
    <n v="221"/>
    <n v="18"/>
    <n v="1244"/>
    <m/>
    <m/>
    <m/>
    <m/>
    <m/>
    <n v="0"/>
    <n v="4195"/>
    <s v="2020"/>
    <x v="3"/>
    <s v="10"/>
  </r>
  <r>
    <s v="2020-04-11"/>
    <n v="233"/>
    <n v="247"/>
    <n v="26"/>
    <n v="1302"/>
    <m/>
    <m/>
    <m/>
    <m/>
    <m/>
    <n v="0"/>
    <n v="4428"/>
    <s v="2020"/>
    <x v="3"/>
    <s v="11"/>
  </r>
  <r>
    <s v="2020-04-12"/>
    <n v="220"/>
    <n v="297"/>
    <n v="50"/>
    <n v="1710"/>
    <m/>
    <m/>
    <m/>
    <m/>
    <m/>
    <n v="0"/>
    <n v="4648"/>
    <s v="2020"/>
    <x v="3"/>
    <s v="12"/>
  </r>
  <r>
    <s v="2020-04-13"/>
    <n v="284"/>
    <n v="315"/>
    <n v="18"/>
    <n v="2387"/>
    <m/>
    <m/>
    <m/>
    <m/>
    <m/>
    <n v="0"/>
    <n v="4932"/>
    <s v="2020"/>
    <x v="3"/>
    <s v="13"/>
  </r>
  <r>
    <s v="2020-04-14"/>
    <n v="291"/>
    <n v="335"/>
    <n v="20"/>
    <n v="1829"/>
    <m/>
    <m/>
    <m/>
    <m/>
    <m/>
    <n v="0"/>
    <n v="5223"/>
    <s v="2020"/>
    <x v="3"/>
    <s v="14"/>
  </r>
  <r>
    <s v="2020-04-15"/>
    <n v="230"/>
    <n v="349"/>
    <n v="14"/>
    <n v="2625"/>
    <m/>
    <m/>
    <m/>
    <m/>
    <m/>
    <n v="0"/>
    <n v="5453"/>
    <s v="2020"/>
    <x v="3"/>
    <s v="15"/>
  </r>
  <r>
    <s v="2020-04-16"/>
    <n v="207"/>
    <n v="362"/>
    <n v="13"/>
    <n v="3490"/>
    <m/>
    <m/>
    <m/>
    <m/>
    <m/>
    <n v="0"/>
    <n v="5660"/>
    <s v="2020"/>
    <x v="3"/>
    <s v="16"/>
  </r>
  <r>
    <s v="2020-04-17"/>
    <n v="218"/>
    <n v="387"/>
    <n v="25"/>
    <n v="3421"/>
    <m/>
    <m/>
    <m/>
    <m/>
    <m/>
    <n v="0"/>
    <n v="5878"/>
    <s v="2020"/>
    <x v="3"/>
    <s v="17"/>
  </r>
  <r>
    <s v="2020-04-18"/>
    <n v="209"/>
    <n v="397"/>
    <n v="10"/>
    <n v="3657"/>
    <m/>
    <m/>
    <m/>
    <m/>
    <m/>
    <n v="0"/>
    <n v="6087"/>
    <s v="2020"/>
    <x v="3"/>
    <s v="18"/>
  </r>
  <r>
    <s v="2020-04-19"/>
    <n v="172"/>
    <n v="409"/>
    <n v="12"/>
    <n v="2317"/>
    <m/>
    <m/>
    <m/>
    <m/>
    <m/>
    <n v="0"/>
    <n v="6259"/>
    <s v="2020"/>
    <x v="3"/>
    <s v="19"/>
  </r>
  <r>
    <s v="2020-04-20"/>
    <n v="200"/>
    <n v="428"/>
    <n v="19"/>
    <n v="2323"/>
    <m/>
    <m/>
    <m/>
    <m/>
    <m/>
    <n v="0"/>
    <n v="6459"/>
    <s v="2020"/>
    <x v="3"/>
    <s v="20"/>
  </r>
  <r>
    <s v="2020-04-21"/>
    <n v="140"/>
    <n v="437"/>
    <n v="9"/>
    <n v="2870"/>
    <m/>
    <m/>
    <m/>
    <m/>
    <m/>
    <n v="0"/>
    <n v="6599"/>
    <s v="2020"/>
    <x v="3"/>
    <s v="21"/>
  </r>
  <r>
    <s v="2020-04-22"/>
    <n v="111"/>
    <n v="446"/>
    <n v="9"/>
    <n v="3620"/>
    <m/>
    <m/>
    <m/>
    <m/>
    <m/>
    <n v="0"/>
    <n v="6710"/>
    <s v="2020"/>
    <x v="3"/>
    <s v="22"/>
  </r>
  <r>
    <s v="2020-04-23"/>
    <n v="271"/>
    <n v="462"/>
    <n v="16"/>
    <n v="3726"/>
    <m/>
    <m/>
    <m/>
    <m/>
    <m/>
    <n v="0"/>
    <n v="6981"/>
    <s v="2020"/>
    <x v="3"/>
    <s v="23"/>
  </r>
  <r>
    <s v="2020-04-24"/>
    <n v="211"/>
    <n v="477"/>
    <n v="15"/>
    <n v="4167"/>
    <m/>
    <m/>
    <m/>
    <m/>
    <m/>
    <n v="0"/>
    <n v="7192"/>
    <s v="2020"/>
    <x v="3"/>
    <s v="24"/>
  </r>
  <r>
    <s v="2020-04-25"/>
    <n v="102"/>
    <n v="494"/>
    <n v="17"/>
    <n v="4417"/>
    <m/>
    <m/>
    <m/>
    <m/>
    <m/>
    <n v="0"/>
    <n v="7294"/>
    <s v="2020"/>
    <x v="3"/>
    <s v="25"/>
  </r>
  <r>
    <s v="2020-04-26"/>
    <n v="285"/>
    <n v="501"/>
    <n v="7"/>
    <n v="3876"/>
    <m/>
    <m/>
    <m/>
    <m/>
    <m/>
    <n v="0"/>
    <n v="7579"/>
    <s v="2020"/>
    <x v="3"/>
    <s v="26"/>
  </r>
  <r>
    <s v="2020-04-27"/>
    <n v="198"/>
    <n v="511"/>
    <n v="10"/>
    <n v="4428"/>
    <m/>
    <m/>
    <m/>
    <m/>
    <m/>
    <n v="0"/>
    <n v="7777"/>
    <s v="2020"/>
    <x v="3"/>
    <s v="27"/>
  </r>
  <r>
    <s v="2020-04-28"/>
    <n v="181"/>
    <n v="530"/>
    <n v="19"/>
    <n v="4434"/>
    <m/>
    <m/>
    <m/>
    <m/>
    <m/>
    <n v="0"/>
    <n v="7958"/>
    <s v="2020"/>
    <x v="3"/>
    <s v="28"/>
  </r>
  <r>
    <s v="2020-04-29"/>
    <n v="254"/>
    <n v="558"/>
    <n v="28"/>
    <n v="5019"/>
    <m/>
    <m/>
    <m/>
    <m/>
    <m/>
    <n v="0"/>
    <n v="8212"/>
    <s v="2020"/>
    <x v="3"/>
    <s v="29"/>
  </r>
  <r>
    <s v="2020-04-30"/>
    <n v="276"/>
    <n v="568"/>
    <n v="10"/>
    <n v="4802"/>
    <m/>
    <m/>
    <m/>
    <m/>
    <m/>
    <n v="0"/>
    <n v="8488"/>
    <s v="2020"/>
    <x v="3"/>
    <s v="30"/>
  </r>
  <r>
    <s v="2020-05-01"/>
    <n v="284"/>
    <n v="579"/>
    <n v="11"/>
    <n v="3932"/>
    <m/>
    <m/>
    <m/>
    <m/>
    <m/>
    <n v="0"/>
    <n v="8772"/>
    <s v="2020"/>
    <x v="4"/>
    <s v="01"/>
  </r>
  <r>
    <s v="2020-05-02"/>
    <n v="156"/>
    <n v="603"/>
    <n v="24"/>
    <n v="5208"/>
    <m/>
    <m/>
    <m/>
    <m/>
    <m/>
    <n v="0"/>
    <n v="8928"/>
    <s v="2020"/>
    <x v="4"/>
    <s v="02"/>
  </r>
  <r>
    <s v="2020-05-03"/>
    <n v="295"/>
    <n v="607"/>
    <n v="4"/>
    <n v="4487"/>
    <m/>
    <m/>
    <m/>
    <m/>
    <m/>
    <n v="0"/>
    <n v="9223"/>
    <s v="2020"/>
    <x v="4"/>
    <s v="03"/>
  </r>
  <r>
    <s v="2020-05-04"/>
    <n v="262"/>
    <n v="623"/>
    <n v="16"/>
    <n v="5464"/>
    <m/>
    <m/>
    <m/>
    <m/>
    <m/>
    <n v="0"/>
    <n v="9485"/>
    <s v="2020"/>
    <x v="4"/>
    <s v="04"/>
  </r>
  <r>
    <s v="2020-05-05"/>
    <n v="199"/>
    <n v="637"/>
    <n v="14"/>
    <n v="6555"/>
    <m/>
    <m/>
    <m/>
    <m/>
    <m/>
    <n v="0"/>
    <n v="9684"/>
    <s v="2020"/>
    <x v="4"/>
    <s v="05"/>
  </r>
  <r>
    <s v="2020-05-06"/>
    <n v="320"/>
    <n v="658"/>
    <n v="21"/>
    <n v="5137"/>
    <m/>
    <m/>
    <m/>
    <m/>
    <m/>
    <n v="0"/>
    <n v="10004"/>
    <s v="2020"/>
    <x v="4"/>
    <s v="06"/>
  </r>
  <r>
    <s v="2020-05-07"/>
    <n v="339"/>
    <n v="685"/>
    <n v="27"/>
    <n v="5401"/>
    <m/>
    <m/>
    <m/>
    <m/>
    <m/>
    <n v="0"/>
    <n v="10343"/>
    <s v="2020"/>
    <x v="4"/>
    <s v="07"/>
  </r>
  <r>
    <s v="2020-05-08"/>
    <n v="120"/>
    <n v="696"/>
    <n v="11"/>
    <n v="5532"/>
    <m/>
    <m/>
    <m/>
    <m/>
    <m/>
    <n v="0"/>
    <n v="10463"/>
    <s v="2020"/>
    <x v="4"/>
    <s v="08"/>
  </r>
  <r>
    <s v="2020-05-09"/>
    <n v="147"/>
    <n v="704"/>
    <n v="8"/>
    <n v="7130"/>
    <m/>
    <m/>
    <m/>
    <m/>
    <m/>
    <n v="0"/>
    <n v="10610"/>
    <s v="2020"/>
    <x v="4"/>
    <s v="09"/>
  </r>
  <r>
    <s v="2020-05-10"/>
    <n v="184"/>
    <n v="719"/>
    <n v="15"/>
    <n v="8757"/>
    <m/>
    <m/>
    <m/>
    <m/>
    <m/>
    <n v="0"/>
    <n v="10794"/>
    <s v="2020"/>
    <x v="4"/>
    <s v="10"/>
  </r>
  <r>
    <s v="2020-05-11"/>
    <n v="292"/>
    <n v="726"/>
    <n v="7"/>
    <n v="8514"/>
    <m/>
    <m/>
    <m/>
    <m/>
    <m/>
    <n v="0"/>
    <n v="11086"/>
    <s v="2020"/>
    <x v="4"/>
    <s v="11"/>
  </r>
  <r>
    <s v="2020-05-12"/>
    <n v="264"/>
    <n v="751"/>
    <n v="25"/>
    <n v="8512"/>
    <m/>
    <m/>
    <m/>
    <m/>
    <m/>
    <n v="0"/>
    <n v="11350"/>
    <s v="2020"/>
    <x v="4"/>
    <s v="12"/>
  </r>
  <r>
    <s v="2020-05-13"/>
    <n v="268"/>
    <n v="772"/>
    <n v="21"/>
    <n v="8766"/>
    <m/>
    <m/>
    <m/>
    <m/>
    <m/>
    <n v="0"/>
    <n v="11618"/>
    <s v="2020"/>
    <x v="4"/>
    <s v="13"/>
  </r>
  <r>
    <s v="2020-05-14"/>
    <n v="258"/>
    <n v="790"/>
    <n v="18"/>
    <n v="16620"/>
    <m/>
    <m/>
    <m/>
    <m/>
    <m/>
    <n v="0"/>
    <n v="11876"/>
    <s v="2020"/>
    <x v="4"/>
    <s v="14"/>
  </r>
  <r>
    <s v="2020-05-15"/>
    <n v="215"/>
    <n v="806"/>
    <n v="16"/>
    <n v="10529"/>
    <m/>
    <m/>
    <m/>
    <m/>
    <m/>
    <n v="0"/>
    <n v="12091"/>
    <s v="2020"/>
    <x v="4"/>
    <s v="15"/>
  </r>
  <r>
    <s v="2020-05-16"/>
    <n v="214"/>
    <n v="817"/>
    <n v="11"/>
    <n v="9490"/>
    <m/>
    <m/>
    <m/>
    <m/>
    <m/>
    <n v="0"/>
    <n v="12305"/>
    <s v="2020"/>
    <x v="4"/>
    <s v="16"/>
  </r>
  <r>
    <s v="2020-05-17"/>
    <n v="208"/>
    <n v="824"/>
    <n v="7"/>
    <n v="9095"/>
    <m/>
    <m/>
    <m/>
    <m/>
    <m/>
    <n v="0"/>
    <n v="12513"/>
    <s v="2020"/>
    <x v="4"/>
    <s v="17"/>
  </r>
  <r>
    <s v="2020-05-18"/>
    <n v="205"/>
    <n v="831"/>
    <n v="7"/>
    <n v="5394"/>
    <m/>
    <m/>
    <m/>
    <m/>
    <m/>
    <n v="0"/>
    <n v="12718"/>
    <s v="2020"/>
    <x v="4"/>
    <s v="18"/>
  </r>
  <r>
    <s v="2020-05-19"/>
    <n v="224"/>
    <n v="837"/>
    <n v="6"/>
    <n v="7354"/>
    <m/>
    <m/>
    <m/>
    <m/>
    <m/>
    <n v="0"/>
    <n v="12942"/>
    <s v="2020"/>
    <x v="4"/>
    <s v="19"/>
  </r>
  <r>
    <s v="2020-05-20"/>
    <n v="279"/>
    <n v="842"/>
    <n v="5"/>
    <n v="8215"/>
    <m/>
    <m/>
    <m/>
    <m/>
    <m/>
    <n v="0"/>
    <n v="13221"/>
    <s v="2020"/>
    <x v="4"/>
    <s v="20"/>
  </r>
  <r>
    <s v="2020-05-21"/>
    <n v="213"/>
    <n v="846"/>
    <n v="4"/>
    <n v="8690"/>
    <m/>
    <m/>
    <m/>
    <m/>
    <m/>
    <n v="0"/>
    <n v="13434"/>
    <s v="2020"/>
    <x v="4"/>
    <s v="21"/>
  </r>
  <r>
    <s v="2020-05-22"/>
    <n v="163"/>
    <n v="857"/>
    <n v="11"/>
    <n v="8999"/>
    <m/>
    <m/>
    <m/>
    <m/>
    <m/>
    <n v="0"/>
    <n v="13597"/>
    <s v="2020"/>
    <x v="4"/>
    <s v="22"/>
  </r>
  <r>
    <s v="2020-05-23"/>
    <n v="180"/>
    <n v="863"/>
    <n v="6"/>
    <n v="7691"/>
    <m/>
    <m/>
    <m/>
    <m/>
    <m/>
    <n v="0"/>
    <n v="13777"/>
    <s v="2020"/>
    <x v="4"/>
    <s v="23"/>
  </r>
  <r>
    <s v="2020-05-24"/>
    <n v="258"/>
    <n v="868"/>
    <n v="5"/>
    <n v="5892"/>
    <m/>
    <m/>
    <m/>
    <m/>
    <m/>
    <n v="0"/>
    <n v="14035"/>
    <s v="2020"/>
    <x v="4"/>
    <s v="24"/>
  </r>
  <r>
    <s v="2020-05-25"/>
    <n v="284"/>
    <n v="873"/>
    <n v="5"/>
    <n v="5421"/>
    <m/>
    <m/>
    <m/>
    <m/>
    <m/>
    <n v="0"/>
    <n v="14319"/>
    <s v="2020"/>
    <x v="4"/>
    <s v="25"/>
  </r>
  <r>
    <s v="2020-05-26"/>
    <n v="350"/>
    <n v="886"/>
    <n v="13"/>
    <n v="7290"/>
    <m/>
    <m/>
    <m/>
    <m/>
    <m/>
    <n v="0"/>
    <n v="14669"/>
    <s v="2020"/>
    <x v="4"/>
    <s v="26"/>
  </r>
  <r>
    <s v="2020-05-27"/>
    <n v="380"/>
    <n v="904"/>
    <n v="18"/>
    <n v="7722"/>
    <m/>
    <m/>
    <m/>
    <m/>
    <m/>
    <n v="0"/>
    <n v="15049"/>
    <s v="2020"/>
    <x v="4"/>
    <s v="27"/>
  </r>
  <r>
    <s v="2020-05-28"/>
    <n v="539"/>
    <n v="921"/>
    <n v="17"/>
    <n v="9283"/>
    <m/>
    <m/>
    <m/>
    <m/>
    <m/>
    <n v="0"/>
    <n v="15588"/>
    <s v="2020"/>
    <x v="4"/>
    <s v="28"/>
  </r>
  <r>
    <s v="2020-05-29"/>
    <n v="1046"/>
    <n v="942"/>
    <n v="21"/>
    <n v="8530"/>
    <m/>
    <m/>
    <m/>
    <m/>
    <m/>
    <n v="0"/>
    <n v="16634"/>
    <s v="2020"/>
    <x v="4"/>
    <s v="29"/>
  </r>
  <r>
    <s v="2020-05-30"/>
    <n v="590"/>
    <n v="950"/>
    <n v="8"/>
    <n v="9390"/>
    <m/>
    <m/>
    <m/>
    <m/>
    <m/>
    <n v="0"/>
    <n v="17224"/>
    <s v="2020"/>
    <x v="4"/>
    <s v="30"/>
  </r>
  <r>
    <s v="2020-05-31"/>
    <n v="862"/>
    <n v="957"/>
    <n v="7"/>
    <n v="8973"/>
    <m/>
    <m/>
    <m/>
    <m/>
    <m/>
    <n v="0"/>
    <n v="18086"/>
    <s v="2020"/>
    <x v="4"/>
    <s v="31"/>
  </r>
  <r>
    <s v="2020-06-01"/>
    <n v="552"/>
    <n v="960"/>
    <n v="3"/>
    <n v="7453"/>
    <m/>
    <m/>
    <m/>
    <m/>
    <m/>
    <n v="0"/>
    <n v="18638"/>
    <s v="2020"/>
    <x v="5"/>
    <s v="01"/>
  </r>
  <r>
    <s v="2020-06-02"/>
    <n v="359"/>
    <n v="966"/>
    <n v="6"/>
    <n v="10655"/>
    <m/>
    <m/>
    <m/>
    <m/>
    <m/>
    <n v="0"/>
    <n v="18997"/>
    <s v="2020"/>
    <x v="5"/>
    <s v="02"/>
  </r>
  <r>
    <s v="2020-06-03"/>
    <n v="751"/>
    <n v="974"/>
    <n v="8"/>
    <n v="10743"/>
    <m/>
    <m/>
    <m/>
    <m/>
    <m/>
    <n v="0"/>
    <n v="19748"/>
    <s v="2020"/>
    <x v="5"/>
    <s v="03"/>
  </r>
  <r>
    <s v="2020-06-04"/>
    <n v="634"/>
    <n v="984"/>
    <n v="10"/>
    <n v="10306"/>
    <m/>
    <m/>
    <m/>
    <m/>
    <m/>
    <n v="0"/>
    <n v="20382"/>
    <s v="2020"/>
    <x v="5"/>
    <s v="04"/>
  </r>
  <r>
    <s v="2020-06-05"/>
    <n v="244"/>
    <n v="987"/>
    <n v="3"/>
    <n v="10498"/>
    <m/>
    <m/>
    <m/>
    <m/>
    <m/>
    <n v="0"/>
    <n v="20626"/>
    <s v="2020"/>
    <x v="5"/>
    <s v="05"/>
  </r>
  <r>
    <s v="2020-06-06"/>
    <n v="714"/>
    <n v="994"/>
    <n v="7"/>
    <n v="11932"/>
    <m/>
    <m/>
    <m/>
    <m/>
    <m/>
    <n v="0"/>
    <n v="21340"/>
    <s v="2020"/>
    <x v="5"/>
    <s v="06"/>
  </r>
  <r>
    <s v="2020-06-07"/>
    <n v="555"/>
    <n v="1003"/>
    <n v="9"/>
    <n v="8127"/>
    <m/>
    <m/>
    <m/>
    <m/>
    <m/>
    <n v="0"/>
    <n v="21895"/>
    <s v="2020"/>
    <x v="5"/>
    <s v="07"/>
  </r>
  <r>
    <s v="2020-06-08"/>
    <n v="579"/>
    <n v="1011"/>
    <n v="8"/>
    <n v="10256"/>
    <m/>
    <m/>
    <m/>
    <m/>
    <m/>
    <n v="0"/>
    <n v="22474"/>
    <s v="2020"/>
    <x v="5"/>
    <s v="08"/>
  </r>
  <r>
    <s v="2020-06-09"/>
    <n v="518"/>
    <n v="1017"/>
    <n v="6"/>
    <n v="10494"/>
    <m/>
    <m/>
    <m/>
    <m/>
    <m/>
    <n v="0"/>
    <n v="22992"/>
    <s v="2020"/>
    <x v="5"/>
    <s v="09"/>
  </r>
  <r>
    <s v="2020-06-10"/>
    <n v="740"/>
    <n v="1027"/>
    <n v="10"/>
    <n v="9913"/>
    <m/>
    <m/>
    <m/>
    <m/>
    <m/>
    <n v="0"/>
    <n v="23732"/>
    <s v="2020"/>
    <x v="5"/>
    <s v="10"/>
  </r>
  <r>
    <s v="2020-06-11"/>
    <n v="443"/>
    <n v="1036"/>
    <n v="9"/>
    <n v="10058"/>
    <m/>
    <m/>
    <m/>
    <m/>
    <m/>
    <n v="0"/>
    <n v="24175"/>
    <s v="2020"/>
    <x v="5"/>
    <s v="11"/>
  </r>
  <r>
    <s v="2020-06-12"/>
    <n v="612"/>
    <n v="1052"/>
    <n v="16"/>
    <n v="12035"/>
    <m/>
    <m/>
    <m/>
    <m/>
    <m/>
    <n v="0"/>
    <n v="24787"/>
    <s v="2020"/>
    <x v="5"/>
    <s v="12"/>
  </r>
  <r>
    <s v="2020-06-13"/>
    <n v="605"/>
    <n v="1074"/>
    <n v="22"/>
    <n v="11631"/>
    <m/>
    <m/>
    <m/>
    <m/>
    <m/>
    <n v="0"/>
    <n v="25392"/>
    <s v="2020"/>
    <x v="5"/>
    <s v="13"/>
  </r>
  <r>
    <s v="2020-06-14"/>
    <n v="538"/>
    <n v="1088"/>
    <n v="14"/>
    <n v="8499"/>
    <m/>
    <m/>
    <m/>
    <m/>
    <m/>
    <n v="0"/>
    <n v="25930"/>
    <s v="2020"/>
    <x v="5"/>
    <s v="14"/>
  </r>
  <r>
    <s v="2020-06-15"/>
    <n v="490"/>
    <n v="1098"/>
    <n v="10"/>
    <n v="8730"/>
    <m/>
    <m/>
    <m/>
    <m/>
    <m/>
    <n v="0"/>
    <n v="26420"/>
    <s v="2020"/>
    <x v="5"/>
    <s v="15"/>
  </r>
  <r>
    <s v="2020-06-16"/>
    <n v="361"/>
    <n v="1103"/>
    <n v="5"/>
    <n v="9895"/>
    <m/>
    <m/>
    <m/>
    <m/>
    <m/>
    <n v="0"/>
    <n v="26781"/>
    <s v="2020"/>
    <x v="5"/>
    <s v="16"/>
  </r>
  <r>
    <s v="2020-06-17"/>
    <n v="457"/>
    <n v="1108"/>
    <n v="5"/>
    <n v="14715"/>
    <m/>
    <m/>
    <m/>
    <m/>
    <m/>
    <n v="0"/>
    <n v="27238"/>
    <s v="2020"/>
    <x v="5"/>
    <s v="17"/>
  </r>
  <r>
    <s v="2020-06-18"/>
    <n v="561"/>
    <n v="1116"/>
    <n v="8"/>
    <n v="11335"/>
    <m/>
    <m/>
    <m/>
    <m/>
    <m/>
    <n v="0"/>
    <n v="27799"/>
    <s v="2020"/>
    <x v="5"/>
    <s v="18"/>
  </r>
  <r>
    <s v="2020-06-19"/>
    <n v="660"/>
    <n v="1130"/>
    <n v="14"/>
    <n v="14933"/>
    <m/>
    <m/>
    <m/>
    <m/>
    <m/>
    <n v="0"/>
    <n v="28459"/>
    <s v="2020"/>
    <x v="5"/>
    <s v="19"/>
  </r>
  <r>
    <s v="2020-06-20"/>
    <n v="941"/>
    <n v="1150"/>
    <n v="20"/>
    <n v="13205"/>
    <m/>
    <m/>
    <m/>
    <m/>
    <m/>
    <n v="0"/>
    <n v="29400"/>
    <s v="2020"/>
    <x v="5"/>
    <s v="20"/>
  </r>
  <r>
    <s v="2020-06-21"/>
    <n v="652"/>
    <n v="1169"/>
    <n v="19"/>
    <n v="11111"/>
    <m/>
    <m/>
    <m/>
    <m/>
    <m/>
    <n v="0"/>
    <n v="30052"/>
    <s v="2020"/>
    <x v="5"/>
    <s v="21"/>
  </r>
  <r>
    <s v="2020-06-22"/>
    <n v="630"/>
    <n v="1177"/>
    <n v="8"/>
    <n v="11731"/>
    <m/>
    <m/>
    <m/>
    <m/>
    <m/>
    <n v="0"/>
    <n v="30682"/>
    <s v="2020"/>
    <x v="5"/>
    <s v="22"/>
  </r>
  <r>
    <s v="2020-06-23"/>
    <n v="1143"/>
    <n v="1186"/>
    <n v="9"/>
    <n v="14993"/>
    <m/>
    <m/>
    <m/>
    <m/>
    <m/>
    <n v="0"/>
    <n v="31825"/>
    <s v="2020"/>
    <x v="5"/>
    <s v="23"/>
  </r>
  <r>
    <s v="2020-06-24"/>
    <n v="470"/>
    <n v="1204"/>
    <n v="18"/>
    <n v="13063"/>
    <m/>
    <m/>
    <m/>
    <m/>
    <m/>
    <n v="0"/>
    <n v="32295"/>
    <s v="2020"/>
    <x v="5"/>
    <s v="24"/>
  </r>
  <r>
    <s v="2020-06-25"/>
    <n v="774"/>
    <n v="1212"/>
    <n v="8"/>
    <n v="15083"/>
    <m/>
    <m/>
    <m/>
    <m/>
    <m/>
    <n v="0"/>
    <n v="33069"/>
    <s v="2020"/>
    <x v="5"/>
    <s v="25"/>
  </r>
  <r>
    <s v="2020-06-26"/>
    <n v="1004"/>
    <n v="1224"/>
    <n v="12"/>
    <n v="16011"/>
    <m/>
    <m/>
    <m/>
    <m/>
    <m/>
    <n v="0"/>
    <n v="34073"/>
    <s v="2020"/>
    <x v="5"/>
    <s v="26"/>
  </r>
  <r>
    <s v="2020-06-27"/>
    <n v="730"/>
    <n v="1236"/>
    <n v="12"/>
    <n v="16747"/>
    <m/>
    <m/>
    <m/>
    <m/>
    <m/>
    <n v="0"/>
    <n v="34803"/>
    <s v="2020"/>
    <x v="5"/>
    <s v="27"/>
  </r>
  <r>
    <s v="2020-06-28"/>
    <n v="652"/>
    <n v="1244"/>
    <n v="8"/>
    <n v="14395"/>
    <m/>
    <m/>
    <m/>
    <m/>
    <m/>
    <n v="0"/>
    <n v="35455"/>
    <s v="2020"/>
    <x v="5"/>
    <s v="28"/>
  </r>
  <r>
    <s v="2020-06-29"/>
    <n v="983"/>
    <n v="1255"/>
    <n v="11"/>
    <n v="16904"/>
    <m/>
    <m/>
    <m/>
    <m/>
    <m/>
    <n v="0"/>
    <n v="36438"/>
    <s v="2020"/>
    <x v="5"/>
    <s v="29"/>
  </r>
  <r>
    <s v="2020-06-30"/>
    <n v="1076"/>
    <n v="1266"/>
    <n v="11"/>
    <n v="14956"/>
    <m/>
    <m/>
    <m/>
    <m/>
    <m/>
    <n v="0"/>
    <n v="37514"/>
    <s v="2020"/>
    <x v="5"/>
    <s v="30"/>
  </r>
  <r>
    <s v="2020-07-01"/>
    <n v="997"/>
    <n v="1270"/>
    <n v="4"/>
    <n v="18338"/>
    <m/>
    <m/>
    <m/>
    <m/>
    <m/>
    <n v="0"/>
    <n v="38511"/>
    <s v="2020"/>
    <x v="6"/>
    <s v="01"/>
  </r>
  <r>
    <s v="2020-07-02"/>
    <n v="294"/>
    <n v="1274"/>
    <n v="4"/>
    <n v="17694"/>
    <m/>
    <m/>
    <m/>
    <m/>
    <m/>
    <n v="0"/>
    <n v="38805"/>
    <s v="2020"/>
    <x v="6"/>
    <s v="02"/>
  </r>
  <r>
    <s v="2020-07-03"/>
    <n v="1531"/>
    <n v="1280"/>
    <n v="6"/>
    <n v="18820"/>
    <m/>
    <m/>
    <m/>
    <m/>
    <m/>
    <n v="0"/>
    <n v="40336"/>
    <s v="2020"/>
    <x v="6"/>
    <s v="03"/>
  </r>
  <r>
    <s v="2020-07-04"/>
    <n v="1494"/>
    <n v="1290"/>
    <n v="10"/>
    <n v="20868"/>
    <m/>
    <m/>
    <m/>
    <m/>
    <m/>
    <n v="0"/>
    <n v="41830"/>
    <s v="2020"/>
    <x v="6"/>
    <s v="04"/>
  </r>
  <r>
    <s v="2020-07-05"/>
    <n v="2424"/>
    <n v="1297"/>
    <n v="7"/>
    <n v="15455"/>
    <m/>
    <m/>
    <m/>
    <m/>
    <m/>
    <n v="0"/>
    <n v="44254"/>
    <s v="2020"/>
    <x v="6"/>
    <s v="05"/>
  </r>
  <r>
    <s v="2020-07-06"/>
    <n v="2079"/>
    <n v="1303"/>
    <n v="6"/>
    <n v="17068"/>
    <m/>
    <m/>
    <m/>
    <m/>
    <m/>
    <n v="0"/>
    <n v="46333"/>
    <s v="2020"/>
    <x v="6"/>
    <s v="06"/>
  </r>
  <r>
    <s v="2020-07-07"/>
    <n v="1540"/>
    <n v="1309"/>
    <n v="6"/>
    <n v="22319"/>
    <m/>
    <m/>
    <m/>
    <m/>
    <m/>
    <n v="0"/>
    <n v="47873"/>
    <s v="2020"/>
    <x v="6"/>
    <s v="07"/>
  </r>
  <r>
    <s v="2020-07-08"/>
    <n v="2486"/>
    <n v="1314"/>
    <n v="5"/>
    <n v="21771"/>
    <m/>
    <m/>
    <m/>
    <m/>
    <m/>
    <n v="0"/>
    <n v="50359"/>
    <s v="2020"/>
    <x v="6"/>
    <s v="08"/>
  </r>
  <r>
    <s v="2020-07-09"/>
    <n v="1395"/>
    <n v="1314"/>
    <n v="0"/>
    <n v="23876"/>
    <m/>
    <m/>
    <m/>
    <m/>
    <m/>
    <n v="0"/>
    <n v="51754"/>
    <s v="2020"/>
    <x v="6"/>
    <s v="09"/>
  </r>
  <r>
    <s v="2020-07-10"/>
    <n v="1160"/>
    <n v="1360"/>
    <n v="46"/>
    <n v="22078"/>
    <m/>
    <m/>
    <m/>
    <m/>
    <m/>
    <n v="0"/>
    <n v="52914"/>
    <s v="2020"/>
    <x v="6"/>
    <s v="10"/>
  </r>
  <r>
    <s v="2020-07-11"/>
    <n v="1308"/>
    <n v="1372"/>
    <n v="12"/>
    <n v="24643"/>
    <m/>
    <m/>
    <m/>
    <m/>
    <m/>
    <n v="0"/>
    <n v="54222"/>
    <s v="2020"/>
    <x v="6"/>
    <s v="11"/>
  </r>
  <r>
    <s v="2020-07-12"/>
    <n v="2037"/>
    <n v="1534"/>
    <n v="162"/>
    <n v="16293"/>
    <m/>
    <m/>
    <m/>
    <m/>
    <m/>
    <n v="0"/>
    <n v="56259"/>
    <s v="2020"/>
    <x v="6"/>
    <s v="12"/>
  </r>
  <r>
    <s v="2020-07-13"/>
    <n v="747"/>
    <n v="1599"/>
    <n v="65"/>
    <n v="18463"/>
    <m/>
    <m/>
    <m/>
    <m/>
    <m/>
    <n v="0"/>
    <n v="57006"/>
    <s v="2020"/>
    <x v="6"/>
    <s v="13"/>
  </r>
  <r>
    <s v="2020-07-14"/>
    <n v="539"/>
    <n v="1603"/>
    <n v="4"/>
    <n v="20661"/>
    <m/>
    <m/>
    <m/>
    <m/>
    <m/>
    <n v="0"/>
    <n v="57545"/>
    <s v="2020"/>
    <x v="6"/>
    <s v="14"/>
  </r>
  <r>
    <s v="2020-07-15"/>
    <n v="1305"/>
    <n v="1614"/>
    <n v="11"/>
    <n v="22280"/>
    <m/>
    <m/>
    <m/>
    <m/>
    <m/>
    <n v="0"/>
    <n v="58850"/>
    <s v="2020"/>
    <x v="6"/>
    <s v="15"/>
  </r>
  <r>
    <s v="2020-07-16"/>
    <n v="2416"/>
    <n v="1643"/>
    <n v="29"/>
    <n v="26932"/>
    <m/>
    <m/>
    <m/>
    <m/>
    <m/>
    <n v="0"/>
    <n v="61266"/>
    <s v="2020"/>
    <x v="6"/>
    <s v="16"/>
  </r>
  <r>
    <s v="2020-07-17"/>
    <n v="1735"/>
    <n v="1660"/>
    <n v="17"/>
    <n v="26921"/>
    <m/>
    <m/>
    <m/>
    <m/>
    <m/>
    <n v="0"/>
    <n v="63001"/>
    <s v="2020"/>
    <x v="6"/>
    <s v="17"/>
  </r>
  <r>
    <s v="2020-07-18"/>
    <n v="2303"/>
    <n v="1773"/>
    <n v="113"/>
    <n v="26696"/>
    <m/>
    <m/>
    <m/>
    <m/>
    <m/>
    <n v="0"/>
    <n v="65304"/>
    <s v="2020"/>
    <x v="6"/>
    <s v="18"/>
  </r>
  <r>
    <s v="2020-07-19"/>
    <n v="2152"/>
    <n v="1831"/>
    <n v="58"/>
    <n v="21579"/>
    <m/>
    <m/>
    <m/>
    <m/>
    <m/>
    <n v="0"/>
    <n v="67456"/>
    <s v="2020"/>
    <x v="6"/>
    <s v="19"/>
  </r>
  <r>
    <s v="2020-07-20"/>
    <n v="1442"/>
    <n v="1835"/>
    <n v="4"/>
    <n v="21774"/>
    <m/>
    <m/>
    <m/>
    <m/>
    <m/>
    <n v="0"/>
    <n v="68898"/>
    <s v="2020"/>
    <x v="6"/>
    <s v="20"/>
  </r>
  <r>
    <s v="2020-07-21"/>
    <n v="1866"/>
    <n v="1837"/>
    <n v="2"/>
    <n v="26087"/>
    <m/>
    <m/>
    <m/>
    <m/>
    <m/>
    <n v="0"/>
    <n v="70764"/>
    <s v="2020"/>
    <x v="6"/>
    <s v="21"/>
  </r>
  <r>
    <s v="2020-07-22"/>
    <n v="1505"/>
    <n v="1843"/>
    <n v="6"/>
    <n v="29353"/>
    <m/>
    <m/>
    <m/>
    <m/>
    <m/>
    <n v="0"/>
    <n v="72269"/>
    <s v="2020"/>
    <x v="6"/>
    <s v="22"/>
  </r>
  <r>
    <s v="2020-07-23"/>
    <n v="2121"/>
    <n v="1871"/>
    <n v="28"/>
    <n v="30745"/>
    <m/>
    <m/>
    <m/>
    <m/>
    <m/>
    <n v="0"/>
    <n v="74390"/>
    <s v="2020"/>
    <x v="6"/>
    <s v="23"/>
  </r>
  <r>
    <s v="2020-07-24"/>
    <n v="2054"/>
    <n v="1879"/>
    <n v="8"/>
    <n v="31965"/>
    <m/>
    <m/>
    <m/>
    <m/>
    <m/>
    <n v="0"/>
    <n v="76444"/>
    <s v="2020"/>
    <x v="6"/>
    <s v="24"/>
  </r>
  <r>
    <s v="2020-07-25"/>
    <n v="1968"/>
    <n v="1897"/>
    <n v="18"/>
    <n v="36295"/>
    <m/>
    <m/>
    <m/>
    <m/>
    <m/>
    <n v="0"/>
    <n v="78412"/>
    <s v="2020"/>
    <x v="6"/>
    <s v="25"/>
  </r>
  <r>
    <s v="2020-07-26"/>
    <n v="2036"/>
    <n v="1932"/>
    <n v="35"/>
    <n v="26893"/>
    <m/>
    <m/>
    <m/>
    <m/>
    <m/>
    <n v="0"/>
    <n v="80448"/>
    <s v="2020"/>
    <x v="6"/>
    <s v="26"/>
  </r>
  <r>
    <s v="2020-07-27"/>
    <n v="1592"/>
    <n v="1945"/>
    <n v="13"/>
    <n v="29625"/>
    <m/>
    <m/>
    <m/>
    <m/>
    <m/>
    <n v="0"/>
    <n v="82040"/>
    <s v="2020"/>
    <x v="6"/>
    <s v="27"/>
  </r>
  <r>
    <s v="2020-07-28"/>
    <n v="1633"/>
    <n v="1947"/>
    <n v="2"/>
    <n v="29318"/>
    <m/>
    <m/>
    <m/>
    <m/>
    <m/>
    <n v="0"/>
    <n v="83673"/>
    <s v="2020"/>
    <x v="6"/>
    <s v="28"/>
  </r>
  <r>
    <s v="2020-07-29"/>
    <n v="1813"/>
    <n v="1962"/>
    <n v="15"/>
    <n v="35951"/>
    <m/>
    <m/>
    <m/>
    <m/>
    <m/>
    <n v="0"/>
    <n v="85486"/>
    <s v="2020"/>
    <x v="6"/>
    <s v="29"/>
  </r>
  <r>
    <s v="2020-07-30"/>
    <n v="3888"/>
    <n v="1983"/>
    <n v="21"/>
    <n v="35962"/>
    <m/>
    <m/>
    <m/>
    <m/>
    <m/>
    <n v="0"/>
    <n v="89374"/>
    <s v="2020"/>
    <x v="6"/>
    <s v="30"/>
  </r>
  <r>
    <s v="2020-07-31"/>
    <n v="3980"/>
    <n v="2023"/>
    <n v="40"/>
    <n v="32070"/>
    <m/>
    <m/>
    <m/>
    <m/>
    <m/>
    <n v="0"/>
    <n v="93354"/>
    <s v="2020"/>
    <x v="6"/>
    <s v="31"/>
  </r>
  <r>
    <s v="2020-08-01"/>
    <n v="4878"/>
    <n v="2039"/>
    <n v="16"/>
    <n v="30386"/>
    <m/>
    <m/>
    <m/>
    <m/>
    <m/>
    <n v="0"/>
    <n v="98232"/>
    <s v="2020"/>
    <x v="7"/>
    <s v="01"/>
  </r>
  <r>
    <s v="2020-08-02"/>
    <n v="4953"/>
    <n v="2059"/>
    <n v="20"/>
    <n v="23668"/>
    <m/>
    <m/>
    <m/>
    <m/>
    <m/>
    <n v="0"/>
    <n v="103185"/>
    <s v="2020"/>
    <x v="7"/>
    <s v="02"/>
  </r>
  <r>
    <s v="2020-08-03"/>
    <n v="3145"/>
    <n v="2104"/>
    <n v="45"/>
    <n v="29835"/>
    <m/>
    <m/>
    <m/>
    <m/>
    <m/>
    <n v="0"/>
    <n v="106330"/>
    <s v="2020"/>
    <x v="7"/>
    <s v="03"/>
  </r>
  <r>
    <s v="2020-08-04"/>
    <n v="6263"/>
    <n v="2115"/>
    <n v="11"/>
    <n v="26461"/>
    <m/>
    <m/>
    <m/>
    <m/>
    <m/>
    <n v="0"/>
    <n v="112593"/>
    <s v="2020"/>
    <x v="7"/>
    <s v="04"/>
  </r>
  <r>
    <s v="2020-08-05"/>
    <n v="3387"/>
    <n v="2123"/>
    <n v="8"/>
    <n v="28331"/>
    <m/>
    <m/>
    <m/>
    <m/>
    <m/>
    <n v="0"/>
    <n v="115980"/>
    <s v="2020"/>
    <x v="7"/>
    <s v="05"/>
  </r>
  <r>
    <s v="2020-08-06"/>
    <n v="3480"/>
    <n v="2150"/>
    <n v="27"/>
    <n v="31835"/>
    <m/>
    <m/>
    <m/>
    <m/>
    <m/>
    <n v="0"/>
    <n v="119460"/>
    <s v="2020"/>
    <x v="7"/>
    <s v="06"/>
  </r>
  <r>
    <s v="2020-08-07"/>
    <n v="3294"/>
    <n v="2168"/>
    <n v="18"/>
    <n v="37803"/>
    <m/>
    <m/>
    <m/>
    <m/>
    <m/>
    <n v="0"/>
    <n v="122754"/>
    <s v="2020"/>
    <x v="7"/>
    <s v="07"/>
  </r>
  <r>
    <s v="2020-08-08"/>
    <n v="4131"/>
    <n v="2209"/>
    <n v="41"/>
    <n v="35690"/>
    <m/>
    <m/>
    <m/>
    <m/>
    <m/>
    <n v="0"/>
    <n v="126885"/>
    <s v="2020"/>
    <x v="7"/>
    <s v="08"/>
  </r>
  <r>
    <s v="2020-08-09"/>
    <n v="3028"/>
    <n v="2270"/>
    <n v="61"/>
    <n v="28776"/>
    <m/>
    <m/>
    <m/>
    <m/>
    <m/>
    <n v="0"/>
    <n v="129913"/>
    <s v="2020"/>
    <x v="7"/>
    <s v="09"/>
  </r>
  <r>
    <s v="2020-08-10"/>
    <n v="6725"/>
    <n v="2294"/>
    <n v="24"/>
    <n v="34328"/>
    <m/>
    <m/>
    <m/>
    <m/>
    <m/>
    <n v="0"/>
    <n v="136638"/>
    <s v="2020"/>
    <x v="7"/>
    <s v="10"/>
  </r>
  <r>
    <s v="2020-08-11"/>
    <n v="2900"/>
    <n v="2312"/>
    <n v="18"/>
    <n v="26929"/>
    <m/>
    <m/>
    <m/>
    <m/>
    <m/>
    <n v="0"/>
    <n v="139538"/>
    <s v="2020"/>
    <x v="7"/>
    <s v="11"/>
  </r>
  <r>
    <s v="2020-08-12"/>
    <n v="4211"/>
    <n v="2404"/>
    <n v="92"/>
    <n v="31435"/>
    <m/>
    <m/>
    <m/>
    <m/>
    <m/>
    <n v="0"/>
    <n v="143749"/>
    <s v="2020"/>
    <x v="7"/>
    <s v="12"/>
  </r>
  <r>
    <s v="2020-08-13"/>
    <n v="3777"/>
    <n v="2426"/>
    <n v="22"/>
    <n v="34631"/>
    <m/>
    <m/>
    <m/>
    <m/>
    <m/>
    <n v="0"/>
    <n v="147526"/>
    <s v="2020"/>
    <x v="7"/>
    <s v="13"/>
  </r>
  <r>
    <s v="2020-08-14"/>
    <n v="6134"/>
    <n v="2442"/>
    <n v="16"/>
    <n v="36674"/>
    <m/>
    <m/>
    <m/>
    <m/>
    <m/>
    <n v="0"/>
    <n v="153660"/>
    <s v="2020"/>
    <x v="7"/>
    <s v="14"/>
  </r>
  <r>
    <s v="2020-08-15"/>
    <n v="4258"/>
    <n v="2600"/>
    <n v="158"/>
    <n v="37567"/>
    <m/>
    <m/>
    <m/>
    <m/>
    <m/>
    <n v="0"/>
    <n v="157918"/>
    <s v="2020"/>
    <x v="7"/>
    <s v="15"/>
  </r>
  <r>
    <s v="2020-08-16"/>
    <n v="3335"/>
    <n v="2665"/>
    <n v="65"/>
    <n v="29997"/>
    <m/>
    <m/>
    <m/>
    <m/>
    <m/>
    <n v="0"/>
    <n v="161253"/>
    <s v="2020"/>
    <x v="7"/>
    <s v="16"/>
  </r>
  <r>
    <s v="2020-08-17"/>
    <n v="3221"/>
    <n v="2681"/>
    <n v="16"/>
    <n v="31500"/>
    <m/>
    <m/>
    <m/>
    <m/>
    <m/>
    <n v="0"/>
    <n v="164474"/>
    <s v="2020"/>
    <x v="7"/>
    <s v="17"/>
  </r>
  <r>
    <s v="2020-08-18"/>
    <n v="4739"/>
    <n v="2687"/>
    <n v="6"/>
    <n v="31625"/>
    <m/>
    <m/>
    <m/>
    <m/>
    <m/>
    <n v="0"/>
    <n v="169213"/>
    <s v="2020"/>
    <x v="7"/>
    <s v="18"/>
  </r>
  <r>
    <s v="2020-08-19"/>
    <n v="4561"/>
    <n v="2795"/>
    <n v="108"/>
    <n v="36171"/>
    <m/>
    <m/>
    <m/>
    <m/>
    <m/>
    <n v="0"/>
    <n v="173774"/>
    <s v="2020"/>
    <x v="7"/>
    <s v="19"/>
  </r>
  <r>
    <s v="2020-08-20"/>
    <n v="4248"/>
    <n v="2883"/>
    <n v="88"/>
    <n v="35380"/>
    <m/>
    <m/>
    <m/>
    <m/>
    <m/>
    <n v="0"/>
    <n v="178022"/>
    <s v="2020"/>
    <x v="7"/>
    <s v="20"/>
  </r>
  <r>
    <s v="2020-08-21"/>
    <n v="4343"/>
    <n v="2940"/>
    <n v="57"/>
    <n v="38376"/>
    <m/>
    <m/>
    <m/>
    <m/>
    <m/>
    <n v="0"/>
    <n v="182365"/>
    <s v="2020"/>
    <x v="7"/>
    <s v="21"/>
  </r>
  <r>
    <s v="2020-08-22"/>
    <n v="4884"/>
    <n v="2966"/>
    <n v="26"/>
    <n v="36210"/>
    <m/>
    <m/>
    <m/>
    <m/>
    <m/>
    <n v="0"/>
    <n v="187249"/>
    <s v="2020"/>
    <x v="7"/>
    <s v="22"/>
  </r>
  <r>
    <s v="2020-08-23"/>
    <n v="2352"/>
    <n v="2998"/>
    <n v="32"/>
    <n v="26778"/>
    <m/>
    <m/>
    <m/>
    <m/>
    <m/>
    <n v="0"/>
    <n v="189601"/>
    <s v="2020"/>
    <x v="7"/>
    <s v="23"/>
  </r>
  <r>
    <s v="2020-08-24"/>
    <n v="4651"/>
    <n v="3010"/>
    <n v="12"/>
    <n v="28417"/>
    <m/>
    <m/>
    <m/>
    <m/>
    <m/>
    <n v="0"/>
    <n v="194252"/>
    <s v="2020"/>
    <x v="7"/>
    <s v="24"/>
  </r>
  <r>
    <s v="2020-08-25"/>
    <n v="2912"/>
    <n v="3038"/>
    <n v="28"/>
    <n v="27875"/>
    <m/>
    <m/>
    <m/>
    <m/>
    <m/>
    <n v="0"/>
    <n v="197164"/>
    <s v="2020"/>
    <x v="7"/>
    <s v="25"/>
  </r>
  <r>
    <s v="2020-08-26"/>
    <n v="5197"/>
    <n v="3137"/>
    <n v="99"/>
    <n v="39685"/>
    <m/>
    <m/>
    <m/>
    <m/>
    <m/>
    <n v="0"/>
    <n v="202361"/>
    <s v="2020"/>
    <x v="7"/>
    <s v="26"/>
  </r>
  <r>
    <s v="2020-08-27"/>
    <n v="3220"/>
    <n v="3234"/>
    <n v="97"/>
    <n v="39922"/>
    <m/>
    <m/>
    <m/>
    <m/>
    <m/>
    <n v="0"/>
    <n v="205581"/>
    <s v="2020"/>
    <x v="7"/>
    <s v="27"/>
  </r>
  <r>
    <s v="2020-08-28"/>
    <n v="3963"/>
    <n v="3325"/>
    <n v="91"/>
    <n v="38722"/>
    <m/>
    <m/>
    <m/>
    <m/>
    <m/>
    <n v="0"/>
    <n v="209544"/>
    <s v="2020"/>
    <x v="7"/>
    <s v="28"/>
  </r>
  <r>
    <s v="2020-08-29"/>
    <n v="3587"/>
    <n v="3419"/>
    <n v="94"/>
    <n v="36107"/>
    <m/>
    <m/>
    <m/>
    <m/>
    <m/>
    <n v="0"/>
    <n v="213131"/>
    <s v="2020"/>
    <x v="7"/>
    <s v="29"/>
  </r>
  <r>
    <s v="2020-08-30"/>
    <n v="4265"/>
    <n v="3520"/>
    <n v="101"/>
    <n v="33613"/>
    <m/>
    <m/>
    <m/>
    <m/>
    <m/>
    <n v="0"/>
    <n v="217396"/>
    <s v="2020"/>
    <x v="7"/>
    <s v="30"/>
  </r>
  <r>
    <s v="2020-08-31"/>
    <n v="3423"/>
    <n v="3558"/>
    <n v="38"/>
    <n v="32481"/>
    <m/>
    <m/>
    <m/>
    <m/>
    <m/>
    <n v="0"/>
    <n v="220819"/>
    <s v="2020"/>
    <x v="7"/>
    <s v="31"/>
  </r>
  <r>
    <s v="2020-09-01"/>
    <n v="3445"/>
    <n v="3597"/>
    <n v="39"/>
    <n v="31616"/>
    <m/>
    <m/>
    <m/>
    <m/>
    <m/>
    <n v="0"/>
    <n v="224264"/>
    <s v="2020"/>
    <x v="8"/>
    <s v="01"/>
  </r>
  <r>
    <s v="2020-09-02"/>
    <n v="2176"/>
    <n v="3623"/>
    <n v="26"/>
    <n v="37297"/>
    <m/>
    <m/>
    <m/>
    <m/>
    <m/>
    <n v="0"/>
    <n v="226440"/>
    <s v="2020"/>
    <x v="8"/>
    <s v="02"/>
  </r>
  <r>
    <s v="2020-09-03"/>
    <n v="1963"/>
    <n v="3688"/>
    <n v="65"/>
    <n v="38395"/>
    <m/>
    <m/>
    <m/>
    <m/>
    <m/>
    <n v="0"/>
    <n v="228403"/>
    <s v="2020"/>
    <x v="8"/>
    <s v="03"/>
  </r>
  <r>
    <s v="2020-09-04"/>
    <n v="3669"/>
    <n v="3737"/>
    <n v="49"/>
    <n v="38935"/>
    <m/>
    <m/>
    <m/>
    <m/>
    <m/>
    <n v="0"/>
    <n v="232072"/>
    <s v="2020"/>
    <x v="8"/>
    <s v="04"/>
  </r>
  <r>
    <s v="2020-09-05"/>
    <n v="2498"/>
    <n v="3790"/>
    <n v="53"/>
    <n v="39279"/>
    <m/>
    <m/>
    <m/>
    <m/>
    <m/>
    <n v="0"/>
    <n v="234570"/>
    <s v="2020"/>
    <x v="8"/>
    <s v="05"/>
  </r>
  <r>
    <s v="2020-09-06"/>
    <n v="2795"/>
    <n v="3875"/>
    <n v="85"/>
    <n v="31890"/>
    <m/>
    <m/>
    <m/>
    <m/>
    <m/>
    <n v="0"/>
    <n v="237365"/>
    <s v="2020"/>
    <x v="8"/>
    <s v="06"/>
  </r>
  <r>
    <s v="2020-09-07"/>
    <n v="1362"/>
    <n v="3890"/>
    <n v="15"/>
    <n v="34766"/>
    <m/>
    <m/>
    <m/>
    <m/>
    <m/>
    <n v="0"/>
    <n v="238727"/>
    <s v="2020"/>
    <x v="8"/>
    <s v="07"/>
  </r>
  <r>
    <s v="2020-09-08"/>
    <n v="3260"/>
    <n v="3916"/>
    <n v="26"/>
    <n v="34679"/>
    <m/>
    <m/>
    <m/>
    <m/>
    <m/>
    <n v="0"/>
    <n v="241987"/>
    <s v="2020"/>
    <x v="8"/>
    <s v="08"/>
  </r>
  <r>
    <s v="2020-09-09"/>
    <n v="3156"/>
    <n v="3986"/>
    <n v="70"/>
    <n v="39055"/>
    <m/>
    <m/>
    <m/>
    <m/>
    <m/>
    <n v="0"/>
    <n v="245143"/>
    <s v="2020"/>
    <x v="8"/>
    <s v="09"/>
  </r>
  <r>
    <s v="2020-09-10"/>
    <n v="3804"/>
    <n v="4066"/>
    <n v="80"/>
    <n v="42625"/>
    <m/>
    <m/>
    <m/>
    <m/>
    <m/>
    <n v="0"/>
    <n v="248947"/>
    <s v="2020"/>
    <x v="8"/>
    <s v="10"/>
  </r>
  <r>
    <s v="2020-09-11"/>
    <n v="4017"/>
    <n v="4108"/>
    <n v="42"/>
    <n v="44825"/>
    <m/>
    <m/>
    <m/>
    <m/>
    <m/>
    <n v="0"/>
    <n v="252964"/>
    <s v="2020"/>
    <x v="8"/>
    <s v="11"/>
  </r>
  <r>
    <s v="2020-09-12"/>
    <n v="4899"/>
    <n v="4292"/>
    <n v="184"/>
    <n v="41933"/>
    <m/>
    <m/>
    <m/>
    <m/>
    <m/>
    <n v="0"/>
    <n v="257863"/>
    <s v="2020"/>
    <x v="8"/>
    <s v="12"/>
  </r>
  <r>
    <s v="2020-09-13"/>
    <n v="3353"/>
    <n v="4371"/>
    <n v="79"/>
    <n v="30093"/>
    <m/>
    <m/>
    <m/>
    <m/>
    <m/>
    <n v="0"/>
    <n v="261216"/>
    <s v="2020"/>
    <x v="8"/>
    <s v="13"/>
  </r>
  <r>
    <s v="2020-09-14"/>
    <n v="4672"/>
    <n v="4630"/>
    <n v="259"/>
    <n v="28902"/>
    <m/>
    <m/>
    <m/>
    <m/>
    <m/>
    <n v="0"/>
    <n v="265888"/>
    <s v="2020"/>
    <x v="8"/>
    <s v="14"/>
  </r>
  <r>
    <s v="2020-09-15"/>
    <n v="3519"/>
    <n v="4663"/>
    <n v="33"/>
    <n v="35000"/>
    <m/>
    <m/>
    <m/>
    <m/>
    <m/>
    <n v="0"/>
    <n v="269407"/>
    <s v="2020"/>
    <x v="8"/>
    <s v="15"/>
  </r>
  <r>
    <s v="2020-09-16"/>
    <n v="3527"/>
    <n v="4732"/>
    <n v="69"/>
    <n v="37347"/>
    <m/>
    <m/>
    <m/>
    <m/>
    <m/>
    <n v="0"/>
    <n v="272934"/>
    <s v="2020"/>
    <x v="8"/>
    <s v="16"/>
  </r>
  <r>
    <s v="2020-09-17"/>
    <n v="3355"/>
    <n v="4785"/>
    <n v="53"/>
    <n v="39308"/>
    <m/>
    <m/>
    <m/>
    <m/>
    <m/>
    <n v="0"/>
    <n v="276289"/>
    <s v="2020"/>
    <x v="8"/>
    <s v="17"/>
  </r>
  <r>
    <s v="2020-09-18"/>
    <n v="3237"/>
    <n v="4830"/>
    <n v="45"/>
    <n v="41522"/>
    <m/>
    <m/>
    <m/>
    <m/>
    <m/>
    <n v="0"/>
    <n v="279526"/>
    <s v="2020"/>
    <x v="8"/>
    <s v="18"/>
  </r>
  <r>
    <s v="2020-09-19"/>
    <n v="3934"/>
    <n v="4930"/>
    <n v="100"/>
    <n v="38369"/>
    <m/>
    <m/>
    <m/>
    <m/>
    <m/>
    <n v="0"/>
    <n v="283460"/>
    <s v="2020"/>
    <x v="8"/>
    <s v="19"/>
  </r>
  <r>
    <s v="2020-09-20"/>
    <n v="3283"/>
    <n v="4984"/>
    <n v="54"/>
    <n v="25781"/>
    <m/>
    <m/>
    <m/>
    <m/>
    <m/>
    <n v="0"/>
    <n v="286743"/>
    <s v="2020"/>
    <x v="8"/>
    <s v="20"/>
  </r>
  <r>
    <s v="2020-09-21"/>
    <n v="3447"/>
    <n v="4999"/>
    <n v="15"/>
    <n v="29400"/>
    <m/>
    <m/>
    <m/>
    <m/>
    <m/>
    <n v="0"/>
    <n v="290190"/>
    <s v="2020"/>
    <x v="8"/>
    <s v="21"/>
  </r>
  <r>
    <s v="2020-09-22"/>
    <n v="1599"/>
    <n v="5049"/>
    <n v="50"/>
    <n v="33895"/>
    <m/>
    <m/>
    <m/>
    <m/>
    <m/>
    <n v="0"/>
    <n v="291789"/>
    <s v="2020"/>
    <x v="8"/>
    <s v="22"/>
  </r>
  <r>
    <s v="2020-09-23"/>
    <n v="2802"/>
    <n v="5091"/>
    <n v="42"/>
    <n v="38274"/>
    <m/>
    <m/>
    <m/>
    <m/>
    <m/>
    <n v="0"/>
    <n v="294591"/>
    <s v="2020"/>
    <x v="8"/>
    <s v="23"/>
  </r>
  <r>
    <s v="2020-09-24"/>
    <n v="2164"/>
    <n v="5127"/>
    <n v="36"/>
    <n v="39861"/>
    <m/>
    <m/>
    <m/>
    <m/>
    <m/>
    <n v="0"/>
    <n v="296755"/>
    <s v="2020"/>
    <x v="8"/>
    <s v="24"/>
  </r>
  <r>
    <s v="2020-09-25"/>
    <n v="2606"/>
    <n v="5196"/>
    <n v="69"/>
    <n v="37213"/>
    <m/>
    <m/>
    <m/>
    <m/>
    <m/>
    <n v="0"/>
    <n v="299361"/>
    <s v="2020"/>
    <x v="8"/>
    <s v="25"/>
  </r>
  <r>
    <s v="2020-09-26"/>
    <n v="1895"/>
    <n v="5284"/>
    <n v="88"/>
    <n v="36939"/>
    <m/>
    <m/>
    <m/>
    <m/>
    <m/>
    <n v="0"/>
    <n v="301256"/>
    <s v="2020"/>
    <x v="8"/>
    <s v="26"/>
  </r>
  <r>
    <s v="2020-09-27"/>
    <n v="2970"/>
    <n v="5344"/>
    <n v="60"/>
    <n v="27989"/>
    <m/>
    <m/>
    <m/>
    <m/>
    <m/>
    <n v="0"/>
    <n v="304226"/>
    <s v="2020"/>
    <x v="8"/>
    <s v="27"/>
  </r>
  <r>
    <s v="2020-09-28"/>
    <n v="3062"/>
    <n v="5381"/>
    <n v="37"/>
    <n v="26321"/>
    <m/>
    <m/>
    <m/>
    <m/>
    <m/>
    <n v="0"/>
    <n v="307288"/>
    <s v="2020"/>
    <x v="8"/>
    <s v="28"/>
  </r>
  <r>
    <s v="2020-09-29"/>
    <n v="2015"/>
    <n v="5448"/>
    <n v="67"/>
    <n v="33605"/>
    <m/>
    <m/>
    <m/>
    <m/>
    <m/>
    <n v="0"/>
    <n v="309303"/>
    <s v="2020"/>
    <x v="8"/>
    <s v="29"/>
  </r>
  <r>
    <s v="2020-09-30"/>
    <n v="2391"/>
    <n v="5504"/>
    <n v="56"/>
    <n v="38075"/>
    <m/>
    <m/>
    <m/>
    <m/>
    <m/>
    <n v="0"/>
    <n v="311694"/>
    <s v="2020"/>
    <x v="8"/>
    <s v="30"/>
  </r>
  <r>
    <s v="2020-10-01"/>
    <n v="2385"/>
    <n v="5562"/>
    <n v="58"/>
    <n v="39611"/>
    <m/>
    <m/>
    <m/>
    <m/>
    <m/>
    <n v="0"/>
    <n v="314079"/>
    <s v="2020"/>
    <x v="9"/>
    <s v="01"/>
  </r>
  <r>
    <s v="2020-10-02"/>
    <n v="2599"/>
    <n v="5616"/>
    <n v="54"/>
    <n v="37984"/>
    <m/>
    <m/>
    <m/>
    <m/>
    <m/>
    <n v="0"/>
    <n v="316678"/>
    <s v="2020"/>
    <x v="9"/>
    <s v="02"/>
  </r>
  <r>
    <s v="2020-10-03"/>
    <n v="2652"/>
    <n v="5678"/>
    <n v="62"/>
    <n v="38849"/>
    <m/>
    <m/>
    <m/>
    <m/>
    <m/>
    <n v="0"/>
    <n v="319330"/>
    <s v="2020"/>
    <x v="9"/>
    <s v="03"/>
  </r>
  <r>
    <s v="2020-10-04"/>
    <n v="3167"/>
    <n v="5776"/>
    <n v="98"/>
    <n v="26911"/>
    <m/>
    <m/>
    <m/>
    <m/>
    <m/>
    <n v="0"/>
    <n v="322497"/>
    <s v="2020"/>
    <x v="9"/>
    <s v="04"/>
  </r>
  <r>
    <s v="2020-10-05"/>
    <n v="2265"/>
    <n v="5840"/>
    <n v="64"/>
    <n v="29702"/>
    <m/>
    <m/>
    <m/>
    <m/>
    <m/>
    <n v="0"/>
    <n v="324762"/>
    <s v="2020"/>
    <x v="9"/>
    <s v="05"/>
  </r>
  <r>
    <s v="2020-10-06"/>
    <n v="2071"/>
    <n v="5865"/>
    <n v="25"/>
    <n v="34578"/>
    <m/>
    <m/>
    <m/>
    <m/>
    <m/>
    <n v="0"/>
    <n v="326833"/>
    <s v="2020"/>
    <x v="9"/>
    <s v="06"/>
  </r>
  <r>
    <s v="2020-10-07"/>
    <n v="2804"/>
    <n v="5925"/>
    <n v="60"/>
    <n v="37496"/>
    <m/>
    <m/>
    <m/>
    <m/>
    <m/>
    <n v="0"/>
    <n v="329637"/>
    <s v="2020"/>
    <x v="9"/>
    <s v="07"/>
  </r>
  <r>
    <s v="2020-10-08"/>
    <n v="2232"/>
    <n v="6069"/>
    <n v="144"/>
    <n v="36303"/>
    <m/>
    <m/>
    <m/>
    <m/>
    <m/>
    <n v="0"/>
    <n v="331869"/>
    <s v="2020"/>
    <x v="9"/>
    <s v="08"/>
  </r>
  <r>
    <s v="2020-10-09"/>
    <n v="2901"/>
    <n v="6152"/>
    <n v="83"/>
    <n v="38679"/>
    <m/>
    <m/>
    <m/>
    <m/>
    <m/>
    <n v="0"/>
    <n v="334770"/>
    <s v="2020"/>
    <x v="9"/>
    <s v="09"/>
  </r>
  <r>
    <s v="2020-10-10"/>
    <n v="2156"/>
    <n v="6238"/>
    <n v="86"/>
    <n v="40231"/>
    <m/>
    <m/>
    <m/>
    <m/>
    <m/>
    <n v="0"/>
    <n v="336926"/>
    <s v="2020"/>
    <x v="9"/>
    <s v="10"/>
  </r>
  <r>
    <s v="2020-10-11"/>
    <n v="2415"/>
    <n v="6321"/>
    <n v="83"/>
    <n v="30138"/>
    <m/>
    <m/>
    <m/>
    <m/>
    <m/>
    <n v="0"/>
    <n v="339341"/>
    <s v="2020"/>
    <x v="9"/>
    <s v="11"/>
  </r>
  <r>
    <s v="2020-10-12"/>
    <n v="3475"/>
    <n v="6332"/>
    <n v="11"/>
    <n v="27484"/>
    <m/>
    <m/>
    <m/>
    <m/>
    <m/>
    <n v="0"/>
    <n v="342816"/>
    <s v="2020"/>
    <x v="9"/>
    <s v="12"/>
  </r>
  <r>
    <s v="2020-10-13"/>
    <n v="1897"/>
    <n v="6372"/>
    <n v="40"/>
    <n v="34602"/>
    <m/>
    <m/>
    <m/>
    <m/>
    <m/>
    <n v="0"/>
    <n v="344713"/>
    <s v="2020"/>
    <x v="9"/>
    <s v="13"/>
  </r>
  <r>
    <s v="2020-10-14"/>
    <n v="1823"/>
    <n v="6449"/>
    <n v="77"/>
    <n v="37868"/>
    <m/>
    <m/>
    <m/>
    <m/>
    <m/>
    <n v="0"/>
    <n v="346536"/>
    <s v="2020"/>
    <x v="9"/>
    <s v="14"/>
  </r>
  <r>
    <s v="2020-10-15"/>
    <n v="2162"/>
    <n v="6497"/>
    <n v="48"/>
    <n v="38354"/>
    <m/>
    <m/>
    <m/>
    <m/>
    <m/>
    <n v="0"/>
    <n v="348698"/>
    <s v="2020"/>
    <x v="9"/>
    <s v="15"/>
  </r>
  <r>
    <s v="2020-10-16"/>
    <n v="3052"/>
    <n v="6531"/>
    <n v="34"/>
    <n v="29705"/>
    <m/>
    <m/>
    <m/>
    <m/>
    <m/>
    <n v="0"/>
    <n v="351750"/>
    <s v="2020"/>
    <x v="9"/>
    <s v="16"/>
  </r>
  <r>
    <s v="2020-10-17"/>
    <n v="2588"/>
    <n v="6603"/>
    <n v="72"/>
    <n v="32383"/>
    <m/>
    <m/>
    <m/>
    <m/>
    <m/>
    <n v="0"/>
    <n v="354338"/>
    <s v="2020"/>
    <x v="9"/>
    <s v="17"/>
  </r>
  <r>
    <s v="2020-10-18"/>
    <n v="2280"/>
    <n v="6652"/>
    <n v="49"/>
    <n v="19258"/>
    <m/>
    <m/>
    <m/>
    <m/>
    <m/>
    <n v="0"/>
    <n v="356618"/>
    <s v="2020"/>
    <x v="9"/>
    <s v="18"/>
  </r>
  <r>
    <s v="2020-10-19"/>
    <n v="2551"/>
    <n v="6675"/>
    <n v="23"/>
    <n v="25003"/>
    <m/>
    <m/>
    <m/>
    <m/>
    <m/>
    <n v="0"/>
    <n v="359169"/>
    <s v="2020"/>
    <x v="9"/>
    <s v="19"/>
  </r>
  <r>
    <s v="2020-10-20"/>
    <n v="1606"/>
    <n v="6690"/>
    <n v="15"/>
    <n v="29276"/>
    <m/>
    <m/>
    <m/>
    <m/>
    <m/>
    <n v="0"/>
    <n v="360775"/>
    <s v="2020"/>
    <x v="9"/>
    <s v="20"/>
  </r>
  <r>
    <s v="2020-10-21"/>
    <n v="1468"/>
    <n v="6747"/>
    <n v="57"/>
    <n v="34185"/>
    <m/>
    <m/>
    <m/>
    <m/>
    <m/>
    <n v="0"/>
    <n v="362243"/>
    <s v="2020"/>
    <x v="9"/>
    <s v="21"/>
  </r>
  <r>
    <s v="2020-10-22"/>
    <n v="1645"/>
    <n v="6783"/>
    <n v="36"/>
    <n v="34409"/>
    <m/>
    <m/>
    <m/>
    <m/>
    <m/>
    <n v="0"/>
    <n v="363888"/>
    <s v="2020"/>
    <x v="9"/>
    <s v="22"/>
  </r>
  <r>
    <s v="2020-10-23"/>
    <n v="1911"/>
    <n v="6915"/>
    <n v="132"/>
    <n v="35720"/>
    <m/>
    <m/>
    <m/>
    <m/>
    <m/>
    <n v="0"/>
    <n v="365799"/>
    <s v="2020"/>
    <x v="9"/>
    <s v="23"/>
  </r>
  <r>
    <s v="2020-10-24"/>
    <n v="2020"/>
    <n v="6934"/>
    <n v="19"/>
    <n v="32845"/>
    <m/>
    <m/>
    <m/>
    <m/>
    <m/>
    <n v="0"/>
    <n v="367819"/>
    <s v="2020"/>
    <x v="9"/>
    <s v="24"/>
  </r>
  <r>
    <s v="2020-10-25"/>
    <n v="2209"/>
    <n v="6977"/>
    <n v="43"/>
    <n v="23892"/>
    <m/>
    <m/>
    <m/>
    <m/>
    <m/>
    <n v="0"/>
    <n v="370028"/>
    <s v="2020"/>
    <x v="9"/>
    <s v="25"/>
  </r>
  <r>
    <s v="2020-10-26"/>
    <n v="1602"/>
    <n v="7039"/>
    <n v="62"/>
    <n v="27283"/>
    <m/>
    <m/>
    <m/>
    <m/>
    <m/>
    <n v="0"/>
    <n v="371630"/>
    <s v="2020"/>
    <x v="9"/>
    <s v="26"/>
  </r>
  <r>
    <s v="2020-10-27"/>
    <n v="1514"/>
    <n v="7053"/>
    <n v="14"/>
    <n v="32581"/>
    <m/>
    <m/>
    <m/>
    <m/>
    <m/>
    <n v="0"/>
    <n v="373144"/>
    <s v="2020"/>
    <x v="9"/>
    <s v="27"/>
  </r>
  <r>
    <s v="2020-10-28"/>
    <n v="2036"/>
    <n v="7114"/>
    <n v="61"/>
    <n v="34256"/>
    <m/>
    <m/>
    <m/>
    <m/>
    <m/>
    <n v="0"/>
    <n v="375180"/>
    <s v="2020"/>
    <x v="9"/>
    <s v="28"/>
  </r>
  <r>
    <s v="2020-10-29"/>
    <n v="1755"/>
    <n v="7147"/>
    <n v="33"/>
    <n v="34137"/>
    <m/>
    <m/>
    <m/>
    <m/>
    <m/>
    <n v="0"/>
    <n v="376935"/>
    <s v="2020"/>
    <x v="9"/>
    <s v="29"/>
  </r>
  <r>
    <s v="2020-10-30"/>
    <n v="1998"/>
    <n v="7185"/>
    <n v="38"/>
    <n v="37638"/>
    <m/>
    <m/>
    <m/>
    <m/>
    <m/>
    <n v="0"/>
    <n v="378933"/>
    <s v="2020"/>
    <x v="9"/>
    <s v="30"/>
  </r>
  <r>
    <s v="2020-10-31"/>
    <n v="1796"/>
    <n v="7221"/>
    <n v="36"/>
    <n v="36226"/>
    <m/>
    <m/>
    <m/>
    <m/>
    <m/>
    <n v="0"/>
    <n v="380729"/>
    <s v="2020"/>
    <x v="9"/>
    <s v="31"/>
  </r>
  <r>
    <s v="2020-11-01"/>
    <n v="2384"/>
    <n v="7238"/>
    <n v="17"/>
    <n v="22650"/>
    <m/>
    <m/>
    <m/>
    <m/>
    <m/>
    <n v="0"/>
    <n v="383113"/>
    <s v="2020"/>
    <x v="10"/>
    <s v="01"/>
  </r>
  <r>
    <s v="2020-11-02"/>
    <n v="2287"/>
    <n v="7269"/>
    <n v="31"/>
    <n v="18437"/>
    <m/>
    <m/>
    <m/>
    <m/>
    <m/>
    <n v="0"/>
    <n v="385400"/>
    <s v="2020"/>
    <x v="10"/>
    <s v="02"/>
  </r>
  <r>
    <s v="2020-11-03"/>
    <n v="1761"/>
    <n v="7318"/>
    <n v="49"/>
    <n v="22293"/>
    <m/>
    <m/>
    <m/>
    <m/>
    <m/>
    <n v="0"/>
    <n v="387161"/>
    <s v="2020"/>
    <x v="10"/>
    <s v="03"/>
  </r>
  <r>
    <s v="2020-11-04"/>
    <n v="976"/>
    <n v="7367"/>
    <n v="49"/>
    <n v="31480"/>
    <m/>
    <m/>
    <m/>
    <m/>
    <m/>
    <n v="0"/>
    <n v="388137"/>
    <s v="2020"/>
    <x v="10"/>
    <s v="04"/>
  </r>
  <r>
    <s v="2020-11-05"/>
    <n v="1588"/>
    <n v="7409"/>
    <n v="42"/>
    <n v="35990"/>
    <m/>
    <m/>
    <m/>
    <m/>
    <m/>
    <n v="0"/>
    <n v="389725"/>
    <s v="2020"/>
    <x v="10"/>
    <s v="05"/>
  </r>
  <r>
    <s v="2020-11-06"/>
    <n v="2084"/>
    <n v="7461"/>
    <n v="52"/>
    <n v="37773"/>
    <m/>
    <m/>
    <m/>
    <m/>
    <m/>
    <n v="0"/>
    <n v="391809"/>
    <s v="2020"/>
    <x v="10"/>
    <s v="06"/>
  </r>
  <r>
    <s v="2020-11-07"/>
    <n v="2152"/>
    <n v="7485"/>
    <n v="24"/>
    <n v="35136"/>
    <m/>
    <m/>
    <m/>
    <m/>
    <m/>
    <n v="0"/>
    <n v="393961"/>
    <s v="2020"/>
    <x v="10"/>
    <s v="07"/>
  </r>
  <r>
    <s v="2020-11-08"/>
    <n v="2434"/>
    <n v="7539"/>
    <n v="54"/>
    <n v="21569"/>
    <m/>
    <m/>
    <m/>
    <m/>
    <m/>
    <n v="0"/>
    <n v="396395"/>
    <s v="2020"/>
    <x v="10"/>
    <s v="08"/>
  </r>
  <r>
    <s v="2020-11-09"/>
    <n v="2054"/>
    <n v="7647"/>
    <n v="108"/>
    <n v="25417"/>
    <m/>
    <m/>
    <m/>
    <m/>
    <m/>
    <n v="0"/>
    <n v="398449"/>
    <s v="2020"/>
    <x v="10"/>
    <s v="09"/>
  </r>
  <r>
    <s v="2020-11-10"/>
    <n v="1300"/>
    <n v="7661"/>
    <n v="14"/>
    <n v="29874"/>
    <m/>
    <m/>
    <m/>
    <m/>
    <m/>
    <n v="0"/>
    <n v="399749"/>
    <s v="2020"/>
    <x v="10"/>
    <s v="10"/>
  </r>
  <r>
    <s v="2020-11-11"/>
    <n v="1667"/>
    <n v="7710"/>
    <n v="49"/>
    <n v="36373"/>
    <m/>
    <m/>
    <m/>
    <m/>
    <m/>
    <n v="0"/>
    <n v="401416"/>
    <s v="2020"/>
    <x v="10"/>
    <s v="11"/>
  </r>
  <r>
    <s v="2020-11-12"/>
    <n v="1404"/>
    <n v="7721"/>
    <n v="11"/>
    <n v="24701"/>
    <m/>
    <m/>
    <m/>
    <m/>
    <m/>
    <n v="0"/>
    <n v="402820"/>
    <s v="2020"/>
    <x v="10"/>
    <s v="12"/>
  </r>
  <r>
    <s v="2020-11-13"/>
    <n v="1893"/>
    <n v="7752"/>
    <n v="31"/>
    <n v="29096"/>
    <m/>
    <m/>
    <m/>
    <m/>
    <m/>
    <n v="0"/>
    <n v="404713"/>
    <s v="2020"/>
    <x v="10"/>
    <s v="13"/>
  </r>
  <r>
    <s v="2020-11-14"/>
    <n v="1624"/>
    <n v="7791"/>
    <n v="39"/>
    <n v="28839"/>
    <m/>
    <m/>
    <m/>
    <m/>
    <m/>
    <n v="0"/>
    <n v="406337"/>
    <s v="2020"/>
    <x v="10"/>
    <s v="14"/>
  </r>
  <r>
    <s v="2020-11-15"/>
    <n v="1501"/>
    <n v="7832"/>
    <n v="41"/>
    <n v="24190"/>
    <m/>
    <m/>
    <m/>
    <m/>
    <m/>
    <n v="0"/>
    <n v="407838"/>
    <s v="2020"/>
    <x v="10"/>
    <s v="15"/>
  </r>
  <r>
    <s v="2020-11-16"/>
    <n v="1736"/>
    <n v="7839"/>
    <n v="7"/>
    <n v="27439"/>
    <m/>
    <m/>
    <m/>
    <m/>
    <m/>
    <n v="0"/>
    <n v="409574"/>
    <s v="2020"/>
    <x v="10"/>
    <s v="16"/>
  </r>
  <r>
    <s v="2020-11-17"/>
    <n v="1144"/>
    <n v="7862"/>
    <n v="23"/>
    <n v="32048"/>
    <m/>
    <m/>
    <m/>
    <m/>
    <m/>
    <n v="0"/>
    <n v="410718"/>
    <s v="2020"/>
    <x v="10"/>
    <s v="17"/>
  </r>
  <r>
    <s v="2020-11-18"/>
    <n v="1379"/>
    <n v="7957"/>
    <n v="95"/>
    <n v="36029"/>
    <m/>
    <m/>
    <m/>
    <m/>
    <m/>
    <n v="0"/>
    <n v="412097"/>
    <s v="2020"/>
    <x v="10"/>
    <s v="18"/>
  </r>
  <r>
    <s v="2020-11-19"/>
    <n v="1333"/>
    <n v="7998"/>
    <n v="41"/>
    <n v="31448"/>
    <m/>
    <m/>
    <m/>
    <m/>
    <m/>
    <n v="0"/>
    <n v="413430"/>
    <s v="2020"/>
    <x v="10"/>
    <s v="19"/>
  </r>
  <r>
    <s v="2020-11-20"/>
    <n v="1637"/>
    <n v="8025"/>
    <n v="27"/>
    <n v="33968"/>
    <m/>
    <m/>
    <m/>
    <m/>
    <m/>
    <n v="0"/>
    <n v="415067"/>
    <s v="2020"/>
    <x v="10"/>
    <s v="20"/>
  </r>
  <r>
    <s v="2020-11-21"/>
    <n v="1785"/>
    <n v="8080"/>
    <n v="55"/>
    <n v="33231"/>
    <m/>
    <m/>
    <m/>
    <m/>
    <m/>
    <n v="0"/>
    <n v="416852"/>
    <s v="2020"/>
    <x v="10"/>
    <s v="21"/>
  </r>
  <r>
    <s v="2020-11-22"/>
    <n v="1966"/>
    <n v="8123"/>
    <n v="43"/>
    <n v="23699"/>
    <m/>
    <m/>
    <m/>
    <m/>
    <m/>
    <n v="0"/>
    <n v="418818"/>
    <s v="2020"/>
    <x v="10"/>
    <s v="22"/>
  </r>
  <r>
    <s v="2020-11-23"/>
    <n v="1796"/>
    <n v="8173"/>
    <n v="50"/>
    <n v="24522"/>
    <m/>
    <m/>
    <m/>
    <m/>
    <m/>
    <n v="0"/>
    <n v="420614"/>
    <s v="2020"/>
    <x v="10"/>
    <s v="23"/>
  </r>
  <r>
    <s v="2020-11-24"/>
    <n v="1108"/>
    <n v="8185"/>
    <n v="12"/>
    <n v="32745"/>
    <m/>
    <m/>
    <m/>
    <m/>
    <m/>
    <n v="0"/>
    <n v="421722"/>
    <s v="2020"/>
    <x v="10"/>
    <s v="24"/>
  </r>
  <r>
    <s v="2020-11-25"/>
    <n v="1193"/>
    <n v="8215"/>
    <n v="30"/>
    <n v="38154"/>
    <m/>
    <m/>
    <m/>
    <m/>
    <m/>
    <n v="0"/>
    <n v="422915"/>
    <s v="2020"/>
    <x v="10"/>
    <s v="25"/>
  </r>
  <r>
    <s v="2020-11-26"/>
    <n v="1382"/>
    <n v="8242"/>
    <n v="27"/>
    <n v="36493"/>
    <m/>
    <m/>
    <m/>
    <m/>
    <m/>
    <n v="0"/>
    <n v="424297"/>
    <s v="2020"/>
    <x v="10"/>
    <s v="26"/>
  </r>
  <r>
    <s v="2020-11-27"/>
    <n v="1621"/>
    <n v="8255"/>
    <n v="13"/>
    <n v="38788"/>
    <m/>
    <m/>
    <m/>
    <m/>
    <m/>
    <n v="0"/>
    <n v="425918"/>
    <s v="2020"/>
    <x v="10"/>
    <s v="27"/>
  </r>
  <r>
    <s v="2020-11-28"/>
    <n v="1879"/>
    <n v="8333"/>
    <n v="78"/>
    <n v="35009"/>
    <m/>
    <m/>
    <m/>
    <m/>
    <m/>
    <n v="0"/>
    <n v="427797"/>
    <s v="2020"/>
    <x v="10"/>
    <s v="28"/>
  </r>
  <r>
    <s v="2020-11-29"/>
    <n v="2067"/>
    <n v="8373"/>
    <n v="40"/>
    <n v="23042"/>
    <m/>
    <m/>
    <m/>
    <m/>
    <m/>
    <n v="0"/>
    <n v="429864"/>
    <s v="2020"/>
    <x v="10"/>
    <s v="29"/>
  </r>
  <r>
    <s v="2020-11-30"/>
    <n v="1766"/>
    <n v="8392"/>
    <n v="19"/>
    <n v="23606"/>
    <m/>
    <m/>
    <m/>
    <m/>
    <m/>
    <n v="0"/>
    <n v="431630"/>
    <s v="2020"/>
    <x v="10"/>
    <s v="30"/>
  </r>
  <r>
    <s v="2020-12-01"/>
    <n v="1295"/>
    <n v="8418"/>
    <n v="26"/>
    <n v="27153"/>
    <m/>
    <m/>
    <m/>
    <m/>
    <m/>
    <n v="0"/>
    <n v="432925"/>
    <s v="2020"/>
    <x v="11"/>
    <s v="01"/>
  </r>
  <r>
    <s v="2020-12-02"/>
    <n v="1432"/>
    <n v="8436"/>
    <n v="18"/>
    <n v="34333"/>
    <m/>
    <m/>
    <m/>
    <m/>
    <m/>
    <n v="0"/>
    <n v="434357"/>
    <s v="2020"/>
    <x v="11"/>
    <s v="02"/>
  </r>
  <r>
    <s v="2020-12-03"/>
    <n v="1056"/>
    <n v="8446"/>
    <n v="10"/>
    <n v="35960"/>
    <m/>
    <m/>
    <m/>
    <m/>
    <m/>
    <n v="0"/>
    <n v="435413"/>
    <s v="2020"/>
    <x v="11"/>
    <s v="03"/>
  </r>
  <r>
    <s v="2020-12-04"/>
    <n v="932"/>
    <n v="8509"/>
    <n v="63"/>
    <n v="38297"/>
    <m/>
    <m/>
    <m/>
    <m/>
    <m/>
    <n v="0"/>
    <n v="436345"/>
    <s v="2020"/>
    <x v="11"/>
    <s v="04"/>
  </r>
  <r>
    <s v="2020-12-05"/>
    <n v="1724"/>
    <n v="8526"/>
    <n v="17"/>
    <n v="38983"/>
    <m/>
    <m/>
    <m/>
    <m/>
    <m/>
    <n v="0"/>
    <n v="438069"/>
    <s v="2020"/>
    <x v="11"/>
    <s v="05"/>
  </r>
  <r>
    <s v="2020-12-06"/>
    <n v="1765"/>
    <n v="8554"/>
    <n v="28"/>
    <n v="24955"/>
    <m/>
    <m/>
    <m/>
    <m/>
    <m/>
    <n v="0"/>
    <n v="439834"/>
    <s v="2020"/>
    <x v="11"/>
    <s v="06"/>
  </r>
  <r>
    <s v="2020-12-07"/>
    <n v="1565"/>
    <n v="8572"/>
    <n v="18"/>
    <n v="28997"/>
    <m/>
    <m/>
    <m/>
    <m/>
    <m/>
    <n v="0"/>
    <n v="441399"/>
    <s v="2020"/>
    <x v="11"/>
    <s v="07"/>
  </r>
  <r>
    <s v="2020-12-08"/>
    <n v="1386"/>
    <n v="8670"/>
    <n v="98"/>
    <n v="35583"/>
    <m/>
    <m/>
    <m/>
    <m/>
    <m/>
    <n v="0"/>
    <n v="442785"/>
    <s v="2020"/>
    <x v="11"/>
    <s v="08"/>
  </r>
  <r>
    <s v="2020-12-09"/>
    <n v="1379"/>
    <n v="8677"/>
    <n v="7"/>
    <n v="31663"/>
    <m/>
    <m/>
    <m/>
    <m/>
    <m/>
    <n v="0"/>
    <n v="444164"/>
    <s v="2020"/>
    <x v="11"/>
    <s v="09"/>
  </r>
  <r>
    <s v="2020-12-10"/>
    <n v="1376"/>
    <n v="8701"/>
    <n v="24"/>
    <n v="33235"/>
    <m/>
    <m/>
    <m/>
    <m/>
    <m/>
    <n v="0"/>
    <n v="445540"/>
    <s v="2020"/>
    <x v="11"/>
    <s v="10"/>
  </r>
  <r>
    <s v="2020-12-11"/>
    <n v="1499"/>
    <n v="8709"/>
    <n v="8"/>
    <n v="36583"/>
    <m/>
    <m/>
    <m/>
    <m/>
    <m/>
    <n v="0"/>
    <n v="447039"/>
    <s v="2020"/>
    <x v="11"/>
    <s v="11"/>
  </r>
  <r>
    <s v="2020-12-12"/>
    <n v="1292"/>
    <n v="8730"/>
    <n v="21"/>
    <n v="36226"/>
    <m/>
    <m/>
    <m/>
    <m/>
    <m/>
    <n v="0"/>
    <n v="448331"/>
    <s v="2020"/>
    <x v="11"/>
    <s v="12"/>
  </r>
  <r>
    <s v="2020-12-13"/>
    <n v="1069"/>
    <n v="8733"/>
    <n v="3"/>
    <n v="24616"/>
    <m/>
    <m/>
    <m/>
    <m/>
    <m/>
    <n v="0"/>
    <n v="449400"/>
    <s v="2020"/>
    <x v="11"/>
    <s v="13"/>
  </r>
  <r>
    <s v="2020-12-14"/>
    <n v="1333"/>
    <n v="8757"/>
    <n v="24"/>
    <n v="25978"/>
    <m/>
    <m/>
    <m/>
    <m/>
    <m/>
    <n v="0"/>
    <n v="450733"/>
    <s v="2020"/>
    <x v="11"/>
    <s v="14"/>
  </r>
  <r>
    <s v="2020-12-15"/>
    <n v="1106"/>
    <n v="8812"/>
    <n v="55"/>
    <n v="33771"/>
    <m/>
    <m/>
    <m/>
    <m/>
    <m/>
    <n v="0"/>
    <n v="451839"/>
    <s v="2020"/>
    <x v="11"/>
    <s v="15"/>
  </r>
  <r>
    <s v="2020-12-16"/>
    <n v="1149"/>
    <n v="8833"/>
    <n v="21"/>
    <n v="36145"/>
    <m/>
    <m/>
    <m/>
    <m/>
    <m/>
    <n v="0"/>
    <n v="452988"/>
    <s v="2020"/>
    <x v="11"/>
    <s v="16"/>
  </r>
  <r>
    <s v="2020-12-17"/>
    <n v="1459"/>
    <n v="8850"/>
    <n v="17"/>
    <n v="37974"/>
    <m/>
    <m/>
    <m/>
    <m/>
    <m/>
    <n v="0"/>
    <n v="454447"/>
    <s v="2020"/>
    <x v="11"/>
    <s v="17"/>
  </r>
  <r>
    <s v="2020-12-18"/>
    <n v="2115"/>
    <n v="8875"/>
    <n v="25"/>
    <n v="37060"/>
    <m/>
    <m/>
    <m/>
    <m/>
    <m/>
    <n v="0"/>
    <n v="456562"/>
    <s v="2020"/>
    <x v="11"/>
    <s v="18"/>
  </r>
  <r>
    <s v="2020-12-19"/>
    <n v="1482"/>
    <n v="8911"/>
    <n v="36"/>
    <n v="32281"/>
    <m/>
    <m/>
    <m/>
    <m/>
    <m/>
    <n v="0"/>
    <n v="458044"/>
    <s v="2020"/>
    <x v="11"/>
    <s v="19"/>
  </r>
  <r>
    <s v="2020-12-20"/>
    <n v="1745"/>
    <n v="8947"/>
    <n v="36"/>
    <n v="24379"/>
    <m/>
    <m/>
    <m/>
    <m/>
    <m/>
    <n v="0"/>
    <n v="459789"/>
    <s v="2020"/>
    <x v="11"/>
    <s v="20"/>
  </r>
  <r>
    <s v="2020-12-21"/>
    <n v="1716"/>
    <n v="8957"/>
    <n v="10"/>
    <n v="26032"/>
    <m/>
    <m/>
    <m/>
    <m/>
    <m/>
    <n v="0"/>
    <n v="461505"/>
    <s v="2020"/>
    <x v="11"/>
    <s v="21"/>
  </r>
  <r>
    <s v="2020-12-22"/>
    <n v="1310"/>
    <n v="9021"/>
    <n v="64"/>
    <n v="35001"/>
    <m/>
    <m/>
    <m/>
    <m/>
    <m/>
    <n v="0"/>
    <n v="462815"/>
    <s v="2020"/>
    <x v="11"/>
    <s v="22"/>
  </r>
  <r>
    <s v="2020-12-23"/>
    <n v="1189"/>
    <n v="9048"/>
    <n v="27"/>
    <n v="32417"/>
    <m/>
    <m/>
    <m/>
    <m/>
    <m/>
    <n v="0"/>
    <n v="464004"/>
    <s v="2020"/>
    <x v="11"/>
    <s v="23"/>
  </r>
  <r>
    <s v="2020-12-24"/>
    <n v="1720"/>
    <n v="9055"/>
    <n v="7"/>
    <n v="31898"/>
    <m/>
    <m/>
    <m/>
    <m/>
    <m/>
    <n v="0"/>
    <n v="465724"/>
    <s v="2020"/>
    <x v="11"/>
    <s v="24"/>
  </r>
  <r>
    <s v="2020-12-25"/>
    <n v="1877"/>
    <n v="9062"/>
    <n v="7"/>
    <n v="14430"/>
    <m/>
    <m/>
    <m/>
    <m/>
    <m/>
    <n v="0"/>
    <n v="467601"/>
    <s v="2020"/>
    <x v="11"/>
    <s v="25"/>
  </r>
  <r>
    <s v="2020-12-26"/>
    <n v="1404"/>
    <n v="9067"/>
    <n v="5"/>
    <n v="15827"/>
    <m/>
    <m/>
    <m/>
    <m/>
    <m/>
    <n v="0"/>
    <n v="469005"/>
    <s v="2020"/>
    <x v="11"/>
    <s v="26"/>
  </r>
  <r>
    <s v="2020-12-27"/>
    <n v="881"/>
    <n v="9109"/>
    <n v="42"/>
    <n v="16208"/>
    <m/>
    <m/>
    <m/>
    <m/>
    <m/>
    <n v="0"/>
    <n v="469886"/>
    <s v="2020"/>
    <x v="11"/>
    <s v="27"/>
  </r>
  <r>
    <s v="2020-12-28"/>
    <n v="764"/>
    <n v="9124"/>
    <n v="15"/>
    <n v="20564"/>
    <m/>
    <m/>
    <m/>
    <m/>
    <m/>
    <n v="0"/>
    <n v="470650"/>
    <s v="2020"/>
    <x v="11"/>
    <s v="28"/>
  </r>
  <r>
    <s v="2020-12-29"/>
    <n v="876"/>
    <n v="9162"/>
    <n v="38"/>
    <n v="30397"/>
    <m/>
    <m/>
    <m/>
    <m/>
    <m/>
    <n v="0"/>
    <n v="471526"/>
    <s v="2020"/>
    <x v="11"/>
    <s v="29"/>
  </r>
  <r>
    <s v="2020-12-30"/>
    <n v="1006"/>
    <n v="9230"/>
    <n v="68"/>
    <n v="30280"/>
    <m/>
    <m/>
    <m/>
    <m/>
    <m/>
    <n v="0"/>
    <n v="472532"/>
    <s v="2020"/>
    <x v="11"/>
    <s v="30"/>
  </r>
  <r>
    <s v="2020-12-31"/>
    <n v="1532"/>
    <n v="9244"/>
    <n v="14"/>
    <n v="22464"/>
    <m/>
    <m/>
    <m/>
    <m/>
    <m/>
    <n v="0"/>
    <n v="474064"/>
    <s v="2020"/>
    <x v="11"/>
    <s v="31"/>
  </r>
  <r>
    <s v="2021-01-01"/>
    <n v="1756"/>
    <n v="9248"/>
    <n v="4"/>
    <n v="12221"/>
    <m/>
    <m/>
    <m/>
    <m/>
    <m/>
    <n v="0"/>
    <n v="475820"/>
    <s v="2021"/>
    <x v="0"/>
    <s v="01"/>
  </r>
  <r>
    <s v="2021-01-02"/>
    <n v="1096"/>
    <n v="9253"/>
    <n v="5"/>
    <n v="15366"/>
    <m/>
    <m/>
    <m/>
    <m/>
    <m/>
    <n v="0"/>
    <n v="476916"/>
    <s v="2021"/>
    <x v="0"/>
    <s v="02"/>
  </r>
  <r>
    <s v="2021-01-03"/>
    <n v="891"/>
    <n v="9257"/>
    <n v="4"/>
    <n v="14466"/>
    <m/>
    <m/>
    <m/>
    <m/>
    <m/>
    <n v="0"/>
    <n v="477807"/>
    <s v="2021"/>
    <x v="0"/>
    <s v="03"/>
  </r>
  <r>
    <s v="2021-01-04"/>
    <n v="954"/>
    <n v="9263"/>
    <n v="6"/>
    <n v="23688"/>
    <m/>
    <m/>
    <m/>
    <m/>
    <m/>
    <n v="0"/>
    <n v="478761"/>
    <s v="2021"/>
    <x v="0"/>
    <s v="04"/>
  </r>
  <r>
    <s v="2021-01-05"/>
    <n v="932"/>
    <n v="9321"/>
    <n v="58"/>
    <n v="34815"/>
    <m/>
    <m/>
    <m/>
    <m/>
    <m/>
    <n v="0"/>
    <n v="479693"/>
    <s v="2021"/>
    <x v="0"/>
    <s v="05"/>
  </r>
  <r>
    <s v="2021-01-06"/>
    <n v="1044"/>
    <n v="9347"/>
    <n v="26"/>
    <n v="36348"/>
    <m/>
    <m/>
    <m/>
    <m/>
    <m/>
    <n v="0"/>
    <n v="480737"/>
    <s v="2021"/>
    <x v="0"/>
    <s v="06"/>
  </r>
  <r>
    <s v="2021-01-07"/>
    <n v="1346"/>
    <n v="9356"/>
    <n v="9"/>
    <n v="35920"/>
    <m/>
    <m/>
    <m/>
    <m/>
    <m/>
    <n v="0"/>
    <n v="482083"/>
    <s v="2021"/>
    <x v="0"/>
    <s v="07"/>
  </r>
  <r>
    <s v="2021-01-08"/>
    <n v="1769"/>
    <n v="9364"/>
    <n v="8"/>
    <n v="40464"/>
    <m/>
    <m/>
    <m/>
    <m/>
    <m/>
    <n v="0"/>
    <n v="483852"/>
    <s v="2021"/>
    <x v="0"/>
    <s v="08"/>
  </r>
  <r>
    <s v="2021-01-09"/>
    <n v="1945"/>
    <n v="9398"/>
    <n v="34"/>
    <n v="38176"/>
    <m/>
    <m/>
    <m/>
    <m/>
    <m/>
    <n v="0"/>
    <n v="485797"/>
    <s v="2021"/>
    <x v="0"/>
    <s v="09"/>
  </r>
  <r>
    <s v="2021-01-10"/>
    <n v="1893"/>
    <n v="9405"/>
    <n v="7"/>
    <n v="25029"/>
    <m/>
    <m/>
    <m/>
    <m/>
    <m/>
    <n v="0"/>
    <n v="487690"/>
    <s v="2021"/>
    <x v="0"/>
    <s v="10"/>
  </r>
  <r>
    <s v="2021-01-11"/>
    <n v="2046"/>
    <n v="9416"/>
    <n v="11"/>
    <n v="28780"/>
    <m/>
    <m/>
    <m/>
    <m/>
    <m/>
    <n v="0"/>
    <n v="489736"/>
    <s v="2021"/>
    <x v="0"/>
    <s v="11"/>
  </r>
  <r>
    <s v="2021-01-12"/>
    <n v="1522"/>
    <n v="9554"/>
    <n v="138"/>
    <n v="36573"/>
    <m/>
    <m/>
    <m/>
    <m/>
    <m/>
    <n v="0"/>
    <n v="491258"/>
    <s v="2021"/>
    <x v="0"/>
    <s v="12"/>
  </r>
  <r>
    <s v="2021-01-13"/>
    <n v="1442"/>
    <n v="9699"/>
    <n v="145"/>
    <n v="40714"/>
    <m/>
    <m/>
    <m/>
    <m/>
    <m/>
    <n v="0"/>
    <n v="492700"/>
    <s v="2021"/>
    <x v="0"/>
    <s v="13"/>
  </r>
  <r>
    <s v="2021-01-14"/>
    <n v="1905"/>
    <n v="9739"/>
    <n v="40"/>
    <n v="39265"/>
    <m/>
    <m/>
    <m/>
    <m/>
    <m/>
    <n v="0"/>
    <n v="494605"/>
    <s v="2021"/>
    <x v="0"/>
    <s v="14"/>
  </r>
  <r>
    <s v="2021-01-15"/>
    <n v="2041"/>
    <n v="9876"/>
    <n v="137"/>
    <n v="36994"/>
    <m/>
    <m/>
    <m/>
    <m/>
    <m/>
    <n v="0"/>
    <n v="496646"/>
    <s v="2021"/>
    <x v="0"/>
    <s v="15"/>
  </r>
  <r>
    <s v="2021-01-16"/>
    <n v="2045"/>
    <n v="9884"/>
    <n v="8"/>
    <n v="38079"/>
    <m/>
    <m/>
    <m/>
    <m/>
    <m/>
    <n v="0"/>
    <n v="498691"/>
    <s v="2021"/>
    <x v="0"/>
    <s v="16"/>
  </r>
  <r>
    <s v="2021-01-17"/>
    <n v="1886"/>
    <n v="9895"/>
    <n v="11"/>
    <n v="25488"/>
    <m/>
    <m/>
    <m/>
    <m/>
    <m/>
    <n v="0"/>
    <n v="500577"/>
    <s v="2021"/>
    <x v="0"/>
    <s v="17"/>
  </r>
  <r>
    <s v="2021-01-18"/>
    <n v="2159"/>
    <n v="9909"/>
    <n v="14"/>
    <n v="27081"/>
    <m/>
    <m/>
    <m/>
    <m/>
    <m/>
    <n v="0"/>
    <n v="502736"/>
    <s v="2021"/>
    <x v="0"/>
    <s v="18"/>
  </r>
  <r>
    <s v="2021-01-19"/>
    <n v="1348"/>
    <n v="9978"/>
    <n v="69"/>
    <n v="36325"/>
    <m/>
    <m/>
    <m/>
    <m/>
    <m/>
    <n v="0"/>
    <n v="504084"/>
    <s v="2021"/>
    <x v="0"/>
    <s v="19"/>
  </r>
  <r>
    <s v="2021-01-20"/>
    <n v="1855"/>
    <n v="10042"/>
    <n v="64"/>
    <n v="35912"/>
    <m/>
    <m/>
    <m/>
    <m/>
    <m/>
    <n v="0"/>
    <n v="505939"/>
    <s v="2021"/>
    <x v="0"/>
    <s v="20"/>
  </r>
  <r>
    <s v="2021-01-21"/>
    <n v="1778"/>
    <n v="10116"/>
    <n v="74"/>
    <n v="38868"/>
    <m/>
    <m/>
    <m/>
    <m/>
    <m/>
    <n v="0"/>
    <n v="507717"/>
    <s v="2021"/>
    <x v="0"/>
    <s v="21"/>
  </r>
  <r>
    <s v="2021-01-22"/>
    <n v="2170"/>
    <n v="10136"/>
    <n v="20"/>
    <n v="39105"/>
    <m/>
    <m/>
    <m/>
    <m/>
    <m/>
    <n v="0"/>
    <n v="509887"/>
    <s v="2021"/>
    <x v="0"/>
    <s v="22"/>
  </r>
  <r>
    <s v="2021-01-23"/>
    <n v="1792"/>
    <n v="10190"/>
    <n v="54"/>
    <n v="36738"/>
    <m/>
    <m/>
    <m/>
    <m/>
    <m/>
    <n v="0"/>
    <n v="511679"/>
    <s v="2021"/>
    <x v="0"/>
    <s v="23"/>
  </r>
  <r>
    <s v="2021-01-24"/>
    <n v="1940"/>
    <n v="10242"/>
    <n v="52"/>
    <n v="25973"/>
    <m/>
    <m/>
    <m/>
    <m/>
    <m/>
    <n v="0"/>
    <n v="513619"/>
    <s v="2021"/>
    <x v="0"/>
    <s v="24"/>
  </r>
  <r>
    <s v="2021-01-25"/>
    <n v="1377"/>
    <n v="10292"/>
    <n v="50"/>
    <n v="28657"/>
    <m/>
    <m/>
    <m/>
    <m/>
    <m/>
    <n v="0"/>
    <n v="514996"/>
    <s v="2021"/>
    <x v="0"/>
    <s v="25"/>
  </r>
  <r>
    <s v="2021-01-26"/>
    <n v="1170"/>
    <n v="10386"/>
    <n v="94"/>
    <n v="35639"/>
    <m/>
    <m/>
    <m/>
    <m/>
    <m/>
    <n v="0"/>
    <n v="516166"/>
    <s v="2021"/>
    <x v="0"/>
    <s v="26"/>
  </r>
  <r>
    <s v="2021-01-27"/>
    <n v="2241"/>
    <n v="10481"/>
    <n v="95"/>
    <n v="39111"/>
    <m/>
    <m/>
    <m/>
    <m/>
    <m/>
    <n v="0"/>
    <n v="518407"/>
    <s v="2021"/>
    <x v="0"/>
    <s v="27"/>
  </r>
  <r>
    <s v="2021-01-28"/>
    <n v="1168"/>
    <n v="10552"/>
    <n v="71"/>
    <n v="39280"/>
    <m/>
    <m/>
    <m/>
    <m/>
    <m/>
    <n v="0"/>
    <n v="519575"/>
    <s v="2021"/>
    <x v="0"/>
    <s v="28"/>
  </r>
  <r>
    <s v="2021-01-29"/>
    <n v="1838"/>
    <n v="10600"/>
    <n v="48"/>
    <n v="40578"/>
    <m/>
    <m/>
    <m/>
    <m/>
    <m/>
    <n v="0"/>
    <n v="521413"/>
    <s v="2021"/>
    <x v="0"/>
    <s v="29"/>
  </r>
  <r>
    <s v="2021-01-30"/>
    <n v="2103"/>
    <n v="10669"/>
    <n v="69"/>
    <n v="40520"/>
    <m/>
    <m/>
    <m/>
    <m/>
    <m/>
    <n v="0"/>
    <n v="523516"/>
    <s v="2021"/>
    <x v="0"/>
    <s v="30"/>
  </r>
  <r>
    <s v="2021-01-31"/>
    <n v="2102"/>
    <n v="10749"/>
    <n v="80"/>
    <n v="28507"/>
    <m/>
    <m/>
    <m/>
    <m/>
    <m/>
    <n v="0"/>
    <n v="525618"/>
    <s v="2021"/>
    <x v="0"/>
    <s v="31"/>
  </r>
  <r>
    <s v="2021-02-01"/>
    <n v="1654"/>
    <n v="10807"/>
    <n v="58"/>
    <n v="25861"/>
    <m/>
    <m/>
    <m/>
    <m/>
    <m/>
    <n v="0"/>
    <n v="527272"/>
    <s v="2021"/>
    <x v="1"/>
    <s v="01"/>
  </r>
  <r>
    <s v="2021-02-02"/>
    <n v="1581"/>
    <n v="10874"/>
    <n v="67"/>
    <n v="35078"/>
    <m/>
    <m/>
    <m/>
    <m/>
    <m/>
    <n v="0"/>
    <n v="528853"/>
    <s v="2021"/>
    <x v="1"/>
    <s v="02"/>
  </r>
  <r>
    <s v="2021-02-03"/>
    <n v="1265"/>
    <n v="10942"/>
    <n v="68"/>
    <n v="36777"/>
    <m/>
    <m/>
    <m/>
    <m/>
    <m/>
    <n v="0"/>
    <n v="530118"/>
    <s v="2021"/>
    <x v="1"/>
    <s v="03"/>
  </r>
  <r>
    <s v="2021-02-04"/>
    <n v="1581"/>
    <n v="10997"/>
    <n v="55"/>
    <n v="37793"/>
    <m/>
    <m/>
    <m/>
    <m/>
    <m/>
    <n v="0"/>
    <n v="531699"/>
    <s v="2021"/>
    <x v="1"/>
    <s v="04"/>
  </r>
  <r>
    <s v="2021-02-05"/>
    <n v="1888"/>
    <n v="11058"/>
    <n v="61"/>
    <n v="36898"/>
    <m/>
    <m/>
    <m/>
    <m/>
    <m/>
    <n v="0"/>
    <n v="533587"/>
    <s v="2021"/>
    <x v="1"/>
    <s v="05"/>
  </r>
  <r>
    <s v="2021-02-06"/>
    <n v="1934"/>
    <n v="11110"/>
    <n v="52"/>
    <n v="35335"/>
    <m/>
    <m/>
    <m/>
    <m/>
    <m/>
    <n v="0"/>
    <n v="535521"/>
    <s v="2021"/>
    <x v="1"/>
    <s v="06"/>
  </r>
  <r>
    <s v="2021-02-07"/>
    <n v="1789"/>
    <n v="11179"/>
    <n v="69"/>
    <n v="24123"/>
    <m/>
    <m/>
    <m/>
    <m/>
    <m/>
    <n v="0"/>
    <n v="537310"/>
    <s v="2021"/>
    <x v="1"/>
    <s v="07"/>
  </r>
  <r>
    <s v="2021-02-08"/>
    <n v="1685"/>
    <n v="11231"/>
    <n v="52"/>
    <n v="26352"/>
    <m/>
    <m/>
    <m/>
    <m/>
    <m/>
    <n v="0"/>
    <n v="538995"/>
    <s v="2021"/>
    <x v="1"/>
    <s v="08"/>
  </r>
  <r>
    <s v="2021-02-09"/>
    <n v="1232"/>
    <n v="11296"/>
    <n v="65"/>
    <n v="34938"/>
    <m/>
    <m/>
    <m/>
    <m/>
    <m/>
    <n v="0"/>
    <n v="540227"/>
    <s v="2021"/>
    <x v="1"/>
    <s v="09"/>
  </r>
  <r>
    <s v="2021-02-10"/>
    <n v="1333"/>
    <n v="11401"/>
    <n v="105"/>
    <n v="37800"/>
    <m/>
    <m/>
    <m/>
    <m/>
    <m/>
    <n v="0"/>
    <n v="541560"/>
    <s v="2021"/>
    <x v="1"/>
    <s v="10"/>
  </r>
  <r>
    <s v="2021-02-11"/>
    <n v="1722"/>
    <n v="11469"/>
    <n v="68"/>
    <n v="38745"/>
    <m/>
    <m/>
    <m/>
    <m/>
    <m/>
    <n v="0"/>
    <n v="543282"/>
    <s v="2021"/>
    <x v="1"/>
    <s v="11"/>
  </r>
  <r>
    <s v="2021-02-12"/>
    <n v="2018"/>
    <n v="11495"/>
    <n v="26"/>
    <n v="37209"/>
    <m/>
    <m/>
    <m/>
    <m/>
    <m/>
    <n v="0"/>
    <n v="545300"/>
    <s v="2021"/>
    <x v="1"/>
    <s v="12"/>
  </r>
  <r>
    <s v="2021-02-13"/>
    <n v="1955"/>
    <n v="11507"/>
    <n v="12"/>
    <n v="28774"/>
    <m/>
    <m/>
    <m/>
    <m/>
    <m/>
    <n v="0"/>
    <n v="547255"/>
    <s v="2021"/>
    <x v="1"/>
    <s v="13"/>
  </r>
  <r>
    <s v="2021-02-14"/>
    <n v="1921"/>
    <n v="11515"/>
    <n v="8"/>
    <n v="19856"/>
    <m/>
    <m/>
    <m/>
    <m/>
    <m/>
    <n v="0"/>
    <n v="549176"/>
    <s v="2021"/>
    <x v="1"/>
    <s v="14"/>
  </r>
  <r>
    <s v="2021-02-15"/>
    <n v="1684"/>
    <n v="11517"/>
    <n v="2"/>
    <n v="23470"/>
    <m/>
    <m/>
    <m/>
    <m/>
    <m/>
    <n v="0"/>
    <n v="550860"/>
    <s v="2021"/>
    <x v="1"/>
    <s v="15"/>
  </r>
  <r>
    <s v="2021-02-16"/>
    <n v="1386"/>
    <n v="11524"/>
    <n v="7"/>
    <n v="33115"/>
    <m/>
    <m/>
    <m/>
    <m/>
    <m/>
    <n v="0"/>
    <n v="552246"/>
    <s v="2021"/>
    <x v="1"/>
    <s v="16"/>
  </r>
  <r>
    <s v="2021-02-17"/>
    <n v="1178"/>
    <n v="11577"/>
    <n v="53"/>
    <n v="37180"/>
    <m/>
    <m/>
    <m/>
    <m/>
    <m/>
    <n v="0"/>
    <n v="553424"/>
    <s v="2021"/>
    <x v="1"/>
    <s v="17"/>
  </r>
  <r>
    <s v="2021-02-18"/>
    <n v="1739"/>
    <n v="11673"/>
    <n v="96"/>
    <n v="36847"/>
    <m/>
    <m/>
    <m/>
    <m/>
    <m/>
    <n v="0"/>
    <n v="555163"/>
    <s v="2021"/>
    <x v="1"/>
    <s v="18"/>
  </r>
  <r>
    <s v="2021-02-19"/>
    <n v="1895"/>
    <n v="11829"/>
    <n v="156"/>
    <n v="34605"/>
    <m/>
    <m/>
    <m/>
    <m/>
    <m/>
    <n v="0"/>
    <n v="557058"/>
    <s v="2021"/>
    <x v="1"/>
    <s v="19"/>
  </r>
  <r>
    <s v="2021-02-20"/>
    <n v="2230"/>
    <n v="12068"/>
    <n v="239"/>
    <n v="36408"/>
    <m/>
    <m/>
    <m/>
    <m/>
    <m/>
    <n v="0"/>
    <n v="559288"/>
    <s v="2021"/>
    <x v="1"/>
    <s v="20"/>
  </r>
  <r>
    <s v="2021-02-21"/>
    <n v="1881"/>
    <n v="12088"/>
    <n v="20"/>
    <n v="21198"/>
    <m/>
    <m/>
    <m/>
    <m/>
    <m/>
    <n v="0"/>
    <n v="561169"/>
    <s v="2021"/>
    <x v="1"/>
    <s v="21"/>
  </r>
  <r>
    <s v="2021-02-22"/>
    <n v="2287"/>
    <n v="12094"/>
    <n v="6"/>
    <n v="25326"/>
    <m/>
    <m/>
    <m/>
    <m/>
    <m/>
    <n v="0"/>
    <n v="563456"/>
    <s v="2021"/>
    <x v="1"/>
    <s v="22"/>
  </r>
  <r>
    <s v="2021-02-23"/>
    <n v="1409"/>
    <n v="12107"/>
    <n v="13"/>
    <n v="38480"/>
    <m/>
    <m/>
    <m/>
    <m/>
    <m/>
    <n v="0"/>
    <n v="564865"/>
    <s v="2021"/>
    <x v="1"/>
    <s v="23"/>
  </r>
  <r>
    <s v="2021-02-24"/>
    <n v="1555"/>
    <n v="12129"/>
    <n v="22"/>
    <n v="38346"/>
    <m/>
    <m/>
    <m/>
    <m/>
    <m/>
    <n v="0"/>
    <n v="566420"/>
    <s v="2021"/>
    <x v="1"/>
    <s v="24"/>
  </r>
  <r>
    <s v="2021-02-25"/>
    <n v="2260"/>
    <n v="12201"/>
    <n v="72"/>
    <n v="40250"/>
    <m/>
    <m/>
    <m/>
    <m/>
    <m/>
    <n v="0"/>
    <n v="568680"/>
    <s v="2021"/>
    <x v="1"/>
    <s v="25"/>
  </r>
  <r>
    <s v="2021-02-26"/>
    <n v="2647"/>
    <n v="12247"/>
    <n v="46"/>
    <n v="31225"/>
    <m/>
    <m/>
    <m/>
    <m/>
    <m/>
    <n v="0"/>
    <n v="571327"/>
    <s v="2021"/>
    <x v="1"/>
    <s v="26"/>
  </r>
  <r>
    <s v="2021-02-27"/>
    <n v="2920"/>
    <n v="12289"/>
    <n v="42"/>
    <n v="31713"/>
    <m/>
    <m/>
    <m/>
    <m/>
    <m/>
    <n v="0"/>
    <n v="574247"/>
    <s v="2021"/>
    <x v="1"/>
    <s v="27"/>
  </r>
  <r>
    <s v="2021-02-28"/>
    <n v="2105"/>
    <n v="12318"/>
    <n v="29"/>
    <n v="23414"/>
    <n v="0"/>
    <n v="0"/>
    <m/>
    <m/>
    <m/>
    <n v="0"/>
    <n v="576352"/>
    <s v="2021"/>
    <x v="1"/>
    <s v="28"/>
  </r>
  <r>
    <s v="2021-03-01"/>
    <n v="2029"/>
    <n v="12322"/>
    <n v="4"/>
    <n v="25483"/>
    <n v="756"/>
    <n v="756"/>
    <m/>
    <m/>
    <n v="756"/>
    <n v="756"/>
    <n v="578381"/>
    <s v="2021"/>
    <x v="2"/>
    <s v="01"/>
  </r>
  <r>
    <s v="2021-03-02"/>
    <n v="2061"/>
    <n v="12369"/>
    <n v="47"/>
    <n v="36289"/>
    <n v="2793"/>
    <n v="2793"/>
    <m/>
    <m/>
    <n v="2037"/>
    <n v="2793"/>
    <n v="580442"/>
    <s v="2021"/>
    <x v="2"/>
    <s v="02"/>
  </r>
  <r>
    <s v="2021-03-03"/>
    <n v="1781"/>
    <n v="12389"/>
    <n v="20"/>
    <n v="38791"/>
    <m/>
    <m/>
    <m/>
    <m/>
    <m/>
    <n v="2793"/>
    <n v="582223"/>
    <s v="2021"/>
    <x v="2"/>
    <s v="03"/>
  </r>
  <r>
    <s v="2021-03-04"/>
    <n v="2444"/>
    <n v="12404"/>
    <n v="15"/>
    <n v="40156"/>
    <n v="10000"/>
    <n v="10000"/>
    <m/>
    <m/>
    <m/>
    <n v="10000"/>
    <n v="584667"/>
    <s v="2021"/>
    <x v="2"/>
    <s v="04"/>
  </r>
  <r>
    <s v="2021-03-05"/>
    <n v="3037"/>
    <n v="12423"/>
    <n v="19"/>
    <n v="39620"/>
    <m/>
    <m/>
    <m/>
    <m/>
    <m/>
    <n v="10000"/>
    <n v="587704"/>
    <s v="2021"/>
    <x v="2"/>
    <s v="05"/>
  </r>
  <r>
    <s v="2021-03-06"/>
    <n v="3434"/>
    <n v="12465"/>
    <n v="42"/>
    <n v="39610"/>
    <n v="25138"/>
    <n v="25138"/>
    <m/>
    <m/>
    <m/>
    <n v="25138"/>
    <n v="591138"/>
    <s v="2021"/>
    <x v="2"/>
    <s v="06"/>
  </r>
  <r>
    <s v="2021-03-07"/>
    <n v="3274"/>
    <n v="12516"/>
    <n v="51"/>
    <n v="28276"/>
    <n v="29266"/>
    <n v="29266"/>
    <m/>
    <m/>
    <n v="4128"/>
    <n v="29266"/>
    <n v="594412"/>
    <s v="2021"/>
    <x v="2"/>
    <s v="07"/>
  </r>
  <r>
    <s v="2021-03-08"/>
    <n v="3351"/>
    <n v="12521"/>
    <n v="5"/>
    <n v="30507"/>
    <n v="44000"/>
    <n v="44000"/>
    <m/>
    <m/>
    <n v="14734"/>
    <n v="44000"/>
    <n v="597763"/>
    <s v="2021"/>
    <x v="2"/>
    <s v="08"/>
  </r>
  <r>
    <s v="2021-03-09"/>
    <n v="2665"/>
    <n v="12528"/>
    <n v="7"/>
    <n v="40935"/>
    <n v="89077"/>
    <n v="89077"/>
    <m/>
    <m/>
    <n v="45077"/>
    <n v="89077"/>
    <n v="600428"/>
    <s v="2021"/>
    <x v="2"/>
    <s v="09"/>
  </r>
  <r>
    <s v="2021-03-10"/>
    <n v="2880"/>
    <n v="12545"/>
    <n v="17"/>
    <n v="43329"/>
    <n v="114500"/>
    <n v="114500"/>
    <m/>
    <m/>
    <n v="25423"/>
    <n v="114500"/>
    <n v="603308"/>
    <s v="2021"/>
    <x v="2"/>
    <s v="10"/>
  </r>
  <r>
    <s v="2021-03-11"/>
    <n v="3740"/>
    <n v="12608"/>
    <n v="63"/>
    <n v="44936"/>
    <m/>
    <m/>
    <m/>
    <m/>
    <m/>
    <n v="114500"/>
    <n v="607048"/>
    <s v="2021"/>
    <x v="2"/>
    <s v="11"/>
  </r>
  <r>
    <s v="2021-03-12"/>
    <n v="4570"/>
    <n v="12694"/>
    <n v="86"/>
    <n v="45243"/>
    <m/>
    <m/>
    <m/>
    <m/>
    <m/>
    <n v="114500"/>
    <n v="611618"/>
    <s v="2021"/>
    <x v="2"/>
    <s v="12"/>
  </r>
  <r>
    <s v="2021-03-13"/>
    <n v="4993"/>
    <n v="12766"/>
    <n v="72"/>
    <n v="45200"/>
    <n v="193492"/>
    <n v="193492"/>
    <m/>
    <m/>
    <m/>
    <n v="193492"/>
    <n v="616611"/>
    <s v="2021"/>
    <x v="2"/>
    <s v="13"/>
  </r>
  <r>
    <s v="2021-03-14"/>
    <n v="4887"/>
    <n v="12829"/>
    <n v="63"/>
    <n v="32371"/>
    <m/>
    <m/>
    <m/>
    <m/>
    <m/>
    <n v="193492"/>
    <n v="621498"/>
    <s v="2021"/>
    <x v="2"/>
    <s v="14"/>
  </r>
  <r>
    <s v="2021-03-15"/>
    <n v="5395"/>
    <n v="12837"/>
    <n v="8"/>
    <n v="35965"/>
    <n v="215997"/>
    <n v="215997"/>
    <m/>
    <m/>
    <m/>
    <n v="215997"/>
    <n v="626893"/>
    <s v="2021"/>
    <x v="2"/>
    <s v="15"/>
  </r>
  <r>
    <s v="2021-03-16"/>
    <n v="4427"/>
    <n v="12848"/>
    <n v="11"/>
    <n v="47954"/>
    <n v="216794"/>
    <n v="216794"/>
    <m/>
    <m/>
    <n v="797"/>
    <n v="216794"/>
    <n v="631320"/>
    <s v="2021"/>
    <x v="2"/>
    <s v="16"/>
  </r>
  <r>
    <s v="2021-03-17"/>
    <n v="4378"/>
    <n v="12866"/>
    <n v="18"/>
    <n v="51082"/>
    <n v="269583"/>
    <n v="269583"/>
    <m/>
    <m/>
    <n v="52789"/>
    <n v="269583"/>
    <n v="635698"/>
    <s v="2021"/>
    <x v="2"/>
    <s v="17"/>
  </r>
  <r>
    <s v="2021-03-18"/>
    <n v="5286"/>
    <n v="12887"/>
    <n v="21"/>
    <n v="51118"/>
    <m/>
    <m/>
    <m/>
    <m/>
    <m/>
    <n v="269583"/>
    <n v="640984"/>
    <s v="2021"/>
    <x v="2"/>
    <s v="18"/>
  </r>
  <r>
    <s v="2021-03-19"/>
    <n v="7082"/>
    <n v="12900"/>
    <n v="13"/>
    <n v="53443"/>
    <m/>
    <m/>
    <m/>
    <m/>
    <m/>
    <n v="269583"/>
    <n v="648066"/>
    <s v="2021"/>
    <x v="2"/>
    <s v="19"/>
  </r>
  <r>
    <s v="2021-03-20"/>
    <n v="7990"/>
    <n v="12930"/>
    <n v="30"/>
    <n v="54753"/>
    <n v="336656"/>
    <n v="336656"/>
    <m/>
    <m/>
    <m/>
    <n v="336656"/>
    <n v="656056"/>
    <s v="2021"/>
    <x v="2"/>
    <s v="20"/>
  </r>
  <r>
    <s v="2021-03-21"/>
    <n v="7738"/>
    <n v="12968"/>
    <n v="38"/>
    <n v="42642"/>
    <m/>
    <m/>
    <m/>
    <m/>
    <m/>
    <n v="336656"/>
    <n v="663794"/>
    <s v="2021"/>
    <x v="2"/>
    <s v="21"/>
  </r>
  <r>
    <s v="2021-03-22"/>
    <n v="7998"/>
    <n v="12972"/>
    <n v="4"/>
    <n v="42988"/>
    <m/>
    <m/>
    <m/>
    <m/>
    <m/>
    <n v="336656"/>
    <n v="671792"/>
    <s v="2021"/>
    <x v="2"/>
    <s v="22"/>
  </r>
  <r>
    <s v="2021-03-23"/>
    <n v="5861"/>
    <n v="12992"/>
    <n v="20"/>
    <n v="56328"/>
    <n v="508332"/>
    <n v="508332"/>
    <m/>
    <m/>
    <m/>
    <n v="508332"/>
    <n v="677653"/>
    <s v="2021"/>
    <x v="2"/>
    <s v="23"/>
  </r>
  <r>
    <s v="2021-03-24"/>
    <n v="6658"/>
    <n v="13039"/>
    <n v="47"/>
    <n v="55632"/>
    <m/>
    <m/>
    <m/>
    <m/>
    <m/>
    <n v="508332"/>
    <n v="684311"/>
    <s v="2021"/>
    <x v="2"/>
    <s v="24"/>
  </r>
  <r>
    <s v="2021-03-25"/>
    <n v="8737"/>
    <n v="13095"/>
    <n v="56"/>
    <n v="55149"/>
    <m/>
    <m/>
    <m/>
    <m/>
    <m/>
    <n v="508332"/>
    <n v="693048"/>
    <s v="2021"/>
    <x v="2"/>
    <s v="25"/>
  </r>
  <r>
    <s v="2021-03-26"/>
    <n v="9808"/>
    <n v="13149"/>
    <n v="54"/>
    <n v="53391"/>
    <m/>
    <m/>
    <m/>
    <m/>
    <m/>
    <n v="508332"/>
    <n v="702856"/>
    <s v="2021"/>
    <x v="2"/>
    <s v="26"/>
  </r>
  <r>
    <s v="2021-03-27"/>
    <n v="9586"/>
    <n v="13159"/>
    <n v="10"/>
    <n v="46934"/>
    <n v="656331"/>
    <n v="656331"/>
    <m/>
    <m/>
    <m/>
    <n v="656331"/>
    <n v="712442"/>
    <s v="2021"/>
    <x v="2"/>
    <s v="27"/>
  </r>
  <r>
    <s v="2021-03-28"/>
    <n v="9450"/>
    <n v="13170"/>
    <n v="11"/>
    <n v="39770"/>
    <m/>
    <m/>
    <m/>
    <m/>
    <m/>
    <n v="656331"/>
    <n v="721892"/>
    <s v="2021"/>
    <x v="2"/>
    <s v="28"/>
  </r>
  <r>
    <s v="2021-03-29"/>
    <n v="10002"/>
    <n v="13186"/>
    <n v="16"/>
    <n v="47125"/>
    <m/>
    <m/>
    <m/>
    <m/>
    <m/>
    <n v="656331"/>
    <n v="731894"/>
    <s v="2021"/>
    <x v="2"/>
    <s v="29"/>
  </r>
  <r>
    <s v="2021-03-30"/>
    <n v="9287"/>
    <n v="13191"/>
    <n v="5"/>
    <n v="55778"/>
    <n v="738913"/>
    <n v="737569"/>
    <n v="1344"/>
    <m/>
    <m/>
    <n v="737569"/>
    <n v="741181"/>
    <s v="2021"/>
    <x v="2"/>
    <s v="30"/>
  </r>
  <r>
    <s v="2021-03-31"/>
    <n v="6107"/>
    <n v="13297"/>
    <n v="106"/>
    <n v="57148"/>
    <m/>
    <m/>
    <m/>
    <m/>
    <m/>
    <n v="737569"/>
    <n v="747288"/>
    <s v="2021"/>
    <x v="2"/>
    <s v="31"/>
  </r>
  <r>
    <s v="2021-04-01"/>
    <n v="8911"/>
    <n v="13303"/>
    <n v="6"/>
    <n v="53148"/>
    <m/>
    <m/>
    <m/>
    <m/>
    <m/>
    <n v="737569"/>
    <n v="756199"/>
    <s v="2021"/>
    <x v="3"/>
    <s v="01"/>
  </r>
  <r>
    <s v="2021-04-02"/>
    <n v="15298"/>
    <n v="13320"/>
    <n v="17"/>
    <n v="42221"/>
    <m/>
    <m/>
    <m/>
    <m/>
    <m/>
    <n v="737569"/>
    <n v="771497"/>
    <s v="2021"/>
    <x v="3"/>
    <s v="02"/>
  </r>
  <r>
    <s v="2021-04-03"/>
    <n v="12546"/>
    <n v="13423"/>
    <n v="103"/>
    <n v="36808"/>
    <m/>
    <n v="795320"/>
    <m/>
    <m/>
    <m/>
    <n v="795320"/>
    <n v="784043"/>
    <s v="2021"/>
    <x v="3"/>
    <s v="03"/>
  </r>
  <r>
    <s v="2021-04-04"/>
    <n v="11008"/>
    <n v="13425"/>
    <n v="2"/>
    <n v="29878"/>
    <m/>
    <m/>
    <m/>
    <m/>
    <m/>
    <n v="795320"/>
    <n v="795051"/>
    <s v="2021"/>
    <x v="3"/>
    <s v="04"/>
  </r>
  <r>
    <s v="2021-04-05"/>
    <n v="8347"/>
    <n v="13435"/>
    <n v="10"/>
    <n v="38909"/>
    <n v="855457"/>
    <n v="826607"/>
    <n v="28850"/>
    <m/>
    <m/>
    <n v="826607"/>
    <n v="803398"/>
    <s v="2021"/>
    <x v="3"/>
    <s v="05"/>
  </r>
  <r>
    <s v="2021-04-06"/>
    <n v="9362"/>
    <n v="13817"/>
    <n v="382"/>
    <n v="53064"/>
    <n v="922898"/>
    <n v="872213"/>
    <n v="50685"/>
    <m/>
    <n v="67441"/>
    <n v="872213"/>
    <n v="812760"/>
    <s v="2021"/>
    <x v="3"/>
    <s v="06"/>
  </r>
  <r>
    <s v="2021-04-07"/>
    <n v="6404"/>
    <n v="14059"/>
    <n v="242"/>
    <n v="60589"/>
    <m/>
    <m/>
    <m/>
    <m/>
    <m/>
    <n v="872213"/>
    <n v="819164"/>
    <s v="2021"/>
    <x v="3"/>
    <s v="07"/>
  </r>
  <r>
    <s v="2021-04-08"/>
    <n v="9202"/>
    <n v="14119"/>
    <n v="60"/>
    <n v="61512"/>
    <m/>
    <m/>
    <m/>
    <m/>
    <m/>
    <n v="872213"/>
    <n v="828366"/>
    <s v="2021"/>
    <x v="3"/>
    <s v="08"/>
  </r>
  <r>
    <s v="2021-04-09"/>
    <n v="12188"/>
    <n v="14520"/>
    <n v="401"/>
    <n v="61506"/>
    <m/>
    <m/>
    <m/>
    <m/>
    <m/>
    <n v="872213"/>
    <n v="840554"/>
    <s v="2021"/>
    <x v="3"/>
    <s v="09"/>
  </r>
  <r>
    <s v="2021-04-10"/>
    <n v="12655"/>
    <n v="14744"/>
    <n v="224"/>
    <n v="58310"/>
    <m/>
    <m/>
    <m/>
    <m/>
    <m/>
    <n v="872213"/>
    <n v="853209"/>
    <s v="2021"/>
    <x v="3"/>
    <s v="10"/>
  </r>
  <r>
    <s v="2021-04-11"/>
    <n v="11659"/>
    <n v="14945"/>
    <n v="201"/>
    <n v="38894"/>
    <n v="1139644"/>
    <n v="1007356"/>
    <n v="132288"/>
    <m/>
    <m/>
    <n v="1007356"/>
    <n v="864868"/>
    <s v="2021"/>
    <x v="3"/>
    <s v="11"/>
  </r>
  <r>
    <s v="2021-04-12"/>
    <n v="11357"/>
    <n v="15149"/>
    <n v="204"/>
    <n v="45139"/>
    <n v="1202297"/>
    <n v="1053256"/>
    <n v="149041"/>
    <m/>
    <n v="62653"/>
    <n v="1053256"/>
    <n v="876225"/>
    <s v="2021"/>
    <x v="3"/>
    <s v="12"/>
  </r>
  <r>
    <s v="2021-04-13"/>
    <n v="8558"/>
    <n v="15286"/>
    <n v="137"/>
    <n v="59763"/>
    <n v="1255716"/>
    <n v="1093651"/>
    <n v="162065"/>
    <m/>
    <n v="53419"/>
    <n v="1093651"/>
    <n v="884783"/>
    <s v="2021"/>
    <x v="3"/>
    <s v="13"/>
  </r>
  <r>
    <s v="2021-04-14"/>
    <n v="8097"/>
    <n v="15447"/>
    <n v="161"/>
    <n v="64503"/>
    <n v="1312356"/>
    <m/>
    <m/>
    <m/>
    <n v="56640"/>
    <n v="1093651"/>
    <n v="892880"/>
    <s v="2021"/>
    <x v="3"/>
    <s v="14"/>
  </r>
  <r>
    <s v="2021-04-15"/>
    <n v="11405"/>
    <n v="15594"/>
    <n v="147"/>
    <n v="61303"/>
    <m/>
    <m/>
    <m/>
    <m/>
    <m/>
    <n v="1093651"/>
    <n v="904285"/>
    <s v="2021"/>
    <x v="3"/>
    <s v="15"/>
  </r>
  <r>
    <s v="2021-04-16"/>
    <n v="10686"/>
    <n v="15738"/>
    <n v="144"/>
    <n v="59086"/>
    <m/>
    <m/>
    <m/>
    <m/>
    <m/>
    <n v="1093651"/>
    <n v="914971"/>
    <s v="2021"/>
    <x v="3"/>
    <s v="16"/>
  </r>
  <r>
    <s v="2021-04-17"/>
    <n v="11081"/>
    <n v="15810"/>
    <n v="72"/>
    <n v="59791"/>
    <n v="1456793"/>
    <n v="1264811"/>
    <n v="191982"/>
    <m/>
    <m/>
    <n v="1264811"/>
    <n v="926052"/>
    <s v="2021"/>
    <x v="3"/>
    <s v="17"/>
  </r>
  <r>
    <s v="2021-04-18"/>
    <n v="10081"/>
    <n v="15960"/>
    <n v="150"/>
    <n v="43330"/>
    <n v="1477757"/>
    <n v="1279223"/>
    <n v="198534"/>
    <m/>
    <n v="20964"/>
    <n v="1279223"/>
    <n v="936133"/>
    <s v="2021"/>
    <x v="3"/>
    <s v="18"/>
  </r>
  <r>
    <s v="2021-04-19"/>
    <n v="9612"/>
    <n v="16048"/>
    <n v="88"/>
    <n v="43994"/>
    <n v="1507547"/>
    <m/>
    <m/>
    <m/>
    <n v="29790"/>
    <n v="1279223"/>
    <n v="945745"/>
    <s v="2021"/>
    <x v="3"/>
    <s v="19"/>
  </r>
  <r>
    <s v="2021-04-20"/>
    <n v="7361"/>
    <n v="16141"/>
    <n v="93"/>
    <n v="58013"/>
    <n v="1562563"/>
    <n v="1353107"/>
    <n v="209456"/>
    <m/>
    <n v="55016"/>
    <n v="1353107"/>
    <n v="953106"/>
    <s v="2021"/>
    <x v="3"/>
    <s v="20"/>
  </r>
  <r>
    <s v="2021-04-21"/>
    <n v="9201"/>
    <n v="16265"/>
    <n v="124"/>
    <n v="59000"/>
    <n v="1612420"/>
    <n v="1397628"/>
    <n v="214792"/>
    <m/>
    <n v="49857"/>
    <n v="1397628"/>
    <n v="962307"/>
    <s v="2021"/>
    <x v="3"/>
    <s v="21"/>
  </r>
  <r>
    <s v="2021-04-22"/>
    <n v="8742"/>
    <n v="16370"/>
    <n v="105"/>
    <n v="57837"/>
    <n v="1666687"/>
    <m/>
    <m/>
    <m/>
    <n v="54267"/>
    <n v="1397628"/>
    <n v="971049"/>
    <s v="2021"/>
    <x v="3"/>
    <s v="22"/>
  </r>
  <r>
    <s v="2021-04-23"/>
    <n v="8691"/>
    <n v="16529"/>
    <n v="159"/>
    <n v="56238"/>
    <n v="1732359"/>
    <m/>
    <m/>
    <m/>
    <n v="65672"/>
    <n v="1397628"/>
    <n v="979740"/>
    <s v="2021"/>
    <x v="3"/>
    <s v="23"/>
  </r>
  <r>
    <s v="2021-04-24"/>
    <n v="9640"/>
    <n v="16674"/>
    <n v="145"/>
    <n v="53439"/>
    <n v="1753465"/>
    <n v="1522696"/>
    <n v="230769"/>
    <m/>
    <n v="21106"/>
    <n v="1522696"/>
    <n v="989380"/>
    <s v="2021"/>
    <x v="3"/>
    <s v="24"/>
  </r>
  <r>
    <s v="2021-04-25"/>
    <n v="8143"/>
    <n v="16783"/>
    <n v="109"/>
    <n v="43636"/>
    <m/>
    <m/>
    <m/>
    <m/>
    <m/>
    <n v="1522696"/>
    <n v="997523"/>
    <s v="2021"/>
    <x v="3"/>
    <s v="25"/>
  </r>
  <r>
    <s v="2021-04-26"/>
    <n v="8905"/>
    <n v="16853"/>
    <n v="70"/>
    <n v="42166"/>
    <n v="1767940"/>
    <n v="1529948"/>
    <n v="237992"/>
    <m/>
    <m/>
    <n v="1529948"/>
    <n v="1006428"/>
    <s v="2021"/>
    <x v="3"/>
    <s v="26"/>
  </r>
  <r>
    <s v="2021-04-27"/>
    <n v="7190"/>
    <n v="16916"/>
    <n v="63"/>
    <n v="56911"/>
    <n v="1809801"/>
    <n v="1562815"/>
    <n v="246986"/>
    <m/>
    <n v="41861"/>
    <n v="1562815"/>
    <n v="1013618"/>
    <s v="2021"/>
    <x v="3"/>
    <s v="27"/>
  </r>
  <r>
    <s v="2021-04-28"/>
    <n v="6877"/>
    <n v="17031"/>
    <n v="115"/>
    <n v="59800"/>
    <n v="1849566"/>
    <m/>
    <m/>
    <m/>
    <n v="39765"/>
    <n v="1562815"/>
    <n v="1020495"/>
    <s v="2021"/>
    <x v="3"/>
    <s v="28"/>
  </r>
  <r>
    <s v="2021-04-29"/>
    <n v="8243"/>
    <n v="17145"/>
    <n v="114"/>
    <n v="57418"/>
    <n v="1880975"/>
    <n v="1614420"/>
    <n v="266555"/>
    <m/>
    <n v="31409"/>
    <n v="1614420"/>
    <n v="1028738"/>
    <s v="2021"/>
    <x v="3"/>
    <s v="29"/>
  </r>
  <r>
    <s v="2021-04-30"/>
    <n v="8722"/>
    <n v="17234"/>
    <n v="89"/>
    <n v="55395"/>
    <n v="1919851"/>
    <n v="1639806"/>
    <n v="280045"/>
    <m/>
    <n v="38876"/>
    <n v="1639806"/>
    <n v="1037460"/>
    <s v="2021"/>
    <x v="3"/>
    <s v="30"/>
  </r>
  <r>
    <s v="2021-05-01"/>
    <n v="9193"/>
    <n v="17354"/>
    <n v="120"/>
    <n v="50701"/>
    <n v="1941196"/>
    <n v="1656643"/>
    <n v="284553"/>
    <m/>
    <n v="21345"/>
    <n v="1656643"/>
    <n v="1046653"/>
    <s v="2021"/>
    <x v="4"/>
    <s v="01"/>
  </r>
  <r>
    <s v="2021-05-02"/>
    <n v="8330"/>
    <n v="17431"/>
    <n v="77"/>
    <n v="40410"/>
    <m/>
    <m/>
    <m/>
    <m/>
    <m/>
    <n v="1656643"/>
    <n v="1054983"/>
    <s v="2021"/>
    <x v="4"/>
    <s v="02"/>
  </r>
  <r>
    <s v="2021-05-03"/>
    <n v="7242"/>
    <n v="17525"/>
    <n v="94"/>
    <n v="39407"/>
    <n v="1999214"/>
    <n v="1689829"/>
    <n v="309385"/>
    <m/>
    <m/>
    <n v="1689829"/>
    <n v="1062225"/>
    <s v="2021"/>
    <x v="4"/>
    <s v="03"/>
  </r>
  <r>
    <s v="2021-05-04"/>
    <n v="5667"/>
    <n v="17622"/>
    <n v="97"/>
    <n v="50593"/>
    <n v="2065235"/>
    <n v="1744649"/>
    <n v="320586"/>
    <m/>
    <n v="66021"/>
    <n v="1744649"/>
    <n v="1067892"/>
    <s v="2021"/>
    <x v="4"/>
    <s v="04"/>
  </r>
  <r>
    <s v="2021-05-05"/>
    <n v="5663"/>
    <n v="17800"/>
    <n v="178"/>
    <n v="59005"/>
    <n v="2129185"/>
    <n v="1786480"/>
    <n v="342705"/>
    <m/>
    <n v="63950"/>
    <n v="1786480"/>
    <n v="1073555"/>
    <s v="2021"/>
    <x v="4"/>
    <s v="05"/>
  </r>
  <r>
    <s v="2021-05-06"/>
    <n v="6617"/>
    <n v="17991"/>
    <n v="191"/>
    <n v="56530"/>
    <m/>
    <m/>
    <m/>
    <m/>
    <m/>
    <n v="1786480"/>
    <n v="1080172"/>
    <s v="2021"/>
    <x v="4"/>
    <s v="06"/>
  </r>
  <r>
    <s v="2021-05-07"/>
    <n v="7713"/>
    <n v="18099"/>
    <n v="108"/>
    <n v="53286"/>
    <n v="2314377"/>
    <n v="1892934"/>
    <n v="421443"/>
    <m/>
    <m/>
    <n v="1892934"/>
    <n v="1087885"/>
    <s v="2021"/>
    <x v="4"/>
    <s v="07"/>
  </r>
  <r>
    <s v="2021-05-08"/>
    <n v="6964"/>
    <n v="18269"/>
    <n v="170"/>
    <n v="54120"/>
    <n v="2395494"/>
    <n v="1951698"/>
    <n v="443796"/>
    <m/>
    <n v="81117"/>
    <n v="1951698"/>
    <n v="1094849"/>
    <s v="2021"/>
    <x v="4"/>
    <s v="08"/>
  </r>
  <r>
    <s v="2021-05-09"/>
    <n v="7141"/>
    <n v="18472"/>
    <n v="203"/>
    <n v="39872"/>
    <n v="2408781"/>
    <n v="1957511"/>
    <n v="451270"/>
    <m/>
    <n v="13287"/>
    <n v="1957511"/>
    <n v="1101990"/>
    <s v="2021"/>
    <x v="4"/>
    <s v="09"/>
  </r>
  <r>
    <s v="2021-05-10"/>
    <n v="6836"/>
    <n v="18562"/>
    <n v="90"/>
    <n v="38638"/>
    <m/>
    <m/>
    <m/>
    <m/>
    <m/>
    <n v="1957511"/>
    <n v="1108826"/>
    <s v="2021"/>
    <x v="4"/>
    <s v="10"/>
  </r>
  <r>
    <s v="2021-05-11"/>
    <n v="4721"/>
    <n v="18620"/>
    <n v="58"/>
    <n v="53130"/>
    <n v="2542066"/>
    <n v="2024953"/>
    <n v="517113"/>
    <m/>
    <m/>
    <n v="2024953"/>
    <n v="1113547"/>
    <s v="2021"/>
    <x v="4"/>
    <s v="11"/>
  </r>
  <r>
    <s v="2021-05-12"/>
    <n v="4812"/>
    <n v="18714"/>
    <n v="94"/>
    <n v="56179"/>
    <m/>
    <m/>
    <m/>
    <m/>
    <m/>
    <n v="2024953"/>
    <n v="1118359"/>
    <s v="2021"/>
    <x v="4"/>
    <s v="12"/>
  </r>
  <r>
    <s v="2021-05-13"/>
    <n v="6365"/>
    <n v="18821"/>
    <n v="107"/>
    <n v="56737"/>
    <n v="2714677"/>
    <m/>
    <m/>
    <m/>
    <m/>
    <n v="2024953"/>
    <n v="1124724"/>
    <s v="2021"/>
    <x v="4"/>
    <s v="13"/>
  </r>
  <r>
    <s v="2021-05-14"/>
    <n v="6743"/>
    <n v="18958"/>
    <n v="137"/>
    <n v="45455"/>
    <n v="2790287"/>
    <n v="2154233"/>
    <n v="636054"/>
    <m/>
    <n v="75610"/>
    <n v="2154233"/>
    <n v="1131467"/>
    <s v="2021"/>
    <x v="4"/>
    <s v="14"/>
  </r>
  <r>
    <s v="2021-05-15"/>
    <n v="6720"/>
    <n v="19051"/>
    <n v="93"/>
    <n v="52470"/>
    <n v="2921196"/>
    <n v="2245397"/>
    <n v="675799"/>
    <m/>
    <n v="130909"/>
    <n v="2245397"/>
    <n v="1138187"/>
    <s v="2021"/>
    <x v="4"/>
    <s v="15"/>
  </r>
  <r>
    <s v="2021-05-16"/>
    <n v="5776"/>
    <n v="19191"/>
    <n v="140"/>
    <n v="35876"/>
    <n v="3001875"/>
    <n v="2282273"/>
    <n v="719602"/>
    <m/>
    <n v="80679"/>
    <n v="2282273"/>
    <n v="1143963"/>
    <s v="2021"/>
    <x v="4"/>
    <s v="16"/>
  </r>
  <r>
    <s v="2021-05-17"/>
    <n v="5962"/>
    <n v="19262"/>
    <n v="71"/>
    <n v="35780"/>
    <m/>
    <m/>
    <m/>
    <m/>
    <m/>
    <n v="2282273"/>
    <n v="1149925"/>
    <s v="2021"/>
    <x v="4"/>
    <s v="17"/>
  </r>
  <r>
    <s v="2021-05-18"/>
    <n v="4463"/>
    <n v="19372"/>
    <n v="110"/>
    <n v="52971"/>
    <n v="3299470"/>
    <n v="2512942"/>
    <n v="786528"/>
    <m/>
    <m/>
    <n v="2512942"/>
    <n v="1154388"/>
    <s v="2021"/>
    <x v="4"/>
    <s v="18"/>
  </r>
  <r>
    <s v="2021-05-19"/>
    <n v="4683"/>
    <n v="19507"/>
    <n v="135"/>
    <n v="51585"/>
    <m/>
    <m/>
    <m/>
    <m/>
    <m/>
    <n v="2512942"/>
    <n v="1159071"/>
    <s v="2021"/>
    <x v="4"/>
    <s v="19"/>
  </r>
  <r>
    <s v="2021-05-20"/>
    <n v="6084"/>
    <n v="19641"/>
    <n v="134"/>
    <n v="54225"/>
    <n v="3718308"/>
    <m/>
    <m/>
    <m/>
    <m/>
    <n v="2512942"/>
    <n v="1165155"/>
    <s v="2021"/>
    <x v="4"/>
    <s v="20"/>
  </r>
  <r>
    <s v="2021-05-21"/>
    <n v="6248"/>
    <n v="19763"/>
    <n v="122"/>
    <n v="53214"/>
    <n v="3956292"/>
    <n v="3030579"/>
    <n v="925713"/>
    <m/>
    <n v="237984"/>
    <n v="3030579"/>
    <n v="1171403"/>
    <s v="2021"/>
    <x v="4"/>
    <s v="21"/>
  </r>
  <r>
    <s v="2021-05-22"/>
    <n v="6814"/>
    <n v="19946"/>
    <n v="183"/>
    <n v="53716"/>
    <n v="4097425"/>
    <n v="3147486"/>
    <n v="949939"/>
    <m/>
    <n v="141133"/>
    <n v="3147486"/>
    <n v="1178217"/>
    <s v="2021"/>
    <x v="4"/>
    <s v="22"/>
  </r>
  <r>
    <s v="2021-05-23"/>
    <n v="1595"/>
    <n v="19951"/>
    <n v="5"/>
    <n v="37169"/>
    <n v="4169905"/>
    <m/>
    <m/>
    <m/>
    <n v="72480"/>
    <n v="3147486"/>
    <n v="1179812"/>
    <s v="2021"/>
    <x v="4"/>
    <s v="23"/>
  </r>
  <r>
    <s v="2021-05-24"/>
    <n v="4894"/>
    <n v="19983"/>
    <n v="32"/>
    <n v="40302"/>
    <n v="4305575"/>
    <n v="3318646"/>
    <n v="986929"/>
    <m/>
    <n v="135670"/>
    <n v="3318646"/>
    <n v="1184706"/>
    <s v="2021"/>
    <x v="4"/>
    <s v="24"/>
  </r>
  <r>
    <s v="2021-05-25"/>
    <n v="3966"/>
    <n v="20019"/>
    <n v="36"/>
    <n v="58992"/>
    <n v="4495375"/>
    <n v="3466314"/>
    <n v="1029061"/>
    <m/>
    <n v="189800"/>
    <n v="3466314"/>
    <n v="1188672"/>
    <s v="2021"/>
    <x v="4"/>
    <s v="25"/>
  </r>
  <r>
    <s v="2021-05-26"/>
    <n v="5304"/>
    <n v="20169"/>
    <n v="150"/>
    <n v="57066"/>
    <n v="4666358"/>
    <m/>
    <m/>
    <m/>
    <n v="170983"/>
    <n v="3466314"/>
    <n v="1193976"/>
    <s v="2021"/>
    <x v="4"/>
    <s v="26"/>
  </r>
  <r>
    <s v="2021-05-27"/>
    <n v="6454"/>
    <n v="20379"/>
    <n v="210"/>
    <n v="55416"/>
    <n v="4862358"/>
    <m/>
    <m/>
    <m/>
    <n v="196000"/>
    <n v="3466314"/>
    <n v="1200430"/>
    <s v="2021"/>
    <x v="4"/>
    <s v="27"/>
  </r>
  <r>
    <s v="2021-05-28"/>
    <n v="8724"/>
    <n v="20566"/>
    <n v="187"/>
    <n v="55041"/>
    <m/>
    <m/>
    <m/>
    <m/>
    <m/>
    <n v="3466314"/>
    <n v="1209154"/>
    <s v="2021"/>
    <x v="4"/>
    <s v="28"/>
  </r>
  <r>
    <s v="2021-05-29"/>
    <n v="7428"/>
    <n v="20722"/>
    <n v="156"/>
    <n v="54912"/>
    <m/>
    <m/>
    <m/>
    <m/>
    <m/>
    <n v="3466314"/>
    <n v="1216582"/>
    <s v="2021"/>
    <x v="4"/>
    <s v="29"/>
  </r>
  <r>
    <s v="2021-05-30"/>
    <n v="7045"/>
    <n v="20860"/>
    <n v="138"/>
    <n v="40961"/>
    <n v="5180721"/>
    <n v="3974350"/>
    <n v="1206371"/>
    <m/>
    <m/>
    <n v="3974350"/>
    <n v="1223627"/>
    <s v="2021"/>
    <x v="4"/>
    <s v="30"/>
  </r>
  <r>
    <s v="2021-05-31"/>
    <n v="6674"/>
    <n v="20966"/>
    <n v="106"/>
    <n v="41893"/>
    <m/>
    <m/>
    <m/>
    <m/>
    <m/>
    <n v="3974350"/>
    <n v="1230301"/>
    <s v="2021"/>
    <x v="4"/>
    <s v="31"/>
  </r>
  <r>
    <s v="2021-06-01"/>
    <n v="5166"/>
    <n v="21012"/>
    <n v="46"/>
    <n v="53589"/>
    <n v="5382172"/>
    <m/>
    <m/>
    <m/>
    <m/>
    <n v="3974350"/>
    <n v="1235467"/>
    <s v="2021"/>
    <x v="5"/>
    <s v="01"/>
  </r>
  <r>
    <s v="2021-06-02"/>
    <n v="5249"/>
    <n v="21158"/>
    <n v="146"/>
    <n v="55853"/>
    <n v="5517523"/>
    <n v="4174416"/>
    <n v="1343107"/>
    <m/>
    <n v="135351"/>
    <n v="4174416"/>
    <n v="1240716"/>
    <s v="2021"/>
    <x v="5"/>
    <s v="02"/>
  </r>
  <r>
    <s v="2021-06-03"/>
    <n v="7183"/>
    <n v="21357"/>
    <n v="199"/>
    <n v="53829"/>
    <m/>
    <m/>
    <m/>
    <m/>
    <m/>
    <n v="4174416"/>
    <n v="1247899"/>
    <s v="2021"/>
    <x v="5"/>
    <s v="03"/>
  </r>
  <r>
    <s v="2021-06-04"/>
    <n v="7438"/>
    <n v="21537"/>
    <n v="180"/>
    <n v="51413"/>
    <n v="5828735"/>
    <n v="4343914"/>
    <n v="1484821"/>
    <m/>
    <m/>
    <n v="4343914"/>
    <n v="1255337"/>
    <s v="2021"/>
    <x v="5"/>
    <s v="04"/>
  </r>
  <r>
    <s v="2021-06-05"/>
    <n v="6936"/>
    <n v="21732"/>
    <n v="195"/>
    <n v="53916"/>
    <n v="5907255"/>
    <n v="4386467"/>
    <n v="1520788"/>
    <m/>
    <n v="78520"/>
    <n v="4386467"/>
    <n v="1262273"/>
    <s v="2021"/>
    <x v="5"/>
    <s v="05"/>
  </r>
  <r>
    <s v="2021-06-06"/>
    <n v="7205"/>
    <n v="21898"/>
    <n v="166"/>
    <n v="36699"/>
    <n v="5965651"/>
    <n v="4421319"/>
    <n v="1544332"/>
    <m/>
    <n v="58396"/>
    <n v="4421319"/>
    <n v="1269478"/>
    <s v="2021"/>
    <x v="5"/>
    <s v="06"/>
  </r>
  <r>
    <s v="2021-06-07"/>
    <n v="6526"/>
    <n v="21969"/>
    <n v="71"/>
    <n v="44160"/>
    <n v="6096208"/>
    <n v="4491948"/>
    <n v="1604260"/>
    <m/>
    <n v="130557"/>
    <n v="4491948"/>
    <n v="1276004"/>
    <s v="2021"/>
    <x v="5"/>
    <s v="07"/>
  </r>
  <r>
    <s v="2021-06-08"/>
    <n v="4769"/>
    <n v="22064"/>
    <n v="95"/>
    <n v="56031"/>
    <n v="6314548"/>
    <n v="4632826"/>
    <n v="1681722"/>
    <m/>
    <n v="218340"/>
    <n v="4632826"/>
    <n v="1280773"/>
    <s v="2021"/>
    <x v="5"/>
    <s v="08"/>
  </r>
  <r>
    <s v="2021-06-09"/>
    <n v="5444"/>
    <n v="22190"/>
    <n v="126"/>
    <n v="58524"/>
    <n v="6470776"/>
    <n v="4724263"/>
    <n v="1746513"/>
    <m/>
    <n v="156228"/>
    <n v="4724263"/>
    <n v="1286217"/>
    <s v="2021"/>
    <x v="5"/>
    <s v="09"/>
  </r>
  <r>
    <s v="2021-06-10"/>
    <n v="7470"/>
    <n v="22312"/>
    <n v="122"/>
    <n v="61398"/>
    <n v="6614417"/>
    <m/>
    <m/>
    <m/>
    <n v="143641"/>
    <n v="4724263"/>
    <n v="1293687"/>
    <s v="2021"/>
    <x v="5"/>
    <s v="10"/>
  </r>
  <r>
    <s v="2021-06-11"/>
    <n v="6662"/>
    <n v="22507"/>
    <n v="195"/>
    <n v="57117"/>
    <m/>
    <m/>
    <m/>
    <m/>
    <m/>
    <n v="4724263"/>
    <n v="1300349"/>
    <s v="2021"/>
    <x v="5"/>
    <s v="11"/>
  </r>
  <r>
    <s v="2021-06-12"/>
    <n v="8003"/>
    <n v="22652"/>
    <n v="145"/>
    <n v="51146"/>
    <n v="6870054"/>
    <n v="5014582"/>
    <n v="1855472"/>
    <m/>
    <m/>
    <n v="5014582"/>
    <n v="1308352"/>
    <s v="2021"/>
    <x v="5"/>
    <s v="12"/>
  </r>
  <r>
    <s v="2021-06-13"/>
    <n v="7287"/>
    <n v="22788"/>
    <n v="136"/>
    <n v="36713"/>
    <n v="6948549"/>
    <n v="5068855"/>
    <n v="1879694"/>
    <m/>
    <n v="78495"/>
    <n v="5068855"/>
    <n v="1315639"/>
    <s v="2021"/>
    <x v="5"/>
    <s v="13"/>
  </r>
  <r>
    <s v="2021-06-14"/>
    <n v="6414"/>
    <n v="22845"/>
    <n v="57"/>
    <n v="42219"/>
    <n v="7045380"/>
    <n v="5132000"/>
    <n v="1903000"/>
    <m/>
    <n v="96831"/>
    <n v="5132000"/>
    <n v="1322053"/>
    <s v="2021"/>
    <x v="5"/>
    <s v="14"/>
  </r>
  <r>
    <s v="2021-06-15"/>
    <n v="5378"/>
    <n v="22963"/>
    <n v="118"/>
    <n v="50907"/>
    <n v="7368309"/>
    <n v="5392859"/>
    <n v="1975450"/>
    <m/>
    <n v="322929"/>
    <n v="5392859"/>
    <n v="1327431"/>
    <s v="2021"/>
    <x v="5"/>
    <s v="15"/>
  </r>
  <r>
    <s v="2021-06-16"/>
    <n v="5401"/>
    <n v="23121"/>
    <n v="158"/>
    <n v="52882"/>
    <n v="7563241"/>
    <n v="5551087"/>
    <n v="2012154"/>
    <m/>
    <n v="194932"/>
    <n v="5551087"/>
    <n v="1332832"/>
    <s v="2021"/>
    <x v="5"/>
    <s v="16"/>
  </r>
  <r>
    <s v="2021-06-17"/>
    <n v="6625"/>
    <n v="23276"/>
    <n v="155"/>
    <n v="57220"/>
    <n v="7848392"/>
    <n v="5783258"/>
    <n v="2065134"/>
    <m/>
    <n v="285151"/>
    <n v="5783258"/>
    <n v="1339457"/>
    <s v="2021"/>
    <x v="5"/>
    <s v="17"/>
  </r>
  <r>
    <s v="2021-06-18"/>
    <n v="6819"/>
    <n v="23385"/>
    <n v="109"/>
    <n v="54689"/>
    <n v="8050711"/>
    <n v="5953810"/>
    <n v="2096901"/>
    <m/>
    <n v="202319"/>
    <n v="5953810"/>
    <n v="1346276"/>
    <s v="2021"/>
    <x v="5"/>
    <s v="18"/>
  </r>
  <r>
    <s v="2021-06-19"/>
    <n v="6944"/>
    <n v="23538"/>
    <n v="153"/>
    <n v="51244"/>
    <n v="8222759"/>
    <n v="6102625"/>
    <n v="2120134"/>
    <m/>
    <n v="172048"/>
    <n v="6102625"/>
    <n v="1353220"/>
    <s v="2021"/>
    <x v="5"/>
    <s v="19"/>
  </r>
  <r>
    <s v="2021-06-20"/>
    <n v="5795"/>
    <n v="23621"/>
    <n v="83"/>
    <n v="37240"/>
    <n v="8407342"/>
    <n v="6253400"/>
    <n v="2153942"/>
    <m/>
    <n v="184583"/>
    <n v="6253400"/>
    <n v="1359015"/>
    <s v="2021"/>
    <x v="5"/>
    <s v="20"/>
  </r>
  <r>
    <s v="2021-06-21"/>
    <n v="5224"/>
    <n v="23749"/>
    <n v="128"/>
    <n v="38478"/>
    <n v="8591406"/>
    <n v="7045380"/>
    <n v="2183489"/>
    <m/>
    <n v="184064"/>
    <n v="7045380"/>
    <n v="1364239"/>
    <s v="2021"/>
    <x v="5"/>
    <s v="21"/>
  </r>
  <r>
    <s v="2021-06-22"/>
    <n v="3655"/>
    <n v="23809"/>
    <n v="60"/>
    <n v="51918"/>
    <m/>
    <m/>
    <m/>
    <m/>
    <m/>
    <n v="7045380"/>
    <n v="1367894"/>
    <s v="2021"/>
    <x v="5"/>
    <s v="22"/>
  </r>
  <r>
    <s v="2021-06-23"/>
    <n v="4338"/>
    <n v="23928"/>
    <n v="119"/>
    <n v="57268"/>
    <m/>
    <m/>
    <m/>
    <m/>
    <m/>
    <n v="7045380"/>
    <n v="1372232"/>
    <s v="2021"/>
    <x v="5"/>
    <s v="23"/>
  </r>
  <r>
    <s v="2021-06-24"/>
    <n v="6028"/>
    <n v="24036"/>
    <n v="108"/>
    <n v="55069"/>
    <m/>
    <m/>
    <m/>
    <m/>
    <m/>
    <n v="7045380"/>
    <n v="1378260"/>
    <s v="2021"/>
    <x v="5"/>
    <s v="24"/>
  </r>
  <r>
    <s v="2021-06-25"/>
    <n v="6793"/>
    <n v="24152"/>
    <n v="116"/>
    <n v="54671"/>
    <n v="9542612"/>
    <n v="7295715"/>
    <n v="2246897"/>
    <m/>
    <m/>
    <n v="7295715"/>
    <n v="1385053"/>
    <s v="2021"/>
    <x v="5"/>
    <s v="25"/>
  </r>
  <r>
    <s v="2021-06-26"/>
    <n v="6858"/>
    <n v="24244"/>
    <n v="92"/>
    <n v="50016"/>
    <m/>
    <m/>
    <m/>
    <m/>
    <m/>
    <n v="7295715"/>
    <n v="1391911"/>
    <s v="2021"/>
    <x v="5"/>
    <s v="26"/>
  </r>
  <r>
    <s v="2021-06-27"/>
    <n v="6081"/>
    <n v="24372"/>
    <n v="128"/>
    <n v="37362"/>
    <n v="10065414"/>
    <n v="7538128"/>
    <n v="2527286"/>
    <m/>
    <m/>
    <n v="7538128"/>
    <n v="1397992"/>
    <s v="2021"/>
    <x v="5"/>
    <s v="27"/>
  </r>
  <r>
    <s v="2021-06-28"/>
    <n v="5596"/>
    <n v="24456"/>
    <n v="84"/>
    <n v="39704"/>
    <m/>
    <m/>
    <m/>
    <m/>
    <m/>
    <n v="7538128"/>
    <n v="1403588"/>
    <s v="2021"/>
    <x v="5"/>
    <s v="28"/>
  </r>
  <r>
    <s v="2021-06-29"/>
    <n v="4470"/>
    <n v="24557"/>
    <n v="101"/>
    <n v="53025"/>
    <n v="10236354"/>
    <n v="7665974"/>
    <n v="2570380"/>
    <m/>
    <m/>
    <n v="7665974"/>
    <n v="1408058"/>
    <s v="2021"/>
    <x v="5"/>
    <s v="29"/>
  </r>
  <r>
    <s v="2021-06-30"/>
    <n v="4501"/>
    <n v="24662"/>
    <n v="105"/>
    <n v="56858"/>
    <n v="10443407"/>
    <n v="7810469"/>
    <n v="2632938"/>
    <m/>
    <n v="207053"/>
    <n v="7810469"/>
    <n v="1412559"/>
    <s v="2021"/>
    <x v="5"/>
    <s v="30"/>
  </r>
  <r>
    <s v="2021-07-01"/>
    <n v="5778"/>
    <n v="24797"/>
    <n v="135"/>
    <n v="56890"/>
    <n v="10703704"/>
    <n v="8002640"/>
    <n v="2701064"/>
    <m/>
    <n v="260297"/>
    <n v="8002640"/>
    <n v="1418337"/>
    <s v="2021"/>
    <x v="6"/>
    <s v="01"/>
  </r>
  <r>
    <s v="2021-07-02"/>
    <n v="6181"/>
    <n v="24973"/>
    <n v="176"/>
    <n v="50456"/>
    <m/>
    <m/>
    <m/>
    <m/>
    <m/>
    <n v="8002640"/>
    <n v="1424518"/>
    <s v="2021"/>
    <x v="6"/>
    <s v="02"/>
  </r>
  <r>
    <s v="2021-07-03"/>
    <n v="5901"/>
    <n v="25063"/>
    <n v="90"/>
    <n v="52631"/>
    <m/>
    <m/>
    <m/>
    <m/>
    <m/>
    <n v="8002640"/>
    <n v="1430419"/>
    <s v="2021"/>
    <x v="6"/>
    <s v="03"/>
  </r>
  <r>
    <s v="2021-07-04"/>
    <n v="5950"/>
    <n v="25149"/>
    <n v="86"/>
    <n v="36049"/>
    <n v="11708029"/>
    <n v="8839124"/>
    <n v="2868905"/>
    <m/>
    <m/>
    <n v="8839124"/>
    <n v="1436369"/>
    <s v="2021"/>
    <x v="6"/>
    <s v="04"/>
  </r>
  <r>
    <s v="2021-07-05"/>
    <n v="5377"/>
    <n v="25192"/>
    <n v="43"/>
    <n v="38383"/>
    <m/>
    <m/>
    <m/>
    <m/>
    <m/>
    <n v="8839124"/>
    <n v="1441746"/>
    <s v="2021"/>
    <x v="6"/>
    <s v="05"/>
  </r>
  <r>
    <s v="2021-07-06"/>
    <n v="4086"/>
    <n v="25296"/>
    <n v="104"/>
    <n v="54611"/>
    <n v="11967805"/>
    <n v="9047357"/>
    <n v="2920448"/>
    <m/>
    <m/>
    <n v="9047357"/>
    <n v="1445832"/>
    <s v="2021"/>
    <x v="6"/>
    <s v="06"/>
  </r>
  <r>
    <s v="2021-07-07"/>
    <n v="4278"/>
    <n v="25459"/>
    <n v="163"/>
    <n v="55329"/>
    <n v="12179437"/>
    <n v="9208070"/>
    <n v="2971367"/>
    <m/>
    <n v="211632"/>
    <n v="9208070"/>
    <n v="1450110"/>
    <s v="2021"/>
    <x v="6"/>
    <s v="07"/>
  </r>
  <r>
    <s v="2021-07-08"/>
    <n v="5475"/>
    <n v="25650"/>
    <n v="191"/>
    <n v="55424"/>
    <n v="12489777"/>
    <n v="9399801"/>
    <n v="3089976"/>
    <m/>
    <n v="310340"/>
    <n v="9399801"/>
    <n v="1455585"/>
    <s v="2021"/>
    <x v="6"/>
    <s v="08"/>
  </r>
  <r>
    <s v="2021-07-09"/>
    <n v="5870"/>
    <n v="25720"/>
    <n v="70"/>
    <n v="52555"/>
    <m/>
    <m/>
    <m/>
    <m/>
    <m/>
    <n v="9399801"/>
    <n v="1461455"/>
    <s v="2021"/>
    <x v="6"/>
    <s v="09"/>
  </r>
  <r>
    <s v="2021-07-10"/>
    <n v="5664"/>
    <n v="25816"/>
    <n v="96"/>
    <n v="50562"/>
    <n v="12942364"/>
    <n v="9576619"/>
    <n v="3365745"/>
    <m/>
    <m/>
    <n v="9576619"/>
    <n v="1467119"/>
    <s v="2021"/>
    <x v="6"/>
    <s v="10"/>
  </r>
  <r>
    <s v="2021-07-11"/>
    <n v="5906"/>
    <n v="25921"/>
    <n v="105"/>
    <n v="35538"/>
    <n v="13122277"/>
    <n v="9657361"/>
    <n v="3464916"/>
    <m/>
    <n v="179913"/>
    <n v="9657361"/>
    <n v="1473025"/>
    <s v="2021"/>
    <x v="6"/>
    <s v="11"/>
  </r>
  <r>
    <s v="2021-07-12"/>
    <n v="5036"/>
    <n v="26015"/>
    <n v="94"/>
    <n v="36698"/>
    <n v="13196282"/>
    <n v="9669940"/>
    <n v="3526342"/>
    <m/>
    <n v="74005"/>
    <n v="9669940"/>
    <n v="1478061"/>
    <s v="2021"/>
    <x v="6"/>
    <s v="12"/>
  </r>
  <r>
    <s v="2021-07-13"/>
    <n v="3599"/>
    <n v="26092"/>
    <n v="77"/>
    <n v="51820"/>
    <n v="13442299"/>
    <n v="9771359"/>
    <n v="3670940"/>
    <m/>
    <n v="246017"/>
    <n v="9771359"/>
    <n v="1481660"/>
    <s v="2021"/>
    <x v="6"/>
    <s v="13"/>
  </r>
  <r>
    <s v="2021-07-14"/>
    <n v="3797"/>
    <n v="26232"/>
    <n v="140"/>
    <n v="56158"/>
    <m/>
    <m/>
    <m/>
    <m/>
    <m/>
    <n v="9771359"/>
    <n v="1485457"/>
    <s v="2021"/>
    <x v="6"/>
    <s v="14"/>
  </r>
  <r>
    <s v="2021-07-15"/>
    <n v="5208"/>
    <n v="26314"/>
    <n v="82"/>
    <n v="55985"/>
    <n v="14074514"/>
    <n v="10026722"/>
    <n v="4047792"/>
    <m/>
    <m/>
    <n v="10026722"/>
    <n v="1490665"/>
    <s v="2021"/>
    <x v="6"/>
    <s v="15"/>
  </r>
  <r>
    <s v="2021-07-16"/>
    <n v="5663"/>
    <n v="26476"/>
    <n v="162"/>
    <n v="57404"/>
    <n v="14465786"/>
    <n v="10177126"/>
    <n v="4288660"/>
    <m/>
    <n v="391272"/>
    <n v="10177126"/>
    <n v="1496328"/>
    <s v="2021"/>
    <x v="6"/>
    <s v="16"/>
  </r>
  <r>
    <s v="2021-07-17"/>
    <n v="6031"/>
    <n v="26598"/>
    <n v="122"/>
    <n v="53649"/>
    <m/>
    <m/>
    <m/>
    <m/>
    <m/>
    <n v="10177126"/>
    <n v="1502359"/>
    <s v="2021"/>
    <x v="6"/>
    <s v="17"/>
  </r>
  <r>
    <s v="2021-07-18"/>
    <n v="5396"/>
    <n v="26714"/>
    <n v="116"/>
    <n v="36680"/>
    <m/>
    <m/>
    <m/>
    <m/>
    <m/>
    <n v="10177126"/>
    <n v="1507755"/>
    <s v="2021"/>
    <x v="6"/>
    <s v="18"/>
  </r>
  <r>
    <s v="2021-07-19"/>
    <n v="5641"/>
    <n v="26786"/>
    <n v="72"/>
    <n v="38388"/>
    <n v="15096261"/>
    <n v="10388188"/>
    <n v="4708073"/>
    <m/>
    <m/>
    <n v="10388188"/>
    <n v="1513396"/>
    <s v="2021"/>
    <x v="6"/>
    <s v="19"/>
  </r>
  <r>
    <s v="2021-07-20"/>
    <n v="4507"/>
    <n v="26844"/>
    <n v="58"/>
    <n v="50820"/>
    <m/>
    <m/>
    <m/>
    <m/>
    <m/>
    <n v="10388188"/>
    <n v="1517903"/>
    <s v="2021"/>
    <x v="6"/>
    <s v="20"/>
  </r>
  <r>
    <s v="2021-07-21"/>
    <n v="6546"/>
    <n v="26874"/>
    <n v="30"/>
    <n v="46464"/>
    <n v="15616562"/>
    <n v="10585261"/>
    <n v="5031301"/>
    <m/>
    <m/>
    <n v="10585261"/>
    <n v="1524449"/>
    <s v="2021"/>
    <x v="6"/>
    <s v="21"/>
  </r>
  <r>
    <s v="2021-07-22"/>
    <n v="5817"/>
    <n v="26891"/>
    <n v="17"/>
    <n v="51947"/>
    <m/>
    <m/>
    <m/>
    <m/>
    <m/>
    <n v="10585261"/>
    <n v="1530266"/>
    <s v="2021"/>
    <x v="6"/>
    <s v="22"/>
  </r>
  <r>
    <s v="2021-07-23"/>
    <n v="6831"/>
    <n v="26891"/>
    <n v="0"/>
    <n v="52019"/>
    <n v="16426267"/>
    <n v="10866238"/>
    <n v="5560029"/>
    <m/>
    <m/>
    <n v="10866238"/>
    <n v="1537097"/>
    <s v="2021"/>
    <x v="6"/>
    <s v="23"/>
  </r>
  <r>
    <s v="2021-07-24"/>
    <n v="6184"/>
    <n v="27131"/>
    <n v="240"/>
    <n v="51634"/>
    <m/>
    <m/>
    <m/>
    <m/>
    <m/>
    <n v="10866238"/>
    <n v="1543281"/>
    <s v="2021"/>
    <x v="6"/>
    <s v="24"/>
  </r>
  <r>
    <s v="2021-07-25"/>
    <n v="5474"/>
    <n v="27224"/>
    <n v="93"/>
    <n v="35037"/>
    <n v="17066135"/>
    <n v="11082020"/>
    <n v="5984115"/>
    <m/>
    <m/>
    <n v="11082020"/>
    <n v="1548755"/>
    <s v="2021"/>
    <x v="6"/>
    <s v="25"/>
  </r>
  <r>
    <s v="2021-07-26"/>
    <n v="6641"/>
    <n v="27247"/>
    <n v="23"/>
    <n v="37812"/>
    <n v="17202421"/>
    <n v="11113107"/>
    <n v="6089314"/>
    <m/>
    <n v="136286"/>
    <n v="11113107"/>
    <n v="1555396"/>
    <s v="2021"/>
    <x v="6"/>
    <s v="26"/>
  </r>
  <r>
    <s v="2021-07-27"/>
    <n v="7024"/>
    <n v="27318"/>
    <n v="71"/>
    <n v="53562"/>
    <n v="17515376"/>
    <n v="11204316"/>
    <n v="6311060"/>
    <m/>
    <n v="312955"/>
    <n v="11204316"/>
    <n v="1562420"/>
    <s v="2021"/>
    <x v="6"/>
    <s v="27"/>
  </r>
  <r>
    <s v="2021-07-28"/>
    <n v="4247"/>
    <n v="27401"/>
    <n v="83"/>
    <n v="57111"/>
    <m/>
    <m/>
    <m/>
    <m/>
    <m/>
    <n v="11204316"/>
    <n v="1566667"/>
    <s v="2021"/>
    <x v="6"/>
    <s v="28"/>
  </r>
  <r>
    <s v="2021-07-29"/>
    <n v="5620"/>
    <n v="27577"/>
    <n v="176"/>
    <n v="59232"/>
    <n v="19359927"/>
    <n v="11524212"/>
    <n v="7835715"/>
    <m/>
    <m/>
    <n v="11524212"/>
    <n v="1572287"/>
    <s v="2021"/>
    <x v="6"/>
    <s v="29"/>
  </r>
  <r>
    <s v="2021-07-30"/>
    <n v="8537"/>
    <n v="27722"/>
    <n v="145"/>
    <n v="55095"/>
    <m/>
    <m/>
    <m/>
    <m/>
    <m/>
    <n v="11524212"/>
    <n v="1580824"/>
    <s v="2021"/>
    <x v="6"/>
    <s v="30"/>
  </r>
  <r>
    <s v="2021-07-31"/>
    <n v="8141"/>
    <n v="27889"/>
    <n v="167"/>
    <n v="58815"/>
    <m/>
    <m/>
    <m/>
    <m/>
    <m/>
    <n v="11524212"/>
    <n v="1588965"/>
    <s v="2021"/>
    <x v="6"/>
    <s v="31"/>
  </r>
  <r>
    <s v="2021-08-01"/>
    <n v="8724"/>
    <n v="28016"/>
    <n v="127"/>
    <n v="40278"/>
    <m/>
    <m/>
    <m/>
    <m/>
    <m/>
    <n v="11524212"/>
    <n v="1597689"/>
    <s v="2021"/>
    <x v="7"/>
    <s v="01"/>
  </r>
  <r>
    <s v="2021-08-02"/>
    <n v="8073"/>
    <n v="28093"/>
    <n v="77"/>
    <n v="43957"/>
    <n v="20863544"/>
    <n v="11747581"/>
    <n v="9115963"/>
    <m/>
    <m/>
    <n v="11747581"/>
    <n v="1605762"/>
    <s v="2021"/>
    <x v="7"/>
    <s v="02"/>
  </r>
  <r>
    <s v="2021-08-03"/>
    <n v="6779"/>
    <n v="28141"/>
    <n v="48"/>
    <n v="60641"/>
    <n v="22488705"/>
    <n v="12206553"/>
    <n v="10282152"/>
    <m/>
    <n v="1625161"/>
    <n v="12206553"/>
    <n v="1612541"/>
    <s v="2021"/>
    <x v="7"/>
    <s v="03"/>
  </r>
  <r>
    <s v="2021-08-04"/>
    <n v="7283"/>
    <n v="28231"/>
    <n v="90"/>
    <n v="63484"/>
    <m/>
    <m/>
    <m/>
    <m/>
    <m/>
    <n v="12206553"/>
    <n v="1619824"/>
    <s v="2021"/>
    <x v="7"/>
    <s v="04"/>
  </r>
  <r>
    <s v="2021-08-05"/>
    <n v="7992"/>
    <n v="28427"/>
    <n v="196"/>
    <n v="61226"/>
    <n v="23199187"/>
    <n v="12493997"/>
    <n v="10705190"/>
    <m/>
    <m/>
    <n v="12493997"/>
    <n v="1627816"/>
    <s v="2021"/>
    <x v="7"/>
    <s v="05"/>
  </r>
  <r>
    <s v="2021-08-06"/>
    <n v="10529"/>
    <n v="28673"/>
    <n v="246"/>
    <n v="60394"/>
    <m/>
    <m/>
    <m/>
    <m/>
    <m/>
    <n v="12493997"/>
    <n v="1638345"/>
    <s v="2021"/>
    <x v="7"/>
    <s v="06"/>
  </r>
  <r>
    <s v="2021-08-07"/>
    <n v="10996"/>
    <n v="28835"/>
    <n v="162"/>
    <n v="54546"/>
    <m/>
    <m/>
    <m/>
    <m/>
    <m/>
    <n v="12493997"/>
    <n v="1649341"/>
    <s v="2021"/>
    <x v="7"/>
    <s v="07"/>
  </r>
  <r>
    <s v="2021-08-08"/>
    <n v="9575"/>
    <n v="29122"/>
    <n v="287"/>
    <n v="39204"/>
    <n v="24990042"/>
    <n v="13375452"/>
    <n v="11614590"/>
    <m/>
    <m/>
    <n v="13375452"/>
    <n v="1658916"/>
    <s v="2021"/>
    <x v="7"/>
    <s v="08"/>
  </r>
  <r>
    <s v="2021-08-09"/>
    <n v="8798"/>
    <n v="29128"/>
    <n v="6"/>
    <n v="43301"/>
    <m/>
    <m/>
    <m/>
    <m/>
    <m/>
    <n v="13375452"/>
    <n v="1667714"/>
    <s v="2021"/>
    <x v="7"/>
    <s v="09"/>
  </r>
  <r>
    <s v="2021-08-10"/>
    <n v="8442"/>
    <n v="29220"/>
    <n v="92"/>
    <n v="60718"/>
    <m/>
    <m/>
    <m/>
    <m/>
    <m/>
    <n v="13375452"/>
    <n v="1676156"/>
    <s v="2021"/>
    <x v="7"/>
    <s v="10"/>
  </r>
  <r>
    <s v="2021-08-11"/>
    <n v="11884"/>
    <n v="29374"/>
    <n v="154"/>
    <n v="61370"/>
    <n v="26127502"/>
    <n v="14100119"/>
    <n v="12027383"/>
    <m/>
    <m/>
    <n v="14100119"/>
    <n v="1688040"/>
    <s v="2021"/>
    <x v="7"/>
    <s v="11"/>
  </r>
  <r>
    <s v="2021-08-12"/>
    <n v="12323"/>
    <n v="29539"/>
    <n v="165"/>
    <n v="60032"/>
    <m/>
    <m/>
    <m/>
    <m/>
    <m/>
    <n v="14100119"/>
    <n v="1700363"/>
    <s v="2021"/>
    <x v="7"/>
    <s v="12"/>
  </r>
  <r>
    <s v="2021-08-13"/>
    <n v="12939"/>
    <n v="29838"/>
    <n v="299"/>
    <n v="64931"/>
    <m/>
    <m/>
    <m/>
    <m/>
    <m/>
    <n v="14100119"/>
    <n v="1713302"/>
    <s v="2021"/>
    <x v="7"/>
    <s v="13"/>
  </r>
  <r>
    <s v="2021-08-14"/>
    <n v="13929"/>
    <n v="30070"/>
    <n v="232"/>
    <n v="65697"/>
    <m/>
    <m/>
    <m/>
    <m/>
    <m/>
    <n v="14100119"/>
    <n v="1727231"/>
    <s v="2021"/>
    <x v="7"/>
    <s v="14"/>
  </r>
  <r>
    <s v="2021-08-15"/>
    <n v="14385"/>
    <n v="30340"/>
    <n v="270"/>
    <n v="45262"/>
    <n v="27806881"/>
    <n v="18697647"/>
    <n v="12565017"/>
    <m/>
    <m/>
    <n v="18697647"/>
    <n v="1741616"/>
    <s v="2021"/>
    <x v="7"/>
    <s v="15"/>
  </r>
  <r>
    <s v="2021-08-16"/>
    <n v="14230"/>
    <n v="30366"/>
    <n v="26"/>
    <n v="49978"/>
    <n v="28308493"/>
    <m/>
    <n v="12743082"/>
    <m/>
    <n v="501612"/>
    <n v="18697647"/>
    <n v="1755846"/>
    <s v="2021"/>
    <x v="7"/>
    <s v="16"/>
  </r>
  <r>
    <s v="2021-08-17"/>
    <n v="9829"/>
    <n v="30462"/>
    <n v="96"/>
    <n v="65169"/>
    <m/>
    <m/>
    <m/>
    <m/>
    <m/>
    <n v="18697647"/>
    <n v="1765675"/>
    <s v="2021"/>
    <x v="7"/>
    <s v="17"/>
  </r>
  <r>
    <s v="2021-08-18"/>
    <n v="10820"/>
    <n v="30623"/>
    <n v="161"/>
    <n v="70389"/>
    <n v="29127240"/>
    <m/>
    <n v="12877197"/>
    <m/>
    <m/>
    <n v="18697647"/>
    <n v="1776495"/>
    <s v="2021"/>
    <x v="7"/>
    <s v="18"/>
  </r>
  <r>
    <s v="2021-08-19"/>
    <n v="14508"/>
    <n v="30881"/>
    <n v="258"/>
    <n v="72012"/>
    <m/>
    <m/>
    <m/>
    <m/>
    <m/>
    <n v="18697647"/>
    <n v="1791003"/>
    <s v="2021"/>
    <x v="7"/>
    <s v="19"/>
  </r>
  <r>
    <s v="2021-08-20"/>
    <n v="16797"/>
    <n v="31198"/>
    <n v="317"/>
    <n v="69694"/>
    <m/>
    <m/>
    <m/>
    <m/>
    <m/>
    <n v="18697647"/>
    <n v="1807800"/>
    <s v="2021"/>
    <x v="7"/>
    <s v="20"/>
  </r>
  <r>
    <s v="2021-08-21"/>
    <n v="16251"/>
    <n v="31596"/>
    <n v="398"/>
    <n v="69325"/>
    <m/>
    <m/>
    <m/>
    <m/>
    <m/>
    <n v="18697647"/>
    <n v="1824051"/>
    <s v="2021"/>
    <x v="7"/>
    <s v="21"/>
  </r>
  <r>
    <s v="2021-08-22"/>
    <n v="15584"/>
    <n v="31810"/>
    <n v="214"/>
    <n v="49687"/>
    <n v="30389160"/>
    <m/>
    <n v="13130485"/>
    <m/>
    <m/>
    <n v="18697647"/>
    <n v="1839635"/>
    <s v="2021"/>
    <x v="7"/>
    <s v="22"/>
  </r>
  <r>
    <s v="2021-08-23"/>
    <n v="18011"/>
    <n v="31961"/>
    <n v="151"/>
    <n v="53372"/>
    <n v="30693019"/>
    <m/>
    <n v="13197689"/>
    <m/>
    <n v="303859"/>
    <n v="18697647"/>
    <n v="1857646"/>
    <s v="2021"/>
    <x v="7"/>
    <s v="23"/>
  </r>
  <r>
    <s v="2021-08-24"/>
    <n v="12045"/>
    <n v="32264"/>
    <n v="303"/>
    <n v="70938"/>
    <m/>
    <m/>
    <m/>
    <m/>
    <m/>
    <n v="18697647"/>
    <n v="1869691"/>
    <s v="2021"/>
    <x v="7"/>
    <s v="24"/>
  </r>
  <r>
    <s v="2021-08-25"/>
    <n v="13397"/>
    <n v="32492"/>
    <n v="228"/>
    <n v="76161"/>
    <n v="31433450"/>
    <m/>
    <n v="13371734"/>
    <m/>
    <m/>
    <n v="18697647"/>
    <n v="1883088"/>
    <s v="2021"/>
    <x v="7"/>
    <s v="25"/>
  </r>
  <r>
    <s v="2021-08-26"/>
    <n v="16112"/>
    <n v="32728"/>
    <n v="236"/>
    <n v="78067"/>
    <m/>
    <m/>
    <m/>
    <m/>
    <m/>
    <n v="18697647"/>
    <n v="1899200"/>
    <s v="2021"/>
    <x v="7"/>
    <s v="26"/>
  </r>
  <r>
    <s v="2021-08-27"/>
    <n v="17261"/>
    <n v="32841"/>
    <n v="113"/>
    <n v="72433"/>
    <m/>
    <m/>
    <m/>
    <m/>
    <m/>
    <n v="18697647"/>
    <n v="1916461"/>
    <s v="2021"/>
    <x v="7"/>
    <s v="27"/>
  </r>
  <r>
    <s v="2021-08-28"/>
    <n v="19239"/>
    <n v="33008"/>
    <n v="167"/>
    <n v="72281"/>
    <m/>
    <m/>
    <m/>
    <m/>
    <m/>
    <n v="18697647"/>
    <n v="1935700"/>
    <s v="2021"/>
    <x v="7"/>
    <s v="28"/>
  </r>
  <r>
    <s v="2021-08-29"/>
    <n v="18323"/>
    <n v="33109"/>
    <n v="101"/>
    <n v="56602"/>
    <n v="33099392"/>
    <m/>
    <n v="13784681"/>
    <m/>
    <m/>
    <n v="18697647"/>
    <n v="1954023"/>
    <s v="2021"/>
    <x v="7"/>
    <s v="29"/>
  </r>
  <r>
    <s v="2021-08-30"/>
    <n v="22179"/>
    <n v="33330"/>
    <n v="221"/>
    <n v="56316"/>
    <m/>
    <m/>
    <m/>
    <m/>
    <m/>
    <n v="18697647"/>
    <n v="1976202"/>
    <s v="2021"/>
    <x v="7"/>
    <s v="30"/>
  </r>
  <r>
    <s v="2021-08-31"/>
    <n v="13655"/>
    <n v="33448"/>
    <n v="118"/>
    <n v="69043"/>
    <n v="33706295"/>
    <m/>
    <n v="13958418"/>
    <m/>
    <m/>
    <n v="18697647"/>
    <n v="1989857"/>
    <s v="2021"/>
    <x v="7"/>
    <s v="31"/>
  </r>
  <r>
    <s v="2021-09-01"/>
    <n v="14098"/>
    <n v="33533"/>
    <n v="85"/>
    <n v="77169"/>
    <n v="34112320"/>
    <m/>
    <n v="14109916"/>
    <m/>
    <n v="406025"/>
    <n v="18697647"/>
    <n v="2003955"/>
    <s v="2021"/>
    <x v="8"/>
    <s v="01"/>
  </r>
  <r>
    <s v="2021-09-02"/>
    <n v="16529"/>
    <n v="33680"/>
    <n v="147"/>
    <n v="84005"/>
    <m/>
    <m/>
    <m/>
    <m/>
    <m/>
    <n v="18697647"/>
    <n v="2020484"/>
    <s v="2021"/>
    <x v="8"/>
    <s v="02"/>
  </r>
  <r>
    <s v="2021-09-03"/>
    <n v="20084"/>
    <n v="33873"/>
    <n v="193"/>
    <n v="81081"/>
    <m/>
    <m/>
    <m/>
    <m/>
    <m/>
    <n v="18697647"/>
    <n v="2040568"/>
    <s v="2021"/>
    <x v="8"/>
    <s v="03"/>
  </r>
  <r>
    <s v="2021-09-04"/>
    <n v="20516"/>
    <n v="34062"/>
    <n v="189"/>
    <n v="84263"/>
    <m/>
    <m/>
    <m/>
    <m/>
    <m/>
    <n v="18697647"/>
    <n v="2061084"/>
    <s v="2021"/>
    <x v="8"/>
    <s v="04"/>
  </r>
  <r>
    <s v="2021-09-05"/>
    <n v="19900"/>
    <n v="34234"/>
    <n v="172"/>
    <n v="64241"/>
    <n v="35838964"/>
    <m/>
    <n v="15033354"/>
    <m/>
    <m/>
    <n v="18697647"/>
    <n v="2080984"/>
    <s v="2021"/>
    <x v="8"/>
    <s v="05"/>
  </r>
  <r>
    <s v="2021-09-06"/>
    <n v="22347"/>
    <n v="34337"/>
    <n v="103"/>
    <n v="64466"/>
    <n v="35995813"/>
    <m/>
    <n v="15121776"/>
    <m/>
    <n v="156849"/>
    <n v="18697647"/>
    <n v="2103331"/>
    <s v="2021"/>
    <x v="8"/>
    <s v="06"/>
  </r>
  <r>
    <s v="2021-09-07"/>
    <n v="17977"/>
    <n v="34498"/>
    <n v="161"/>
    <n v="82396"/>
    <m/>
    <m/>
    <m/>
    <m/>
    <m/>
    <n v="18697647"/>
    <n v="2121308"/>
    <s v="2021"/>
    <x v="8"/>
    <s v="07"/>
  </r>
  <r>
    <s v="2021-09-08"/>
    <n v="12697"/>
    <n v="34672"/>
    <n v="174"/>
    <n v="85772"/>
    <n v="37176513"/>
    <m/>
    <n v="15837799"/>
    <m/>
    <m/>
    <n v="18697647"/>
    <n v="2134005"/>
    <s v="2021"/>
    <x v="8"/>
    <s v="08"/>
  </r>
  <r>
    <s v="2021-09-09"/>
    <n v="27887"/>
    <n v="34733"/>
    <n v="61"/>
    <n v="82358"/>
    <n v="37728114"/>
    <n v="25195827"/>
    <n v="16138934"/>
    <m/>
    <n v="551601"/>
    <n v="25195827"/>
    <n v="2161892"/>
    <s v="2021"/>
    <x v="8"/>
    <s v="09"/>
  </r>
  <r>
    <s v="2021-09-10"/>
    <n v="17878"/>
    <n v="34899"/>
    <n v="166"/>
    <n v="83315"/>
    <m/>
    <m/>
    <m/>
    <m/>
    <m/>
    <n v="25195827"/>
    <n v="2179770"/>
    <s v="2021"/>
    <x v="8"/>
    <s v="10"/>
  </r>
  <r>
    <s v="2021-09-11"/>
    <n v="26251"/>
    <n v="34978"/>
    <n v="79"/>
    <n v="80433"/>
    <m/>
    <m/>
    <m/>
    <m/>
    <m/>
    <n v="25195827"/>
    <n v="2206021"/>
    <s v="2021"/>
    <x v="8"/>
    <s v="11"/>
  </r>
  <r>
    <s v="2021-09-12"/>
    <n v="21346"/>
    <n v="35145"/>
    <n v="167"/>
    <n v="61993"/>
    <n v="38746501"/>
    <m/>
    <n v="16794545"/>
    <m/>
    <m/>
    <n v="25195827"/>
    <n v="2227367"/>
    <s v="2021"/>
    <x v="8"/>
    <s v="12"/>
  </r>
  <r>
    <s v="2021-09-13"/>
    <n v="20704"/>
    <n v="35307"/>
    <n v="162"/>
    <n v="63860"/>
    <n v="39142205"/>
    <m/>
    <n v="17078676"/>
    <m/>
    <n v="395704"/>
    <n v="25195827"/>
    <n v="2248071"/>
    <s v="2021"/>
    <x v="8"/>
    <s v="13"/>
  </r>
  <r>
    <s v="2021-09-14"/>
    <n v="17995"/>
    <n v="35529"/>
    <n v="222"/>
    <n v="84088"/>
    <n v="39530073"/>
    <m/>
    <n v="17348671"/>
    <m/>
    <n v="387868"/>
    <n v="25195827"/>
    <n v="2266066"/>
    <s v="2021"/>
    <x v="8"/>
    <s v="14"/>
  </r>
  <r>
    <s v="2021-09-15"/>
    <n v="16945"/>
    <n v="35742"/>
    <n v="213"/>
    <n v="85182"/>
    <n v="40030388"/>
    <m/>
    <n v="17675959"/>
    <m/>
    <n v="500315"/>
    <n v="25195827"/>
    <n v="2283011"/>
    <s v="2021"/>
    <x v="8"/>
    <s v="15"/>
  </r>
  <r>
    <s v="2021-09-16"/>
    <n v="21181"/>
    <n v="36018"/>
    <n v="276"/>
    <n v="85241"/>
    <n v="40518845"/>
    <m/>
    <n v="17977462"/>
    <m/>
    <n v="488457"/>
    <n v="25195827"/>
    <n v="2304192"/>
    <s v="2021"/>
    <x v="8"/>
    <s v="16"/>
  </r>
  <r>
    <s v="2021-09-17"/>
    <n v="20283"/>
    <n v="36328"/>
    <n v="310"/>
    <n v="80722"/>
    <m/>
    <m/>
    <m/>
    <m/>
    <m/>
    <n v="25195827"/>
    <n v="2324475"/>
    <s v="2021"/>
    <x v="8"/>
    <s v="17"/>
  </r>
  <r>
    <s v="2021-09-18"/>
    <n v="23075"/>
    <n v="36583"/>
    <n v="255"/>
    <n v="81126"/>
    <m/>
    <m/>
    <m/>
    <m/>
    <m/>
    <n v="25195827"/>
    <n v="2347550"/>
    <s v="2021"/>
    <x v="8"/>
    <s v="18"/>
  </r>
  <r>
    <s v="2021-09-19"/>
    <n v="19199"/>
    <n v="36788"/>
    <n v="205"/>
    <n v="58475"/>
    <n v="41414015"/>
    <m/>
    <n v="18560409"/>
    <m/>
    <m/>
    <n v="25195827"/>
    <n v="2366749"/>
    <s v="2021"/>
    <x v="8"/>
    <s v="19"/>
  </r>
  <r>
    <s v="2021-09-20"/>
    <n v="18867"/>
    <n v="36934"/>
    <n v="146"/>
    <n v="59867"/>
    <m/>
    <m/>
    <m/>
    <m/>
    <m/>
    <n v="25195827"/>
    <n v="2385616"/>
    <s v="2021"/>
    <x v="8"/>
    <s v="20"/>
  </r>
  <r>
    <s v="2021-09-21"/>
    <n v="16300"/>
    <n v="37074"/>
    <n v="140"/>
    <n v="81711"/>
    <n v="42131771"/>
    <m/>
    <n v="19023958"/>
    <m/>
    <m/>
    <n v="25195827"/>
    <n v="2401916"/>
    <s v="2021"/>
    <x v="8"/>
    <s v="21"/>
  </r>
  <r>
    <s v="2021-09-22"/>
    <n v="15503"/>
    <n v="37228"/>
    <n v="154"/>
    <n v="83527"/>
    <m/>
    <m/>
    <m/>
    <m/>
    <m/>
    <n v="25195827"/>
    <n v="2417419"/>
    <s v="2021"/>
    <x v="8"/>
    <s v="22"/>
  </r>
  <r>
    <s v="2021-09-23"/>
    <n v="17334"/>
    <n v="37405"/>
    <n v="177"/>
    <n v="81444"/>
    <n v="43088582"/>
    <m/>
    <n v="19671725"/>
    <m/>
    <m/>
    <n v="25195827"/>
    <n v="2434753"/>
    <s v="2021"/>
    <x v="8"/>
    <s v="23"/>
  </r>
  <r>
    <s v="2021-09-24"/>
    <n v="18575"/>
    <n v="37405"/>
    <n v="0"/>
    <n v="81703"/>
    <m/>
    <m/>
    <m/>
    <m/>
    <m/>
    <n v="25195827"/>
    <n v="2453328"/>
    <s v="2021"/>
    <x v="8"/>
    <s v="24"/>
  </r>
  <r>
    <s v="2021-09-25"/>
    <n v="16847"/>
    <n v="37405"/>
    <n v="0"/>
    <n v="77462"/>
    <m/>
    <m/>
    <m/>
    <m/>
    <m/>
    <n v="25195827"/>
    <n v="2470175"/>
    <s v="2021"/>
    <x v="8"/>
    <s v="25"/>
  </r>
  <r>
    <s v="2021-09-26"/>
    <n v="20683"/>
    <n v="37405"/>
    <n v="0"/>
    <n v="55762"/>
    <n v="43933886"/>
    <m/>
    <n v="20307122"/>
    <m/>
    <m/>
    <n v="25195827"/>
    <n v="2490858"/>
    <s v="2021"/>
    <x v="8"/>
    <s v="26"/>
  </r>
  <r>
    <s v="2021-09-27"/>
    <n v="18319"/>
    <n v="37494"/>
    <n v="89"/>
    <n v="57648"/>
    <n v="44361285"/>
    <m/>
    <n v="20583580"/>
    <m/>
    <n v="427399"/>
    <n v="25195827"/>
    <n v="2509177"/>
    <s v="2021"/>
    <x v="8"/>
    <s v="27"/>
  </r>
  <r>
    <s v="2021-09-28"/>
    <n v="13788"/>
    <n v="37686"/>
    <n v="192"/>
    <n v="72414"/>
    <n v="44741741"/>
    <m/>
    <n v="20815925"/>
    <m/>
    <n v="380456"/>
    <n v="25195827"/>
    <n v="2522965"/>
    <s v="2021"/>
    <x v="8"/>
    <s v="28"/>
  </r>
  <r>
    <s v="2021-09-29"/>
    <n v="12767"/>
    <n v="38164"/>
    <n v="478"/>
    <n v="73869"/>
    <n v="45147577"/>
    <m/>
    <n v="21103317"/>
    <m/>
    <n v="405836"/>
    <n v="25195827"/>
    <n v="2535732"/>
    <s v="2021"/>
    <x v="8"/>
    <s v="29"/>
  </r>
  <r>
    <s v="2021-09-30"/>
    <n v="14234"/>
    <n v="38294"/>
    <n v="130"/>
    <n v="75038"/>
    <n v="45601096"/>
    <n v="27836530"/>
    <n v="21358676"/>
    <m/>
    <n v="453519"/>
    <n v="27836530"/>
    <n v="2549966"/>
    <s v="2021"/>
    <x v="8"/>
    <s v="30"/>
  </r>
  <r>
    <s v="2021-10-01"/>
    <n v="15521"/>
    <n v="38493"/>
    <n v="199"/>
    <n v="70904"/>
    <m/>
    <m/>
    <m/>
    <m/>
    <m/>
    <n v="27836530"/>
    <n v="2565487"/>
    <s v="2021"/>
    <x v="9"/>
    <s v="01"/>
  </r>
  <r>
    <s v="2021-10-02"/>
    <n v="14686"/>
    <n v="38656"/>
    <n v="163"/>
    <n v="65704"/>
    <m/>
    <m/>
    <m/>
    <m/>
    <m/>
    <n v="27836530"/>
    <n v="2580173"/>
    <s v="2021"/>
    <x v="9"/>
    <s v="02"/>
  </r>
  <r>
    <s v="2021-10-03"/>
    <n v="13226"/>
    <n v="38768"/>
    <n v="112"/>
    <n v="51137"/>
    <n v="46380460"/>
    <m/>
    <n v="21800974"/>
    <m/>
    <m/>
    <n v="27836530"/>
    <n v="2593399"/>
    <s v="2021"/>
    <x v="9"/>
    <s v="03"/>
  </r>
  <r>
    <s v="2021-10-04"/>
    <n v="10641"/>
    <n v="38828"/>
    <n v="60"/>
    <n v="51389"/>
    <n v="46778666"/>
    <m/>
    <n v="21991452"/>
    <m/>
    <n v="398206"/>
    <n v="27836530"/>
    <n v="2604040"/>
    <s v="2021"/>
    <x v="9"/>
    <s v="04"/>
  </r>
  <r>
    <s v="2021-10-05"/>
    <n v="9030"/>
    <n v="38828"/>
    <n v="0"/>
    <n v="65181"/>
    <n v="47778751"/>
    <m/>
    <n v="22402105"/>
    <m/>
    <n v="1000085"/>
    <n v="27836530"/>
    <n v="2613070"/>
    <s v="2021"/>
    <x v="9"/>
    <s v="05"/>
  </r>
  <r>
    <s v="2021-10-06"/>
    <n v="9847"/>
    <n v="38828"/>
    <n v="0"/>
    <n v="68691"/>
    <n v="48390819"/>
    <m/>
    <n v="22657351"/>
    <m/>
    <n v="612068"/>
    <n v="27836530"/>
    <n v="2622917"/>
    <s v="2021"/>
    <x v="9"/>
    <s v="06"/>
  </r>
  <r>
    <s v="2021-10-07"/>
    <n v="9964"/>
    <n v="38837"/>
    <n v="9"/>
    <n v="65283"/>
    <n v="48925516"/>
    <m/>
    <n v="22874013"/>
    <m/>
    <n v="534697"/>
    <n v="27836530"/>
    <n v="2632881"/>
    <s v="2021"/>
    <x v="9"/>
    <s v="07"/>
  </r>
  <r>
    <s v="2021-10-08"/>
    <n v="10613"/>
    <n v="39232"/>
    <n v="395"/>
    <n v="60771"/>
    <m/>
    <m/>
    <m/>
    <m/>
    <m/>
    <n v="27836530"/>
    <n v="2643494"/>
    <s v="2021"/>
    <x v="9"/>
    <s v="08"/>
  </r>
  <r>
    <s v="2021-10-09"/>
    <n v="10956"/>
    <n v="39505"/>
    <n v="273"/>
    <n v="59609"/>
    <m/>
    <m/>
    <m/>
    <m/>
    <m/>
    <n v="27836530"/>
    <n v="2654450"/>
    <s v="2021"/>
    <x v="9"/>
    <s v="09"/>
  </r>
  <r>
    <s v="2021-10-10"/>
    <n v="12112"/>
    <n v="39624"/>
    <n v="119"/>
    <n v="39791"/>
    <n v="49673491"/>
    <m/>
    <n v="23186969"/>
    <m/>
    <m/>
    <n v="27836530"/>
    <n v="2666562"/>
    <s v="2021"/>
    <x v="9"/>
    <s v="10"/>
  </r>
  <r>
    <s v="2021-10-11"/>
    <n v="8252"/>
    <n v="39660"/>
    <n v="36"/>
    <n v="43817"/>
    <n v="50066590"/>
    <m/>
    <n v="23360489"/>
    <m/>
    <n v="393099"/>
    <n v="27836530"/>
    <n v="2674814"/>
    <s v="2021"/>
    <x v="9"/>
    <s v="11"/>
  </r>
  <r>
    <s v="2021-10-12"/>
    <n v="8558"/>
    <n v="39896"/>
    <n v="236"/>
    <n v="59025"/>
    <n v="50475955"/>
    <m/>
    <n v="23538103"/>
    <m/>
    <n v="409365"/>
    <n v="27836530"/>
    <n v="2683372"/>
    <s v="2021"/>
    <x v="9"/>
    <s v="12"/>
  </r>
  <r>
    <s v="2021-10-13"/>
    <n v="7083"/>
    <n v="40069"/>
    <n v="173"/>
    <n v="59056"/>
    <n v="50936703"/>
    <m/>
    <n v="23765641"/>
    <m/>
    <n v="460748"/>
    <n v="27836530"/>
    <n v="2690455"/>
    <s v="2021"/>
    <x v="9"/>
    <s v="13"/>
  </r>
  <r>
    <s v="2021-10-14"/>
    <n v="7777"/>
    <n v="40221"/>
    <n v="152"/>
    <n v="58370"/>
    <n v="51482063"/>
    <m/>
    <n v="23981240"/>
    <m/>
    <n v="545360"/>
    <n v="27836530"/>
    <n v="2698232"/>
    <s v="2021"/>
    <x v="9"/>
    <s v="14"/>
  </r>
  <r>
    <s v="2021-10-15"/>
    <n v="7560"/>
    <n v="40424"/>
    <n v="203"/>
    <n v="60840"/>
    <m/>
    <m/>
    <m/>
    <m/>
    <m/>
    <n v="27836530"/>
    <n v="2705792"/>
    <s v="2021"/>
    <x v="9"/>
    <s v="15"/>
  </r>
  <r>
    <s v="2021-10-16"/>
    <n v="7717"/>
    <n v="40580"/>
    <n v="156"/>
    <n v="58305"/>
    <m/>
    <m/>
    <m/>
    <m/>
    <m/>
    <n v="27836530"/>
    <n v="2713509"/>
    <s v="2021"/>
    <x v="9"/>
    <s v="16"/>
  </r>
  <r>
    <s v="2021-10-17"/>
    <n v="6859"/>
    <n v="40675"/>
    <n v="95"/>
    <n v="38417"/>
    <n v="52303905"/>
    <m/>
    <n v="24307903"/>
    <m/>
    <m/>
    <n v="27836530"/>
    <n v="2720368"/>
    <s v="2021"/>
    <x v="9"/>
    <s v="17"/>
  </r>
  <r>
    <s v="2021-10-18"/>
    <n v="6918"/>
    <n v="40761"/>
    <n v="86"/>
    <n v="46069"/>
    <n v="52783354"/>
    <m/>
    <n v="24498753"/>
    <m/>
    <n v="479449"/>
    <n v="27836530"/>
    <n v="2727286"/>
    <s v="2021"/>
    <x v="9"/>
    <s v="18"/>
  </r>
  <r>
    <s v="2021-10-19"/>
    <n v="4449"/>
    <n v="40972"/>
    <n v="211"/>
    <n v="55438"/>
    <n v="53315069"/>
    <m/>
    <n v="24694717"/>
    <m/>
    <n v="531715"/>
    <n v="27836530"/>
    <n v="2731735"/>
    <s v="2021"/>
    <x v="9"/>
    <s v="19"/>
  </r>
  <r>
    <s v="2021-10-20"/>
    <n v="3634"/>
    <n v="40977"/>
    <n v="5"/>
    <n v="58781"/>
    <n v="53838248"/>
    <m/>
    <n v="24876889"/>
    <m/>
    <n v="523179"/>
    <n v="27836530"/>
    <n v="2735369"/>
    <s v="2021"/>
    <x v="9"/>
    <s v="20"/>
  </r>
  <r>
    <s v="2021-10-21"/>
    <n v="4742"/>
    <n v="41237"/>
    <n v="260"/>
    <n v="59939"/>
    <n v="54444161"/>
    <n v="32954936"/>
    <n v="25101222"/>
    <m/>
    <n v="605913"/>
    <n v="32954936"/>
    <n v="2740111"/>
    <s v="2021"/>
    <x v="9"/>
    <s v="21"/>
  </r>
  <r>
    <s v="2021-10-22"/>
    <n v="5778"/>
    <n v="41520"/>
    <n v="283"/>
    <n v="57214"/>
    <m/>
    <m/>
    <m/>
    <m/>
    <m/>
    <n v="32954936"/>
    <n v="2745889"/>
    <s v="2021"/>
    <x v="9"/>
    <s v="22"/>
  </r>
  <r>
    <s v="2021-10-23"/>
    <n v="5778"/>
    <n v="41585"/>
    <n v="65"/>
    <n v="50579"/>
    <m/>
    <m/>
    <m/>
    <m/>
    <m/>
    <n v="32954936"/>
    <n v="2751667"/>
    <s v="2021"/>
    <x v="9"/>
    <s v="23"/>
  </r>
  <r>
    <s v="2021-10-24"/>
    <n v="5256"/>
    <n v="41793"/>
    <n v="208"/>
    <n v="37550"/>
    <n v="55715693"/>
    <m/>
    <n v="25711980"/>
    <m/>
    <m/>
    <n v="32954936"/>
    <n v="2756923"/>
    <s v="2021"/>
    <x v="9"/>
    <s v="24"/>
  </r>
  <r>
    <s v="2021-10-25"/>
    <n v="4384"/>
    <n v="41942"/>
    <n v="149"/>
    <n v="42268"/>
    <n v="56254529"/>
    <m/>
    <n v="25955669"/>
    <m/>
    <n v="538836"/>
    <n v="32954936"/>
    <n v="2761307"/>
    <s v="2021"/>
    <x v="9"/>
    <s v="25"/>
  </r>
  <r>
    <s v="2021-10-26"/>
    <n v="4365"/>
    <n v="42077"/>
    <n v="135"/>
    <n v="52860"/>
    <n v="56774753"/>
    <m/>
    <n v="26180669"/>
    <m/>
    <n v="520224"/>
    <n v="32954936"/>
    <n v="2765672"/>
    <s v="2021"/>
    <x v="9"/>
    <s v="26"/>
  </r>
  <r>
    <s v="2021-10-27"/>
    <n v="3177"/>
    <n v="42348"/>
    <n v="271"/>
    <n v="54645"/>
    <n v="57494154"/>
    <m/>
    <n v="26479028"/>
    <m/>
    <n v="719401"/>
    <n v="32954936"/>
    <n v="2768849"/>
    <s v="2021"/>
    <x v="9"/>
    <s v="27"/>
  </r>
  <r>
    <s v="2021-10-28"/>
    <n v="3642"/>
    <n v="42575"/>
    <n v="227"/>
    <n v="53675"/>
    <n v="58212187"/>
    <m/>
    <n v="26803677"/>
    <m/>
    <n v="718033"/>
    <n v="32954936"/>
    <n v="2772491"/>
    <s v="2021"/>
    <x v="9"/>
    <s v="28"/>
  </r>
  <r>
    <s v="2021-10-29"/>
    <n v="7452"/>
    <n v="42621"/>
    <n v="46"/>
    <n v="51802"/>
    <m/>
    <m/>
    <m/>
    <m/>
    <m/>
    <n v="32954936"/>
    <n v="2779943"/>
    <s v="2021"/>
    <x v="9"/>
    <s v="29"/>
  </r>
  <r>
    <s v="2021-10-30"/>
    <n v="3953"/>
    <n v="43044"/>
    <n v="423"/>
    <n v="45450"/>
    <m/>
    <m/>
    <m/>
    <m/>
    <m/>
    <n v="32954936"/>
    <n v="2783896"/>
    <s v="2021"/>
    <x v="9"/>
    <s v="30"/>
  </r>
  <r>
    <s v="2021-10-31"/>
    <n v="3380"/>
    <n v="43172"/>
    <n v="128"/>
    <n v="31853"/>
    <n v="59316764"/>
    <m/>
    <n v="27360873"/>
    <m/>
    <m/>
    <n v="32954936"/>
    <n v="2787276"/>
    <s v="2021"/>
    <x v="9"/>
    <s v="31"/>
  </r>
  <r>
    <s v="2021-11-01"/>
    <n v="3099"/>
    <n v="43276"/>
    <n v="104"/>
    <n v="31650"/>
    <n v="59473662"/>
    <m/>
    <n v="27442969"/>
    <m/>
    <n v="156898"/>
    <n v="32954936"/>
    <n v="2790375"/>
    <s v="2021"/>
    <x v="10"/>
    <s v="01"/>
  </r>
  <r>
    <s v="2021-11-02"/>
    <n v="2281"/>
    <n v="43404"/>
    <n v="128"/>
    <n v="36037"/>
    <n v="60406424"/>
    <m/>
    <n v="27749809"/>
    <m/>
    <n v="932762"/>
    <n v="32954936"/>
    <n v="2792656"/>
    <s v="2021"/>
    <x v="10"/>
    <s v="02"/>
  </r>
  <r>
    <s v="2021-11-03"/>
    <n v="1242"/>
    <n v="43586"/>
    <n v="182"/>
    <n v="46361"/>
    <n v="61354945"/>
    <m/>
    <n v="28198294"/>
    <m/>
    <n v="948521"/>
    <n v="32954936"/>
    <n v="2793898"/>
    <s v="2021"/>
    <x v="10"/>
    <s v="03"/>
  </r>
  <r>
    <s v="2021-11-04"/>
    <n v="1744"/>
    <n v="43825"/>
    <n v="239"/>
    <n v="50587"/>
    <n v="62474334"/>
    <m/>
    <m/>
    <m/>
    <n v="1119389"/>
    <n v="32954936"/>
    <n v="2795642"/>
    <s v="2021"/>
    <x v="10"/>
    <s v="04"/>
  </r>
  <r>
    <s v="2021-11-05"/>
    <n v="2344"/>
    <n v="44085"/>
    <n v="260"/>
    <n v="51514"/>
    <m/>
    <m/>
    <m/>
    <m/>
    <m/>
    <n v="32954936"/>
    <n v="2797986"/>
    <s v="2021"/>
    <x v="10"/>
    <s v="05"/>
  </r>
  <r>
    <s v="2021-11-06"/>
    <n v="2635"/>
    <n v="44239"/>
    <n v="154"/>
    <n v="46178"/>
    <m/>
    <m/>
    <m/>
    <m/>
    <m/>
    <n v="32954936"/>
    <n v="2800621"/>
    <s v="2021"/>
    <x v="10"/>
    <s v="06"/>
  </r>
  <r>
    <s v="2021-11-07"/>
    <n v="2592"/>
    <n v="44430"/>
    <n v="191"/>
    <n v="32301"/>
    <n v="64195936"/>
    <m/>
    <m/>
    <m/>
    <m/>
    <n v="32954936"/>
    <n v="2803213"/>
    <s v="2021"/>
    <x v="10"/>
    <s v="07"/>
  </r>
  <r>
    <s v="2021-11-08"/>
    <n v="2081"/>
    <n v="44521"/>
    <n v="91"/>
    <n v="36512"/>
    <n v="64947366"/>
    <m/>
    <m/>
    <m/>
    <n v="751430"/>
    <n v="32954936"/>
    <n v="2805294"/>
    <s v="2021"/>
    <x v="10"/>
    <s v="08"/>
  </r>
  <r>
    <s v="2021-11-09"/>
    <n v="1400"/>
    <n v="44567"/>
    <n v="46"/>
    <n v="44773"/>
    <n v="65764376"/>
    <m/>
    <m/>
    <m/>
    <n v="817010"/>
    <n v="32954936"/>
    <n v="2806694"/>
    <s v="2021"/>
    <x v="10"/>
    <s v="09"/>
  </r>
  <r>
    <s v="2021-11-10"/>
    <n v="2617"/>
    <n v="44665"/>
    <n v="98"/>
    <n v="46342"/>
    <n v="66816976"/>
    <m/>
    <m/>
    <m/>
    <n v="1052600"/>
    <n v="32954936"/>
    <n v="2809311"/>
    <s v="2021"/>
    <x v="10"/>
    <s v="10"/>
  </r>
  <r>
    <s v="2021-11-11"/>
    <n v="1937"/>
    <n v="44866"/>
    <n v="201"/>
    <n v="47815"/>
    <n v="67716205"/>
    <n v="40517967"/>
    <n v="30804594"/>
    <m/>
    <n v="899229"/>
    <n v="40517967"/>
    <n v="2811248"/>
    <s v="2021"/>
    <x v="10"/>
    <s v="11"/>
  </r>
  <r>
    <s v="2021-11-12"/>
    <n v="1867"/>
    <n v="45035"/>
    <n v="169"/>
    <n v="43210"/>
    <m/>
    <m/>
    <m/>
    <m/>
    <m/>
    <n v="40517967"/>
    <n v="2813115"/>
    <s v="2021"/>
    <x v="10"/>
    <s v="12"/>
  </r>
  <r>
    <s v="2021-11-13"/>
    <n v="1965"/>
    <n v="45272"/>
    <n v="237"/>
    <n v="42354"/>
    <m/>
    <m/>
    <m/>
    <m/>
    <m/>
    <n v="40517967"/>
    <n v="2815080"/>
    <s v="2021"/>
    <x v="10"/>
    <s v="13"/>
  </r>
  <r>
    <s v="2021-11-14"/>
    <n v="1900"/>
    <n v="45581"/>
    <n v="309"/>
    <n v="28792"/>
    <n v="69713994"/>
    <m/>
    <m/>
    <m/>
    <m/>
    <n v="40517967"/>
    <n v="2816980"/>
    <s v="2021"/>
    <x v="10"/>
    <s v="14"/>
  </r>
  <r>
    <s v="2021-11-15"/>
    <n v="1531"/>
    <n v="45709"/>
    <n v="128"/>
    <n v="34662"/>
    <n v="70677771"/>
    <m/>
    <m/>
    <m/>
    <n v="963777"/>
    <n v="40517967"/>
    <n v="2818511"/>
    <s v="2021"/>
    <x v="10"/>
    <s v="15"/>
  </r>
  <r>
    <s v="2021-11-16"/>
    <n v="830"/>
    <n v="45808"/>
    <n v="99"/>
    <n v="43617"/>
    <n v="71680132"/>
    <m/>
    <m/>
    <m/>
    <n v="1002361"/>
    <n v="40517967"/>
    <n v="2819341"/>
    <s v="2021"/>
    <x v="10"/>
    <s v="16"/>
  </r>
  <r>
    <s v="2021-11-17"/>
    <n v="1153"/>
    <n v="46117"/>
    <n v="309"/>
    <n v="44439"/>
    <n v="72763442"/>
    <m/>
    <m/>
    <m/>
    <n v="1083310"/>
    <n v="40517967"/>
    <n v="2820494"/>
    <s v="2021"/>
    <x v="10"/>
    <s v="17"/>
  </r>
  <r>
    <s v="2021-11-18"/>
    <n v="1259"/>
    <n v="46422"/>
    <n v="305"/>
    <n v="40351"/>
    <n v="73917573"/>
    <m/>
    <n v="32993083"/>
    <m/>
    <n v="1154131"/>
    <n v="40517967"/>
    <n v="2821753"/>
    <s v="2021"/>
    <x v="10"/>
    <s v="18"/>
  </r>
  <r>
    <s v="2021-11-19"/>
    <n v="1457"/>
    <n v="46698"/>
    <n v="276"/>
    <n v="40871"/>
    <m/>
    <m/>
    <m/>
    <m/>
    <m/>
    <n v="40517967"/>
    <n v="2823210"/>
    <s v="2021"/>
    <x v="10"/>
    <s v="19"/>
  </r>
  <r>
    <s v="2021-11-20"/>
    <n v="1289"/>
    <n v="46903"/>
    <n v="205"/>
    <n v="36752"/>
    <m/>
    <m/>
    <m/>
    <m/>
    <m/>
    <n v="40517967"/>
    <n v="2824499"/>
    <s v="2021"/>
    <x v="10"/>
    <s v="20"/>
  </r>
  <r>
    <s v="2021-11-21"/>
    <n v="1911"/>
    <n v="47074"/>
    <n v="171"/>
    <n v="26008"/>
    <n v="75600808"/>
    <m/>
    <n v="33579181"/>
    <m/>
    <m/>
    <n v="40517967"/>
    <n v="2826410"/>
    <s v="2021"/>
    <x v="10"/>
    <s v="21"/>
  </r>
  <r>
    <s v="2021-11-22"/>
    <n v="443"/>
    <n v="47288"/>
    <n v="214"/>
    <n v="32817"/>
    <m/>
    <m/>
    <m/>
    <m/>
    <m/>
    <n v="40517967"/>
    <n v="2826853"/>
    <s v="2021"/>
    <x v="10"/>
    <s v="22"/>
  </r>
  <r>
    <s v="2021-11-23"/>
    <n v="967"/>
    <n v="47482"/>
    <n v="194"/>
    <n v="39017"/>
    <m/>
    <m/>
    <m/>
    <m/>
    <m/>
    <n v="40517967"/>
    <n v="2827820"/>
    <s v="2021"/>
    <x v="10"/>
    <s v="23"/>
  </r>
  <r>
    <s v="2021-11-24"/>
    <n v="840"/>
    <n v="47682"/>
    <n v="200"/>
    <n v="39103"/>
    <m/>
    <m/>
    <m/>
    <m/>
    <m/>
    <n v="40517967"/>
    <n v="2828660"/>
    <s v="2021"/>
    <x v="10"/>
    <s v="24"/>
  </r>
  <r>
    <s v="2021-11-25"/>
    <n v="958"/>
    <n v="47875"/>
    <n v="193"/>
    <n v="37378"/>
    <m/>
    <m/>
    <m/>
    <m/>
    <m/>
    <n v="40517967"/>
    <n v="2829618"/>
    <s v="2021"/>
    <x v="10"/>
    <s v="25"/>
  </r>
  <r>
    <s v="2021-11-26"/>
    <n v="769"/>
    <n v="48017"/>
    <n v="142"/>
    <n v="37090"/>
    <m/>
    <m/>
    <m/>
    <m/>
    <m/>
    <n v="40517967"/>
    <n v="2830387"/>
    <s v="2021"/>
    <x v="10"/>
    <s v="26"/>
  </r>
  <r>
    <s v="2021-11-27"/>
    <n v="790"/>
    <n v="48205"/>
    <n v="188"/>
    <n v="33474"/>
    <m/>
    <m/>
    <m/>
    <m/>
    <m/>
    <n v="40517967"/>
    <n v="2831177"/>
    <s v="2021"/>
    <x v="10"/>
    <s v="27"/>
  </r>
  <r>
    <s v="2021-11-28"/>
    <n v="630"/>
    <n v="48361"/>
    <n v="156"/>
    <n v="24810"/>
    <n v="81296947"/>
    <m/>
    <n v="35678774"/>
    <n v="188084"/>
    <m/>
    <n v="40517967"/>
    <n v="2831807"/>
    <s v="2021"/>
    <x v="10"/>
    <s v="28"/>
  </r>
  <r>
    <s v="2021-11-29"/>
    <n v="568"/>
    <n v="48501"/>
    <n v="140"/>
    <n v="30866"/>
    <m/>
    <m/>
    <m/>
    <m/>
    <m/>
    <n v="40517967"/>
    <n v="2832375"/>
    <s v="2021"/>
    <x v="10"/>
    <s v="29"/>
  </r>
  <r>
    <s v="2021-11-30"/>
    <n v="359"/>
    <n v="48545"/>
    <n v="44"/>
    <n v="35176"/>
    <n v="86421420"/>
    <m/>
    <n v="36365357"/>
    <n v="313836"/>
    <m/>
    <n v="40517967"/>
    <n v="2832734"/>
    <s v="2021"/>
    <x v="10"/>
    <s v="30"/>
  </r>
  <r>
    <s v="2021-12-01"/>
    <n v="304"/>
    <n v="48712"/>
    <n v="167"/>
    <n v="32938"/>
    <n v="89070292"/>
    <m/>
    <n v="36869419"/>
    <n v="389451"/>
    <n v="2648872"/>
    <n v="40517967"/>
    <n v="2833038"/>
    <s v="2021"/>
    <x v="11"/>
    <s v="01"/>
  </r>
  <r>
    <s v="2021-12-02"/>
    <n v="435"/>
    <n v="48752"/>
    <n v="40"/>
    <n v="36349"/>
    <n v="90259621"/>
    <n v="56110301"/>
    <n v="37353438"/>
    <m/>
    <n v="1189329"/>
    <n v="56110301"/>
    <n v="2833473"/>
    <s v="2021"/>
    <x v="11"/>
    <s v="02"/>
  </r>
  <r>
    <s v="2021-12-03"/>
    <n v="405"/>
    <n v="48987"/>
    <n v="235"/>
    <n v="36864"/>
    <m/>
    <m/>
    <m/>
    <m/>
    <m/>
    <n v="56110301"/>
    <n v="2833878"/>
    <s v="2021"/>
    <x v="11"/>
    <s v="03"/>
  </r>
  <r>
    <s v="2021-12-04"/>
    <n v="416"/>
    <n v="49230"/>
    <n v="243"/>
    <n v="35144"/>
    <m/>
    <m/>
    <m/>
    <m/>
    <m/>
    <n v="56110301"/>
    <n v="2834294"/>
    <s v="2021"/>
    <x v="11"/>
    <s v="04"/>
  </r>
  <r>
    <s v="2021-12-05"/>
    <n v="481"/>
    <n v="49386"/>
    <n v="156"/>
    <n v="24705"/>
    <n v="91777433"/>
    <m/>
    <n v="38168603"/>
    <n v="509944"/>
    <m/>
    <n v="56110301"/>
    <n v="2834775"/>
    <s v="2021"/>
    <x v="11"/>
    <s v="05"/>
  </r>
  <r>
    <s v="2021-12-06"/>
    <n v="379"/>
    <n v="49499"/>
    <n v="113"/>
    <n v="29653"/>
    <n v="92752986"/>
    <m/>
    <n v="38699023"/>
    <n v="561125"/>
    <n v="975553"/>
    <n v="56110301"/>
    <n v="2835154"/>
    <s v="2021"/>
    <x v="11"/>
    <s v="06"/>
  </r>
  <r>
    <s v="2021-12-07"/>
    <n v="191"/>
    <n v="49591"/>
    <n v="92"/>
    <n v="33801"/>
    <m/>
    <m/>
    <m/>
    <m/>
    <m/>
    <n v="56110301"/>
    <n v="2835345"/>
    <s v="2021"/>
    <x v="11"/>
    <s v="07"/>
  </r>
  <r>
    <s v="2021-12-08"/>
    <n v="248"/>
    <n v="49761"/>
    <n v="170"/>
    <n v="36403"/>
    <n v="94236990"/>
    <m/>
    <n v="39560598"/>
    <n v="643370"/>
    <m/>
    <n v="56110301"/>
    <n v="2835593"/>
    <s v="2021"/>
    <x v="11"/>
    <s v="08"/>
  </r>
  <r>
    <s v="2021-12-09"/>
    <n v="403"/>
    <n v="49936"/>
    <n v="175"/>
    <n v="35766"/>
    <m/>
    <m/>
    <m/>
    <m/>
    <m/>
    <n v="56110301"/>
    <n v="2835996"/>
    <s v="2021"/>
    <x v="11"/>
    <s v="09"/>
  </r>
  <r>
    <s v="2021-12-10"/>
    <n v="204"/>
    <n v="49961"/>
    <n v="25"/>
    <n v="38186"/>
    <m/>
    <m/>
    <m/>
    <m/>
    <m/>
    <n v="56110301"/>
    <n v="2836200"/>
    <s v="2021"/>
    <x v="11"/>
    <s v="10"/>
  </r>
  <r>
    <s v="2021-12-11"/>
    <n v="160"/>
    <n v="50096"/>
    <n v="135"/>
    <n v="37099"/>
    <m/>
    <m/>
    <m/>
    <m/>
    <m/>
    <n v="56110301"/>
    <n v="2836360"/>
    <s v="2021"/>
    <x v="11"/>
    <s v="11"/>
  </r>
  <r>
    <s v="2021-12-12"/>
    <n v="232"/>
    <n v="50280"/>
    <n v="184"/>
    <n v="24249"/>
    <m/>
    <m/>
    <m/>
    <m/>
    <m/>
    <n v="56110301"/>
    <n v="2836592"/>
    <s v="2021"/>
    <x v="11"/>
    <s v="12"/>
  </r>
  <r>
    <s v="2021-12-13"/>
    <n v="211"/>
    <n v="50341"/>
    <n v="61"/>
    <n v="30908"/>
    <n v="97237440"/>
    <m/>
    <n v="41513071"/>
    <n v="809550"/>
    <m/>
    <n v="56110301"/>
    <n v="2836803"/>
    <s v="2021"/>
    <x v="11"/>
    <s v="13"/>
  </r>
  <r>
    <s v="2021-12-14"/>
    <n v="65"/>
    <n v="50351"/>
    <n v="10"/>
    <n v="37334"/>
    <n v="98023823"/>
    <m/>
    <n v="42008263"/>
    <n v="853500"/>
    <n v="786383"/>
    <n v="56110301"/>
    <n v="2836868"/>
    <s v="2021"/>
    <x v="11"/>
    <s v="14"/>
  </r>
  <r>
    <s v="2021-12-15"/>
    <n v="47"/>
    <n v="50449"/>
    <n v="98"/>
    <n v="34147"/>
    <n v="99139603"/>
    <m/>
    <n v="42576087"/>
    <n v="932198"/>
    <n v="1115780"/>
    <n v="56110301"/>
    <n v="2836915"/>
    <s v="2021"/>
    <x v="11"/>
    <s v="15"/>
  </r>
  <r>
    <s v="2021-12-16"/>
    <n v="101"/>
    <n v="50496"/>
    <n v="47"/>
    <n v="36662"/>
    <n v="100013599"/>
    <m/>
    <n v="43024393"/>
    <n v="1014205"/>
    <n v="873996"/>
    <n v="56110301"/>
    <n v="2837016"/>
    <s v="2021"/>
    <x v="11"/>
    <s v="16"/>
  </r>
  <r>
    <s v="2021-12-17"/>
    <n v="448"/>
    <n v="50570"/>
    <n v="74"/>
    <n v="29431"/>
    <m/>
    <m/>
    <m/>
    <m/>
    <m/>
    <n v="56110301"/>
    <n v="2837464"/>
    <s v="2021"/>
    <x v="11"/>
    <s v="17"/>
  </r>
  <r>
    <s v="2021-12-18"/>
    <n v="91"/>
    <n v="50675"/>
    <n v="105"/>
    <n v="29109"/>
    <m/>
    <m/>
    <m/>
    <m/>
    <m/>
    <n v="56110301"/>
    <n v="2837555"/>
    <s v="2021"/>
    <x v="11"/>
    <s v="18"/>
  </r>
  <r>
    <s v="2021-12-19"/>
    <n v="22"/>
    <n v="50739"/>
    <n v="64"/>
    <n v="23643"/>
    <n v="100907667"/>
    <m/>
    <n v="43534136"/>
    <n v="1113377"/>
    <m/>
    <n v="56110301"/>
    <n v="2837577"/>
    <s v="2021"/>
    <x v="11"/>
    <s v="19"/>
  </r>
  <r>
    <s v="2021-12-20"/>
    <n v="153"/>
    <n v="50784"/>
    <n v="45"/>
    <n v="30066"/>
    <n v="101656199"/>
    <m/>
    <n v="44212255"/>
    <n v="1153103"/>
    <n v="748532"/>
    <n v="56110301"/>
    <n v="2837730"/>
    <s v="2021"/>
    <x v="11"/>
    <s v="20"/>
  </r>
  <r>
    <s v="2021-12-21"/>
    <m/>
    <n v="50794"/>
    <n v="10"/>
    <n v="32882"/>
    <m/>
    <m/>
    <m/>
    <m/>
    <m/>
    <n v="56110301"/>
    <n v="2837730"/>
    <s v="2021"/>
    <x v="11"/>
    <s v="21"/>
  </r>
  <r>
    <s v="2021-12-22"/>
    <n v="65"/>
    <n v="50916"/>
    <n v="122"/>
    <n v="29368"/>
    <m/>
    <m/>
    <m/>
    <m/>
    <m/>
    <n v="56110301"/>
    <n v="2837795"/>
    <s v="2021"/>
    <x v="11"/>
    <s v="22"/>
  </r>
  <r>
    <s v="2021-12-23"/>
    <n v="119"/>
    <n v="50981"/>
    <n v="65"/>
    <n v="27086"/>
    <m/>
    <m/>
    <m/>
    <m/>
    <m/>
    <n v="56110301"/>
    <n v="2837914"/>
    <s v="2021"/>
    <x v="11"/>
    <s v="23"/>
  </r>
  <r>
    <s v="2021-12-24"/>
    <n v="129"/>
    <n v="51050"/>
    <n v="69"/>
    <n v="22089"/>
    <m/>
    <m/>
    <m/>
    <m/>
    <m/>
    <n v="56110301"/>
    <n v="2838043"/>
    <s v="2021"/>
    <x v="11"/>
    <s v="24"/>
  </r>
  <r>
    <s v="2021-12-25"/>
    <n v="349"/>
    <n v="51187"/>
    <n v="137"/>
    <n v="14519"/>
    <m/>
    <m/>
    <m/>
    <m/>
    <m/>
    <n v="56110301"/>
    <n v="2838392"/>
    <s v="2021"/>
    <x v="11"/>
    <s v="25"/>
  </r>
  <r>
    <s v="2021-12-26"/>
    <n v="259"/>
    <n v="51200"/>
    <n v="13"/>
    <n v="18930"/>
    <n v="105412678"/>
    <m/>
    <n v="47169454"/>
    <n v="1376441"/>
    <m/>
    <n v="56110301"/>
    <n v="2838651"/>
    <s v="2021"/>
    <x v="11"/>
    <s v="26"/>
  </r>
  <r>
    <s v="2021-12-27"/>
    <n v="152"/>
    <n v="51211"/>
    <n v="11"/>
    <n v="28235"/>
    <n v="106290941"/>
    <m/>
    <n v="47860944"/>
    <n v="1484246"/>
    <n v="878263"/>
    <n v="56110301"/>
    <n v="2838803"/>
    <s v="2021"/>
    <x v="11"/>
    <s v="27"/>
  </r>
  <r>
    <s v="2021-12-28"/>
    <n v="319"/>
    <n v="51213"/>
    <n v="2"/>
    <n v="31267"/>
    <n v="107277506"/>
    <m/>
    <n v="48647158"/>
    <n v="1614505"/>
    <n v="986565"/>
    <n v="56110301"/>
    <n v="2839122"/>
    <s v="2021"/>
    <x v="11"/>
    <s v="28"/>
  </r>
  <r>
    <s v="2021-12-29"/>
    <n v="679"/>
    <n v="51241"/>
    <n v="28"/>
    <n v="30645"/>
    <m/>
    <m/>
    <m/>
    <m/>
    <m/>
    <n v="56110301"/>
    <n v="2839801"/>
    <s v="2021"/>
    <x v="11"/>
    <s v="29"/>
  </r>
  <r>
    <s v="2021-12-30"/>
    <n v="1470"/>
    <n v="51373"/>
    <n v="132"/>
    <n v="29859"/>
    <n v="108534301"/>
    <m/>
    <n v="49626439"/>
    <n v="1786975"/>
    <m/>
    <n v="56110301"/>
    <n v="2841271"/>
    <s v="2021"/>
    <x v="11"/>
    <s v="30"/>
  </r>
  <r>
    <s v="2021-12-31"/>
    <n v="2719"/>
    <n v="51504"/>
    <n v="131"/>
    <n v="27459"/>
    <m/>
    <m/>
    <m/>
    <m/>
    <m/>
    <n v="56110301"/>
    <n v="2843990"/>
    <s v="2021"/>
    <x v="11"/>
    <s v="31"/>
  </r>
  <r>
    <s v="2022-01-01"/>
    <n v="3507"/>
    <n v="51545"/>
    <n v="41"/>
    <n v="20651"/>
    <m/>
    <m/>
    <m/>
    <m/>
    <m/>
    <n v="56110301"/>
    <n v="2847497"/>
    <s v="2022"/>
    <x v="0"/>
    <s v="01"/>
  </r>
  <r>
    <s v="2022-01-02"/>
    <n v="4445"/>
    <n v="51570"/>
    <n v="25"/>
    <n v="27179"/>
    <m/>
    <m/>
    <m/>
    <m/>
    <m/>
    <n v="56110301"/>
    <n v="2851942"/>
    <s v="2022"/>
    <x v="0"/>
    <s v="02"/>
  </r>
  <r>
    <s v="2022-01-03"/>
    <n v="3888"/>
    <n v="51586"/>
    <n v="16"/>
    <n v="46859"/>
    <m/>
    <m/>
    <m/>
    <m/>
    <m/>
    <n v="56110301"/>
    <n v="2855830"/>
    <s v="2022"/>
    <x v="0"/>
    <s v="03"/>
  </r>
  <r>
    <s v="2022-01-04"/>
    <n v="5300"/>
    <n v="51604"/>
    <n v="18"/>
    <n v="67006"/>
    <n v="110089619"/>
    <m/>
    <n v="50627196"/>
    <n v="2207941"/>
    <m/>
    <n v="56110301"/>
    <n v="2861130"/>
    <s v="2022"/>
    <x v="0"/>
    <s v="04"/>
  </r>
  <r>
    <s v="2022-01-05"/>
    <n v="10626"/>
    <n v="51662"/>
    <n v="58"/>
    <n v="74431"/>
    <n v="110875575"/>
    <m/>
    <n v="51085070"/>
    <n v="2461880"/>
    <n v="785956"/>
    <n v="56110301"/>
    <n v="2871756"/>
    <s v="2022"/>
    <x v="0"/>
    <s v="05"/>
  </r>
  <r>
    <s v="2022-01-06"/>
    <n v="17172"/>
    <n v="51743"/>
    <n v="81"/>
    <n v="80180"/>
    <n v="111908830"/>
    <m/>
    <n v="51655649"/>
    <n v="2806530"/>
    <n v="1033255"/>
    <n v="56110301"/>
    <n v="2888928"/>
    <s v="2022"/>
    <x v="0"/>
    <s v="06"/>
  </r>
  <r>
    <s v="2022-01-07"/>
    <n v="21747"/>
    <n v="51871"/>
    <n v="128"/>
    <n v="82648"/>
    <m/>
    <m/>
    <m/>
    <m/>
    <m/>
    <n v="56110301"/>
    <n v="2910675"/>
    <s v="2022"/>
    <x v="0"/>
    <s v="07"/>
  </r>
  <r>
    <s v="2022-01-08"/>
    <n v="26211"/>
    <n v="52135"/>
    <n v="264"/>
    <n v="78808"/>
    <m/>
    <m/>
    <m/>
    <m/>
    <m/>
    <n v="56110301"/>
    <n v="2936886"/>
    <s v="2022"/>
    <x v="0"/>
    <s v="08"/>
  </r>
  <r>
    <s v="2022-01-09"/>
    <n v="28572"/>
    <n v="52150"/>
    <n v="15"/>
    <n v="64582"/>
    <n v="113364030"/>
    <m/>
    <n v="52393229"/>
    <n v="3327416"/>
    <m/>
    <n v="56110301"/>
    <n v="2965458"/>
    <s v="2022"/>
    <x v="0"/>
    <s v="09"/>
  </r>
  <r>
    <s v="2022-01-10"/>
    <n v="33083"/>
    <n v="52293"/>
    <n v="143"/>
    <n v="69649"/>
    <n v="114249221"/>
    <m/>
    <n v="52849101"/>
    <n v="3577704"/>
    <n v="885191"/>
    <n v="56110301"/>
    <n v="2998541"/>
    <s v="2022"/>
    <x v="0"/>
    <s v="10"/>
  </r>
  <r>
    <s v="2022-01-11"/>
    <n v="27943"/>
    <n v="52511"/>
    <n v="218"/>
    <n v="82131"/>
    <n v="115303412"/>
    <m/>
    <n v="53389481"/>
    <n v="3855924"/>
    <n v="1054191"/>
    <n v="56110301"/>
    <n v="3026484"/>
    <s v="2022"/>
    <x v="0"/>
    <s v="11"/>
  </r>
  <r>
    <s v="2022-01-12"/>
    <n v="32161"/>
    <n v="52654"/>
    <n v="143"/>
    <n v="84486"/>
    <n v="116284392"/>
    <m/>
    <n v="53905973"/>
    <n v="4112207"/>
    <n v="980980"/>
    <n v="56110301"/>
    <n v="3058645"/>
    <s v="2022"/>
    <x v="0"/>
    <s v="12"/>
  </r>
  <r>
    <s v="2022-01-13"/>
    <n v="33775"/>
    <n v="52736"/>
    <n v="82"/>
    <n v="85330"/>
    <n v="117337626"/>
    <m/>
    <n v="54423286"/>
    <n v="4403780"/>
    <n v="1053234"/>
    <n v="56110301"/>
    <n v="3092420"/>
    <s v="2022"/>
    <x v="0"/>
    <s v="13"/>
  </r>
  <r>
    <s v="2022-01-14"/>
    <n v="37103"/>
    <n v="52815"/>
    <n v="79"/>
    <n v="86017"/>
    <m/>
    <m/>
    <m/>
    <m/>
    <m/>
    <n v="56110301"/>
    <n v="3129523"/>
    <s v="2022"/>
    <x v="0"/>
    <s v="14"/>
  </r>
  <r>
    <s v="2022-01-15"/>
    <n v="38867"/>
    <n v="52858"/>
    <n v="43"/>
    <n v="79565"/>
    <m/>
    <m/>
    <m/>
    <m/>
    <m/>
    <n v="56110301"/>
    <n v="3168390"/>
    <s v="2022"/>
    <x v="0"/>
    <s v="15"/>
  </r>
  <r>
    <s v="2022-01-16"/>
    <n v="37017"/>
    <n v="52907"/>
    <n v="49"/>
    <n v="52822"/>
    <n v="118944887"/>
    <m/>
    <n v="55195486"/>
    <n v="4915091"/>
    <m/>
    <n v="56110301"/>
    <n v="3205407"/>
    <s v="2022"/>
    <x v="0"/>
    <s v="16"/>
  </r>
  <r>
    <s v="2022-01-17"/>
    <n v="36978"/>
    <n v="52929"/>
    <n v="22"/>
    <n v="64924"/>
    <n v="119746232"/>
    <m/>
    <n v="55583592"/>
    <n v="5131203"/>
    <n v="801345"/>
    <n v="56110301"/>
    <n v="3242385"/>
    <s v="2022"/>
    <x v="0"/>
    <s v="17"/>
  </r>
  <r>
    <s v="2022-01-18"/>
    <n v="28384"/>
    <n v="52962"/>
    <n v="33"/>
    <n v="77651"/>
    <n v="120645514"/>
    <m/>
    <n v="56027759"/>
    <n v="5362518"/>
    <n v="899282"/>
    <n v="56110301"/>
    <n v="3270769"/>
    <s v="2022"/>
    <x v="0"/>
    <s v="18"/>
  </r>
  <r>
    <s v="2022-01-19"/>
    <n v="22867"/>
    <n v="53044"/>
    <n v="82"/>
    <n v="77891"/>
    <n v="121493405"/>
    <m/>
    <n v="56444406"/>
    <n v="5613125"/>
    <n v="847891"/>
    <n v="56110301"/>
    <n v="3293636"/>
    <s v="2022"/>
    <x v="0"/>
    <s v="19"/>
  </r>
  <r>
    <s v="2022-01-20"/>
    <n v="30853"/>
    <n v="53153"/>
    <n v="109"/>
    <n v="70577"/>
    <n v="122313496"/>
    <m/>
    <n v="56835020"/>
    <n v="5871170"/>
    <n v="820091"/>
    <n v="56110301"/>
    <n v="3324489"/>
    <s v="2022"/>
    <x v="0"/>
    <s v="20"/>
  </r>
  <r>
    <s v="2022-01-21"/>
    <n v="32605"/>
    <n v="53309"/>
    <n v="156"/>
    <n v="70123"/>
    <m/>
    <m/>
    <m/>
    <m/>
    <m/>
    <n v="56110301"/>
    <n v="3357094"/>
    <s v="2022"/>
    <x v="0"/>
    <s v="21"/>
  </r>
  <r>
    <s v="2022-01-22"/>
    <n v="30441"/>
    <n v="53406"/>
    <n v="97"/>
    <n v="62383"/>
    <m/>
    <m/>
    <m/>
    <m/>
    <m/>
    <n v="56110301"/>
    <n v="3387535"/>
    <s v="2022"/>
    <x v="0"/>
    <s v="22"/>
  </r>
  <r>
    <s v="2022-01-23"/>
    <n v="29692"/>
    <n v="53472"/>
    <n v="66"/>
    <n v="44263"/>
    <n v="123365808"/>
    <m/>
    <n v="57268257"/>
    <n v="6298336"/>
    <m/>
    <n v="56110301"/>
    <n v="3417227"/>
    <s v="2022"/>
    <x v="0"/>
    <s v="23"/>
  </r>
  <r>
    <s v="2022-01-24"/>
    <n v="24840"/>
    <n v="53519"/>
    <n v="47"/>
    <n v="49215"/>
    <m/>
    <m/>
    <m/>
    <m/>
    <m/>
    <n v="56110301"/>
    <n v="3442067"/>
    <s v="2022"/>
    <x v="0"/>
    <s v="24"/>
  </r>
  <r>
    <s v="2022-01-25"/>
    <n v="17590"/>
    <n v="53598"/>
    <n v="79"/>
    <n v="62832"/>
    <n v="124510385"/>
    <m/>
    <n v="57844436"/>
    <n v="6683975"/>
    <m/>
    <n v="56110301"/>
    <n v="3459657"/>
    <s v="2022"/>
    <x v="0"/>
    <s v="25"/>
  </r>
  <r>
    <s v="2022-01-26"/>
    <n v="15647"/>
    <n v="53664"/>
    <n v="66"/>
    <n v="64021"/>
    <n v="125089117"/>
    <m/>
    <n v="58149158"/>
    <n v="6851138"/>
    <n v="578732"/>
    <n v="56110301"/>
    <n v="3475304"/>
    <s v="2022"/>
    <x v="0"/>
    <s v="26"/>
  </r>
  <r>
    <s v="2022-01-27"/>
    <n v="18154"/>
    <n v="53736"/>
    <n v="72"/>
    <n v="56839"/>
    <m/>
    <m/>
    <m/>
    <m/>
    <m/>
    <n v="56110301"/>
    <n v="3493458"/>
    <s v="2022"/>
    <x v="0"/>
    <s v="27"/>
  </r>
  <r>
    <s v="2022-01-28"/>
    <n v="18044"/>
    <n v="53801"/>
    <n v="65"/>
    <n v="57141"/>
    <m/>
    <m/>
    <m/>
    <m/>
    <m/>
    <n v="56110301"/>
    <n v="3511502"/>
    <s v="2022"/>
    <x v="0"/>
    <s v="28"/>
  </r>
  <r>
    <s v="2022-01-29"/>
    <n v="17305"/>
    <n v="53871"/>
    <n v="70"/>
    <n v="53221"/>
    <m/>
    <m/>
    <m/>
    <m/>
    <m/>
    <n v="56110301"/>
    <n v="3528807"/>
    <s v="2022"/>
    <x v="0"/>
    <s v="29"/>
  </r>
  <r>
    <s v="2022-01-30"/>
    <n v="16884"/>
    <n v="53891"/>
    <n v="20"/>
    <n v="31234"/>
    <m/>
    <m/>
    <m/>
    <m/>
    <m/>
    <n v="56110301"/>
    <n v="3545691"/>
    <s v="2022"/>
    <x v="0"/>
    <s v="30"/>
  </r>
  <r>
    <s v="2022-01-31"/>
    <n v="14522"/>
    <n v="54003"/>
    <n v="112"/>
    <n v="41065"/>
    <n v="126951502"/>
    <m/>
    <n v="59026174"/>
    <n v="7502081"/>
    <m/>
    <n v="56110301"/>
    <n v="3560213"/>
    <s v="2022"/>
    <x v="0"/>
    <s v="31"/>
  </r>
  <r>
    <s v="2022-02-01"/>
    <n v="9463"/>
    <n v="54054"/>
    <n v="51"/>
    <n v="43715"/>
    <n v="127163606"/>
    <m/>
    <n v="59120367"/>
    <n v="7576859"/>
    <n v="212104"/>
    <n v="56110301"/>
    <n v="3569676"/>
    <s v="2022"/>
    <x v="1"/>
    <s v="01"/>
  </r>
  <r>
    <s v="2022-02-02"/>
    <n v="7633"/>
    <n v="54097"/>
    <n v="43"/>
    <n v="39950"/>
    <n v="127617088"/>
    <m/>
    <n v="59389080"/>
    <n v="7704701"/>
    <n v="453482"/>
    <n v="56110301"/>
    <n v="3577309"/>
    <s v="2022"/>
    <x v="1"/>
    <s v="02"/>
  </r>
  <r>
    <s v="2022-02-03"/>
    <n v="8163"/>
    <n v="54168"/>
    <n v="71"/>
    <n v="40029"/>
    <m/>
    <m/>
    <m/>
    <m/>
    <m/>
    <n v="56110301"/>
    <n v="3585472"/>
    <s v="2022"/>
    <x v="1"/>
    <s v="03"/>
  </r>
  <r>
    <s v="2022-02-04"/>
    <n v="8541"/>
    <n v="54214"/>
    <n v="46"/>
    <n v="39026"/>
    <n v="128482870"/>
    <m/>
    <n v="59811526"/>
    <n v="8011994"/>
    <m/>
    <n v="56110301"/>
    <n v="3594013"/>
    <s v="2022"/>
    <x v="1"/>
    <s v="04"/>
  </r>
  <r>
    <s v="2022-02-05"/>
    <n v="7469"/>
    <n v="54214"/>
    <n v="0"/>
    <n v="38100"/>
    <m/>
    <m/>
    <m/>
    <m/>
    <m/>
    <n v="56110301"/>
    <n v="3601482"/>
    <s v="2022"/>
    <x v="1"/>
    <s v="05"/>
  </r>
  <r>
    <s v="2022-02-06"/>
    <n v="8097"/>
    <n v="54526"/>
    <n v="312"/>
    <n v="23930"/>
    <m/>
    <m/>
    <m/>
    <m/>
    <m/>
    <n v="56110301"/>
    <n v="3609579"/>
    <s v="2022"/>
    <x v="1"/>
    <s v="06"/>
  </r>
  <r>
    <s v="2022-02-07"/>
    <n v="6819"/>
    <n v="54538"/>
    <n v="12"/>
    <n v="30535"/>
    <n v="129125464"/>
    <m/>
    <n v="60145895"/>
    <n v="8240672"/>
    <m/>
    <n v="56110301"/>
    <n v="3616398"/>
    <s v="2022"/>
    <x v="1"/>
    <s v="07"/>
  </r>
  <r>
    <s v="2022-02-08"/>
    <n v="3246"/>
    <n v="54621"/>
    <n v="83"/>
    <n v="37067"/>
    <m/>
    <m/>
    <m/>
    <m/>
    <m/>
    <n v="56110301"/>
    <n v="3619644"/>
    <s v="2022"/>
    <x v="1"/>
    <s v="08"/>
  </r>
  <r>
    <s v="2022-02-09"/>
    <n v="3543"/>
    <n v="54690"/>
    <n v="69"/>
    <n v="33447"/>
    <m/>
    <m/>
    <m/>
    <m/>
    <m/>
    <n v="56110301"/>
    <n v="3623187"/>
    <s v="2022"/>
    <x v="1"/>
    <s v="09"/>
  </r>
  <r>
    <s v="2022-02-10"/>
    <n v="4399"/>
    <n v="54783"/>
    <n v="93"/>
    <n v="32531"/>
    <m/>
    <m/>
    <m/>
    <m/>
    <m/>
    <n v="56110301"/>
    <n v="3627586"/>
    <s v="2022"/>
    <x v="1"/>
    <s v="10"/>
  </r>
  <r>
    <s v="2022-02-11"/>
    <n v="3062"/>
    <n v="54854"/>
    <n v="71"/>
    <n v="32192"/>
    <m/>
    <m/>
    <m/>
    <m/>
    <m/>
    <n v="56110301"/>
    <n v="3630648"/>
    <s v="2022"/>
    <x v="1"/>
    <s v="11"/>
  </r>
  <r>
    <s v="2022-02-12"/>
    <n v="3731"/>
    <n v="54930"/>
    <n v="76"/>
    <n v="29611"/>
    <m/>
    <m/>
    <m/>
    <m/>
    <m/>
    <n v="56110301"/>
    <n v="3634379"/>
    <s v="2022"/>
    <x v="1"/>
    <s v="12"/>
  </r>
  <r>
    <s v="2022-02-13"/>
    <n v="2912"/>
    <n v="54930"/>
    <n v="0"/>
    <n v="20187"/>
    <m/>
    <m/>
    <m/>
    <m/>
    <m/>
    <n v="56110301"/>
    <n v="3637291"/>
    <s v="2022"/>
    <x v="1"/>
    <s v="13"/>
  </r>
  <r>
    <s v="2022-02-14"/>
    <n v="2662"/>
    <n v="55094"/>
    <n v="164"/>
    <n v="26554"/>
    <n v="132013140"/>
    <m/>
    <n v="61626201"/>
    <n v="9161128"/>
    <m/>
    <n v="56110301"/>
    <n v="3639953"/>
    <s v="2022"/>
    <x v="1"/>
    <s v="14"/>
  </r>
  <r>
    <s v="2022-02-15"/>
    <n v="1998"/>
    <n v="55146"/>
    <n v="52"/>
    <n v="31431"/>
    <m/>
    <m/>
    <m/>
    <m/>
    <m/>
    <n v="56110301"/>
    <n v="3641951"/>
    <s v="2022"/>
    <x v="1"/>
    <s v="15"/>
  </r>
  <r>
    <s v="2022-02-16"/>
    <n v="2657"/>
    <n v="55223"/>
    <n v="77"/>
    <n v="30287"/>
    <m/>
    <m/>
    <m/>
    <m/>
    <m/>
    <n v="56110301"/>
    <n v="3644608"/>
    <s v="2022"/>
    <x v="1"/>
    <s v="16"/>
  </r>
  <r>
    <s v="2022-02-17"/>
    <n v="2196"/>
    <n v="55330"/>
    <n v="107"/>
    <n v="28347"/>
    <n v="133234116"/>
    <m/>
    <n v="62199764"/>
    <n v="9489120"/>
    <m/>
    <n v="56110301"/>
    <n v="3646804"/>
    <s v="2022"/>
    <x v="1"/>
    <s v="17"/>
  </r>
  <r>
    <s v="2022-02-18"/>
    <n v="2132"/>
    <n v="55409"/>
    <n v="79"/>
    <n v="29081"/>
    <m/>
    <m/>
    <m/>
    <m/>
    <m/>
    <n v="56110301"/>
    <n v="3648936"/>
    <s v="2022"/>
    <x v="1"/>
    <s v="18"/>
  </r>
  <r>
    <s v="2022-02-19"/>
    <n v="1823"/>
    <n v="55607"/>
    <n v="198"/>
    <n v="25654"/>
    <m/>
    <m/>
    <m/>
    <m/>
    <m/>
    <n v="56110301"/>
    <n v="3650759"/>
    <s v="2022"/>
    <x v="1"/>
    <s v="19"/>
  </r>
  <r>
    <s v="2022-02-20"/>
    <n v="1455"/>
    <n v="55684"/>
    <n v="77"/>
    <n v="19693"/>
    <m/>
    <m/>
    <m/>
    <m/>
    <m/>
    <n v="56110301"/>
    <n v="3652214"/>
    <s v="2022"/>
    <x v="1"/>
    <s v="20"/>
  </r>
  <r>
    <s v="2022-02-21"/>
    <n v="1323"/>
    <n v="55763"/>
    <n v="79"/>
    <n v="25192"/>
    <n v="134332014"/>
    <m/>
    <n v="62652101"/>
    <n v="9781090"/>
    <m/>
    <n v="56110301"/>
    <n v="3653537"/>
    <s v="2022"/>
    <x v="1"/>
    <s v="21"/>
  </r>
  <r>
    <s v="2022-02-22"/>
    <n v="758"/>
    <n v="55776"/>
    <n v="13"/>
    <n v="29094"/>
    <m/>
    <m/>
    <m/>
    <m/>
    <m/>
    <n v="56110301"/>
    <n v="3654295"/>
    <s v="2022"/>
    <x v="1"/>
    <s v="22"/>
  </r>
  <r>
    <s v="2022-02-23"/>
    <n v="1425"/>
    <n v="55977"/>
    <n v="201"/>
    <n v="28488"/>
    <m/>
    <m/>
    <m/>
    <m/>
    <m/>
    <n v="56110301"/>
    <n v="3655720"/>
    <s v="2022"/>
    <x v="1"/>
    <s v="23"/>
  </r>
  <r>
    <s v="2022-02-24"/>
    <n v="1633"/>
    <n v="56165"/>
    <n v="188"/>
    <n v="27201"/>
    <m/>
    <n v="68661595"/>
    <m/>
    <m/>
    <m/>
    <n v="68661595"/>
    <n v="3657353"/>
    <s v="2022"/>
    <x v="1"/>
    <s v="24"/>
  </r>
  <r>
    <s v="2022-02-25"/>
    <n v="1550"/>
    <n v="56224"/>
    <n v="59"/>
    <n v="25519"/>
    <m/>
    <m/>
    <m/>
    <m/>
    <m/>
    <n v="68661595"/>
    <n v="3658903"/>
    <s v="2022"/>
    <x v="1"/>
    <s v="25"/>
  </r>
  <r>
    <s v="2022-02-26"/>
    <n v="1128"/>
    <n v="56351"/>
    <n v="127"/>
    <n v="23160"/>
    <m/>
    <m/>
    <m/>
    <m/>
    <m/>
    <n v="68661595"/>
    <n v="3660031"/>
    <s v="2022"/>
    <x v="1"/>
    <s v="26"/>
  </r>
  <r>
    <s v="2022-02-27"/>
    <n v="1029"/>
    <n v="56401"/>
    <n v="50"/>
    <n v="18944"/>
    <m/>
    <m/>
    <m/>
    <m/>
    <m/>
    <n v="68661595"/>
    <n v="3661060"/>
    <s v="2022"/>
    <x v="1"/>
    <s v="27"/>
  </r>
  <r>
    <s v="2022-02-28"/>
    <n v="948"/>
    <n v="56451"/>
    <n v="50"/>
    <n v="24222"/>
    <m/>
    <m/>
    <m/>
    <m/>
    <m/>
    <n v="68661595"/>
    <n v="3662008"/>
    <s v="2022"/>
    <x v="1"/>
    <s v="28"/>
  </r>
  <r>
    <s v="2022-03-01"/>
    <n v="1062"/>
    <n v="56451"/>
    <n v="0"/>
    <n v="27405"/>
    <m/>
    <m/>
    <m/>
    <m/>
    <m/>
    <n v="68661595"/>
    <n v="3663070"/>
    <s v="2022"/>
    <x v="2"/>
    <s v="01"/>
  </r>
  <r>
    <s v="2022-03-02"/>
    <n v="861"/>
    <n v="56504"/>
    <n v="53"/>
    <n v="25889"/>
    <m/>
    <m/>
    <m/>
    <m/>
    <m/>
    <n v="68661595"/>
    <n v="3663931"/>
    <s v="2022"/>
    <x v="2"/>
    <s v="02"/>
  </r>
  <r>
    <s v="2022-03-03"/>
    <n v="985"/>
    <n v="56538"/>
    <n v="34"/>
    <n v="27012"/>
    <m/>
    <m/>
    <m/>
    <m/>
    <m/>
    <n v="68661595"/>
    <n v="3664916"/>
    <s v="2022"/>
    <x v="2"/>
    <s v="03"/>
  </r>
  <r>
    <s v="2022-03-04"/>
    <n v="842"/>
    <n v="56770"/>
    <n v="232"/>
    <n v="24630"/>
    <m/>
    <m/>
    <m/>
    <m/>
    <m/>
    <n v="68661595"/>
    <n v="3665758"/>
    <s v="2022"/>
    <x v="2"/>
    <s v="04"/>
  </r>
  <r>
    <s v="2022-03-05"/>
    <n v="931"/>
    <n v="56879"/>
    <n v="109"/>
    <n v="21802"/>
    <m/>
    <m/>
    <m/>
    <m/>
    <m/>
    <n v="68661595"/>
    <n v="3666689"/>
    <s v="2022"/>
    <x v="2"/>
    <s v="05"/>
  </r>
  <r>
    <s v="2022-03-06"/>
    <n v="864"/>
    <n v="57023"/>
    <n v="144"/>
    <n v="17217"/>
    <m/>
    <m/>
    <m/>
    <m/>
    <m/>
    <n v="68661595"/>
    <n v="3667553"/>
    <s v="2022"/>
    <x v="2"/>
    <s v="06"/>
  </r>
  <r>
    <s v="2022-03-07"/>
    <n v="726"/>
    <n v="57066"/>
    <n v="43"/>
    <n v="22776"/>
    <m/>
    <m/>
    <m/>
    <m/>
    <m/>
    <n v="68661595"/>
    <n v="3668279"/>
    <s v="2022"/>
    <x v="2"/>
    <s v="07"/>
  </r>
  <r>
    <s v="2022-03-08"/>
    <n v="442"/>
    <n v="57072"/>
    <n v="6"/>
    <n v="25151"/>
    <m/>
    <m/>
    <m/>
    <m/>
    <m/>
    <n v="68661595"/>
    <n v="3668721"/>
    <s v="2022"/>
    <x v="2"/>
    <s v="08"/>
  </r>
  <r>
    <s v="2022-03-09"/>
    <n v="573"/>
    <n v="57182"/>
    <n v="110"/>
    <n v="24535"/>
    <m/>
    <m/>
    <m/>
    <m/>
    <m/>
    <n v="68661595"/>
    <n v="3669294"/>
    <s v="2022"/>
    <x v="2"/>
    <s v="09"/>
  </r>
  <r>
    <s v="2022-03-10"/>
    <m/>
    <n v="57258"/>
    <n v="76"/>
    <n v="24086"/>
    <m/>
    <n v="69535753"/>
    <m/>
    <m/>
    <m/>
    <n v="69535753"/>
    <n v="3669294"/>
    <s v="2022"/>
    <x v="2"/>
    <s v="10"/>
  </r>
  <r>
    <s v="2022-03-11"/>
    <n v="583"/>
    <n v="57317"/>
    <n v="59"/>
    <n v="23827"/>
    <m/>
    <m/>
    <m/>
    <m/>
    <m/>
    <n v="69535753"/>
    <n v="3669877"/>
    <s v="2022"/>
    <x v="2"/>
    <s v="11"/>
  </r>
  <r>
    <s v="2022-03-12"/>
    <n v="654"/>
    <n v="57441"/>
    <n v="124"/>
    <n v="21381"/>
    <m/>
    <m/>
    <m/>
    <m/>
    <m/>
    <n v="69535753"/>
    <n v="3670531"/>
    <s v="2022"/>
    <x v="2"/>
    <s v="12"/>
  </r>
  <r>
    <s v="2022-03-13"/>
    <n v="562"/>
    <n v="57610"/>
    <n v="169"/>
    <n v="15290"/>
    <n v="137351822"/>
    <m/>
    <n v="63992620"/>
    <n v="10675663"/>
    <m/>
    <n v="69535753"/>
    <n v="3671093"/>
    <s v="2022"/>
    <x v="2"/>
    <s v="13"/>
  </r>
  <r>
    <s v="2022-03-14"/>
    <n v="554"/>
    <n v="57625"/>
    <n v="15"/>
    <n v="21915"/>
    <m/>
    <m/>
    <m/>
    <m/>
    <m/>
    <n v="69535753"/>
    <n v="3671647"/>
    <s v="2022"/>
    <x v="2"/>
    <s v="14"/>
  </r>
  <r>
    <s v="2022-03-15"/>
    <n v="0"/>
    <n v="57625"/>
    <n v="0"/>
    <n v="24708"/>
    <m/>
    <m/>
    <n v="64660228"/>
    <n v="11224502"/>
    <m/>
    <n v="69535753"/>
    <n v="3671647"/>
    <s v="2022"/>
    <x v="2"/>
    <s v="15"/>
  </r>
  <r>
    <s v="2022-03-16"/>
    <n v="776"/>
    <n v="57735"/>
    <n v="110"/>
    <n v="24729"/>
    <m/>
    <m/>
    <m/>
    <m/>
    <m/>
    <n v="69535753"/>
    <n v="3672423"/>
    <s v="2022"/>
    <x v="2"/>
    <s v="16"/>
  </r>
  <r>
    <s v="2022-03-17"/>
    <n v="592"/>
    <n v="57880"/>
    <n v="145"/>
    <n v="24086"/>
    <m/>
    <n v="70173137"/>
    <m/>
    <m/>
    <m/>
    <n v="70173137"/>
    <n v="3673015"/>
    <s v="2022"/>
    <x v="2"/>
    <s v="17"/>
  </r>
  <r>
    <s v="2022-03-18"/>
    <n v="540"/>
    <n v="57999"/>
    <n v="119"/>
    <n v="22530"/>
    <m/>
    <m/>
    <m/>
    <m/>
    <m/>
    <n v="70173137"/>
    <n v="3673555"/>
    <s v="2022"/>
    <x v="2"/>
    <s v="18"/>
  </r>
  <r>
    <s v="2022-03-19"/>
    <n v="516"/>
    <n v="58023"/>
    <n v="24"/>
    <n v="19621"/>
    <m/>
    <m/>
    <m/>
    <m/>
    <m/>
    <n v="70173137"/>
    <n v="3674071"/>
    <s v="2022"/>
    <x v="2"/>
    <s v="19"/>
  </r>
  <r>
    <s v="2022-03-20"/>
    <n v="569"/>
    <n v="58263"/>
    <n v="240"/>
    <n v="14745"/>
    <m/>
    <m/>
    <m/>
    <m/>
    <m/>
    <n v="70173137"/>
    <n v="3674640"/>
    <s v="2022"/>
    <x v="2"/>
    <s v="20"/>
  </r>
  <r>
    <s v="2022-03-21"/>
    <n v="408"/>
    <n v="58276"/>
    <n v="13"/>
    <n v="21452"/>
    <m/>
    <m/>
    <n v="65248130"/>
    <n v="11743345"/>
    <m/>
    <n v="70173137"/>
    <n v="3675048"/>
    <s v="2022"/>
    <x v="2"/>
    <s v="21"/>
  </r>
  <r>
    <s v="2022-03-22"/>
    <n v="289"/>
    <n v="58281"/>
    <n v="5"/>
    <n v="23484"/>
    <m/>
    <m/>
    <m/>
    <m/>
    <m/>
    <n v="70173137"/>
    <n v="3675337"/>
    <s v="2022"/>
    <x v="2"/>
    <s v="22"/>
  </r>
  <r>
    <s v="2022-03-23"/>
    <n v="401"/>
    <n v="58563"/>
    <n v="282"/>
    <n v="23841"/>
    <m/>
    <m/>
    <m/>
    <m/>
    <m/>
    <n v="70173137"/>
    <n v="3675738"/>
    <s v="2022"/>
    <x v="2"/>
    <s v="23"/>
  </r>
  <r>
    <s v="2022-03-24"/>
    <n v="437"/>
    <n v="58771"/>
    <n v="208"/>
    <n v="24244"/>
    <n v="141226139"/>
    <m/>
    <n v="65528820"/>
    <n v="11743345"/>
    <m/>
    <n v="70173137"/>
    <n v="3676175"/>
    <s v="2022"/>
    <x v="2"/>
    <s v="24"/>
  </r>
  <r>
    <s v="2022-03-25"/>
    <n v="409"/>
    <n v="58831"/>
    <n v="60"/>
    <n v="22891"/>
    <m/>
    <m/>
    <m/>
    <m/>
    <m/>
    <n v="70173137"/>
    <n v="3676584"/>
    <s v="2022"/>
    <x v="2"/>
    <s v="25"/>
  </r>
  <r>
    <s v="2022-03-26"/>
    <n v="435"/>
    <n v="58884"/>
    <n v="53"/>
    <n v="20947"/>
    <m/>
    <m/>
    <m/>
    <m/>
    <m/>
    <n v="70173137"/>
    <n v="3677019"/>
    <s v="2022"/>
    <x v="2"/>
    <s v="26"/>
  </r>
  <r>
    <s v="2022-03-27"/>
    <n v="326"/>
    <n v="59015"/>
    <n v="131"/>
    <n v="15929"/>
    <m/>
    <m/>
    <m/>
    <m/>
    <m/>
    <n v="70173137"/>
    <n v="3677345"/>
    <s v="2022"/>
    <x v="2"/>
    <s v="27"/>
  </r>
  <r>
    <s v="2022-03-28"/>
    <n v="385"/>
    <n v="59030"/>
    <n v="15"/>
    <n v="20103"/>
    <m/>
    <m/>
    <m/>
    <m/>
    <m/>
    <n v="70173137"/>
    <n v="3677730"/>
    <s v="2022"/>
    <x v="2"/>
    <s v="28"/>
  </r>
  <r>
    <s v="2022-03-29"/>
    <n v="240"/>
    <n v="59038"/>
    <n v="8"/>
    <n v="23243"/>
    <m/>
    <m/>
    <n v="65804988"/>
    <n v="11954585"/>
    <m/>
    <n v="70173137"/>
    <n v="3677970"/>
    <s v="2022"/>
    <x v="2"/>
    <s v="29"/>
  </r>
  <r>
    <s v="2022-03-30"/>
    <n v="308"/>
    <n v="59125"/>
    <n v="87"/>
    <n v="23591"/>
    <m/>
    <m/>
    <m/>
    <m/>
    <m/>
    <n v="70173137"/>
    <n v="3678278"/>
    <s v="2022"/>
    <x v="2"/>
    <s v="30"/>
  </r>
  <r>
    <s v="2022-03-31"/>
    <n v="321"/>
    <n v="59249"/>
    <n v="124"/>
    <n v="22710"/>
    <m/>
    <m/>
    <n v="65992980"/>
    <n v="12075001"/>
    <m/>
    <n v="70173137"/>
    <n v="3678599"/>
    <s v="2022"/>
    <x v="2"/>
    <s v="31"/>
  </r>
  <r>
    <s v="2022-04-01"/>
    <n v="353"/>
    <n v="59298"/>
    <n v="49"/>
    <n v="21162"/>
    <m/>
    <m/>
    <m/>
    <m/>
    <m/>
    <n v="70173137"/>
    <n v="3678952"/>
    <s v="2022"/>
    <x v="3"/>
    <s v="01"/>
  </r>
  <r>
    <s v="2022-04-02"/>
    <n v="370"/>
    <n v="59324"/>
    <n v="26"/>
    <n v="19950"/>
    <m/>
    <m/>
    <m/>
    <m/>
    <m/>
    <n v="70173137"/>
    <n v="3679322"/>
    <s v="2022"/>
    <x v="3"/>
    <s v="02"/>
  </r>
  <r>
    <s v="2022-04-03"/>
    <n v="661"/>
    <n v="59343"/>
    <n v="19"/>
    <n v="14739"/>
    <m/>
    <m/>
    <m/>
    <m/>
    <m/>
    <n v="70173137"/>
    <n v="3679983"/>
    <s v="2022"/>
    <x v="3"/>
    <s v="03"/>
  </r>
  <r>
    <s v="2022-04-04"/>
    <n v="132"/>
    <n v="59365"/>
    <n v="22"/>
    <n v="19953"/>
    <n v="143036759"/>
    <m/>
    <n v="66230305"/>
    <n v="12208931"/>
    <m/>
    <n v="70173137"/>
    <n v="3680115"/>
    <s v="2022"/>
    <x v="3"/>
    <s v="04"/>
  </r>
  <r>
    <s v="2022-04-05"/>
    <n v="222"/>
    <n v="59370"/>
    <n v="5"/>
    <n v="23065"/>
    <n v="143299654"/>
    <m/>
    <n v="66341257"/>
    <n v="12264402"/>
    <n v="262895"/>
    <n v="70173137"/>
    <n v="3680337"/>
    <s v="2022"/>
    <x v="3"/>
    <s v="05"/>
  </r>
  <r>
    <s v="2022-04-06"/>
    <n v="261"/>
    <n v="59422"/>
    <n v="52"/>
    <n v="20796"/>
    <m/>
    <m/>
    <m/>
    <m/>
    <m/>
    <n v="70173137"/>
    <n v="3680598"/>
    <s v="2022"/>
    <x v="3"/>
    <s v="06"/>
  </r>
  <r>
    <s v="2022-04-07"/>
    <n v="270"/>
    <n v="59591"/>
    <n v="169"/>
    <n v="20911"/>
    <n v="143751271"/>
    <m/>
    <n v="66522662"/>
    <n v="12382712"/>
    <m/>
    <n v="70173137"/>
    <n v="3680868"/>
    <s v="2022"/>
    <x v="3"/>
    <s v="07"/>
  </r>
  <r>
    <s v="2022-04-08"/>
    <n v="288"/>
    <n v="59660"/>
    <n v="69"/>
    <n v="20346"/>
    <m/>
    <m/>
    <m/>
    <m/>
    <m/>
    <n v="70173137"/>
    <n v="3681156"/>
    <s v="2022"/>
    <x v="3"/>
    <s v="08"/>
  </r>
  <r>
    <s v="2022-04-09"/>
    <n v="299"/>
    <n v="59730"/>
    <n v="70"/>
    <n v="19217"/>
    <m/>
    <m/>
    <m/>
    <m/>
    <m/>
    <n v="70173137"/>
    <n v="3681455"/>
    <s v="2022"/>
    <x v="3"/>
    <s v="09"/>
  </r>
  <r>
    <s v="2022-04-10"/>
    <n v="273"/>
    <n v="59769"/>
    <n v="39"/>
    <n v="14045"/>
    <m/>
    <m/>
    <m/>
    <m/>
    <m/>
    <n v="70173137"/>
    <n v="3681728"/>
    <s v="2022"/>
    <x v="3"/>
    <s v="10"/>
  </r>
  <r>
    <s v="2022-04-11"/>
    <n v="272"/>
    <n v="59777"/>
    <n v="8"/>
    <n v="19467"/>
    <n v="144072000"/>
    <m/>
    <n v="66652616"/>
    <n v="12477480"/>
    <m/>
    <n v="70173137"/>
    <n v="3682000"/>
    <s v="2022"/>
    <x v="3"/>
    <s v="11"/>
  </r>
  <r>
    <s v="2022-04-12"/>
    <n v="205"/>
    <n v="59778"/>
    <n v="1"/>
    <n v="20306"/>
    <m/>
    <m/>
    <m/>
    <m/>
    <m/>
    <n v="70173137"/>
    <n v="3682205"/>
    <s v="2022"/>
    <x v="3"/>
    <s v="12"/>
  </r>
  <r>
    <s v="2022-04-13"/>
    <n v="232"/>
    <n v="59891"/>
    <n v="113"/>
    <n v="19137"/>
    <m/>
    <m/>
    <m/>
    <m/>
    <m/>
    <n v="70173137"/>
    <n v="3682437"/>
    <s v="2022"/>
    <x v="3"/>
    <s v="13"/>
  </r>
  <r>
    <s v="2022-04-14"/>
    <n v="273"/>
    <n v="59932"/>
    <n v="41"/>
    <n v="17432"/>
    <m/>
    <m/>
    <m/>
    <m/>
    <m/>
    <n v="70173137"/>
    <n v="3682710"/>
    <s v="2022"/>
    <x v="3"/>
    <s v="14"/>
  </r>
  <r>
    <s v="2022-04-15"/>
    <n v="267"/>
    <n v="59956"/>
    <n v="24"/>
    <n v="11449"/>
    <m/>
    <m/>
    <m/>
    <m/>
    <m/>
    <n v="70173137"/>
    <n v="3682977"/>
    <s v="2022"/>
    <x v="3"/>
    <s v="15"/>
  </r>
  <r>
    <s v="2022-04-16"/>
    <n v="224"/>
    <n v="59964"/>
    <n v="8"/>
    <n v="14422"/>
    <m/>
    <m/>
    <m/>
    <m/>
    <m/>
    <n v="70173137"/>
    <n v="3683201"/>
    <s v="2022"/>
    <x v="3"/>
    <s v="16"/>
  </r>
  <r>
    <s v="2022-04-17"/>
    <n v="195"/>
    <n v="59969"/>
    <n v="5"/>
    <n v="12573"/>
    <m/>
    <m/>
    <m/>
    <m/>
    <m/>
    <n v="70173137"/>
    <n v="3683396"/>
    <s v="2022"/>
    <x v="3"/>
    <s v="17"/>
  </r>
  <r>
    <s v="2022-04-18"/>
    <n v="169"/>
    <n v="59976"/>
    <n v="7"/>
    <n v="20619"/>
    <n v="144781087"/>
    <m/>
    <n v="66979873"/>
    <n v="12687684"/>
    <m/>
    <n v="70173137"/>
    <n v="3683565"/>
    <s v="2022"/>
    <x v="3"/>
    <s v="18"/>
  </r>
  <r>
    <s v="2022-04-19"/>
    <n v="156"/>
    <n v="59982"/>
    <n v="6"/>
    <n v="26395"/>
    <n v="145008878"/>
    <m/>
    <n v="67100671"/>
    <n v="12736958"/>
    <n v="227791"/>
    <n v="70173137"/>
    <n v="3683721"/>
    <s v="2022"/>
    <x v="3"/>
    <s v="19"/>
  </r>
  <r>
    <s v="2022-04-20"/>
    <n v="365"/>
    <n v="59990"/>
    <n v="8"/>
    <n v="23485"/>
    <m/>
    <m/>
    <m/>
    <m/>
    <m/>
    <n v="70173137"/>
    <n v="3684086"/>
    <s v="2022"/>
    <x v="3"/>
    <s v="20"/>
  </r>
  <r>
    <s v="2022-04-21"/>
    <n v="133"/>
    <n v="60056"/>
    <n v="66"/>
    <n v="21320"/>
    <m/>
    <m/>
    <m/>
    <m/>
    <m/>
    <n v="70173137"/>
    <n v="3684219"/>
    <s v="2022"/>
    <x v="3"/>
    <s v="21"/>
  </r>
  <r>
    <s v="2022-04-22"/>
    <n v="229"/>
    <n v="60118"/>
    <n v="62"/>
    <n v="21950"/>
    <m/>
    <m/>
    <m/>
    <m/>
    <m/>
    <n v="70173137"/>
    <n v="3684448"/>
    <s v="2022"/>
    <x v="3"/>
    <s v="22"/>
  </r>
  <r>
    <s v="2022-04-23"/>
    <n v="206"/>
    <n v="60179"/>
    <n v="61"/>
    <n v="20511"/>
    <m/>
    <m/>
    <m/>
    <m/>
    <m/>
    <n v="70173137"/>
    <n v="3684654"/>
    <s v="2022"/>
    <x v="3"/>
    <s v="23"/>
  </r>
  <r>
    <s v="2022-04-24"/>
    <n v="200"/>
    <n v="60182"/>
    <n v="3"/>
    <n v="14424"/>
    <m/>
    <m/>
    <m/>
    <m/>
    <m/>
    <n v="70173137"/>
    <n v="3684854"/>
    <s v="2022"/>
    <x v="3"/>
    <s v="24"/>
  </r>
  <r>
    <s v="2022-04-25"/>
    <n v="212"/>
    <n v="60194"/>
    <n v="12"/>
    <n v="19470"/>
    <m/>
    <m/>
    <m/>
    <m/>
    <m/>
    <n v="70173137"/>
    <n v="3685066"/>
    <s v="2022"/>
    <x v="3"/>
    <s v="25"/>
  </r>
  <r>
    <s v="2022-04-26"/>
    <n v="123"/>
    <n v="60195"/>
    <n v="1"/>
    <n v="23369"/>
    <n v="146227002"/>
    <m/>
    <n v="67640431"/>
    <n v="13043715"/>
    <m/>
    <n v="70173137"/>
    <n v="3685189"/>
    <s v="2022"/>
    <x v="3"/>
    <s v="26"/>
  </r>
  <r>
    <s v="2022-04-27"/>
    <n v="194"/>
    <n v="60215"/>
    <n v="20"/>
    <n v="21890"/>
    <m/>
    <m/>
    <m/>
    <m/>
    <m/>
    <n v="70173137"/>
    <n v="3685383"/>
    <s v="2022"/>
    <x v="3"/>
    <s v="27"/>
  </r>
  <r>
    <s v="2022-04-28"/>
    <n v="193"/>
    <n v="60267"/>
    <n v="52"/>
    <n v="21329"/>
    <n v="146592864"/>
    <m/>
    <n v="67792216"/>
    <n v="13149301"/>
    <m/>
    <n v="70173137"/>
    <n v="3685576"/>
    <s v="2022"/>
    <x v="3"/>
    <s v="28"/>
  </r>
  <r>
    <s v="2022-04-29"/>
    <n v="181"/>
    <n v="60305"/>
    <n v="38"/>
    <n v="21192"/>
    <m/>
    <m/>
    <m/>
    <m/>
    <m/>
    <n v="70173137"/>
    <n v="3685757"/>
    <s v="2022"/>
    <x v="3"/>
    <s v="29"/>
  </r>
  <r>
    <s v="2022-04-30"/>
    <n v="240"/>
    <n v="60341"/>
    <n v="36"/>
    <m/>
    <m/>
    <m/>
    <m/>
    <m/>
    <m/>
    <n v="70173137"/>
    <n v="3685997"/>
    <s v="2022"/>
    <x v="3"/>
    <s v="30"/>
  </r>
  <r>
    <s v="2022-05-01"/>
    <n v="252"/>
    <n v="60397"/>
    <n v="56"/>
    <m/>
    <m/>
    <m/>
    <m/>
    <m/>
    <m/>
    <n v="70173137"/>
    <n v="3686249"/>
    <s v="2022"/>
    <x v="4"/>
    <s v="01"/>
  </r>
  <r>
    <s v="2022-05-02"/>
    <n v="187"/>
    <n v="60410"/>
    <n v="13"/>
    <m/>
    <n v="146869397"/>
    <m/>
    <n v="67911464"/>
    <n v="13231643"/>
    <m/>
    <n v="70173137"/>
    <n v="3686436"/>
    <s v="2022"/>
    <x v="4"/>
    <s v="02"/>
  </r>
  <r>
    <s v="2022-05-03"/>
    <n v="134"/>
    <n v="60412"/>
    <n v="2"/>
    <m/>
    <m/>
    <m/>
    <m/>
    <m/>
    <m/>
    <n v="70173137"/>
    <n v="3686570"/>
    <s v="2022"/>
    <x v="4"/>
    <s v="03"/>
  </r>
  <r>
    <s v="2022-05-04"/>
    <n v="159"/>
    <n v="60439"/>
    <n v="27"/>
    <m/>
    <m/>
    <m/>
    <m/>
    <m/>
    <m/>
    <n v="70173137"/>
    <n v="3686729"/>
    <s v="2022"/>
    <x v="4"/>
    <s v="04"/>
  </r>
  <r>
    <s v="2022-05-05"/>
    <n v="168"/>
    <n v="60439"/>
    <n v="0"/>
    <m/>
    <m/>
    <m/>
    <m/>
    <m/>
    <m/>
    <n v="70173137"/>
    <n v="3686897"/>
    <s v="2022"/>
    <x v="4"/>
    <s v="05"/>
  </r>
  <r>
    <s v="2022-05-06"/>
    <n v="150"/>
    <n v="60439"/>
    <n v="0"/>
    <m/>
    <m/>
    <m/>
    <m/>
    <m/>
    <m/>
    <n v="70173137"/>
    <n v="3687047"/>
    <s v="2022"/>
    <x v="4"/>
    <s v="06"/>
  </r>
  <r>
    <s v="2022-05-07"/>
    <n v="175"/>
    <n v="60439"/>
    <n v="0"/>
    <m/>
    <m/>
    <m/>
    <m/>
    <m/>
    <m/>
    <n v="70173137"/>
    <n v="3687222"/>
    <s v="2022"/>
    <x v="4"/>
    <s v="07"/>
  </r>
  <r>
    <s v="2022-05-08"/>
    <n v="150"/>
    <n v="60439"/>
    <n v="0"/>
    <m/>
    <m/>
    <m/>
    <m/>
    <m/>
    <m/>
    <n v="70173137"/>
    <n v="3687372"/>
    <s v="2022"/>
    <x v="4"/>
    <s v="08"/>
  </r>
  <r>
    <s v="2022-05-09"/>
    <n v="179"/>
    <n v="60439"/>
    <n v="0"/>
    <m/>
    <m/>
    <m/>
    <m/>
    <m/>
    <m/>
    <n v="70173137"/>
    <n v="3687551"/>
    <s v="2022"/>
    <x v="4"/>
    <s v="09"/>
  </r>
  <r>
    <s v="2022-05-10"/>
    <n v="123"/>
    <n v="60439"/>
    <n v="0"/>
    <m/>
    <m/>
    <m/>
    <m/>
    <m/>
    <m/>
    <n v="70173137"/>
    <n v="3687674"/>
    <s v="2022"/>
    <x v="4"/>
    <s v="10"/>
  </r>
  <r>
    <s v="2022-05-11"/>
    <n v="108"/>
    <n v="60439"/>
    <n v="0"/>
    <m/>
    <n v="148002124"/>
    <m/>
    <n v="68526134"/>
    <n v="13519545"/>
    <m/>
    <n v="70173137"/>
    <n v="3687782"/>
    <s v="2022"/>
    <x v="4"/>
    <s v="11"/>
  </r>
  <r>
    <s v="2022-05-12"/>
    <n v="139"/>
    <n v="60452"/>
    <n v="13"/>
    <m/>
    <m/>
    <m/>
    <m/>
    <m/>
    <m/>
    <n v="70173137"/>
    <n v="3687921"/>
    <s v="2022"/>
    <x v="4"/>
    <s v="12"/>
  </r>
  <r>
    <s v="2022-05-13"/>
    <n v="181"/>
    <n v="60455"/>
    <n v="3"/>
    <m/>
    <m/>
    <m/>
    <m/>
    <m/>
    <m/>
    <n v="70173137"/>
    <n v="3688102"/>
    <s v="2022"/>
    <x v="4"/>
    <s v="13"/>
  </r>
  <r>
    <s v="2022-05-14"/>
    <n v="174"/>
    <n v="60455"/>
    <n v="0"/>
    <m/>
    <m/>
    <m/>
    <m/>
    <m/>
    <m/>
    <n v="70173137"/>
    <n v="3688276"/>
    <s v="2022"/>
    <x v="4"/>
    <s v="14"/>
  </r>
  <r>
    <s v="2022-05-15"/>
    <n v="210"/>
    <n v="60455"/>
    <n v="0"/>
    <m/>
    <m/>
    <m/>
    <m/>
    <m/>
    <m/>
    <n v="70173137"/>
    <n v="3688486"/>
    <s v="2022"/>
    <x v="4"/>
    <s v="15"/>
  </r>
  <r>
    <s v="2022-05-16"/>
    <n v="160"/>
    <n v="60458"/>
    <n v="3"/>
    <m/>
    <m/>
    <m/>
    <m/>
    <m/>
    <m/>
    <n v="70173137"/>
    <n v="3688646"/>
    <s v="2022"/>
    <x v="4"/>
    <s v="16"/>
  </r>
  <r>
    <s v="2022-05-17"/>
    <m/>
    <n v="60452"/>
    <m/>
    <m/>
    <m/>
    <m/>
    <m/>
    <m/>
    <m/>
    <n v="70173137"/>
    <n v="3688646"/>
    <s v="2022"/>
    <x v="4"/>
    <s v="17"/>
  </r>
  <r>
    <s v="2022-05-18"/>
    <n v="99"/>
    <n v="60452"/>
    <n v="0"/>
    <m/>
    <n v="148744701"/>
    <m/>
    <n v="68838393"/>
    <n v="13732500"/>
    <m/>
    <n v="70173137"/>
    <n v="3688745"/>
    <s v="2022"/>
    <x v="4"/>
    <s v="18"/>
  </r>
  <r>
    <s v="2022-05-19"/>
    <n v="195"/>
    <n v="60452"/>
    <n v="0"/>
    <m/>
    <m/>
    <m/>
    <m/>
    <m/>
    <m/>
    <n v="70173137"/>
    <n v="3688940"/>
    <s v="2022"/>
    <x v="4"/>
    <s v="19"/>
  </r>
  <r>
    <s v="2022-05-20"/>
    <n v="213"/>
    <n v="60455"/>
    <n v="3"/>
    <m/>
    <n v="148929189"/>
    <m/>
    <n v="68912256"/>
    <n v="13770466"/>
    <m/>
    <n v="70173137"/>
    <n v="3689153"/>
    <s v="2022"/>
    <x v="4"/>
    <s v="20"/>
  </r>
  <r>
    <s v="2022-05-21"/>
    <n v="243"/>
    <n v="60455"/>
    <n v="0"/>
    <m/>
    <m/>
    <m/>
    <m/>
    <m/>
    <m/>
    <n v="70173137"/>
    <n v="3689396"/>
    <s v="2022"/>
    <x v="4"/>
    <s v="21"/>
  </r>
  <r>
    <s v="2022-05-22"/>
    <n v="190"/>
    <n v="60455"/>
    <n v="0"/>
    <m/>
    <m/>
    <m/>
    <m/>
    <m/>
    <m/>
    <n v="70173137"/>
    <n v="3689586"/>
    <s v="2022"/>
    <x v="4"/>
    <s v="22"/>
  </r>
  <r>
    <s v="2022-05-23"/>
    <n v="191"/>
    <n v="60455"/>
    <n v="0"/>
    <m/>
    <n v="149520786"/>
    <m/>
    <n v="69084132"/>
    <n v="13899727"/>
    <m/>
    <n v="70173137"/>
    <n v="3689777"/>
    <s v="2022"/>
    <x v="4"/>
    <s v="23"/>
  </r>
  <r>
    <s v="2022-05-24"/>
    <n v="149"/>
    <n v="60455"/>
    <n v="0"/>
    <m/>
    <m/>
    <m/>
    <m/>
    <m/>
    <m/>
    <n v="70173137"/>
    <n v="3689926"/>
    <s v="2022"/>
    <x v="4"/>
    <s v="24"/>
  </r>
  <r>
    <s v="2022-05-25"/>
    <n v="176"/>
    <n v="60455"/>
    <n v="0"/>
    <m/>
    <m/>
    <m/>
    <m/>
    <m/>
    <m/>
    <n v="70173137"/>
    <n v="3690102"/>
    <s v="2022"/>
    <x v="4"/>
    <s v="25"/>
  </r>
  <r>
    <s v="2022-05-26"/>
    <n v="199"/>
    <n v="60455"/>
    <n v="0"/>
    <m/>
    <m/>
    <m/>
    <m/>
    <m/>
    <m/>
    <n v="70173137"/>
    <n v="3690301"/>
    <s v="2022"/>
    <x v="4"/>
    <s v="26"/>
  </r>
  <r>
    <s v="2022-05-27"/>
    <n v="209"/>
    <n v="60455"/>
    <n v="0"/>
    <m/>
    <m/>
    <m/>
    <m/>
    <n v="14027031"/>
    <m/>
    <n v="70173137"/>
    <n v="3690510"/>
    <s v="2022"/>
    <x v="4"/>
    <s v="27"/>
  </r>
  <r>
    <s v="2022-05-28"/>
    <n v="190"/>
    <n v="60455"/>
    <n v="0"/>
    <m/>
    <m/>
    <m/>
    <m/>
    <m/>
    <m/>
    <n v="70173137"/>
    <n v="3690700"/>
    <s v="2022"/>
    <x v="4"/>
    <s v="28"/>
  </r>
  <r>
    <s v="2022-05-29"/>
    <n v="199"/>
    <n v="60455"/>
    <n v="0"/>
    <m/>
    <m/>
    <m/>
    <m/>
    <n v="14121021"/>
    <m/>
    <n v="70173137"/>
    <n v="3690899"/>
    <s v="2022"/>
    <x v="4"/>
    <s v="29"/>
  </r>
  <r>
    <s v="2022-05-30"/>
    <n v="197"/>
    <n v="60455"/>
    <n v="0"/>
    <m/>
    <m/>
    <m/>
    <m/>
    <m/>
    <m/>
    <n v="70173137"/>
    <n v="3691096"/>
    <s v="2022"/>
    <x v="4"/>
    <s v="30"/>
  </r>
  <r>
    <s v="2022-05-31"/>
    <n v="130"/>
    <n v="60455"/>
    <n v="0"/>
    <m/>
    <m/>
    <m/>
    <m/>
    <m/>
    <m/>
    <n v="70173137"/>
    <n v="3691226"/>
    <s v="2022"/>
    <x v="4"/>
    <s v="31"/>
  </r>
  <r>
    <s v="2022-06-01"/>
    <n v="126"/>
    <n v="60455"/>
    <n v="0"/>
    <m/>
    <m/>
    <m/>
    <m/>
    <n v="14230872"/>
    <m/>
    <n v="70173137"/>
    <n v="3691352"/>
    <s v="2022"/>
    <x v="5"/>
    <s v="01"/>
  </r>
  <r>
    <s v="2022-06-02"/>
    <n v="182"/>
    <n v="60455"/>
    <n v="0"/>
    <m/>
    <m/>
    <m/>
    <m/>
    <m/>
    <m/>
    <n v="70173137"/>
    <n v="3691534"/>
    <s v="2022"/>
    <x v="5"/>
    <s v="02"/>
  </r>
  <r>
    <s v="2022-06-03"/>
    <n v="225"/>
    <n v="60456"/>
    <n v="1"/>
    <m/>
    <m/>
    <m/>
    <m/>
    <m/>
    <m/>
    <n v="70173137"/>
    <n v="3691759"/>
    <s v="2022"/>
    <x v="5"/>
    <s v="03"/>
  </r>
  <r>
    <s v="2022-06-04"/>
    <n v="213"/>
    <n v="60456"/>
    <n v="0"/>
    <m/>
    <m/>
    <m/>
    <m/>
    <m/>
    <m/>
    <n v="70173137"/>
    <n v="3691972"/>
    <s v="2022"/>
    <x v="5"/>
    <s v="04"/>
  </r>
  <r>
    <s v="2022-06-05"/>
    <n v="219"/>
    <n v="60456"/>
    <n v="0"/>
    <m/>
    <n v="150995394"/>
    <n v="74634409"/>
    <n v="70009042"/>
    <n v="14251950"/>
    <m/>
    <n v="74634409"/>
    <n v="3692191"/>
    <s v="2022"/>
    <x v="5"/>
    <s v="05"/>
  </r>
  <r>
    <s v="2022-06-06"/>
    <n v="178"/>
    <n v="60456"/>
    <n v="0"/>
    <m/>
    <m/>
    <m/>
    <m/>
    <m/>
    <m/>
    <n v="74634409"/>
    <n v="3692369"/>
    <s v="2022"/>
    <x v="5"/>
    <s v="06"/>
  </r>
  <r>
    <s v="2022-06-07"/>
    <n v="168"/>
    <n v="60456"/>
    <n v="0"/>
    <m/>
    <m/>
    <m/>
    <m/>
    <m/>
    <m/>
    <n v="74634409"/>
    <n v="3692537"/>
    <s v="2022"/>
    <x v="5"/>
    <s v="07"/>
  </r>
  <r>
    <s v="2022-06-08"/>
    <n v="192"/>
    <n v="60456"/>
    <n v="0"/>
    <m/>
    <m/>
    <m/>
    <m/>
    <m/>
    <m/>
    <n v="74634409"/>
    <n v="3692729"/>
    <s v="2022"/>
    <x v="5"/>
    <s v="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s v="2020-01-30"/>
    <n v="1"/>
    <m/>
    <m/>
    <m/>
    <m/>
    <m/>
    <m/>
    <m/>
    <m/>
    <n v="0"/>
    <n v="1"/>
    <x v="0"/>
    <s v="01"/>
    <s v="30"/>
  </r>
  <r>
    <s v="2020-01-31"/>
    <n v="0"/>
    <m/>
    <m/>
    <m/>
    <m/>
    <m/>
    <m/>
    <m/>
    <m/>
    <n v="0"/>
    <n v="1"/>
    <x v="0"/>
    <s v="01"/>
    <s v="31"/>
  </r>
  <r>
    <s v="2020-02-01"/>
    <n v="0"/>
    <m/>
    <m/>
    <m/>
    <m/>
    <m/>
    <m/>
    <m/>
    <m/>
    <n v="0"/>
    <n v="1"/>
    <x v="0"/>
    <s v="02"/>
    <s v="01"/>
  </r>
  <r>
    <s v="2020-02-02"/>
    <n v="1"/>
    <n v="1"/>
    <n v="1"/>
    <m/>
    <m/>
    <m/>
    <m/>
    <m/>
    <m/>
    <n v="0"/>
    <n v="2"/>
    <x v="0"/>
    <s v="02"/>
    <s v="02"/>
  </r>
  <r>
    <s v="2020-02-03"/>
    <n v="0"/>
    <n v="1"/>
    <n v="0"/>
    <m/>
    <m/>
    <m/>
    <m/>
    <m/>
    <m/>
    <n v="0"/>
    <n v="2"/>
    <x v="0"/>
    <s v="02"/>
    <s v="03"/>
  </r>
  <r>
    <s v="2020-02-04"/>
    <n v="0"/>
    <n v="1"/>
    <n v="0"/>
    <m/>
    <m/>
    <m/>
    <m/>
    <m/>
    <m/>
    <n v="0"/>
    <n v="2"/>
    <x v="0"/>
    <s v="02"/>
    <s v="04"/>
  </r>
  <r>
    <s v="2020-02-05"/>
    <n v="0"/>
    <n v="1"/>
    <n v="0"/>
    <m/>
    <m/>
    <m/>
    <m/>
    <m/>
    <m/>
    <n v="0"/>
    <n v="2"/>
    <x v="0"/>
    <s v="02"/>
    <s v="05"/>
  </r>
  <r>
    <s v="2020-02-06"/>
    <n v="0"/>
    <n v="1"/>
    <n v="0"/>
    <m/>
    <m/>
    <m/>
    <m/>
    <m/>
    <m/>
    <n v="0"/>
    <n v="2"/>
    <x v="0"/>
    <s v="02"/>
    <s v="06"/>
  </r>
  <r>
    <s v="2020-02-07"/>
    <n v="1"/>
    <n v="1"/>
    <n v="0"/>
    <m/>
    <m/>
    <m/>
    <m/>
    <m/>
    <m/>
    <n v="0"/>
    <n v="3"/>
    <x v="0"/>
    <s v="02"/>
    <s v="07"/>
  </r>
  <r>
    <s v="2020-02-08"/>
    <n v="0"/>
    <n v="1"/>
    <n v="0"/>
    <m/>
    <m/>
    <m/>
    <m/>
    <m/>
    <m/>
    <n v="0"/>
    <n v="3"/>
    <x v="0"/>
    <s v="02"/>
    <s v="08"/>
  </r>
  <r>
    <s v="2020-02-09"/>
    <n v="0"/>
    <n v="1"/>
    <n v="0"/>
    <m/>
    <m/>
    <m/>
    <m/>
    <m/>
    <m/>
    <n v="0"/>
    <n v="3"/>
    <x v="0"/>
    <s v="02"/>
    <s v="09"/>
  </r>
  <r>
    <s v="2020-02-10"/>
    <n v="0"/>
    <n v="1"/>
    <n v="0"/>
    <m/>
    <m/>
    <m/>
    <m/>
    <m/>
    <m/>
    <n v="0"/>
    <n v="3"/>
    <x v="0"/>
    <s v="02"/>
    <s v="10"/>
  </r>
  <r>
    <s v="2020-02-11"/>
    <n v="0"/>
    <n v="1"/>
    <n v="0"/>
    <m/>
    <m/>
    <m/>
    <m/>
    <m/>
    <m/>
    <n v="0"/>
    <n v="3"/>
    <x v="0"/>
    <s v="02"/>
    <s v="11"/>
  </r>
  <r>
    <s v="2020-02-12"/>
    <n v="0"/>
    <n v="1"/>
    <n v="0"/>
    <m/>
    <m/>
    <m/>
    <m/>
    <m/>
    <m/>
    <n v="0"/>
    <n v="3"/>
    <x v="0"/>
    <s v="02"/>
    <s v="12"/>
  </r>
  <r>
    <s v="2020-02-13"/>
    <n v="0"/>
    <n v="1"/>
    <n v="0"/>
    <m/>
    <m/>
    <m/>
    <m/>
    <m/>
    <m/>
    <n v="0"/>
    <n v="3"/>
    <x v="0"/>
    <s v="02"/>
    <s v="13"/>
  </r>
  <r>
    <s v="2020-02-14"/>
    <n v="0"/>
    <n v="1"/>
    <n v="0"/>
    <m/>
    <m/>
    <m/>
    <m/>
    <m/>
    <m/>
    <n v="0"/>
    <n v="3"/>
    <x v="0"/>
    <s v="02"/>
    <s v="14"/>
  </r>
  <r>
    <s v="2020-02-15"/>
    <n v="0"/>
    <n v="1"/>
    <n v="0"/>
    <m/>
    <m/>
    <m/>
    <m/>
    <m/>
    <m/>
    <n v="0"/>
    <n v="3"/>
    <x v="0"/>
    <s v="02"/>
    <s v="15"/>
  </r>
  <r>
    <s v="2020-02-16"/>
    <n v="0"/>
    <n v="1"/>
    <n v="0"/>
    <m/>
    <m/>
    <m/>
    <m/>
    <m/>
    <m/>
    <n v="0"/>
    <n v="3"/>
    <x v="0"/>
    <s v="02"/>
    <s v="16"/>
  </r>
  <r>
    <s v="2020-02-17"/>
    <n v="0"/>
    <n v="1"/>
    <n v="0"/>
    <m/>
    <m/>
    <m/>
    <m/>
    <m/>
    <m/>
    <n v="0"/>
    <n v="3"/>
    <x v="0"/>
    <s v="02"/>
    <s v="17"/>
  </r>
  <r>
    <s v="2020-02-18"/>
    <n v="0"/>
    <n v="1"/>
    <n v="0"/>
    <m/>
    <m/>
    <m/>
    <m/>
    <m/>
    <m/>
    <n v="0"/>
    <n v="3"/>
    <x v="0"/>
    <s v="02"/>
    <s v="18"/>
  </r>
  <r>
    <s v="2020-02-19"/>
    <n v="0"/>
    <n v="1"/>
    <n v="0"/>
    <m/>
    <m/>
    <m/>
    <m/>
    <m/>
    <m/>
    <n v="0"/>
    <n v="3"/>
    <x v="0"/>
    <s v="02"/>
    <s v="19"/>
  </r>
  <r>
    <s v="2020-02-20"/>
    <n v="0"/>
    <n v="1"/>
    <n v="0"/>
    <m/>
    <m/>
    <m/>
    <m/>
    <m/>
    <m/>
    <n v="0"/>
    <n v="3"/>
    <x v="0"/>
    <s v="02"/>
    <s v="20"/>
  </r>
  <r>
    <s v="2020-02-21"/>
    <n v="0"/>
    <n v="1"/>
    <n v="0"/>
    <m/>
    <m/>
    <m/>
    <m/>
    <m/>
    <m/>
    <n v="0"/>
    <n v="3"/>
    <x v="0"/>
    <s v="02"/>
    <s v="21"/>
  </r>
  <r>
    <s v="2020-02-22"/>
    <n v="0"/>
    <n v="1"/>
    <n v="0"/>
    <m/>
    <m/>
    <m/>
    <m/>
    <m/>
    <m/>
    <n v="0"/>
    <n v="3"/>
    <x v="0"/>
    <s v="02"/>
    <s v="22"/>
  </r>
  <r>
    <s v="2020-02-23"/>
    <n v="0"/>
    <n v="1"/>
    <n v="0"/>
    <m/>
    <m/>
    <m/>
    <m/>
    <m/>
    <m/>
    <n v="0"/>
    <n v="3"/>
    <x v="0"/>
    <s v="02"/>
    <s v="23"/>
  </r>
  <r>
    <s v="2020-02-24"/>
    <n v="0"/>
    <n v="1"/>
    <n v="0"/>
    <m/>
    <m/>
    <m/>
    <m/>
    <m/>
    <m/>
    <n v="0"/>
    <n v="3"/>
    <x v="0"/>
    <s v="02"/>
    <s v="24"/>
  </r>
  <r>
    <s v="2020-02-25"/>
    <n v="0"/>
    <n v="1"/>
    <n v="0"/>
    <m/>
    <m/>
    <m/>
    <m/>
    <m/>
    <m/>
    <n v="0"/>
    <n v="3"/>
    <x v="0"/>
    <s v="02"/>
    <s v="25"/>
  </r>
  <r>
    <s v="2020-02-26"/>
    <n v="0"/>
    <n v="1"/>
    <n v="0"/>
    <m/>
    <m/>
    <m/>
    <m/>
    <m/>
    <m/>
    <n v="0"/>
    <n v="3"/>
    <x v="0"/>
    <s v="02"/>
    <s v="26"/>
  </r>
  <r>
    <s v="2020-02-27"/>
    <n v="0"/>
    <n v="1"/>
    <n v="0"/>
    <m/>
    <m/>
    <m/>
    <m/>
    <m/>
    <m/>
    <n v="0"/>
    <n v="3"/>
    <x v="0"/>
    <s v="02"/>
    <s v="27"/>
  </r>
  <r>
    <s v="2020-02-28"/>
    <n v="0"/>
    <n v="1"/>
    <n v="0"/>
    <m/>
    <m/>
    <m/>
    <m/>
    <m/>
    <m/>
    <n v="0"/>
    <n v="3"/>
    <x v="0"/>
    <s v="02"/>
    <s v="28"/>
  </r>
  <r>
    <s v="2020-02-29"/>
    <n v="0"/>
    <n v="1"/>
    <n v="0"/>
    <m/>
    <m/>
    <m/>
    <m/>
    <m/>
    <m/>
    <n v="0"/>
    <n v="3"/>
    <x v="0"/>
    <s v="02"/>
    <s v="29"/>
  </r>
  <r>
    <s v="2020-03-01"/>
    <n v="0"/>
    <n v="1"/>
    <n v="0"/>
    <m/>
    <m/>
    <m/>
    <m/>
    <m/>
    <m/>
    <n v="0"/>
    <n v="3"/>
    <x v="0"/>
    <s v="03"/>
    <s v="01"/>
  </r>
  <r>
    <s v="2020-03-02"/>
    <n v="0"/>
    <n v="1"/>
    <n v="0"/>
    <m/>
    <m/>
    <m/>
    <m/>
    <m/>
    <m/>
    <n v="0"/>
    <n v="3"/>
    <x v="0"/>
    <s v="03"/>
    <s v="02"/>
  </r>
  <r>
    <s v="2020-03-03"/>
    <n v="0"/>
    <n v="1"/>
    <n v="0"/>
    <m/>
    <m/>
    <m/>
    <m/>
    <m/>
    <m/>
    <n v="0"/>
    <n v="3"/>
    <x v="0"/>
    <s v="03"/>
    <s v="03"/>
  </r>
  <r>
    <s v="2020-03-04"/>
    <n v="0"/>
    <n v="1"/>
    <n v="0"/>
    <m/>
    <m/>
    <m/>
    <m/>
    <m/>
    <m/>
    <n v="0"/>
    <n v="3"/>
    <x v="0"/>
    <s v="03"/>
    <s v="04"/>
  </r>
  <r>
    <s v="2020-03-05"/>
    <n v="0"/>
    <n v="1"/>
    <n v="0"/>
    <m/>
    <m/>
    <m/>
    <m/>
    <m/>
    <m/>
    <n v="0"/>
    <n v="3"/>
    <x v="0"/>
    <s v="03"/>
    <s v="05"/>
  </r>
  <r>
    <s v="2020-03-06"/>
    <n v="2"/>
    <n v="1"/>
    <n v="0"/>
    <m/>
    <m/>
    <m/>
    <m/>
    <m/>
    <m/>
    <n v="0"/>
    <n v="5"/>
    <x v="0"/>
    <s v="03"/>
    <s v="06"/>
  </r>
  <r>
    <s v="2020-03-07"/>
    <n v="1"/>
    <n v="1"/>
    <n v="0"/>
    <m/>
    <m/>
    <m/>
    <m/>
    <m/>
    <m/>
    <n v="0"/>
    <n v="6"/>
    <x v="0"/>
    <s v="03"/>
    <s v="07"/>
  </r>
  <r>
    <s v="2020-03-08"/>
    <n v="4"/>
    <n v="1"/>
    <n v="0"/>
    <m/>
    <m/>
    <m/>
    <m/>
    <m/>
    <m/>
    <n v="0"/>
    <n v="10"/>
    <x v="0"/>
    <s v="03"/>
    <s v="08"/>
  </r>
  <r>
    <s v="2020-03-09"/>
    <n v="10"/>
    <n v="1"/>
    <n v="0"/>
    <m/>
    <m/>
    <m/>
    <m/>
    <m/>
    <m/>
    <n v="0"/>
    <n v="20"/>
    <x v="0"/>
    <s v="03"/>
    <s v="09"/>
  </r>
  <r>
    <s v="2020-03-10"/>
    <n v="13"/>
    <n v="1"/>
    <n v="0"/>
    <m/>
    <m/>
    <m/>
    <m/>
    <m/>
    <m/>
    <n v="0"/>
    <n v="33"/>
    <x v="0"/>
    <s v="03"/>
    <s v="10"/>
  </r>
  <r>
    <s v="2020-03-11"/>
    <n v="16"/>
    <n v="1"/>
    <n v="0"/>
    <m/>
    <m/>
    <m/>
    <m/>
    <m/>
    <m/>
    <n v="0"/>
    <n v="49"/>
    <x v="0"/>
    <s v="03"/>
    <s v="11"/>
  </r>
  <r>
    <s v="2020-03-12"/>
    <n v="3"/>
    <n v="2"/>
    <n v="1"/>
    <m/>
    <m/>
    <m/>
    <m/>
    <m/>
    <m/>
    <n v="0"/>
    <n v="52"/>
    <x v="0"/>
    <s v="03"/>
    <s v="12"/>
  </r>
  <r>
    <s v="2020-03-13"/>
    <n v="12"/>
    <n v="5"/>
    <n v="3"/>
    <m/>
    <m/>
    <m/>
    <m/>
    <m/>
    <m/>
    <n v="0"/>
    <n v="64"/>
    <x v="0"/>
    <s v="03"/>
    <s v="13"/>
  </r>
  <r>
    <s v="2020-03-14"/>
    <n v="47"/>
    <n v="8"/>
    <n v="3"/>
    <m/>
    <m/>
    <m/>
    <m/>
    <m/>
    <m/>
    <n v="0"/>
    <n v="111"/>
    <x v="0"/>
    <s v="03"/>
    <s v="14"/>
  </r>
  <r>
    <s v="2020-03-15"/>
    <n v="29"/>
    <n v="11"/>
    <n v="3"/>
    <m/>
    <m/>
    <m/>
    <m/>
    <m/>
    <m/>
    <n v="0"/>
    <n v="140"/>
    <x v="0"/>
    <s v="03"/>
    <s v="15"/>
  </r>
  <r>
    <s v="2020-03-16"/>
    <n v="2"/>
    <n v="12"/>
    <n v="1"/>
    <m/>
    <m/>
    <m/>
    <m/>
    <m/>
    <m/>
    <n v="0"/>
    <n v="142"/>
    <x v="0"/>
    <s v="03"/>
    <s v="16"/>
  </r>
  <r>
    <s v="2020-03-17"/>
    <n v="45"/>
    <n v="12"/>
    <n v="0"/>
    <m/>
    <m/>
    <m/>
    <m/>
    <m/>
    <m/>
    <n v="0"/>
    <n v="187"/>
    <x v="0"/>
    <s v="03"/>
    <s v="17"/>
  </r>
  <r>
    <s v="2020-03-18"/>
    <n v="15"/>
    <n v="19"/>
    <n v="7"/>
    <m/>
    <m/>
    <m/>
    <m/>
    <m/>
    <m/>
    <n v="0"/>
    <n v="202"/>
    <x v="0"/>
    <s v="03"/>
    <s v="18"/>
  </r>
  <r>
    <s v="2020-03-19"/>
    <n v="15"/>
    <n v="17"/>
    <m/>
    <m/>
    <m/>
    <m/>
    <m/>
    <m/>
    <m/>
    <n v="0"/>
    <n v="217"/>
    <x v="0"/>
    <s v="03"/>
    <s v="19"/>
  </r>
  <r>
    <s v="2020-03-20"/>
    <n v="13"/>
    <n v="18"/>
    <n v="1"/>
    <m/>
    <m/>
    <m/>
    <m/>
    <m/>
    <m/>
    <n v="0"/>
    <n v="230"/>
    <x v="0"/>
    <s v="03"/>
    <s v="20"/>
  </r>
  <r>
    <s v="2020-03-21"/>
    <n v="77"/>
    <n v="19"/>
    <n v="1"/>
    <m/>
    <m/>
    <m/>
    <m/>
    <m/>
    <m/>
    <n v="0"/>
    <n v="307"/>
    <x v="0"/>
    <s v="03"/>
    <s v="21"/>
  </r>
  <r>
    <s v="2020-03-22"/>
    <n v="73"/>
    <n v="25"/>
    <n v="6"/>
    <m/>
    <m/>
    <m/>
    <m/>
    <m/>
    <m/>
    <n v="0"/>
    <n v="380"/>
    <x v="0"/>
    <s v="03"/>
    <s v="22"/>
  </r>
  <r>
    <s v="2020-03-23"/>
    <n v="82"/>
    <n v="33"/>
    <n v="8"/>
    <m/>
    <m/>
    <m/>
    <m/>
    <m/>
    <m/>
    <n v="0"/>
    <n v="462"/>
    <x v="0"/>
    <s v="03"/>
    <s v="23"/>
  </r>
  <r>
    <s v="2020-03-24"/>
    <n v="90"/>
    <n v="35"/>
    <n v="2"/>
    <m/>
    <m/>
    <m/>
    <m/>
    <m/>
    <m/>
    <n v="0"/>
    <n v="552"/>
    <x v="0"/>
    <s v="03"/>
    <s v="24"/>
  </r>
  <r>
    <s v="2020-03-25"/>
    <n v="84"/>
    <n v="38"/>
    <n v="3"/>
    <m/>
    <m/>
    <m/>
    <m/>
    <m/>
    <m/>
    <n v="0"/>
    <n v="636"/>
    <x v="0"/>
    <s v="03"/>
    <s v="25"/>
  </r>
  <r>
    <s v="2020-03-26"/>
    <n v="71"/>
    <n v="45"/>
    <n v="7"/>
    <m/>
    <m/>
    <m/>
    <m/>
    <m/>
    <m/>
    <n v="0"/>
    <n v="707"/>
    <x v="0"/>
    <s v="03"/>
    <s v="26"/>
  </r>
  <r>
    <s v="2020-03-27"/>
    <n v="96"/>
    <n v="54"/>
    <n v="9"/>
    <m/>
    <m/>
    <m/>
    <m/>
    <m/>
    <m/>
    <n v="0"/>
    <n v="803"/>
    <x v="0"/>
    <s v="03"/>
    <s v="27"/>
  </r>
  <r>
    <s v="2020-03-28"/>
    <n v="272"/>
    <n v="68"/>
    <n v="14"/>
    <m/>
    <m/>
    <m/>
    <m/>
    <m/>
    <m/>
    <n v="0"/>
    <n v="1075"/>
    <x v="0"/>
    <s v="03"/>
    <s v="28"/>
  </r>
  <r>
    <s v="2020-03-29"/>
    <n v="343"/>
    <n v="71"/>
    <n v="3"/>
    <m/>
    <m/>
    <m/>
    <m/>
    <m/>
    <m/>
    <n v="0"/>
    <n v="1418"/>
    <x v="0"/>
    <s v="03"/>
    <s v="29"/>
  </r>
  <r>
    <s v="2020-03-30"/>
    <n v="128"/>
    <n v="78"/>
    <n v="7"/>
    <m/>
    <m/>
    <m/>
    <m/>
    <m/>
    <m/>
    <n v="0"/>
    <n v="1546"/>
    <x v="0"/>
    <s v="03"/>
    <s v="30"/>
  </r>
  <r>
    <s v="2020-03-31"/>
    <n v="538"/>
    <n v="88"/>
    <n v="10"/>
    <m/>
    <m/>
    <m/>
    <m/>
    <m/>
    <m/>
    <n v="0"/>
    <n v="2084"/>
    <x v="0"/>
    <s v="03"/>
    <s v="31"/>
  </r>
  <r>
    <s v="2020-04-01"/>
    <n v="227"/>
    <n v="96"/>
    <n v="8"/>
    <m/>
    <m/>
    <m/>
    <m/>
    <m/>
    <m/>
    <n v="0"/>
    <n v="2311"/>
    <x v="0"/>
    <s v="04"/>
    <s v="01"/>
  </r>
  <r>
    <s v="2020-04-02"/>
    <n v="322"/>
    <n v="107"/>
    <n v="11"/>
    <m/>
    <m/>
    <m/>
    <m/>
    <m/>
    <m/>
    <n v="0"/>
    <n v="2633"/>
    <x v="0"/>
    <s v="04"/>
    <s v="02"/>
  </r>
  <r>
    <s v="2020-04-03"/>
    <n v="385"/>
    <n v="136"/>
    <n v="29"/>
    <m/>
    <m/>
    <m/>
    <m/>
    <m/>
    <m/>
    <n v="0"/>
    <n v="3018"/>
    <x v="0"/>
    <s v="04"/>
    <s v="03"/>
  </r>
  <r>
    <s v="2020-04-04"/>
    <n v="76"/>
    <n v="144"/>
    <n v="8"/>
    <n v="2407"/>
    <m/>
    <m/>
    <m/>
    <m/>
    <m/>
    <n v="0"/>
    <n v="3094"/>
    <x v="0"/>
    <s v="04"/>
    <s v="04"/>
  </r>
  <r>
    <s v="2020-04-05"/>
    <n v="152"/>
    <n v="152"/>
    <n v="8"/>
    <n v="344"/>
    <m/>
    <m/>
    <m/>
    <m/>
    <m/>
    <n v="0"/>
    <n v="3246"/>
    <x v="0"/>
    <s v="04"/>
    <s v="05"/>
  </r>
  <r>
    <s v="2020-04-06"/>
    <n v="414"/>
    <n v="163"/>
    <n v="11"/>
    <n v="1700"/>
    <m/>
    <m/>
    <m/>
    <m/>
    <m/>
    <n v="0"/>
    <n v="3660"/>
    <x v="0"/>
    <s v="04"/>
    <s v="06"/>
  </r>
  <r>
    <s v="2020-04-07"/>
    <n v="104"/>
    <n v="177"/>
    <n v="14"/>
    <n v="1685"/>
    <m/>
    <m/>
    <m/>
    <m/>
    <m/>
    <n v="0"/>
    <n v="3764"/>
    <x v="0"/>
    <s v="04"/>
    <s v="07"/>
  </r>
  <r>
    <s v="2020-04-08"/>
    <n v="106"/>
    <n v="182"/>
    <n v="5"/>
    <n v="3125"/>
    <m/>
    <m/>
    <m/>
    <m/>
    <m/>
    <n v="0"/>
    <n v="3870"/>
    <x v="0"/>
    <s v="04"/>
    <s v="08"/>
  </r>
  <r>
    <s v="2020-04-09"/>
    <n v="206"/>
    <n v="203"/>
    <n v="21"/>
    <n v="1989"/>
    <m/>
    <m/>
    <m/>
    <m/>
    <m/>
    <n v="0"/>
    <n v="4076"/>
    <x v="0"/>
    <s v="04"/>
    <s v="09"/>
  </r>
  <r>
    <s v="2020-04-10"/>
    <n v="119"/>
    <n v="221"/>
    <n v="18"/>
    <n v="1244"/>
    <m/>
    <m/>
    <m/>
    <m/>
    <m/>
    <n v="0"/>
    <n v="4195"/>
    <x v="0"/>
    <s v="04"/>
    <s v="10"/>
  </r>
  <r>
    <s v="2020-04-11"/>
    <n v="233"/>
    <n v="247"/>
    <n v="26"/>
    <n v="1302"/>
    <m/>
    <m/>
    <m/>
    <m/>
    <m/>
    <n v="0"/>
    <n v="4428"/>
    <x v="0"/>
    <s v="04"/>
    <s v="11"/>
  </r>
  <r>
    <s v="2020-04-12"/>
    <n v="220"/>
    <n v="297"/>
    <n v="50"/>
    <n v="1710"/>
    <m/>
    <m/>
    <m/>
    <m/>
    <m/>
    <n v="0"/>
    <n v="4648"/>
    <x v="0"/>
    <s v="04"/>
    <s v="12"/>
  </r>
  <r>
    <s v="2020-04-13"/>
    <n v="284"/>
    <n v="315"/>
    <n v="18"/>
    <n v="2387"/>
    <m/>
    <m/>
    <m/>
    <m/>
    <m/>
    <n v="0"/>
    <n v="4932"/>
    <x v="0"/>
    <s v="04"/>
    <s v="13"/>
  </r>
  <r>
    <s v="2020-04-14"/>
    <n v="291"/>
    <n v="335"/>
    <n v="20"/>
    <n v="1829"/>
    <m/>
    <m/>
    <m/>
    <m/>
    <m/>
    <n v="0"/>
    <n v="5223"/>
    <x v="0"/>
    <s v="04"/>
    <s v="14"/>
  </r>
  <r>
    <s v="2020-04-15"/>
    <n v="230"/>
    <n v="349"/>
    <n v="14"/>
    <n v="2625"/>
    <m/>
    <m/>
    <m/>
    <m/>
    <m/>
    <n v="0"/>
    <n v="5453"/>
    <x v="0"/>
    <s v="04"/>
    <s v="15"/>
  </r>
  <r>
    <s v="2020-04-16"/>
    <n v="207"/>
    <n v="362"/>
    <n v="13"/>
    <n v="3490"/>
    <m/>
    <m/>
    <m/>
    <m/>
    <m/>
    <n v="0"/>
    <n v="5660"/>
    <x v="0"/>
    <s v="04"/>
    <s v="16"/>
  </r>
  <r>
    <s v="2020-04-17"/>
    <n v="218"/>
    <n v="387"/>
    <n v="25"/>
    <n v="3421"/>
    <m/>
    <m/>
    <m/>
    <m/>
    <m/>
    <n v="0"/>
    <n v="5878"/>
    <x v="0"/>
    <s v="04"/>
    <s v="17"/>
  </r>
  <r>
    <s v="2020-04-18"/>
    <n v="209"/>
    <n v="397"/>
    <n v="10"/>
    <n v="3657"/>
    <m/>
    <m/>
    <m/>
    <m/>
    <m/>
    <n v="0"/>
    <n v="6087"/>
    <x v="0"/>
    <s v="04"/>
    <s v="18"/>
  </r>
  <r>
    <s v="2020-04-19"/>
    <n v="172"/>
    <n v="409"/>
    <n v="12"/>
    <n v="2317"/>
    <m/>
    <m/>
    <m/>
    <m/>
    <m/>
    <n v="0"/>
    <n v="6259"/>
    <x v="0"/>
    <s v="04"/>
    <s v="19"/>
  </r>
  <r>
    <s v="2020-04-20"/>
    <n v="200"/>
    <n v="428"/>
    <n v="19"/>
    <n v="2323"/>
    <m/>
    <m/>
    <m/>
    <m/>
    <m/>
    <n v="0"/>
    <n v="6459"/>
    <x v="0"/>
    <s v="04"/>
    <s v="20"/>
  </r>
  <r>
    <s v="2020-04-21"/>
    <n v="140"/>
    <n v="437"/>
    <n v="9"/>
    <n v="2870"/>
    <m/>
    <m/>
    <m/>
    <m/>
    <m/>
    <n v="0"/>
    <n v="6599"/>
    <x v="0"/>
    <s v="04"/>
    <s v="21"/>
  </r>
  <r>
    <s v="2020-04-22"/>
    <n v="111"/>
    <n v="446"/>
    <n v="9"/>
    <n v="3620"/>
    <m/>
    <m/>
    <m/>
    <m/>
    <m/>
    <n v="0"/>
    <n v="6710"/>
    <x v="0"/>
    <s v="04"/>
    <s v="22"/>
  </r>
  <r>
    <s v="2020-04-23"/>
    <n v="271"/>
    <n v="462"/>
    <n v="16"/>
    <n v="3726"/>
    <m/>
    <m/>
    <m/>
    <m/>
    <m/>
    <n v="0"/>
    <n v="6981"/>
    <x v="0"/>
    <s v="04"/>
    <s v="23"/>
  </r>
  <r>
    <s v="2020-04-24"/>
    <n v="211"/>
    <n v="477"/>
    <n v="15"/>
    <n v="4167"/>
    <m/>
    <m/>
    <m/>
    <m/>
    <m/>
    <n v="0"/>
    <n v="7192"/>
    <x v="0"/>
    <s v="04"/>
    <s v="24"/>
  </r>
  <r>
    <s v="2020-04-25"/>
    <n v="102"/>
    <n v="494"/>
    <n v="17"/>
    <n v="4417"/>
    <m/>
    <m/>
    <m/>
    <m/>
    <m/>
    <n v="0"/>
    <n v="7294"/>
    <x v="0"/>
    <s v="04"/>
    <s v="25"/>
  </r>
  <r>
    <s v="2020-04-26"/>
    <n v="285"/>
    <n v="501"/>
    <n v="7"/>
    <n v="3876"/>
    <m/>
    <m/>
    <m/>
    <m/>
    <m/>
    <n v="0"/>
    <n v="7579"/>
    <x v="0"/>
    <s v="04"/>
    <s v="26"/>
  </r>
  <r>
    <s v="2020-04-27"/>
    <n v="198"/>
    <n v="511"/>
    <n v="10"/>
    <n v="4428"/>
    <m/>
    <m/>
    <m/>
    <m/>
    <m/>
    <n v="0"/>
    <n v="7777"/>
    <x v="0"/>
    <s v="04"/>
    <s v="27"/>
  </r>
  <r>
    <s v="2020-04-28"/>
    <n v="181"/>
    <n v="530"/>
    <n v="19"/>
    <n v="4434"/>
    <m/>
    <m/>
    <m/>
    <m/>
    <m/>
    <n v="0"/>
    <n v="7958"/>
    <x v="0"/>
    <s v="04"/>
    <s v="28"/>
  </r>
  <r>
    <s v="2020-04-29"/>
    <n v="254"/>
    <n v="558"/>
    <n v="28"/>
    <n v="5019"/>
    <m/>
    <m/>
    <m/>
    <m/>
    <m/>
    <n v="0"/>
    <n v="8212"/>
    <x v="0"/>
    <s v="04"/>
    <s v="29"/>
  </r>
  <r>
    <s v="2020-04-30"/>
    <n v="276"/>
    <n v="568"/>
    <n v="10"/>
    <n v="4802"/>
    <m/>
    <m/>
    <m/>
    <m/>
    <m/>
    <n v="0"/>
    <n v="8488"/>
    <x v="0"/>
    <s v="04"/>
    <s v="30"/>
  </r>
  <r>
    <s v="2020-05-01"/>
    <n v="284"/>
    <n v="579"/>
    <n v="11"/>
    <n v="3932"/>
    <m/>
    <m/>
    <m/>
    <m/>
    <m/>
    <n v="0"/>
    <n v="8772"/>
    <x v="0"/>
    <s v="05"/>
    <s v="01"/>
  </r>
  <r>
    <s v="2020-05-02"/>
    <n v="156"/>
    <n v="603"/>
    <n v="24"/>
    <n v="5208"/>
    <m/>
    <m/>
    <m/>
    <m/>
    <m/>
    <n v="0"/>
    <n v="8928"/>
    <x v="0"/>
    <s v="05"/>
    <s v="02"/>
  </r>
  <r>
    <s v="2020-05-03"/>
    <n v="295"/>
    <n v="607"/>
    <n v="4"/>
    <n v="4487"/>
    <m/>
    <m/>
    <m/>
    <m/>
    <m/>
    <n v="0"/>
    <n v="9223"/>
    <x v="0"/>
    <s v="05"/>
    <s v="03"/>
  </r>
  <r>
    <s v="2020-05-04"/>
    <n v="262"/>
    <n v="623"/>
    <n v="16"/>
    <n v="5464"/>
    <m/>
    <m/>
    <m/>
    <m/>
    <m/>
    <n v="0"/>
    <n v="9485"/>
    <x v="0"/>
    <s v="05"/>
    <s v="04"/>
  </r>
  <r>
    <s v="2020-05-05"/>
    <n v="199"/>
    <n v="637"/>
    <n v="14"/>
    <n v="6555"/>
    <m/>
    <m/>
    <m/>
    <m/>
    <m/>
    <n v="0"/>
    <n v="9684"/>
    <x v="0"/>
    <s v="05"/>
    <s v="05"/>
  </r>
  <r>
    <s v="2020-05-06"/>
    <n v="320"/>
    <n v="658"/>
    <n v="21"/>
    <n v="5137"/>
    <m/>
    <m/>
    <m/>
    <m/>
    <m/>
    <n v="0"/>
    <n v="10004"/>
    <x v="0"/>
    <s v="05"/>
    <s v="06"/>
  </r>
  <r>
    <s v="2020-05-07"/>
    <n v="339"/>
    <n v="685"/>
    <n v="27"/>
    <n v="5401"/>
    <m/>
    <m/>
    <m/>
    <m/>
    <m/>
    <n v="0"/>
    <n v="10343"/>
    <x v="0"/>
    <s v="05"/>
    <s v="07"/>
  </r>
  <r>
    <s v="2020-05-08"/>
    <n v="120"/>
    <n v="696"/>
    <n v="11"/>
    <n v="5532"/>
    <m/>
    <m/>
    <m/>
    <m/>
    <m/>
    <n v="0"/>
    <n v="10463"/>
    <x v="0"/>
    <s v="05"/>
    <s v="08"/>
  </r>
  <r>
    <s v="2020-05-09"/>
    <n v="147"/>
    <n v="704"/>
    <n v="8"/>
    <n v="7130"/>
    <m/>
    <m/>
    <m/>
    <m/>
    <m/>
    <n v="0"/>
    <n v="10610"/>
    <x v="0"/>
    <s v="05"/>
    <s v="09"/>
  </r>
  <r>
    <s v="2020-05-10"/>
    <n v="184"/>
    <n v="719"/>
    <n v="15"/>
    <n v="8757"/>
    <m/>
    <m/>
    <m/>
    <m/>
    <m/>
    <n v="0"/>
    <n v="10794"/>
    <x v="0"/>
    <s v="05"/>
    <s v="10"/>
  </r>
  <r>
    <s v="2020-05-11"/>
    <n v="292"/>
    <n v="726"/>
    <n v="7"/>
    <n v="8514"/>
    <m/>
    <m/>
    <m/>
    <m/>
    <m/>
    <n v="0"/>
    <n v="11086"/>
    <x v="0"/>
    <s v="05"/>
    <s v="11"/>
  </r>
  <r>
    <s v="2020-05-12"/>
    <n v="264"/>
    <n v="751"/>
    <n v="25"/>
    <n v="8512"/>
    <m/>
    <m/>
    <m/>
    <m/>
    <m/>
    <n v="0"/>
    <n v="11350"/>
    <x v="0"/>
    <s v="05"/>
    <s v="12"/>
  </r>
  <r>
    <s v="2020-05-13"/>
    <n v="268"/>
    <n v="772"/>
    <n v="21"/>
    <n v="8766"/>
    <m/>
    <m/>
    <m/>
    <m/>
    <m/>
    <n v="0"/>
    <n v="11618"/>
    <x v="0"/>
    <s v="05"/>
    <s v="13"/>
  </r>
  <r>
    <s v="2020-05-14"/>
    <n v="258"/>
    <n v="790"/>
    <n v="18"/>
    <n v="16620"/>
    <m/>
    <m/>
    <m/>
    <m/>
    <m/>
    <n v="0"/>
    <n v="11876"/>
    <x v="0"/>
    <s v="05"/>
    <s v="14"/>
  </r>
  <r>
    <s v="2020-05-15"/>
    <n v="215"/>
    <n v="806"/>
    <n v="16"/>
    <n v="10529"/>
    <m/>
    <m/>
    <m/>
    <m/>
    <m/>
    <n v="0"/>
    <n v="12091"/>
    <x v="0"/>
    <s v="05"/>
    <s v="15"/>
  </r>
  <r>
    <s v="2020-05-16"/>
    <n v="214"/>
    <n v="817"/>
    <n v="11"/>
    <n v="9490"/>
    <m/>
    <m/>
    <m/>
    <m/>
    <m/>
    <n v="0"/>
    <n v="12305"/>
    <x v="0"/>
    <s v="05"/>
    <s v="16"/>
  </r>
  <r>
    <s v="2020-05-17"/>
    <n v="208"/>
    <n v="824"/>
    <n v="7"/>
    <n v="9095"/>
    <m/>
    <m/>
    <m/>
    <m/>
    <m/>
    <n v="0"/>
    <n v="12513"/>
    <x v="0"/>
    <s v="05"/>
    <s v="17"/>
  </r>
  <r>
    <s v="2020-05-18"/>
    <n v="205"/>
    <n v="831"/>
    <n v="7"/>
    <n v="5394"/>
    <m/>
    <m/>
    <m/>
    <m/>
    <m/>
    <n v="0"/>
    <n v="12718"/>
    <x v="0"/>
    <s v="05"/>
    <s v="18"/>
  </r>
  <r>
    <s v="2020-05-19"/>
    <n v="224"/>
    <n v="837"/>
    <n v="6"/>
    <n v="7354"/>
    <m/>
    <m/>
    <m/>
    <m/>
    <m/>
    <n v="0"/>
    <n v="12942"/>
    <x v="0"/>
    <s v="05"/>
    <s v="19"/>
  </r>
  <r>
    <s v="2020-05-20"/>
    <n v="279"/>
    <n v="842"/>
    <n v="5"/>
    <n v="8215"/>
    <m/>
    <m/>
    <m/>
    <m/>
    <m/>
    <n v="0"/>
    <n v="13221"/>
    <x v="0"/>
    <s v="05"/>
    <s v="20"/>
  </r>
  <r>
    <s v="2020-05-21"/>
    <n v="213"/>
    <n v="846"/>
    <n v="4"/>
    <n v="8690"/>
    <m/>
    <m/>
    <m/>
    <m/>
    <m/>
    <n v="0"/>
    <n v="13434"/>
    <x v="0"/>
    <s v="05"/>
    <s v="21"/>
  </r>
  <r>
    <s v="2020-05-22"/>
    <n v="163"/>
    <n v="857"/>
    <n v="11"/>
    <n v="8999"/>
    <m/>
    <m/>
    <m/>
    <m/>
    <m/>
    <n v="0"/>
    <n v="13597"/>
    <x v="0"/>
    <s v="05"/>
    <s v="22"/>
  </r>
  <r>
    <s v="2020-05-23"/>
    <n v="180"/>
    <n v="863"/>
    <n v="6"/>
    <n v="7691"/>
    <m/>
    <m/>
    <m/>
    <m/>
    <m/>
    <n v="0"/>
    <n v="13777"/>
    <x v="0"/>
    <s v="05"/>
    <s v="23"/>
  </r>
  <r>
    <s v="2020-05-24"/>
    <n v="258"/>
    <n v="868"/>
    <n v="5"/>
    <n v="5892"/>
    <m/>
    <m/>
    <m/>
    <m/>
    <m/>
    <n v="0"/>
    <n v="14035"/>
    <x v="0"/>
    <s v="05"/>
    <s v="24"/>
  </r>
  <r>
    <s v="2020-05-25"/>
    <n v="284"/>
    <n v="873"/>
    <n v="5"/>
    <n v="5421"/>
    <m/>
    <m/>
    <m/>
    <m/>
    <m/>
    <n v="0"/>
    <n v="14319"/>
    <x v="0"/>
    <s v="05"/>
    <s v="25"/>
  </r>
  <r>
    <s v="2020-05-26"/>
    <n v="350"/>
    <n v="886"/>
    <n v="13"/>
    <n v="7290"/>
    <m/>
    <m/>
    <m/>
    <m/>
    <m/>
    <n v="0"/>
    <n v="14669"/>
    <x v="0"/>
    <s v="05"/>
    <s v="26"/>
  </r>
  <r>
    <s v="2020-05-27"/>
    <n v="380"/>
    <n v="904"/>
    <n v="18"/>
    <n v="7722"/>
    <m/>
    <m/>
    <m/>
    <m/>
    <m/>
    <n v="0"/>
    <n v="15049"/>
    <x v="0"/>
    <s v="05"/>
    <s v="27"/>
  </r>
  <r>
    <s v="2020-05-28"/>
    <n v="539"/>
    <n v="921"/>
    <n v="17"/>
    <n v="9283"/>
    <m/>
    <m/>
    <m/>
    <m/>
    <m/>
    <n v="0"/>
    <n v="15588"/>
    <x v="0"/>
    <s v="05"/>
    <s v="28"/>
  </r>
  <r>
    <s v="2020-05-29"/>
    <n v="1046"/>
    <n v="942"/>
    <n v="21"/>
    <n v="8530"/>
    <m/>
    <m/>
    <m/>
    <m/>
    <m/>
    <n v="0"/>
    <n v="16634"/>
    <x v="0"/>
    <s v="05"/>
    <s v="29"/>
  </r>
  <r>
    <s v="2020-05-30"/>
    <n v="590"/>
    <n v="950"/>
    <n v="8"/>
    <n v="9390"/>
    <m/>
    <m/>
    <m/>
    <m/>
    <m/>
    <n v="0"/>
    <n v="17224"/>
    <x v="0"/>
    <s v="05"/>
    <s v="30"/>
  </r>
  <r>
    <s v="2020-05-31"/>
    <n v="862"/>
    <n v="957"/>
    <n v="7"/>
    <n v="8973"/>
    <m/>
    <m/>
    <m/>
    <m/>
    <m/>
    <n v="0"/>
    <n v="18086"/>
    <x v="0"/>
    <s v="05"/>
    <s v="31"/>
  </r>
  <r>
    <s v="2020-06-01"/>
    <n v="552"/>
    <n v="960"/>
    <n v="3"/>
    <n v="7453"/>
    <m/>
    <m/>
    <m/>
    <m/>
    <m/>
    <n v="0"/>
    <n v="18638"/>
    <x v="0"/>
    <s v="06"/>
    <s v="01"/>
  </r>
  <r>
    <s v="2020-06-02"/>
    <n v="359"/>
    <n v="966"/>
    <n v="6"/>
    <n v="10655"/>
    <m/>
    <m/>
    <m/>
    <m/>
    <m/>
    <n v="0"/>
    <n v="18997"/>
    <x v="0"/>
    <s v="06"/>
    <s v="02"/>
  </r>
  <r>
    <s v="2020-06-03"/>
    <n v="751"/>
    <n v="974"/>
    <n v="8"/>
    <n v="10743"/>
    <m/>
    <m/>
    <m/>
    <m/>
    <m/>
    <n v="0"/>
    <n v="19748"/>
    <x v="0"/>
    <s v="06"/>
    <s v="03"/>
  </r>
  <r>
    <s v="2020-06-04"/>
    <n v="634"/>
    <n v="984"/>
    <n v="10"/>
    <n v="10306"/>
    <m/>
    <m/>
    <m/>
    <m/>
    <m/>
    <n v="0"/>
    <n v="20382"/>
    <x v="0"/>
    <s v="06"/>
    <s v="04"/>
  </r>
  <r>
    <s v="2020-06-05"/>
    <n v="244"/>
    <n v="987"/>
    <n v="3"/>
    <n v="10498"/>
    <m/>
    <m/>
    <m/>
    <m/>
    <m/>
    <n v="0"/>
    <n v="20626"/>
    <x v="0"/>
    <s v="06"/>
    <s v="05"/>
  </r>
  <r>
    <s v="2020-06-06"/>
    <n v="714"/>
    <n v="994"/>
    <n v="7"/>
    <n v="11932"/>
    <m/>
    <m/>
    <m/>
    <m/>
    <m/>
    <n v="0"/>
    <n v="21340"/>
    <x v="0"/>
    <s v="06"/>
    <s v="06"/>
  </r>
  <r>
    <s v="2020-06-07"/>
    <n v="555"/>
    <n v="1003"/>
    <n v="9"/>
    <n v="8127"/>
    <m/>
    <m/>
    <m/>
    <m/>
    <m/>
    <n v="0"/>
    <n v="21895"/>
    <x v="0"/>
    <s v="06"/>
    <s v="07"/>
  </r>
  <r>
    <s v="2020-06-08"/>
    <n v="579"/>
    <n v="1011"/>
    <n v="8"/>
    <n v="10256"/>
    <m/>
    <m/>
    <m/>
    <m/>
    <m/>
    <n v="0"/>
    <n v="22474"/>
    <x v="0"/>
    <s v="06"/>
    <s v="08"/>
  </r>
  <r>
    <s v="2020-06-09"/>
    <n v="518"/>
    <n v="1017"/>
    <n v="6"/>
    <n v="10494"/>
    <m/>
    <m/>
    <m/>
    <m/>
    <m/>
    <n v="0"/>
    <n v="22992"/>
    <x v="0"/>
    <s v="06"/>
    <s v="09"/>
  </r>
  <r>
    <s v="2020-06-10"/>
    <n v="740"/>
    <n v="1027"/>
    <n v="10"/>
    <n v="9913"/>
    <m/>
    <m/>
    <m/>
    <m/>
    <m/>
    <n v="0"/>
    <n v="23732"/>
    <x v="0"/>
    <s v="06"/>
    <s v="10"/>
  </r>
  <r>
    <s v="2020-06-11"/>
    <n v="443"/>
    <n v="1036"/>
    <n v="9"/>
    <n v="10058"/>
    <m/>
    <m/>
    <m/>
    <m/>
    <m/>
    <n v="0"/>
    <n v="24175"/>
    <x v="0"/>
    <s v="06"/>
    <s v="11"/>
  </r>
  <r>
    <s v="2020-06-12"/>
    <n v="612"/>
    <n v="1052"/>
    <n v="16"/>
    <n v="12035"/>
    <m/>
    <m/>
    <m/>
    <m/>
    <m/>
    <n v="0"/>
    <n v="24787"/>
    <x v="0"/>
    <s v="06"/>
    <s v="12"/>
  </r>
  <r>
    <s v="2020-06-13"/>
    <n v="605"/>
    <n v="1074"/>
    <n v="22"/>
    <n v="11631"/>
    <m/>
    <m/>
    <m/>
    <m/>
    <m/>
    <n v="0"/>
    <n v="25392"/>
    <x v="0"/>
    <s v="06"/>
    <s v="13"/>
  </r>
  <r>
    <s v="2020-06-14"/>
    <n v="538"/>
    <n v="1088"/>
    <n v="14"/>
    <n v="8499"/>
    <m/>
    <m/>
    <m/>
    <m/>
    <m/>
    <n v="0"/>
    <n v="25930"/>
    <x v="0"/>
    <s v="06"/>
    <s v="14"/>
  </r>
  <r>
    <s v="2020-06-15"/>
    <n v="490"/>
    <n v="1098"/>
    <n v="10"/>
    <n v="8730"/>
    <m/>
    <m/>
    <m/>
    <m/>
    <m/>
    <n v="0"/>
    <n v="26420"/>
    <x v="0"/>
    <s v="06"/>
    <s v="15"/>
  </r>
  <r>
    <s v="2020-06-16"/>
    <n v="361"/>
    <n v="1103"/>
    <n v="5"/>
    <n v="9895"/>
    <m/>
    <m/>
    <m/>
    <m/>
    <m/>
    <n v="0"/>
    <n v="26781"/>
    <x v="0"/>
    <s v="06"/>
    <s v="16"/>
  </r>
  <r>
    <s v="2020-06-17"/>
    <n v="457"/>
    <n v="1108"/>
    <n v="5"/>
    <n v="14715"/>
    <m/>
    <m/>
    <m/>
    <m/>
    <m/>
    <n v="0"/>
    <n v="27238"/>
    <x v="0"/>
    <s v="06"/>
    <s v="17"/>
  </r>
  <r>
    <s v="2020-06-18"/>
    <n v="561"/>
    <n v="1116"/>
    <n v="8"/>
    <n v="11335"/>
    <m/>
    <m/>
    <m/>
    <m/>
    <m/>
    <n v="0"/>
    <n v="27799"/>
    <x v="0"/>
    <s v="06"/>
    <s v="18"/>
  </r>
  <r>
    <s v="2020-06-19"/>
    <n v="660"/>
    <n v="1130"/>
    <n v="14"/>
    <n v="14933"/>
    <m/>
    <m/>
    <m/>
    <m/>
    <m/>
    <n v="0"/>
    <n v="28459"/>
    <x v="0"/>
    <s v="06"/>
    <s v="19"/>
  </r>
  <r>
    <s v="2020-06-20"/>
    <n v="941"/>
    <n v="1150"/>
    <n v="20"/>
    <n v="13205"/>
    <m/>
    <m/>
    <m/>
    <m/>
    <m/>
    <n v="0"/>
    <n v="29400"/>
    <x v="0"/>
    <s v="06"/>
    <s v="20"/>
  </r>
  <r>
    <s v="2020-06-21"/>
    <n v="652"/>
    <n v="1169"/>
    <n v="19"/>
    <n v="11111"/>
    <m/>
    <m/>
    <m/>
    <m/>
    <m/>
    <n v="0"/>
    <n v="30052"/>
    <x v="0"/>
    <s v="06"/>
    <s v="21"/>
  </r>
  <r>
    <s v="2020-06-22"/>
    <n v="630"/>
    <n v="1177"/>
    <n v="8"/>
    <n v="11731"/>
    <m/>
    <m/>
    <m/>
    <m/>
    <m/>
    <n v="0"/>
    <n v="30682"/>
    <x v="0"/>
    <s v="06"/>
    <s v="22"/>
  </r>
  <r>
    <s v="2020-06-23"/>
    <n v="1143"/>
    <n v="1186"/>
    <n v="9"/>
    <n v="14993"/>
    <m/>
    <m/>
    <m/>
    <m/>
    <m/>
    <n v="0"/>
    <n v="31825"/>
    <x v="0"/>
    <s v="06"/>
    <s v="23"/>
  </r>
  <r>
    <s v="2020-06-24"/>
    <n v="470"/>
    <n v="1204"/>
    <n v="18"/>
    <n v="13063"/>
    <m/>
    <m/>
    <m/>
    <m/>
    <m/>
    <n v="0"/>
    <n v="32295"/>
    <x v="0"/>
    <s v="06"/>
    <s v="24"/>
  </r>
  <r>
    <s v="2020-06-25"/>
    <n v="774"/>
    <n v="1212"/>
    <n v="8"/>
    <n v="15083"/>
    <m/>
    <m/>
    <m/>
    <m/>
    <m/>
    <n v="0"/>
    <n v="33069"/>
    <x v="0"/>
    <s v="06"/>
    <s v="25"/>
  </r>
  <r>
    <s v="2020-06-26"/>
    <n v="1004"/>
    <n v="1224"/>
    <n v="12"/>
    <n v="16011"/>
    <m/>
    <m/>
    <m/>
    <m/>
    <m/>
    <n v="0"/>
    <n v="34073"/>
    <x v="0"/>
    <s v="06"/>
    <s v="26"/>
  </r>
  <r>
    <s v="2020-06-27"/>
    <n v="730"/>
    <n v="1236"/>
    <n v="12"/>
    <n v="16747"/>
    <m/>
    <m/>
    <m/>
    <m/>
    <m/>
    <n v="0"/>
    <n v="34803"/>
    <x v="0"/>
    <s v="06"/>
    <s v="27"/>
  </r>
  <r>
    <s v="2020-06-28"/>
    <n v="652"/>
    <n v="1244"/>
    <n v="8"/>
    <n v="14395"/>
    <m/>
    <m/>
    <m/>
    <m/>
    <m/>
    <n v="0"/>
    <n v="35455"/>
    <x v="0"/>
    <s v="06"/>
    <s v="28"/>
  </r>
  <r>
    <s v="2020-06-29"/>
    <n v="983"/>
    <n v="1255"/>
    <n v="11"/>
    <n v="16904"/>
    <m/>
    <m/>
    <m/>
    <m/>
    <m/>
    <n v="0"/>
    <n v="36438"/>
    <x v="0"/>
    <s v="06"/>
    <s v="29"/>
  </r>
  <r>
    <s v="2020-06-30"/>
    <n v="1076"/>
    <n v="1266"/>
    <n v="11"/>
    <n v="14956"/>
    <m/>
    <m/>
    <m/>
    <m/>
    <m/>
    <n v="0"/>
    <n v="37514"/>
    <x v="0"/>
    <s v="06"/>
    <s v="30"/>
  </r>
  <r>
    <s v="2020-07-01"/>
    <n v="997"/>
    <n v="1270"/>
    <n v="4"/>
    <n v="18338"/>
    <m/>
    <m/>
    <m/>
    <m/>
    <m/>
    <n v="0"/>
    <n v="38511"/>
    <x v="0"/>
    <s v="07"/>
    <s v="01"/>
  </r>
  <r>
    <s v="2020-07-02"/>
    <n v="294"/>
    <n v="1274"/>
    <n v="4"/>
    <n v="17694"/>
    <m/>
    <m/>
    <m/>
    <m/>
    <m/>
    <n v="0"/>
    <n v="38805"/>
    <x v="0"/>
    <s v="07"/>
    <s v="02"/>
  </r>
  <r>
    <s v="2020-07-03"/>
    <n v="1531"/>
    <n v="1280"/>
    <n v="6"/>
    <n v="18820"/>
    <m/>
    <m/>
    <m/>
    <m/>
    <m/>
    <n v="0"/>
    <n v="40336"/>
    <x v="0"/>
    <s v="07"/>
    <s v="03"/>
  </r>
  <r>
    <s v="2020-07-04"/>
    <n v="1494"/>
    <n v="1290"/>
    <n v="10"/>
    <n v="20868"/>
    <m/>
    <m/>
    <m/>
    <m/>
    <m/>
    <n v="0"/>
    <n v="41830"/>
    <x v="0"/>
    <s v="07"/>
    <s v="04"/>
  </r>
  <r>
    <s v="2020-07-05"/>
    <n v="2424"/>
    <n v="1297"/>
    <n v="7"/>
    <n v="15455"/>
    <m/>
    <m/>
    <m/>
    <m/>
    <m/>
    <n v="0"/>
    <n v="44254"/>
    <x v="0"/>
    <s v="07"/>
    <s v="05"/>
  </r>
  <r>
    <s v="2020-07-06"/>
    <n v="2079"/>
    <n v="1303"/>
    <n v="6"/>
    <n v="17068"/>
    <m/>
    <m/>
    <m/>
    <m/>
    <m/>
    <n v="0"/>
    <n v="46333"/>
    <x v="0"/>
    <s v="07"/>
    <s v="06"/>
  </r>
  <r>
    <s v="2020-07-07"/>
    <n v="1540"/>
    <n v="1309"/>
    <n v="6"/>
    <n v="22319"/>
    <m/>
    <m/>
    <m/>
    <m/>
    <m/>
    <n v="0"/>
    <n v="47873"/>
    <x v="0"/>
    <s v="07"/>
    <s v="07"/>
  </r>
  <r>
    <s v="2020-07-08"/>
    <n v="2486"/>
    <n v="1314"/>
    <n v="5"/>
    <n v="21771"/>
    <m/>
    <m/>
    <m/>
    <m/>
    <m/>
    <n v="0"/>
    <n v="50359"/>
    <x v="0"/>
    <s v="07"/>
    <s v="08"/>
  </r>
  <r>
    <s v="2020-07-09"/>
    <n v="1395"/>
    <n v="1314"/>
    <n v="0"/>
    <n v="23876"/>
    <m/>
    <m/>
    <m/>
    <m/>
    <m/>
    <n v="0"/>
    <n v="51754"/>
    <x v="0"/>
    <s v="07"/>
    <s v="09"/>
  </r>
  <r>
    <s v="2020-07-10"/>
    <n v="1160"/>
    <n v="1360"/>
    <n v="46"/>
    <n v="22078"/>
    <m/>
    <m/>
    <m/>
    <m/>
    <m/>
    <n v="0"/>
    <n v="52914"/>
    <x v="0"/>
    <s v="07"/>
    <s v="10"/>
  </r>
  <r>
    <s v="2020-07-11"/>
    <n v="1308"/>
    <n v="1372"/>
    <n v="12"/>
    <n v="24643"/>
    <m/>
    <m/>
    <m/>
    <m/>
    <m/>
    <n v="0"/>
    <n v="54222"/>
    <x v="0"/>
    <s v="07"/>
    <s v="11"/>
  </r>
  <r>
    <s v="2020-07-12"/>
    <n v="2037"/>
    <n v="1534"/>
    <n v="162"/>
    <n v="16293"/>
    <m/>
    <m/>
    <m/>
    <m/>
    <m/>
    <n v="0"/>
    <n v="56259"/>
    <x v="0"/>
    <s v="07"/>
    <s v="12"/>
  </r>
  <r>
    <s v="2020-07-13"/>
    <n v="747"/>
    <n v="1599"/>
    <n v="65"/>
    <n v="18463"/>
    <m/>
    <m/>
    <m/>
    <m/>
    <m/>
    <n v="0"/>
    <n v="57006"/>
    <x v="0"/>
    <s v="07"/>
    <s v="13"/>
  </r>
  <r>
    <s v="2020-07-14"/>
    <n v="539"/>
    <n v="1603"/>
    <n v="4"/>
    <n v="20661"/>
    <m/>
    <m/>
    <m/>
    <m/>
    <m/>
    <n v="0"/>
    <n v="57545"/>
    <x v="0"/>
    <s v="07"/>
    <s v="14"/>
  </r>
  <r>
    <s v="2020-07-15"/>
    <n v="1305"/>
    <n v="1614"/>
    <n v="11"/>
    <n v="22280"/>
    <m/>
    <m/>
    <m/>
    <m/>
    <m/>
    <n v="0"/>
    <n v="58850"/>
    <x v="0"/>
    <s v="07"/>
    <s v="15"/>
  </r>
  <r>
    <s v="2020-07-16"/>
    <n v="2416"/>
    <n v="1643"/>
    <n v="29"/>
    <n v="26932"/>
    <m/>
    <m/>
    <m/>
    <m/>
    <m/>
    <n v="0"/>
    <n v="61266"/>
    <x v="0"/>
    <s v="07"/>
    <s v="16"/>
  </r>
  <r>
    <s v="2020-07-17"/>
    <n v="1735"/>
    <n v="1660"/>
    <n v="17"/>
    <n v="26921"/>
    <m/>
    <m/>
    <m/>
    <m/>
    <m/>
    <n v="0"/>
    <n v="63001"/>
    <x v="0"/>
    <s v="07"/>
    <s v="17"/>
  </r>
  <r>
    <s v="2020-07-18"/>
    <n v="2303"/>
    <n v="1773"/>
    <n v="113"/>
    <n v="26696"/>
    <m/>
    <m/>
    <m/>
    <m/>
    <m/>
    <n v="0"/>
    <n v="65304"/>
    <x v="0"/>
    <s v="07"/>
    <s v="18"/>
  </r>
  <r>
    <s v="2020-07-19"/>
    <n v="2152"/>
    <n v="1831"/>
    <n v="58"/>
    <n v="21579"/>
    <m/>
    <m/>
    <m/>
    <m/>
    <m/>
    <n v="0"/>
    <n v="67456"/>
    <x v="0"/>
    <s v="07"/>
    <s v="19"/>
  </r>
  <r>
    <s v="2020-07-20"/>
    <n v="1442"/>
    <n v="1835"/>
    <n v="4"/>
    <n v="21774"/>
    <m/>
    <m/>
    <m/>
    <m/>
    <m/>
    <n v="0"/>
    <n v="68898"/>
    <x v="0"/>
    <s v="07"/>
    <s v="20"/>
  </r>
  <r>
    <s v="2020-07-21"/>
    <n v="1866"/>
    <n v="1837"/>
    <n v="2"/>
    <n v="26087"/>
    <m/>
    <m/>
    <m/>
    <m/>
    <m/>
    <n v="0"/>
    <n v="70764"/>
    <x v="0"/>
    <s v="07"/>
    <s v="21"/>
  </r>
  <r>
    <s v="2020-07-22"/>
    <n v="1505"/>
    <n v="1843"/>
    <n v="6"/>
    <n v="29353"/>
    <m/>
    <m/>
    <m/>
    <m/>
    <m/>
    <n v="0"/>
    <n v="72269"/>
    <x v="0"/>
    <s v="07"/>
    <s v="22"/>
  </r>
  <r>
    <s v="2020-07-23"/>
    <n v="2121"/>
    <n v="1871"/>
    <n v="28"/>
    <n v="30745"/>
    <m/>
    <m/>
    <m/>
    <m/>
    <m/>
    <n v="0"/>
    <n v="74390"/>
    <x v="0"/>
    <s v="07"/>
    <s v="23"/>
  </r>
  <r>
    <s v="2020-07-24"/>
    <n v="2054"/>
    <n v="1879"/>
    <n v="8"/>
    <n v="31965"/>
    <m/>
    <m/>
    <m/>
    <m/>
    <m/>
    <n v="0"/>
    <n v="76444"/>
    <x v="0"/>
    <s v="07"/>
    <s v="24"/>
  </r>
  <r>
    <s v="2020-07-25"/>
    <n v="1968"/>
    <n v="1897"/>
    <n v="18"/>
    <n v="36295"/>
    <m/>
    <m/>
    <m/>
    <m/>
    <m/>
    <n v="0"/>
    <n v="78412"/>
    <x v="0"/>
    <s v="07"/>
    <s v="25"/>
  </r>
  <r>
    <s v="2020-07-26"/>
    <n v="2036"/>
    <n v="1932"/>
    <n v="35"/>
    <n v="26893"/>
    <m/>
    <m/>
    <m/>
    <m/>
    <m/>
    <n v="0"/>
    <n v="80448"/>
    <x v="0"/>
    <s v="07"/>
    <s v="26"/>
  </r>
  <r>
    <s v="2020-07-27"/>
    <n v="1592"/>
    <n v="1945"/>
    <n v="13"/>
    <n v="29625"/>
    <m/>
    <m/>
    <m/>
    <m/>
    <m/>
    <n v="0"/>
    <n v="82040"/>
    <x v="0"/>
    <s v="07"/>
    <s v="27"/>
  </r>
  <r>
    <s v="2020-07-28"/>
    <n v="1633"/>
    <n v="1947"/>
    <n v="2"/>
    <n v="29318"/>
    <m/>
    <m/>
    <m/>
    <m/>
    <m/>
    <n v="0"/>
    <n v="83673"/>
    <x v="0"/>
    <s v="07"/>
    <s v="28"/>
  </r>
  <r>
    <s v="2020-07-29"/>
    <n v="1813"/>
    <n v="1962"/>
    <n v="15"/>
    <n v="35951"/>
    <m/>
    <m/>
    <m/>
    <m/>
    <m/>
    <n v="0"/>
    <n v="85486"/>
    <x v="0"/>
    <s v="07"/>
    <s v="29"/>
  </r>
  <r>
    <s v="2020-07-30"/>
    <n v="3888"/>
    <n v="1983"/>
    <n v="21"/>
    <n v="35962"/>
    <m/>
    <m/>
    <m/>
    <m/>
    <m/>
    <n v="0"/>
    <n v="89374"/>
    <x v="0"/>
    <s v="07"/>
    <s v="30"/>
  </r>
  <r>
    <s v="2020-07-31"/>
    <n v="3980"/>
    <n v="2023"/>
    <n v="40"/>
    <n v="32070"/>
    <m/>
    <m/>
    <m/>
    <m/>
    <m/>
    <n v="0"/>
    <n v="93354"/>
    <x v="0"/>
    <s v="07"/>
    <s v="31"/>
  </r>
  <r>
    <s v="2020-08-01"/>
    <n v="4878"/>
    <n v="2039"/>
    <n v="16"/>
    <n v="30386"/>
    <m/>
    <m/>
    <m/>
    <m/>
    <m/>
    <n v="0"/>
    <n v="98232"/>
    <x v="0"/>
    <s v="08"/>
    <s v="01"/>
  </r>
  <r>
    <s v="2020-08-02"/>
    <n v="4953"/>
    <n v="2059"/>
    <n v="20"/>
    <n v="23668"/>
    <m/>
    <m/>
    <m/>
    <m/>
    <m/>
    <n v="0"/>
    <n v="103185"/>
    <x v="0"/>
    <s v="08"/>
    <s v="02"/>
  </r>
  <r>
    <s v="2020-08-03"/>
    <n v="3145"/>
    <n v="2104"/>
    <n v="45"/>
    <n v="29835"/>
    <m/>
    <m/>
    <m/>
    <m/>
    <m/>
    <n v="0"/>
    <n v="106330"/>
    <x v="0"/>
    <s v="08"/>
    <s v="03"/>
  </r>
  <r>
    <s v="2020-08-04"/>
    <n v="6263"/>
    <n v="2115"/>
    <n v="11"/>
    <n v="26461"/>
    <m/>
    <m/>
    <m/>
    <m/>
    <m/>
    <n v="0"/>
    <n v="112593"/>
    <x v="0"/>
    <s v="08"/>
    <s v="04"/>
  </r>
  <r>
    <s v="2020-08-05"/>
    <n v="3387"/>
    <n v="2123"/>
    <n v="8"/>
    <n v="28331"/>
    <m/>
    <m/>
    <m/>
    <m/>
    <m/>
    <n v="0"/>
    <n v="115980"/>
    <x v="0"/>
    <s v="08"/>
    <s v="05"/>
  </r>
  <r>
    <s v="2020-08-06"/>
    <n v="3480"/>
    <n v="2150"/>
    <n v="27"/>
    <n v="31835"/>
    <m/>
    <m/>
    <m/>
    <m/>
    <m/>
    <n v="0"/>
    <n v="119460"/>
    <x v="0"/>
    <s v="08"/>
    <s v="06"/>
  </r>
  <r>
    <s v="2020-08-07"/>
    <n v="3294"/>
    <n v="2168"/>
    <n v="18"/>
    <n v="37803"/>
    <m/>
    <m/>
    <m/>
    <m/>
    <m/>
    <n v="0"/>
    <n v="122754"/>
    <x v="0"/>
    <s v="08"/>
    <s v="07"/>
  </r>
  <r>
    <s v="2020-08-08"/>
    <n v="4131"/>
    <n v="2209"/>
    <n v="41"/>
    <n v="35690"/>
    <m/>
    <m/>
    <m/>
    <m/>
    <m/>
    <n v="0"/>
    <n v="126885"/>
    <x v="0"/>
    <s v="08"/>
    <s v="08"/>
  </r>
  <r>
    <s v="2020-08-09"/>
    <n v="3028"/>
    <n v="2270"/>
    <n v="61"/>
    <n v="28776"/>
    <m/>
    <m/>
    <m/>
    <m/>
    <m/>
    <n v="0"/>
    <n v="129913"/>
    <x v="0"/>
    <s v="08"/>
    <s v="09"/>
  </r>
  <r>
    <s v="2020-08-10"/>
    <n v="6725"/>
    <n v="2294"/>
    <n v="24"/>
    <n v="34328"/>
    <m/>
    <m/>
    <m/>
    <m/>
    <m/>
    <n v="0"/>
    <n v="136638"/>
    <x v="0"/>
    <s v="08"/>
    <s v="10"/>
  </r>
  <r>
    <s v="2020-08-11"/>
    <n v="2900"/>
    <n v="2312"/>
    <n v="18"/>
    <n v="26929"/>
    <m/>
    <m/>
    <m/>
    <m/>
    <m/>
    <n v="0"/>
    <n v="139538"/>
    <x v="0"/>
    <s v="08"/>
    <s v="11"/>
  </r>
  <r>
    <s v="2020-08-12"/>
    <n v="4211"/>
    <n v="2404"/>
    <n v="92"/>
    <n v="31435"/>
    <m/>
    <m/>
    <m/>
    <m/>
    <m/>
    <n v="0"/>
    <n v="143749"/>
    <x v="0"/>
    <s v="08"/>
    <s v="12"/>
  </r>
  <r>
    <s v="2020-08-13"/>
    <n v="3777"/>
    <n v="2426"/>
    <n v="22"/>
    <n v="34631"/>
    <m/>
    <m/>
    <m/>
    <m/>
    <m/>
    <n v="0"/>
    <n v="147526"/>
    <x v="0"/>
    <s v="08"/>
    <s v="13"/>
  </r>
  <r>
    <s v="2020-08-14"/>
    <n v="6134"/>
    <n v="2442"/>
    <n v="16"/>
    <n v="36674"/>
    <m/>
    <m/>
    <m/>
    <m/>
    <m/>
    <n v="0"/>
    <n v="153660"/>
    <x v="0"/>
    <s v="08"/>
    <s v="14"/>
  </r>
  <r>
    <s v="2020-08-15"/>
    <n v="4258"/>
    <n v="2600"/>
    <n v="158"/>
    <n v="37567"/>
    <m/>
    <m/>
    <m/>
    <m/>
    <m/>
    <n v="0"/>
    <n v="157918"/>
    <x v="0"/>
    <s v="08"/>
    <s v="15"/>
  </r>
  <r>
    <s v="2020-08-16"/>
    <n v="3335"/>
    <n v="2665"/>
    <n v="65"/>
    <n v="29997"/>
    <m/>
    <m/>
    <m/>
    <m/>
    <m/>
    <n v="0"/>
    <n v="161253"/>
    <x v="0"/>
    <s v="08"/>
    <s v="16"/>
  </r>
  <r>
    <s v="2020-08-17"/>
    <n v="3221"/>
    <n v="2681"/>
    <n v="16"/>
    <n v="31500"/>
    <m/>
    <m/>
    <m/>
    <m/>
    <m/>
    <n v="0"/>
    <n v="164474"/>
    <x v="0"/>
    <s v="08"/>
    <s v="17"/>
  </r>
  <r>
    <s v="2020-08-18"/>
    <n v="4739"/>
    <n v="2687"/>
    <n v="6"/>
    <n v="31625"/>
    <m/>
    <m/>
    <m/>
    <m/>
    <m/>
    <n v="0"/>
    <n v="169213"/>
    <x v="0"/>
    <s v="08"/>
    <s v="18"/>
  </r>
  <r>
    <s v="2020-08-19"/>
    <n v="4561"/>
    <n v="2795"/>
    <n v="108"/>
    <n v="36171"/>
    <m/>
    <m/>
    <m/>
    <m/>
    <m/>
    <n v="0"/>
    <n v="173774"/>
    <x v="0"/>
    <s v="08"/>
    <s v="19"/>
  </r>
  <r>
    <s v="2020-08-20"/>
    <n v="4248"/>
    <n v="2883"/>
    <n v="88"/>
    <n v="35380"/>
    <m/>
    <m/>
    <m/>
    <m/>
    <m/>
    <n v="0"/>
    <n v="178022"/>
    <x v="0"/>
    <s v="08"/>
    <s v="20"/>
  </r>
  <r>
    <s v="2020-08-21"/>
    <n v="4343"/>
    <n v="2940"/>
    <n v="57"/>
    <n v="38376"/>
    <m/>
    <m/>
    <m/>
    <m/>
    <m/>
    <n v="0"/>
    <n v="182365"/>
    <x v="0"/>
    <s v="08"/>
    <s v="21"/>
  </r>
  <r>
    <s v="2020-08-22"/>
    <n v="4884"/>
    <n v="2966"/>
    <n v="26"/>
    <n v="36210"/>
    <m/>
    <m/>
    <m/>
    <m/>
    <m/>
    <n v="0"/>
    <n v="187249"/>
    <x v="0"/>
    <s v="08"/>
    <s v="22"/>
  </r>
  <r>
    <s v="2020-08-23"/>
    <n v="2352"/>
    <n v="2998"/>
    <n v="32"/>
    <n v="26778"/>
    <m/>
    <m/>
    <m/>
    <m/>
    <m/>
    <n v="0"/>
    <n v="189601"/>
    <x v="0"/>
    <s v="08"/>
    <s v="23"/>
  </r>
  <r>
    <s v="2020-08-24"/>
    <n v="4651"/>
    <n v="3010"/>
    <n v="12"/>
    <n v="28417"/>
    <m/>
    <m/>
    <m/>
    <m/>
    <m/>
    <n v="0"/>
    <n v="194252"/>
    <x v="0"/>
    <s v="08"/>
    <s v="24"/>
  </r>
  <r>
    <s v="2020-08-25"/>
    <n v="2912"/>
    <n v="3038"/>
    <n v="28"/>
    <n v="27875"/>
    <m/>
    <m/>
    <m/>
    <m/>
    <m/>
    <n v="0"/>
    <n v="197164"/>
    <x v="0"/>
    <s v="08"/>
    <s v="25"/>
  </r>
  <r>
    <s v="2020-08-26"/>
    <n v="5197"/>
    <n v="3137"/>
    <n v="99"/>
    <n v="39685"/>
    <m/>
    <m/>
    <m/>
    <m/>
    <m/>
    <n v="0"/>
    <n v="202361"/>
    <x v="0"/>
    <s v="08"/>
    <s v="26"/>
  </r>
  <r>
    <s v="2020-08-27"/>
    <n v="3220"/>
    <n v="3234"/>
    <n v="97"/>
    <n v="39922"/>
    <m/>
    <m/>
    <m/>
    <m/>
    <m/>
    <n v="0"/>
    <n v="205581"/>
    <x v="0"/>
    <s v="08"/>
    <s v="27"/>
  </r>
  <r>
    <s v="2020-08-28"/>
    <n v="3963"/>
    <n v="3325"/>
    <n v="91"/>
    <n v="38722"/>
    <m/>
    <m/>
    <m/>
    <m/>
    <m/>
    <n v="0"/>
    <n v="209544"/>
    <x v="0"/>
    <s v="08"/>
    <s v="28"/>
  </r>
  <r>
    <s v="2020-08-29"/>
    <n v="3587"/>
    <n v="3419"/>
    <n v="94"/>
    <n v="36107"/>
    <m/>
    <m/>
    <m/>
    <m/>
    <m/>
    <n v="0"/>
    <n v="213131"/>
    <x v="0"/>
    <s v="08"/>
    <s v="29"/>
  </r>
  <r>
    <s v="2020-08-30"/>
    <n v="4265"/>
    <n v="3520"/>
    <n v="101"/>
    <n v="33613"/>
    <m/>
    <m/>
    <m/>
    <m/>
    <m/>
    <n v="0"/>
    <n v="217396"/>
    <x v="0"/>
    <s v="08"/>
    <s v="30"/>
  </r>
  <r>
    <s v="2020-08-31"/>
    <n v="3423"/>
    <n v="3558"/>
    <n v="38"/>
    <n v="32481"/>
    <m/>
    <m/>
    <m/>
    <m/>
    <m/>
    <n v="0"/>
    <n v="220819"/>
    <x v="0"/>
    <s v="08"/>
    <s v="31"/>
  </r>
  <r>
    <s v="2020-09-01"/>
    <n v="3445"/>
    <n v="3597"/>
    <n v="39"/>
    <n v="31616"/>
    <m/>
    <m/>
    <m/>
    <m/>
    <m/>
    <n v="0"/>
    <n v="224264"/>
    <x v="0"/>
    <s v="09"/>
    <s v="01"/>
  </r>
  <r>
    <s v="2020-09-02"/>
    <n v="2176"/>
    <n v="3623"/>
    <n v="26"/>
    <n v="37297"/>
    <m/>
    <m/>
    <m/>
    <m/>
    <m/>
    <n v="0"/>
    <n v="226440"/>
    <x v="0"/>
    <s v="09"/>
    <s v="02"/>
  </r>
  <r>
    <s v="2020-09-03"/>
    <n v="1963"/>
    <n v="3688"/>
    <n v="65"/>
    <n v="38395"/>
    <m/>
    <m/>
    <m/>
    <m/>
    <m/>
    <n v="0"/>
    <n v="228403"/>
    <x v="0"/>
    <s v="09"/>
    <s v="03"/>
  </r>
  <r>
    <s v="2020-09-04"/>
    <n v="3669"/>
    <n v="3737"/>
    <n v="49"/>
    <n v="38935"/>
    <m/>
    <m/>
    <m/>
    <m/>
    <m/>
    <n v="0"/>
    <n v="232072"/>
    <x v="0"/>
    <s v="09"/>
    <s v="04"/>
  </r>
  <r>
    <s v="2020-09-05"/>
    <n v="2498"/>
    <n v="3790"/>
    <n v="53"/>
    <n v="39279"/>
    <m/>
    <m/>
    <m/>
    <m/>
    <m/>
    <n v="0"/>
    <n v="234570"/>
    <x v="0"/>
    <s v="09"/>
    <s v="05"/>
  </r>
  <r>
    <s v="2020-09-06"/>
    <n v="2795"/>
    <n v="3875"/>
    <n v="85"/>
    <n v="31890"/>
    <m/>
    <m/>
    <m/>
    <m/>
    <m/>
    <n v="0"/>
    <n v="237365"/>
    <x v="0"/>
    <s v="09"/>
    <s v="06"/>
  </r>
  <r>
    <s v="2020-09-07"/>
    <n v="1362"/>
    <n v="3890"/>
    <n v="15"/>
    <n v="34766"/>
    <m/>
    <m/>
    <m/>
    <m/>
    <m/>
    <n v="0"/>
    <n v="238727"/>
    <x v="0"/>
    <s v="09"/>
    <s v="07"/>
  </r>
  <r>
    <s v="2020-09-08"/>
    <n v="3260"/>
    <n v="3916"/>
    <n v="26"/>
    <n v="34679"/>
    <m/>
    <m/>
    <m/>
    <m/>
    <m/>
    <n v="0"/>
    <n v="241987"/>
    <x v="0"/>
    <s v="09"/>
    <s v="08"/>
  </r>
  <r>
    <s v="2020-09-09"/>
    <n v="3156"/>
    <n v="3986"/>
    <n v="70"/>
    <n v="39055"/>
    <m/>
    <m/>
    <m/>
    <m/>
    <m/>
    <n v="0"/>
    <n v="245143"/>
    <x v="0"/>
    <s v="09"/>
    <s v="09"/>
  </r>
  <r>
    <s v="2020-09-10"/>
    <n v="3804"/>
    <n v="4066"/>
    <n v="80"/>
    <n v="42625"/>
    <m/>
    <m/>
    <m/>
    <m/>
    <m/>
    <n v="0"/>
    <n v="248947"/>
    <x v="0"/>
    <s v="09"/>
    <s v="10"/>
  </r>
  <r>
    <s v="2020-09-11"/>
    <n v="4017"/>
    <n v="4108"/>
    <n v="42"/>
    <n v="44825"/>
    <m/>
    <m/>
    <m/>
    <m/>
    <m/>
    <n v="0"/>
    <n v="252964"/>
    <x v="0"/>
    <s v="09"/>
    <s v="11"/>
  </r>
  <r>
    <s v="2020-09-12"/>
    <n v="4899"/>
    <n v="4292"/>
    <n v="184"/>
    <n v="41933"/>
    <m/>
    <m/>
    <m/>
    <m/>
    <m/>
    <n v="0"/>
    <n v="257863"/>
    <x v="0"/>
    <s v="09"/>
    <s v="12"/>
  </r>
  <r>
    <s v="2020-09-13"/>
    <n v="3353"/>
    <n v="4371"/>
    <n v="79"/>
    <n v="30093"/>
    <m/>
    <m/>
    <m/>
    <m/>
    <m/>
    <n v="0"/>
    <n v="261216"/>
    <x v="0"/>
    <s v="09"/>
    <s v="13"/>
  </r>
  <r>
    <s v="2020-09-14"/>
    <n v="4672"/>
    <n v="4630"/>
    <n v="259"/>
    <n v="28902"/>
    <m/>
    <m/>
    <m/>
    <m/>
    <m/>
    <n v="0"/>
    <n v="265888"/>
    <x v="0"/>
    <s v="09"/>
    <s v="14"/>
  </r>
  <r>
    <s v="2020-09-15"/>
    <n v="3519"/>
    <n v="4663"/>
    <n v="33"/>
    <n v="35000"/>
    <m/>
    <m/>
    <m/>
    <m/>
    <m/>
    <n v="0"/>
    <n v="269407"/>
    <x v="0"/>
    <s v="09"/>
    <s v="15"/>
  </r>
  <r>
    <s v="2020-09-16"/>
    <n v="3527"/>
    <n v="4732"/>
    <n v="69"/>
    <n v="37347"/>
    <m/>
    <m/>
    <m/>
    <m/>
    <m/>
    <n v="0"/>
    <n v="272934"/>
    <x v="0"/>
    <s v="09"/>
    <s v="16"/>
  </r>
  <r>
    <s v="2020-09-17"/>
    <n v="3355"/>
    <n v="4785"/>
    <n v="53"/>
    <n v="39308"/>
    <m/>
    <m/>
    <m/>
    <m/>
    <m/>
    <n v="0"/>
    <n v="276289"/>
    <x v="0"/>
    <s v="09"/>
    <s v="17"/>
  </r>
  <r>
    <s v="2020-09-18"/>
    <n v="3237"/>
    <n v="4830"/>
    <n v="45"/>
    <n v="41522"/>
    <m/>
    <m/>
    <m/>
    <m/>
    <m/>
    <n v="0"/>
    <n v="279526"/>
    <x v="0"/>
    <s v="09"/>
    <s v="18"/>
  </r>
  <r>
    <s v="2020-09-19"/>
    <n v="3934"/>
    <n v="4930"/>
    <n v="100"/>
    <n v="38369"/>
    <m/>
    <m/>
    <m/>
    <m/>
    <m/>
    <n v="0"/>
    <n v="283460"/>
    <x v="0"/>
    <s v="09"/>
    <s v="19"/>
  </r>
  <r>
    <s v="2020-09-20"/>
    <n v="3283"/>
    <n v="4984"/>
    <n v="54"/>
    <n v="25781"/>
    <m/>
    <m/>
    <m/>
    <m/>
    <m/>
    <n v="0"/>
    <n v="286743"/>
    <x v="0"/>
    <s v="09"/>
    <s v="20"/>
  </r>
  <r>
    <s v="2020-09-21"/>
    <n v="3447"/>
    <n v="4999"/>
    <n v="15"/>
    <n v="29400"/>
    <m/>
    <m/>
    <m/>
    <m/>
    <m/>
    <n v="0"/>
    <n v="290190"/>
    <x v="0"/>
    <s v="09"/>
    <s v="21"/>
  </r>
  <r>
    <s v="2020-09-22"/>
    <n v="1599"/>
    <n v="5049"/>
    <n v="50"/>
    <n v="33895"/>
    <m/>
    <m/>
    <m/>
    <m/>
    <m/>
    <n v="0"/>
    <n v="291789"/>
    <x v="0"/>
    <s v="09"/>
    <s v="22"/>
  </r>
  <r>
    <s v="2020-09-23"/>
    <n v="2802"/>
    <n v="5091"/>
    <n v="42"/>
    <n v="38274"/>
    <m/>
    <m/>
    <m/>
    <m/>
    <m/>
    <n v="0"/>
    <n v="294591"/>
    <x v="0"/>
    <s v="09"/>
    <s v="23"/>
  </r>
  <r>
    <s v="2020-09-24"/>
    <n v="2164"/>
    <n v="5127"/>
    <n v="36"/>
    <n v="39861"/>
    <m/>
    <m/>
    <m/>
    <m/>
    <m/>
    <n v="0"/>
    <n v="296755"/>
    <x v="0"/>
    <s v="09"/>
    <s v="24"/>
  </r>
  <r>
    <s v="2020-09-25"/>
    <n v="2606"/>
    <n v="5196"/>
    <n v="69"/>
    <n v="37213"/>
    <m/>
    <m/>
    <m/>
    <m/>
    <m/>
    <n v="0"/>
    <n v="299361"/>
    <x v="0"/>
    <s v="09"/>
    <s v="25"/>
  </r>
  <r>
    <s v="2020-09-26"/>
    <n v="1895"/>
    <n v="5284"/>
    <n v="88"/>
    <n v="36939"/>
    <m/>
    <m/>
    <m/>
    <m/>
    <m/>
    <n v="0"/>
    <n v="301256"/>
    <x v="0"/>
    <s v="09"/>
    <s v="26"/>
  </r>
  <r>
    <s v="2020-09-27"/>
    <n v="2970"/>
    <n v="5344"/>
    <n v="60"/>
    <n v="27989"/>
    <m/>
    <m/>
    <m/>
    <m/>
    <m/>
    <n v="0"/>
    <n v="304226"/>
    <x v="0"/>
    <s v="09"/>
    <s v="27"/>
  </r>
  <r>
    <s v="2020-09-28"/>
    <n v="3062"/>
    <n v="5381"/>
    <n v="37"/>
    <n v="26321"/>
    <m/>
    <m/>
    <m/>
    <m/>
    <m/>
    <n v="0"/>
    <n v="307288"/>
    <x v="0"/>
    <s v="09"/>
    <s v="28"/>
  </r>
  <r>
    <s v="2020-09-29"/>
    <n v="2015"/>
    <n v="5448"/>
    <n v="67"/>
    <n v="33605"/>
    <m/>
    <m/>
    <m/>
    <m/>
    <m/>
    <n v="0"/>
    <n v="309303"/>
    <x v="0"/>
    <s v="09"/>
    <s v="29"/>
  </r>
  <r>
    <s v="2020-09-30"/>
    <n v="2391"/>
    <n v="5504"/>
    <n v="56"/>
    <n v="38075"/>
    <m/>
    <m/>
    <m/>
    <m/>
    <m/>
    <n v="0"/>
    <n v="311694"/>
    <x v="0"/>
    <s v="09"/>
    <s v="30"/>
  </r>
  <r>
    <s v="2020-10-01"/>
    <n v="2385"/>
    <n v="5562"/>
    <n v="58"/>
    <n v="39611"/>
    <m/>
    <m/>
    <m/>
    <m/>
    <m/>
    <n v="0"/>
    <n v="314079"/>
    <x v="0"/>
    <s v="10"/>
    <s v="01"/>
  </r>
  <r>
    <s v="2020-10-02"/>
    <n v="2599"/>
    <n v="5616"/>
    <n v="54"/>
    <n v="37984"/>
    <m/>
    <m/>
    <m/>
    <m/>
    <m/>
    <n v="0"/>
    <n v="316678"/>
    <x v="0"/>
    <s v="10"/>
    <s v="02"/>
  </r>
  <r>
    <s v="2020-10-03"/>
    <n v="2652"/>
    <n v="5678"/>
    <n v="62"/>
    <n v="38849"/>
    <m/>
    <m/>
    <m/>
    <m/>
    <m/>
    <n v="0"/>
    <n v="319330"/>
    <x v="0"/>
    <s v="10"/>
    <s v="03"/>
  </r>
  <r>
    <s v="2020-10-04"/>
    <n v="3167"/>
    <n v="5776"/>
    <n v="98"/>
    <n v="26911"/>
    <m/>
    <m/>
    <m/>
    <m/>
    <m/>
    <n v="0"/>
    <n v="322497"/>
    <x v="0"/>
    <s v="10"/>
    <s v="04"/>
  </r>
  <r>
    <s v="2020-10-05"/>
    <n v="2265"/>
    <n v="5840"/>
    <n v="64"/>
    <n v="29702"/>
    <m/>
    <m/>
    <m/>
    <m/>
    <m/>
    <n v="0"/>
    <n v="324762"/>
    <x v="0"/>
    <s v="10"/>
    <s v="05"/>
  </r>
  <r>
    <s v="2020-10-06"/>
    <n v="2071"/>
    <n v="5865"/>
    <n v="25"/>
    <n v="34578"/>
    <m/>
    <m/>
    <m/>
    <m/>
    <m/>
    <n v="0"/>
    <n v="326833"/>
    <x v="0"/>
    <s v="10"/>
    <s v="06"/>
  </r>
  <r>
    <s v="2020-10-07"/>
    <n v="2804"/>
    <n v="5925"/>
    <n v="60"/>
    <n v="37496"/>
    <m/>
    <m/>
    <m/>
    <m/>
    <m/>
    <n v="0"/>
    <n v="329637"/>
    <x v="0"/>
    <s v="10"/>
    <s v="07"/>
  </r>
  <r>
    <s v="2020-10-08"/>
    <n v="2232"/>
    <n v="6069"/>
    <n v="144"/>
    <n v="36303"/>
    <m/>
    <m/>
    <m/>
    <m/>
    <m/>
    <n v="0"/>
    <n v="331869"/>
    <x v="0"/>
    <s v="10"/>
    <s v="08"/>
  </r>
  <r>
    <s v="2020-10-09"/>
    <n v="2901"/>
    <n v="6152"/>
    <n v="83"/>
    <n v="38679"/>
    <m/>
    <m/>
    <m/>
    <m/>
    <m/>
    <n v="0"/>
    <n v="334770"/>
    <x v="0"/>
    <s v="10"/>
    <s v="09"/>
  </r>
  <r>
    <s v="2020-10-10"/>
    <n v="2156"/>
    <n v="6238"/>
    <n v="86"/>
    <n v="40231"/>
    <m/>
    <m/>
    <m/>
    <m/>
    <m/>
    <n v="0"/>
    <n v="336926"/>
    <x v="0"/>
    <s v="10"/>
    <s v="10"/>
  </r>
  <r>
    <s v="2020-10-11"/>
    <n v="2415"/>
    <n v="6321"/>
    <n v="83"/>
    <n v="30138"/>
    <m/>
    <m/>
    <m/>
    <m/>
    <m/>
    <n v="0"/>
    <n v="339341"/>
    <x v="0"/>
    <s v="10"/>
    <s v="11"/>
  </r>
  <r>
    <s v="2020-10-12"/>
    <n v="3475"/>
    <n v="6332"/>
    <n v="11"/>
    <n v="27484"/>
    <m/>
    <m/>
    <m/>
    <m/>
    <m/>
    <n v="0"/>
    <n v="342816"/>
    <x v="0"/>
    <s v="10"/>
    <s v="12"/>
  </r>
  <r>
    <s v="2020-10-13"/>
    <n v="1897"/>
    <n v="6372"/>
    <n v="40"/>
    <n v="34602"/>
    <m/>
    <m/>
    <m/>
    <m/>
    <m/>
    <n v="0"/>
    <n v="344713"/>
    <x v="0"/>
    <s v="10"/>
    <s v="13"/>
  </r>
  <r>
    <s v="2020-10-14"/>
    <n v="1823"/>
    <n v="6449"/>
    <n v="77"/>
    <n v="37868"/>
    <m/>
    <m/>
    <m/>
    <m/>
    <m/>
    <n v="0"/>
    <n v="346536"/>
    <x v="0"/>
    <s v="10"/>
    <s v="14"/>
  </r>
  <r>
    <s v="2020-10-15"/>
    <n v="2162"/>
    <n v="6497"/>
    <n v="48"/>
    <n v="38354"/>
    <m/>
    <m/>
    <m/>
    <m/>
    <m/>
    <n v="0"/>
    <n v="348698"/>
    <x v="0"/>
    <s v="10"/>
    <s v="15"/>
  </r>
  <r>
    <s v="2020-10-16"/>
    <n v="3052"/>
    <n v="6531"/>
    <n v="34"/>
    <n v="29705"/>
    <m/>
    <m/>
    <m/>
    <m/>
    <m/>
    <n v="0"/>
    <n v="351750"/>
    <x v="0"/>
    <s v="10"/>
    <s v="16"/>
  </r>
  <r>
    <s v="2020-10-17"/>
    <n v="2588"/>
    <n v="6603"/>
    <n v="72"/>
    <n v="32383"/>
    <m/>
    <m/>
    <m/>
    <m/>
    <m/>
    <n v="0"/>
    <n v="354338"/>
    <x v="0"/>
    <s v="10"/>
    <s v="17"/>
  </r>
  <r>
    <s v="2020-10-18"/>
    <n v="2280"/>
    <n v="6652"/>
    <n v="49"/>
    <n v="19258"/>
    <m/>
    <m/>
    <m/>
    <m/>
    <m/>
    <n v="0"/>
    <n v="356618"/>
    <x v="0"/>
    <s v="10"/>
    <s v="18"/>
  </r>
  <r>
    <s v="2020-10-19"/>
    <n v="2551"/>
    <n v="6675"/>
    <n v="23"/>
    <n v="25003"/>
    <m/>
    <m/>
    <m/>
    <m/>
    <m/>
    <n v="0"/>
    <n v="359169"/>
    <x v="0"/>
    <s v="10"/>
    <s v="19"/>
  </r>
  <r>
    <s v="2020-10-20"/>
    <n v="1606"/>
    <n v="6690"/>
    <n v="15"/>
    <n v="29276"/>
    <m/>
    <m/>
    <m/>
    <m/>
    <m/>
    <n v="0"/>
    <n v="360775"/>
    <x v="0"/>
    <s v="10"/>
    <s v="20"/>
  </r>
  <r>
    <s v="2020-10-21"/>
    <n v="1468"/>
    <n v="6747"/>
    <n v="57"/>
    <n v="34185"/>
    <m/>
    <m/>
    <m/>
    <m/>
    <m/>
    <n v="0"/>
    <n v="362243"/>
    <x v="0"/>
    <s v="10"/>
    <s v="21"/>
  </r>
  <r>
    <s v="2020-10-22"/>
    <n v="1645"/>
    <n v="6783"/>
    <n v="36"/>
    <n v="34409"/>
    <m/>
    <m/>
    <m/>
    <m/>
    <m/>
    <n v="0"/>
    <n v="363888"/>
    <x v="0"/>
    <s v="10"/>
    <s v="22"/>
  </r>
  <r>
    <s v="2020-10-23"/>
    <n v="1911"/>
    <n v="6915"/>
    <n v="132"/>
    <n v="35720"/>
    <m/>
    <m/>
    <m/>
    <m/>
    <m/>
    <n v="0"/>
    <n v="365799"/>
    <x v="0"/>
    <s v="10"/>
    <s v="23"/>
  </r>
  <r>
    <s v="2020-10-24"/>
    <n v="2020"/>
    <n v="6934"/>
    <n v="19"/>
    <n v="32845"/>
    <m/>
    <m/>
    <m/>
    <m/>
    <m/>
    <n v="0"/>
    <n v="367819"/>
    <x v="0"/>
    <s v="10"/>
    <s v="24"/>
  </r>
  <r>
    <s v="2020-10-25"/>
    <n v="2209"/>
    <n v="6977"/>
    <n v="43"/>
    <n v="23892"/>
    <m/>
    <m/>
    <m/>
    <m/>
    <m/>
    <n v="0"/>
    <n v="370028"/>
    <x v="0"/>
    <s v="10"/>
    <s v="25"/>
  </r>
  <r>
    <s v="2020-10-26"/>
    <n v="1602"/>
    <n v="7039"/>
    <n v="62"/>
    <n v="27283"/>
    <m/>
    <m/>
    <m/>
    <m/>
    <m/>
    <n v="0"/>
    <n v="371630"/>
    <x v="0"/>
    <s v="10"/>
    <s v="26"/>
  </r>
  <r>
    <s v="2020-10-27"/>
    <n v="1514"/>
    <n v="7053"/>
    <n v="14"/>
    <n v="32581"/>
    <m/>
    <m/>
    <m/>
    <m/>
    <m/>
    <n v="0"/>
    <n v="373144"/>
    <x v="0"/>
    <s v="10"/>
    <s v="27"/>
  </r>
  <r>
    <s v="2020-10-28"/>
    <n v="2036"/>
    <n v="7114"/>
    <n v="61"/>
    <n v="34256"/>
    <m/>
    <m/>
    <m/>
    <m/>
    <m/>
    <n v="0"/>
    <n v="375180"/>
    <x v="0"/>
    <s v="10"/>
    <s v="28"/>
  </r>
  <r>
    <s v="2020-10-29"/>
    <n v="1755"/>
    <n v="7147"/>
    <n v="33"/>
    <n v="34137"/>
    <m/>
    <m/>
    <m/>
    <m/>
    <m/>
    <n v="0"/>
    <n v="376935"/>
    <x v="0"/>
    <s v="10"/>
    <s v="29"/>
  </r>
  <r>
    <s v="2020-10-30"/>
    <n v="1998"/>
    <n v="7185"/>
    <n v="38"/>
    <n v="37638"/>
    <m/>
    <m/>
    <m/>
    <m/>
    <m/>
    <n v="0"/>
    <n v="378933"/>
    <x v="0"/>
    <s v="10"/>
    <s v="30"/>
  </r>
  <r>
    <s v="2020-10-31"/>
    <n v="1796"/>
    <n v="7221"/>
    <n v="36"/>
    <n v="36226"/>
    <m/>
    <m/>
    <m/>
    <m/>
    <m/>
    <n v="0"/>
    <n v="380729"/>
    <x v="0"/>
    <s v="10"/>
    <s v="31"/>
  </r>
  <r>
    <s v="2020-11-01"/>
    <n v="2384"/>
    <n v="7238"/>
    <n v="17"/>
    <n v="22650"/>
    <m/>
    <m/>
    <m/>
    <m/>
    <m/>
    <n v="0"/>
    <n v="383113"/>
    <x v="0"/>
    <s v="11"/>
    <s v="01"/>
  </r>
  <r>
    <s v="2020-11-02"/>
    <n v="2287"/>
    <n v="7269"/>
    <n v="31"/>
    <n v="18437"/>
    <m/>
    <m/>
    <m/>
    <m/>
    <m/>
    <n v="0"/>
    <n v="385400"/>
    <x v="0"/>
    <s v="11"/>
    <s v="02"/>
  </r>
  <r>
    <s v="2020-11-03"/>
    <n v="1761"/>
    <n v="7318"/>
    <n v="49"/>
    <n v="22293"/>
    <m/>
    <m/>
    <m/>
    <m/>
    <m/>
    <n v="0"/>
    <n v="387161"/>
    <x v="0"/>
    <s v="11"/>
    <s v="03"/>
  </r>
  <r>
    <s v="2020-11-04"/>
    <n v="976"/>
    <n v="7367"/>
    <n v="49"/>
    <n v="31480"/>
    <m/>
    <m/>
    <m/>
    <m/>
    <m/>
    <n v="0"/>
    <n v="388137"/>
    <x v="0"/>
    <s v="11"/>
    <s v="04"/>
  </r>
  <r>
    <s v="2020-11-05"/>
    <n v="1588"/>
    <n v="7409"/>
    <n v="42"/>
    <n v="35990"/>
    <m/>
    <m/>
    <m/>
    <m/>
    <m/>
    <n v="0"/>
    <n v="389725"/>
    <x v="0"/>
    <s v="11"/>
    <s v="05"/>
  </r>
  <r>
    <s v="2020-11-06"/>
    <n v="2084"/>
    <n v="7461"/>
    <n v="52"/>
    <n v="37773"/>
    <m/>
    <m/>
    <m/>
    <m/>
    <m/>
    <n v="0"/>
    <n v="391809"/>
    <x v="0"/>
    <s v="11"/>
    <s v="06"/>
  </r>
  <r>
    <s v="2020-11-07"/>
    <n v="2152"/>
    <n v="7485"/>
    <n v="24"/>
    <n v="35136"/>
    <m/>
    <m/>
    <m/>
    <m/>
    <m/>
    <n v="0"/>
    <n v="393961"/>
    <x v="0"/>
    <s v="11"/>
    <s v="07"/>
  </r>
  <r>
    <s v="2020-11-08"/>
    <n v="2434"/>
    <n v="7539"/>
    <n v="54"/>
    <n v="21569"/>
    <m/>
    <m/>
    <m/>
    <m/>
    <m/>
    <n v="0"/>
    <n v="396395"/>
    <x v="0"/>
    <s v="11"/>
    <s v="08"/>
  </r>
  <r>
    <s v="2020-11-09"/>
    <n v="2054"/>
    <n v="7647"/>
    <n v="108"/>
    <n v="25417"/>
    <m/>
    <m/>
    <m/>
    <m/>
    <m/>
    <n v="0"/>
    <n v="398449"/>
    <x v="0"/>
    <s v="11"/>
    <s v="09"/>
  </r>
  <r>
    <s v="2020-11-10"/>
    <n v="1300"/>
    <n v="7661"/>
    <n v="14"/>
    <n v="29874"/>
    <m/>
    <m/>
    <m/>
    <m/>
    <m/>
    <n v="0"/>
    <n v="399749"/>
    <x v="0"/>
    <s v="11"/>
    <s v="10"/>
  </r>
  <r>
    <s v="2020-11-11"/>
    <n v="1667"/>
    <n v="7710"/>
    <n v="49"/>
    <n v="36373"/>
    <m/>
    <m/>
    <m/>
    <m/>
    <m/>
    <n v="0"/>
    <n v="401416"/>
    <x v="0"/>
    <s v="11"/>
    <s v="11"/>
  </r>
  <r>
    <s v="2020-11-12"/>
    <n v="1404"/>
    <n v="7721"/>
    <n v="11"/>
    <n v="24701"/>
    <m/>
    <m/>
    <m/>
    <m/>
    <m/>
    <n v="0"/>
    <n v="402820"/>
    <x v="0"/>
    <s v="11"/>
    <s v="12"/>
  </r>
  <r>
    <s v="2020-11-13"/>
    <n v="1893"/>
    <n v="7752"/>
    <n v="31"/>
    <n v="29096"/>
    <m/>
    <m/>
    <m/>
    <m/>
    <m/>
    <n v="0"/>
    <n v="404713"/>
    <x v="0"/>
    <s v="11"/>
    <s v="13"/>
  </r>
  <r>
    <s v="2020-11-14"/>
    <n v="1624"/>
    <n v="7791"/>
    <n v="39"/>
    <n v="28839"/>
    <m/>
    <m/>
    <m/>
    <m/>
    <m/>
    <n v="0"/>
    <n v="406337"/>
    <x v="0"/>
    <s v="11"/>
    <s v="14"/>
  </r>
  <r>
    <s v="2020-11-15"/>
    <n v="1501"/>
    <n v="7832"/>
    <n v="41"/>
    <n v="24190"/>
    <m/>
    <m/>
    <m/>
    <m/>
    <m/>
    <n v="0"/>
    <n v="407838"/>
    <x v="0"/>
    <s v="11"/>
    <s v="15"/>
  </r>
  <r>
    <s v="2020-11-16"/>
    <n v="1736"/>
    <n v="7839"/>
    <n v="7"/>
    <n v="27439"/>
    <m/>
    <m/>
    <m/>
    <m/>
    <m/>
    <n v="0"/>
    <n v="409574"/>
    <x v="0"/>
    <s v="11"/>
    <s v="16"/>
  </r>
  <r>
    <s v="2020-11-17"/>
    <n v="1144"/>
    <n v="7862"/>
    <n v="23"/>
    <n v="32048"/>
    <m/>
    <m/>
    <m/>
    <m/>
    <m/>
    <n v="0"/>
    <n v="410718"/>
    <x v="0"/>
    <s v="11"/>
    <s v="17"/>
  </r>
  <r>
    <s v="2020-11-18"/>
    <n v="1379"/>
    <n v="7957"/>
    <n v="95"/>
    <n v="36029"/>
    <m/>
    <m/>
    <m/>
    <m/>
    <m/>
    <n v="0"/>
    <n v="412097"/>
    <x v="0"/>
    <s v="11"/>
    <s v="18"/>
  </r>
  <r>
    <s v="2020-11-19"/>
    <n v="1333"/>
    <n v="7998"/>
    <n v="41"/>
    <n v="31448"/>
    <m/>
    <m/>
    <m/>
    <m/>
    <m/>
    <n v="0"/>
    <n v="413430"/>
    <x v="0"/>
    <s v="11"/>
    <s v="19"/>
  </r>
  <r>
    <s v="2020-11-20"/>
    <n v="1637"/>
    <n v="8025"/>
    <n v="27"/>
    <n v="33968"/>
    <m/>
    <m/>
    <m/>
    <m/>
    <m/>
    <n v="0"/>
    <n v="415067"/>
    <x v="0"/>
    <s v="11"/>
    <s v="20"/>
  </r>
  <r>
    <s v="2020-11-21"/>
    <n v="1785"/>
    <n v="8080"/>
    <n v="55"/>
    <n v="33231"/>
    <m/>
    <m/>
    <m/>
    <m/>
    <m/>
    <n v="0"/>
    <n v="416852"/>
    <x v="0"/>
    <s v="11"/>
    <s v="21"/>
  </r>
  <r>
    <s v="2020-11-22"/>
    <n v="1966"/>
    <n v="8123"/>
    <n v="43"/>
    <n v="23699"/>
    <m/>
    <m/>
    <m/>
    <m/>
    <m/>
    <n v="0"/>
    <n v="418818"/>
    <x v="0"/>
    <s v="11"/>
    <s v="22"/>
  </r>
  <r>
    <s v="2020-11-23"/>
    <n v="1796"/>
    <n v="8173"/>
    <n v="50"/>
    <n v="24522"/>
    <m/>
    <m/>
    <m/>
    <m/>
    <m/>
    <n v="0"/>
    <n v="420614"/>
    <x v="0"/>
    <s v="11"/>
    <s v="23"/>
  </r>
  <r>
    <s v="2020-11-24"/>
    <n v="1108"/>
    <n v="8185"/>
    <n v="12"/>
    <n v="32745"/>
    <m/>
    <m/>
    <m/>
    <m/>
    <m/>
    <n v="0"/>
    <n v="421722"/>
    <x v="0"/>
    <s v="11"/>
    <s v="24"/>
  </r>
  <r>
    <s v="2020-11-25"/>
    <n v="1193"/>
    <n v="8215"/>
    <n v="30"/>
    <n v="38154"/>
    <m/>
    <m/>
    <m/>
    <m/>
    <m/>
    <n v="0"/>
    <n v="422915"/>
    <x v="0"/>
    <s v="11"/>
    <s v="25"/>
  </r>
  <r>
    <s v="2020-11-26"/>
    <n v="1382"/>
    <n v="8242"/>
    <n v="27"/>
    <n v="36493"/>
    <m/>
    <m/>
    <m/>
    <m/>
    <m/>
    <n v="0"/>
    <n v="424297"/>
    <x v="0"/>
    <s v="11"/>
    <s v="26"/>
  </r>
  <r>
    <s v="2020-11-27"/>
    <n v="1621"/>
    <n v="8255"/>
    <n v="13"/>
    <n v="38788"/>
    <m/>
    <m/>
    <m/>
    <m/>
    <m/>
    <n v="0"/>
    <n v="425918"/>
    <x v="0"/>
    <s v="11"/>
    <s v="27"/>
  </r>
  <r>
    <s v="2020-11-28"/>
    <n v="1879"/>
    <n v="8333"/>
    <n v="78"/>
    <n v="35009"/>
    <m/>
    <m/>
    <m/>
    <m/>
    <m/>
    <n v="0"/>
    <n v="427797"/>
    <x v="0"/>
    <s v="11"/>
    <s v="28"/>
  </r>
  <r>
    <s v="2020-11-29"/>
    <n v="2067"/>
    <n v="8373"/>
    <n v="40"/>
    <n v="23042"/>
    <m/>
    <m/>
    <m/>
    <m/>
    <m/>
    <n v="0"/>
    <n v="429864"/>
    <x v="0"/>
    <s v="11"/>
    <s v="29"/>
  </r>
  <r>
    <s v="2020-11-30"/>
    <n v="1766"/>
    <n v="8392"/>
    <n v="19"/>
    <n v="23606"/>
    <m/>
    <m/>
    <m/>
    <m/>
    <m/>
    <n v="0"/>
    <n v="431630"/>
    <x v="0"/>
    <s v="11"/>
    <s v="30"/>
  </r>
  <r>
    <s v="2020-12-01"/>
    <n v="1295"/>
    <n v="8418"/>
    <n v="26"/>
    <n v="27153"/>
    <m/>
    <m/>
    <m/>
    <m/>
    <m/>
    <n v="0"/>
    <n v="432925"/>
    <x v="0"/>
    <s v="12"/>
    <s v="01"/>
  </r>
  <r>
    <s v="2020-12-02"/>
    <n v="1432"/>
    <n v="8436"/>
    <n v="18"/>
    <n v="34333"/>
    <m/>
    <m/>
    <m/>
    <m/>
    <m/>
    <n v="0"/>
    <n v="434357"/>
    <x v="0"/>
    <s v="12"/>
    <s v="02"/>
  </r>
  <r>
    <s v="2020-12-03"/>
    <n v="1056"/>
    <n v="8446"/>
    <n v="10"/>
    <n v="35960"/>
    <m/>
    <m/>
    <m/>
    <m/>
    <m/>
    <n v="0"/>
    <n v="435413"/>
    <x v="0"/>
    <s v="12"/>
    <s v="03"/>
  </r>
  <r>
    <s v="2020-12-04"/>
    <n v="932"/>
    <n v="8509"/>
    <n v="63"/>
    <n v="38297"/>
    <m/>
    <m/>
    <m/>
    <m/>
    <m/>
    <n v="0"/>
    <n v="436345"/>
    <x v="0"/>
    <s v="12"/>
    <s v="04"/>
  </r>
  <r>
    <s v="2020-12-05"/>
    <n v="1724"/>
    <n v="8526"/>
    <n v="17"/>
    <n v="38983"/>
    <m/>
    <m/>
    <m/>
    <m/>
    <m/>
    <n v="0"/>
    <n v="438069"/>
    <x v="0"/>
    <s v="12"/>
    <s v="05"/>
  </r>
  <r>
    <s v="2020-12-06"/>
    <n v="1765"/>
    <n v="8554"/>
    <n v="28"/>
    <n v="24955"/>
    <m/>
    <m/>
    <m/>
    <m/>
    <m/>
    <n v="0"/>
    <n v="439834"/>
    <x v="0"/>
    <s v="12"/>
    <s v="06"/>
  </r>
  <r>
    <s v="2020-12-07"/>
    <n v="1565"/>
    <n v="8572"/>
    <n v="18"/>
    <n v="28997"/>
    <m/>
    <m/>
    <m/>
    <m/>
    <m/>
    <n v="0"/>
    <n v="441399"/>
    <x v="0"/>
    <s v="12"/>
    <s v="07"/>
  </r>
  <r>
    <s v="2020-12-08"/>
    <n v="1386"/>
    <n v="8670"/>
    <n v="98"/>
    <n v="35583"/>
    <m/>
    <m/>
    <m/>
    <m/>
    <m/>
    <n v="0"/>
    <n v="442785"/>
    <x v="0"/>
    <s v="12"/>
    <s v="08"/>
  </r>
  <r>
    <s v="2020-12-09"/>
    <n v="1379"/>
    <n v="8677"/>
    <n v="7"/>
    <n v="31663"/>
    <m/>
    <m/>
    <m/>
    <m/>
    <m/>
    <n v="0"/>
    <n v="444164"/>
    <x v="0"/>
    <s v="12"/>
    <s v="09"/>
  </r>
  <r>
    <s v="2020-12-10"/>
    <n v="1376"/>
    <n v="8701"/>
    <n v="24"/>
    <n v="33235"/>
    <m/>
    <m/>
    <m/>
    <m/>
    <m/>
    <n v="0"/>
    <n v="445540"/>
    <x v="0"/>
    <s v="12"/>
    <s v="10"/>
  </r>
  <r>
    <s v="2020-12-11"/>
    <n v="1499"/>
    <n v="8709"/>
    <n v="8"/>
    <n v="36583"/>
    <m/>
    <m/>
    <m/>
    <m/>
    <m/>
    <n v="0"/>
    <n v="447039"/>
    <x v="0"/>
    <s v="12"/>
    <s v="11"/>
  </r>
  <r>
    <s v="2020-12-12"/>
    <n v="1292"/>
    <n v="8730"/>
    <n v="21"/>
    <n v="36226"/>
    <m/>
    <m/>
    <m/>
    <m/>
    <m/>
    <n v="0"/>
    <n v="448331"/>
    <x v="0"/>
    <s v="12"/>
    <s v="12"/>
  </r>
  <r>
    <s v="2020-12-13"/>
    <n v="1069"/>
    <n v="8733"/>
    <n v="3"/>
    <n v="24616"/>
    <m/>
    <m/>
    <m/>
    <m/>
    <m/>
    <n v="0"/>
    <n v="449400"/>
    <x v="0"/>
    <s v="12"/>
    <s v="13"/>
  </r>
  <r>
    <s v="2020-12-14"/>
    <n v="1333"/>
    <n v="8757"/>
    <n v="24"/>
    <n v="25978"/>
    <m/>
    <m/>
    <m/>
    <m/>
    <m/>
    <n v="0"/>
    <n v="450733"/>
    <x v="0"/>
    <s v="12"/>
    <s v="14"/>
  </r>
  <r>
    <s v="2020-12-15"/>
    <n v="1106"/>
    <n v="8812"/>
    <n v="55"/>
    <n v="33771"/>
    <m/>
    <m/>
    <m/>
    <m/>
    <m/>
    <n v="0"/>
    <n v="451839"/>
    <x v="0"/>
    <s v="12"/>
    <s v="15"/>
  </r>
  <r>
    <s v="2020-12-16"/>
    <n v="1149"/>
    <n v="8833"/>
    <n v="21"/>
    <n v="36145"/>
    <m/>
    <m/>
    <m/>
    <m/>
    <m/>
    <n v="0"/>
    <n v="452988"/>
    <x v="0"/>
    <s v="12"/>
    <s v="16"/>
  </r>
  <r>
    <s v="2020-12-17"/>
    <n v="1459"/>
    <n v="8850"/>
    <n v="17"/>
    <n v="37974"/>
    <m/>
    <m/>
    <m/>
    <m/>
    <m/>
    <n v="0"/>
    <n v="454447"/>
    <x v="0"/>
    <s v="12"/>
    <s v="17"/>
  </r>
  <r>
    <s v="2020-12-18"/>
    <n v="2115"/>
    <n v="8875"/>
    <n v="25"/>
    <n v="37060"/>
    <m/>
    <m/>
    <m/>
    <m/>
    <m/>
    <n v="0"/>
    <n v="456562"/>
    <x v="0"/>
    <s v="12"/>
    <s v="18"/>
  </r>
  <r>
    <s v="2020-12-19"/>
    <n v="1482"/>
    <n v="8911"/>
    <n v="36"/>
    <n v="32281"/>
    <m/>
    <m/>
    <m/>
    <m/>
    <m/>
    <n v="0"/>
    <n v="458044"/>
    <x v="0"/>
    <s v="12"/>
    <s v="19"/>
  </r>
  <r>
    <s v="2020-12-20"/>
    <n v="1745"/>
    <n v="8947"/>
    <n v="36"/>
    <n v="24379"/>
    <m/>
    <m/>
    <m/>
    <m/>
    <m/>
    <n v="0"/>
    <n v="459789"/>
    <x v="0"/>
    <s v="12"/>
    <s v="20"/>
  </r>
  <r>
    <s v="2020-12-21"/>
    <n v="1716"/>
    <n v="8957"/>
    <n v="10"/>
    <n v="26032"/>
    <m/>
    <m/>
    <m/>
    <m/>
    <m/>
    <n v="0"/>
    <n v="461505"/>
    <x v="0"/>
    <s v="12"/>
    <s v="21"/>
  </r>
  <r>
    <s v="2020-12-22"/>
    <n v="1310"/>
    <n v="9021"/>
    <n v="64"/>
    <n v="35001"/>
    <m/>
    <m/>
    <m/>
    <m/>
    <m/>
    <n v="0"/>
    <n v="462815"/>
    <x v="0"/>
    <s v="12"/>
    <s v="22"/>
  </r>
  <r>
    <s v="2020-12-23"/>
    <n v="1189"/>
    <n v="9048"/>
    <n v="27"/>
    <n v="32417"/>
    <m/>
    <m/>
    <m/>
    <m/>
    <m/>
    <n v="0"/>
    <n v="464004"/>
    <x v="0"/>
    <s v="12"/>
    <s v="23"/>
  </r>
  <r>
    <s v="2020-12-24"/>
    <n v="1720"/>
    <n v="9055"/>
    <n v="7"/>
    <n v="31898"/>
    <m/>
    <m/>
    <m/>
    <m/>
    <m/>
    <n v="0"/>
    <n v="465724"/>
    <x v="0"/>
    <s v="12"/>
    <s v="24"/>
  </r>
  <r>
    <s v="2020-12-25"/>
    <n v="1877"/>
    <n v="9062"/>
    <n v="7"/>
    <n v="14430"/>
    <m/>
    <m/>
    <m/>
    <m/>
    <m/>
    <n v="0"/>
    <n v="467601"/>
    <x v="0"/>
    <s v="12"/>
    <s v="25"/>
  </r>
  <r>
    <s v="2020-12-26"/>
    <n v="1404"/>
    <n v="9067"/>
    <n v="5"/>
    <n v="15827"/>
    <m/>
    <m/>
    <m/>
    <m/>
    <m/>
    <n v="0"/>
    <n v="469005"/>
    <x v="0"/>
    <s v="12"/>
    <s v="26"/>
  </r>
  <r>
    <s v="2020-12-27"/>
    <n v="881"/>
    <n v="9109"/>
    <n v="42"/>
    <n v="16208"/>
    <m/>
    <m/>
    <m/>
    <m/>
    <m/>
    <n v="0"/>
    <n v="469886"/>
    <x v="0"/>
    <s v="12"/>
    <s v="27"/>
  </r>
  <r>
    <s v="2020-12-28"/>
    <n v="764"/>
    <n v="9124"/>
    <n v="15"/>
    <n v="20564"/>
    <m/>
    <m/>
    <m/>
    <m/>
    <m/>
    <n v="0"/>
    <n v="470650"/>
    <x v="0"/>
    <s v="12"/>
    <s v="28"/>
  </r>
  <r>
    <s v="2020-12-29"/>
    <n v="876"/>
    <n v="9162"/>
    <n v="38"/>
    <n v="30397"/>
    <m/>
    <m/>
    <m/>
    <m/>
    <m/>
    <n v="0"/>
    <n v="471526"/>
    <x v="0"/>
    <s v="12"/>
    <s v="29"/>
  </r>
  <r>
    <s v="2020-12-30"/>
    <n v="1006"/>
    <n v="9230"/>
    <n v="68"/>
    <n v="30280"/>
    <m/>
    <m/>
    <m/>
    <m/>
    <m/>
    <n v="0"/>
    <n v="472532"/>
    <x v="0"/>
    <s v="12"/>
    <s v="30"/>
  </r>
  <r>
    <s v="2020-12-31"/>
    <n v="1532"/>
    <n v="9244"/>
    <n v="14"/>
    <n v="22464"/>
    <m/>
    <m/>
    <m/>
    <m/>
    <m/>
    <n v="0"/>
    <n v="474064"/>
    <x v="0"/>
    <s v="12"/>
    <s v="31"/>
  </r>
  <r>
    <s v="2021-01-01"/>
    <n v="1756"/>
    <n v="9248"/>
    <n v="4"/>
    <n v="12221"/>
    <m/>
    <m/>
    <m/>
    <m/>
    <m/>
    <n v="0"/>
    <n v="475820"/>
    <x v="1"/>
    <s v="01"/>
    <s v="01"/>
  </r>
  <r>
    <s v="2021-01-02"/>
    <n v="1096"/>
    <n v="9253"/>
    <n v="5"/>
    <n v="15366"/>
    <m/>
    <m/>
    <m/>
    <m/>
    <m/>
    <n v="0"/>
    <n v="476916"/>
    <x v="1"/>
    <s v="01"/>
    <s v="02"/>
  </r>
  <r>
    <s v="2021-01-03"/>
    <n v="891"/>
    <n v="9257"/>
    <n v="4"/>
    <n v="14466"/>
    <m/>
    <m/>
    <m/>
    <m/>
    <m/>
    <n v="0"/>
    <n v="477807"/>
    <x v="1"/>
    <s v="01"/>
    <s v="03"/>
  </r>
  <r>
    <s v="2021-01-04"/>
    <n v="954"/>
    <n v="9263"/>
    <n v="6"/>
    <n v="23688"/>
    <m/>
    <m/>
    <m/>
    <m/>
    <m/>
    <n v="0"/>
    <n v="478761"/>
    <x v="1"/>
    <s v="01"/>
    <s v="04"/>
  </r>
  <r>
    <s v="2021-01-05"/>
    <n v="932"/>
    <n v="9321"/>
    <n v="58"/>
    <n v="34815"/>
    <m/>
    <m/>
    <m/>
    <m/>
    <m/>
    <n v="0"/>
    <n v="479693"/>
    <x v="1"/>
    <s v="01"/>
    <s v="05"/>
  </r>
  <r>
    <s v="2021-01-06"/>
    <n v="1044"/>
    <n v="9347"/>
    <n v="26"/>
    <n v="36348"/>
    <m/>
    <m/>
    <m/>
    <m/>
    <m/>
    <n v="0"/>
    <n v="480737"/>
    <x v="1"/>
    <s v="01"/>
    <s v="06"/>
  </r>
  <r>
    <s v="2021-01-07"/>
    <n v="1346"/>
    <n v="9356"/>
    <n v="9"/>
    <n v="35920"/>
    <m/>
    <m/>
    <m/>
    <m/>
    <m/>
    <n v="0"/>
    <n v="482083"/>
    <x v="1"/>
    <s v="01"/>
    <s v="07"/>
  </r>
  <r>
    <s v="2021-01-08"/>
    <n v="1769"/>
    <n v="9364"/>
    <n v="8"/>
    <n v="40464"/>
    <m/>
    <m/>
    <m/>
    <m/>
    <m/>
    <n v="0"/>
    <n v="483852"/>
    <x v="1"/>
    <s v="01"/>
    <s v="08"/>
  </r>
  <r>
    <s v="2021-01-09"/>
    <n v="1945"/>
    <n v="9398"/>
    <n v="34"/>
    <n v="38176"/>
    <m/>
    <m/>
    <m/>
    <m/>
    <m/>
    <n v="0"/>
    <n v="485797"/>
    <x v="1"/>
    <s v="01"/>
    <s v="09"/>
  </r>
  <r>
    <s v="2021-01-10"/>
    <n v="1893"/>
    <n v="9405"/>
    <n v="7"/>
    <n v="25029"/>
    <m/>
    <m/>
    <m/>
    <m/>
    <m/>
    <n v="0"/>
    <n v="487690"/>
    <x v="1"/>
    <s v="01"/>
    <s v="10"/>
  </r>
  <r>
    <s v="2021-01-11"/>
    <n v="2046"/>
    <n v="9416"/>
    <n v="11"/>
    <n v="28780"/>
    <m/>
    <m/>
    <m/>
    <m/>
    <m/>
    <n v="0"/>
    <n v="489736"/>
    <x v="1"/>
    <s v="01"/>
    <s v="11"/>
  </r>
  <r>
    <s v="2021-01-12"/>
    <n v="1522"/>
    <n v="9554"/>
    <n v="138"/>
    <n v="36573"/>
    <m/>
    <m/>
    <m/>
    <m/>
    <m/>
    <n v="0"/>
    <n v="491258"/>
    <x v="1"/>
    <s v="01"/>
    <s v="12"/>
  </r>
  <r>
    <s v="2021-01-13"/>
    <n v="1442"/>
    <n v="9699"/>
    <n v="145"/>
    <n v="40714"/>
    <m/>
    <m/>
    <m/>
    <m/>
    <m/>
    <n v="0"/>
    <n v="492700"/>
    <x v="1"/>
    <s v="01"/>
    <s v="13"/>
  </r>
  <r>
    <s v="2021-01-14"/>
    <n v="1905"/>
    <n v="9739"/>
    <n v="40"/>
    <n v="39265"/>
    <m/>
    <m/>
    <m/>
    <m/>
    <m/>
    <n v="0"/>
    <n v="494605"/>
    <x v="1"/>
    <s v="01"/>
    <s v="14"/>
  </r>
  <r>
    <s v="2021-01-15"/>
    <n v="2041"/>
    <n v="9876"/>
    <n v="137"/>
    <n v="36994"/>
    <m/>
    <m/>
    <m/>
    <m/>
    <m/>
    <n v="0"/>
    <n v="496646"/>
    <x v="1"/>
    <s v="01"/>
    <s v="15"/>
  </r>
  <r>
    <s v="2021-01-16"/>
    <n v="2045"/>
    <n v="9884"/>
    <n v="8"/>
    <n v="38079"/>
    <m/>
    <m/>
    <m/>
    <m/>
    <m/>
    <n v="0"/>
    <n v="498691"/>
    <x v="1"/>
    <s v="01"/>
    <s v="16"/>
  </r>
  <r>
    <s v="2021-01-17"/>
    <n v="1886"/>
    <n v="9895"/>
    <n v="11"/>
    <n v="25488"/>
    <m/>
    <m/>
    <m/>
    <m/>
    <m/>
    <n v="0"/>
    <n v="500577"/>
    <x v="1"/>
    <s v="01"/>
    <s v="17"/>
  </r>
  <r>
    <s v="2021-01-18"/>
    <n v="2159"/>
    <n v="9909"/>
    <n v="14"/>
    <n v="27081"/>
    <m/>
    <m/>
    <m/>
    <m/>
    <m/>
    <n v="0"/>
    <n v="502736"/>
    <x v="1"/>
    <s v="01"/>
    <s v="18"/>
  </r>
  <r>
    <s v="2021-01-19"/>
    <n v="1348"/>
    <n v="9978"/>
    <n v="69"/>
    <n v="36325"/>
    <m/>
    <m/>
    <m/>
    <m/>
    <m/>
    <n v="0"/>
    <n v="504084"/>
    <x v="1"/>
    <s v="01"/>
    <s v="19"/>
  </r>
  <r>
    <s v="2021-01-20"/>
    <n v="1855"/>
    <n v="10042"/>
    <n v="64"/>
    <n v="35912"/>
    <m/>
    <m/>
    <m/>
    <m/>
    <m/>
    <n v="0"/>
    <n v="505939"/>
    <x v="1"/>
    <s v="01"/>
    <s v="20"/>
  </r>
  <r>
    <s v="2021-01-21"/>
    <n v="1778"/>
    <n v="10116"/>
    <n v="74"/>
    <n v="38868"/>
    <m/>
    <m/>
    <m/>
    <m/>
    <m/>
    <n v="0"/>
    <n v="507717"/>
    <x v="1"/>
    <s v="01"/>
    <s v="21"/>
  </r>
  <r>
    <s v="2021-01-22"/>
    <n v="2170"/>
    <n v="10136"/>
    <n v="20"/>
    <n v="39105"/>
    <m/>
    <m/>
    <m/>
    <m/>
    <m/>
    <n v="0"/>
    <n v="509887"/>
    <x v="1"/>
    <s v="01"/>
    <s v="22"/>
  </r>
  <r>
    <s v="2021-01-23"/>
    <n v="1792"/>
    <n v="10190"/>
    <n v="54"/>
    <n v="36738"/>
    <m/>
    <m/>
    <m/>
    <m/>
    <m/>
    <n v="0"/>
    <n v="511679"/>
    <x v="1"/>
    <s v="01"/>
    <s v="23"/>
  </r>
  <r>
    <s v="2021-01-24"/>
    <n v="1940"/>
    <n v="10242"/>
    <n v="52"/>
    <n v="25973"/>
    <m/>
    <m/>
    <m/>
    <m/>
    <m/>
    <n v="0"/>
    <n v="513619"/>
    <x v="1"/>
    <s v="01"/>
    <s v="24"/>
  </r>
  <r>
    <s v="2021-01-25"/>
    <n v="1377"/>
    <n v="10292"/>
    <n v="50"/>
    <n v="28657"/>
    <m/>
    <m/>
    <m/>
    <m/>
    <m/>
    <n v="0"/>
    <n v="514996"/>
    <x v="1"/>
    <s v="01"/>
    <s v="25"/>
  </r>
  <r>
    <s v="2021-01-26"/>
    <n v="1170"/>
    <n v="10386"/>
    <n v="94"/>
    <n v="35639"/>
    <m/>
    <m/>
    <m/>
    <m/>
    <m/>
    <n v="0"/>
    <n v="516166"/>
    <x v="1"/>
    <s v="01"/>
    <s v="26"/>
  </r>
  <r>
    <s v="2021-01-27"/>
    <n v="2241"/>
    <n v="10481"/>
    <n v="95"/>
    <n v="39111"/>
    <m/>
    <m/>
    <m/>
    <m/>
    <m/>
    <n v="0"/>
    <n v="518407"/>
    <x v="1"/>
    <s v="01"/>
    <s v="27"/>
  </r>
  <r>
    <s v="2021-01-28"/>
    <n v="1168"/>
    <n v="10552"/>
    <n v="71"/>
    <n v="39280"/>
    <m/>
    <m/>
    <m/>
    <m/>
    <m/>
    <n v="0"/>
    <n v="519575"/>
    <x v="1"/>
    <s v="01"/>
    <s v="28"/>
  </r>
  <r>
    <s v="2021-01-29"/>
    <n v="1838"/>
    <n v="10600"/>
    <n v="48"/>
    <n v="40578"/>
    <m/>
    <m/>
    <m/>
    <m/>
    <m/>
    <n v="0"/>
    <n v="521413"/>
    <x v="1"/>
    <s v="01"/>
    <s v="29"/>
  </r>
  <r>
    <s v="2021-01-30"/>
    <n v="2103"/>
    <n v="10669"/>
    <n v="69"/>
    <n v="40520"/>
    <m/>
    <m/>
    <m/>
    <m/>
    <m/>
    <n v="0"/>
    <n v="523516"/>
    <x v="1"/>
    <s v="01"/>
    <s v="30"/>
  </r>
  <r>
    <s v="2021-01-31"/>
    <n v="2102"/>
    <n v="10749"/>
    <n v="80"/>
    <n v="28507"/>
    <m/>
    <m/>
    <m/>
    <m/>
    <m/>
    <n v="0"/>
    <n v="525618"/>
    <x v="1"/>
    <s v="01"/>
    <s v="31"/>
  </r>
  <r>
    <s v="2021-02-01"/>
    <n v="1654"/>
    <n v="10807"/>
    <n v="58"/>
    <n v="25861"/>
    <m/>
    <m/>
    <m/>
    <m/>
    <m/>
    <n v="0"/>
    <n v="527272"/>
    <x v="1"/>
    <s v="02"/>
    <s v="01"/>
  </r>
  <r>
    <s v="2021-02-02"/>
    <n v="1581"/>
    <n v="10874"/>
    <n v="67"/>
    <n v="35078"/>
    <m/>
    <m/>
    <m/>
    <m/>
    <m/>
    <n v="0"/>
    <n v="528853"/>
    <x v="1"/>
    <s v="02"/>
    <s v="02"/>
  </r>
  <r>
    <s v="2021-02-03"/>
    <n v="1265"/>
    <n v="10942"/>
    <n v="68"/>
    <n v="36777"/>
    <m/>
    <m/>
    <m/>
    <m/>
    <m/>
    <n v="0"/>
    <n v="530118"/>
    <x v="1"/>
    <s v="02"/>
    <s v="03"/>
  </r>
  <r>
    <s v="2021-02-04"/>
    <n v="1581"/>
    <n v="10997"/>
    <n v="55"/>
    <n v="37793"/>
    <m/>
    <m/>
    <m/>
    <m/>
    <m/>
    <n v="0"/>
    <n v="531699"/>
    <x v="1"/>
    <s v="02"/>
    <s v="04"/>
  </r>
  <r>
    <s v="2021-02-05"/>
    <n v="1888"/>
    <n v="11058"/>
    <n v="61"/>
    <n v="36898"/>
    <m/>
    <m/>
    <m/>
    <m/>
    <m/>
    <n v="0"/>
    <n v="533587"/>
    <x v="1"/>
    <s v="02"/>
    <s v="05"/>
  </r>
  <r>
    <s v="2021-02-06"/>
    <n v="1934"/>
    <n v="11110"/>
    <n v="52"/>
    <n v="35335"/>
    <m/>
    <m/>
    <m/>
    <m/>
    <m/>
    <n v="0"/>
    <n v="535521"/>
    <x v="1"/>
    <s v="02"/>
    <s v="06"/>
  </r>
  <r>
    <s v="2021-02-07"/>
    <n v="1789"/>
    <n v="11179"/>
    <n v="69"/>
    <n v="24123"/>
    <m/>
    <m/>
    <m/>
    <m/>
    <m/>
    <n v="0"/>
    <n v="537310"/>
    <x v="1"/>
    <s v="02"/>
    <s v="07"/>
  </r>
  <r>
    <s v="2021-02-08"/>
    <n v="1685"/>
    <n v="11231"/>
    <n v="52"/>
    <n v="26352"/>
    <m/>
    <m/>
    <m/>
    <m/>
    <m/>
    <n v="0"/>
    <n v="538995"/>
    <x v="1"/>
    <s v="02"/>
    <s v="08"/>
  </r>
  <r>
    <s v="2021-02-09"/>
    <n v="1232"/>
    <n v="11296"/>
    <n v="65"/>
    <n v="34938"/>
    <m/>
    <m/>
    <m/>
    <m/>
    <m/>
    <n v="0"/>
    <n v="540227"/>
    <x v="1"/>
    <s v="02"/>
    <s v="09"/>
  </r>
  <r>
    <s v="2021-02-10"/>
    <n v="1333"/>
    <n v="11401"/>
    <n v="105"/>
    <n v="37800"/>
    <m/>
    <m/>
    <m/>
    <m/>
    <m/>
    <n v="0"/>
    <n v="541560"/>
    <x v="1"/>
    <s v="02"/>
    <s v="10"/>
  </r>
  <r>
    <s v="2021-02-11"/>
    <n v="1722"/>
    <n v="11469"/>
    <n v="68"/>
    <n v="38745"/>
    <m/>
    <m/>
    <m/>
    <m/>
    <m/>
    <n v="0"/>
    <n v="543282"/>
    <x v="1"/>
    <s v="02"/>
    <s v="11"/>
  </r>
  <r>
    <s v="2021-02-12"/>
    <n v="2018"/>
    <n v="11495"/>
    <n v="26"/>
    <n v="37209"/>
    <m/>
    <m/>
    <m/>
    <m/>
    <m/>
    <n v="0"/>
    <n v="545300"/>
    <x v="1"/>
    <s v="02"/>
    <s v="12"/>
  </r>
  <r>
    <s v="2021-02-13"/>
    <n v="1955"/>
    <n v="11507"/>
    <n v="12"/>
    <n v="28774"/>
    <m/>
    <m/>
    <m/>
    <m/>
    <m/>
    <n v="0"/>
    <n v="547255"/>
    <x v="1"/>
    <s v="02"/>
    <s v="13"/>
  </r>
  <r>
    <s v="2021-02-14"/>
    <n v="1921"/>
    <n v="11515"/>
    <n v="8"/>
    <n v="19856"/>
    <m/>
    <m/>
    <m/>
    <m/>
    <m/>
    <n v="0"/>
    <n v="549176"/>
    <x v="1"/>
    <s v="02"/>
    <s v="14"/>
  </r>
  <r>
    <s v="2021-02-15"/>
    <n v="1684"/>
    <n v="11517"/>
    <n v="2"/>
    <n v="23470"/>
    <m/>
    <m/>
    <m/>
    <m/>
    <m/>
    <n v="0"/>
    <n v="550860"/>
    <x v="1"/>
    <s v="02"/>
    <s v="15"/>
  </r>
  <r>
    <s v="2021-02-16"/>
    <n v="1386"/>
    <n v="11524"/>
    <n v="7"/>
    <n v="33115"/>
    <m/>
    <m/>
    <m/>
    <m/>
    <m/>
    <n v="0"/>
    <n v="552246"/>
    <x v="1"/>
    <s v="02"/>
    <s v="16"/>
  </r>
  <r>
    <s v="2021-02-17"/>
    <n v="1178"/>
    <n v="11577"/>
    <n v="53"/>
    <n v="37180"/>
    <m/>
    <m/>
    <m/>
    <m/>
    <m/>
    <n v="0"/>
    <n v="553424"/>
    <x v="1"/>
    <s v="02"/>
    <s v="17"/>
  </r>
  <r>
    <s v="2021-02-18"/>
    <n v="1739"/>
    <n v="11673"/>
    <n v="96"/>
    <n v="36847"/>
    <m/>
    <m/>
    <m/>
    <m/>
    <m/>
    <n v="0"/>
    <n v="555163"/>
    <x v="1"/>
    <s v="02"/>
    <s v="18"/>
  </r>
  <r>
    <s v="2021-02-19"/>
    <n v="1895"/>
    <n v="11829"/>
    <n v="156"/>
    <n v="34605"/>
    <m/>
    <m/>
    <m/>
    <m/>
    <m/>
    <n v="0"/>
    <n v="557058"/>
    <x v="1"/>
    <s v="02"/>
    <s v="19"/>
  </r>
  <r>
    <s v="2021-02-20"/>
    <n v="2230"/>
    <n v="12068"/>
    <n v="239"/>
    <n v="36408"/>
    <m/>
    <m/>
    <m/>
    <m/>
    <m/>
    <n v="0"/>
    <n v="559288"/>
    <x v="1"/>
    <s v="02"/>
    <s v="20"/>
  </r>
  <r>
    <s v="2021-02-21"/>
    <n v="1881"/>
    <n v="12088"/>
    <n v="20"/>
    <n v="21198"/>
    <m/>
    <m/>
    <m/>
    <m/>
    <m/>
    <n v="0"/>
    <n v="561169"/>
    <x v="1"/>
    <s v="02"/>
    <s v="21"/>
  </r>
  <r>
    <s v="2021-02-22"/>
    <n v="2287"/>
    <n v="12094"/>
    <n v="6"/>
    <n v="25326"/>
    <m/>
    <m/>
    <m/>
    <m/>
    <m/>
    <n v="0"/>
    <n v="563456"/>
    <x v="1"/>
    <s v="02"/>
    <s v="22"/>
  </r>
  <r>
    <s v="2021-02-23"/>
    <n v="1409"/>
    <n v="12107"/>
    <n v="13"/>
    <n v="38480"/>
    <m/>
    <m/>
    <m/>
    <m/>
    <m/>
    <n v="0"/>
    <n v="564865"/>
    <x v="1"/>
    <s v="02"/>
    <s v="23"/>
  </r>
  <r>
    <s v="2021-02-24"/>
    <n v="1555"/>
    <n v="12129"/>
    <n v="22"/>
    <n v="38346"/>
    <m/>
    <m/>
    <m/>
    <m/>
    <m/>
    <n v="0"/>
    <n v="566420"/>
    <x v="1"/>
    <s v="02"/>
    <s v="24"/>
  </r>
  <r>
    <s v="2021-02-25"/>
    <n v="2260"/>
    <n v="12201"/>
    <n v="72"/>
    <n v="40250"/>
    <m/>
    <m/>
    <m/>
    <m/>
    <m/>
    <n v="0"/>
    <n v="568680"/>
    <x v="1"/>
    <s v="02"/>
    <s v="25"/>
  </r>
  <r>
    <s v="2021-02-26"/>
    <n v="2647"/>
    <n v="12247"/>
    <n v="46"/>
    <n v="31225"/>
    <m/>
    <m/>
    <m/>
    <m/>
    <m/>
    <n v="0"/>
    <n v="571327"/>
    <x v="1"/>
    <s v="02"/>
    <s v="26"/>
  </r>
  <r>
    <s v="2021-02-27"/>
    <n v="2920"/>
    <n v="12289"/>
    <n v="42"/>
    <n v="31713"/>
    <m/>
    <m/>
    <m/>
    <m/>
    <m/>
    <n v="0"/>
    <n v="574247"/>
    <x v="1"/>
    <s v="02"/>
    <s v="27"/>
  </r>
  <r>
    <s v="2021-02-28"/>
    <n v="2105"/>
    <n v="12318"/>
    <n v="29"/>
    <n v="23414"/>
    <n v="0"/>
    <n v="0"/>
    <m/>
    <m/>
    <m/>
    <n v="0"/>
    <n v="576352"/>
    <x v="1"/>
    <s v="02"/>
    <s v="28"/>
  </r>
  <r>
    <s v="2021-03-01"/>
    <n v="2029"/>
    <n v="12322"/>
    <n v="4"/>
    <n v="25483"/>
    <n v="756"/>
    <n v="756"/>
    <m/>
    <m/>
    <n v="756"/>
    <n v="756"/>
    <n v="578381"/>
    <x v="1"/>
    <s v="03"/>
    <s v="01"/>
  </r>
  <r>
    <s v="2021-03-02"/>
    <n v="2061"/>
    <n v="12369"/>
    <n v="47"/>
    <n v="36289"/>
    <n v="2793"/>
    <n v="2793"/>
    <m/>
    <m/>
    <n v="2037"/>
    <n v="2793"/>
    <n v="580442"/>
    <x v="1"/>
    <s v="03"/>
    <s v="02"/>
  </r>
  <r>
    <s v="2021-03-03"/>
    <n v="1781"/>
    <n v="12389"/>
    <n v="20"/>
    <n v="38791"/>
    <m/>
    <m/>
    <m/>
    <m/>
    <m/>
    <n v="2793"/>
    <n v="582223"/>
    <x v="1"/>
    <s v="03"/>
    <s v="03"/>
  </r>
  <r>
    <s v="2021-03-04"/>
    <n v="2444"/>
    <n v="12404"/>
    <n v="15"/>
    <n v="40156"/>
    <n v="10000"/>
    <n v="10000"/>
    <m/>
    <m/>
    <m/>
    <n v="10000"/>
    <n v="584667"/>
    <x v="1"/>
    <s v="03"/>
    <s v="04"/>
  </r>
  <r>
    <s v="2021-03-05"/>
    <n v="3037"/>
    <n v="12423"/>
    <n v="19"/>
    <n v="39620"/>
    <m/>
    <m/>
    <m/>
    <m/>
    <m/>
    <n v="10000"/>
    <n v="587704"/>
    <x v="1"/>
    <s v="03"/>
    <s v="05"/>
  </r>
  <r>
    <s v="2021-03-06"/>
    <n v="3434"/>
    <n v="12465"/>
    <n v="42"/>
    <n v="39610"/>
    <n v="25138"/>
    <n v="25138"/>
    <m/>
    <m/>
    <m/>
    <n v="25138"/>
    <n v="591138"/>
    <x v="1"/>
    <s v="03"/>
    <s v="06"/>
  </r>
  <r>
    <s v="2021-03-07"/>
    <n v="3274"/>
    <n v="12516"/>
    <n v="51"/>
    <n v="28276"/>
    <n v="29266"/>
    <n v="29266"/>
    <m/>
    <m/>
    <n v="4128"/>
    <n v="29266"/>
    <n v="594412"/>
    <x v="1"/>
    <s v="03"/>
    <s v="07"/>
  </r>
  <r>
    <s v="2021-03-08"/>
    <n v="3351"/>
    <n v="12521"/>
    <n v="5"/>
    <n v="30507"/>
    <n v="44000"/>
    <n v="44000"/>
    <m/>
    <m/>
    <n v="14734"/>
    <n v="44000"/>
    <n v="597763"/>
    <x v="1"/>
    <s v="03"/>
    <s v="08"/>
  </r>
  <r>
    <s v="2021-03-09"/>
    <n v="2665"/>
    <n v="12528"/>
    <n v="7"/>
    <n v="40935"/>
    <n v="89077"/>
    <n v="89077"/>
    <m/>
    <m/>
    <n v="45077"/>
    <n v="89077"/>
    <n v="600428"/>
    <x v="1"/>
    <s v="03"/>
    <s v="09"/>
  </r>
  <r>
    <s v="2021-03-10"/>
    <n v="2880"/>
    <n v="12545"/>
    <n v="17"/>
    <n v="43329"/>
    <n v="114500"/>
    <n v="114500"/>
    <m/>
    <m/>
    <n v="25423"/>
    <n v="114500"/>
    <n v="603308"/>
    <x v="1"/>
    <s v="03"/>
    <s v="10"/>
  </r>
  <r>
    <s v="2021-03-11"/>
    <n v="3740"/>
    <n v="12608"/>
    <n v="63"/>
    <n v="44936"/>
    <m/>
    <m/>
    <m/>
    <m/>
    <m/>
    <n v="114500"/>
    <n v="607048"/>
    <x v="1"/>
    <s v="03"/>
    <s v="11"/>
  </r>
  <r>
    <s v="2021-03-12"/>
    <n v="4570"/>
    <n v="12694"/>
    <n v="86"/>
    <n v="45243"/>
    <m/>
    <m/>
    <m/>
    <m/>
    <m/>
    <n v="114500"/>
    <n v="611618"/>
    <x v="1"/>
    <s v="03"/>
    <s v="12"/>
  </r>
  <r>
    <s v="2021-03-13"/>
    <n v="4993"/>
    <n v="12766"/>
    <n v="72"/>
    <n v="45200"/>
    <n v="193492"/>
    <n v="193492"/>
    <m/>
    <m/>
    <m/>
    <n v="193492"/>
    <n v="616611"/>
    <x v="1"/>
    <s v="03"/>
    <s v="13"/>
  </r>
  <r>
    <s v="2021-03-14"/>
    <n v="4887"/>
    <n v="12829"/>
    <n v="63"/>
    <n v="32371"/>
    <m/>
    <m/>
    <m/>
    <m/>
    <m/>
    <n v="193492"/>
    <n v="621498"/>
    <x v="1"/>
    <s v="03"/>
    <s v="14"/>
  </r>
  <r>
    <s v="2021-03-15"/>
    <n v="5395"/>
    <n v="12837"/>
    <n v="8"/>
    <n v="35965"/>
    <n v="215997"/>
    <n v="215997"/>
    <m/>
    <m/>
    <m/>
    <n v="215997"/>
    <n v="626893"/>
    <x v="1"/>
    <s v="03"/>
    <s v="15"/>
  </r>
  <r>
    <s v="2021-03-16"/>
    <n v="4427"/>
    <n v="12848"/>
    <n v="11"/>
    <n v="47954"/>
    <n v="216794"/>
    <n v="216794"/>
    <m/>
    <m/>
    <n v="797"/>
    <n v="216794"/>
    <n v="631320"/>
    <x v="1"/>
    <s v="03"/>
    <s v="16"/>
  </r>
  <r>
    <s v="2021-03-17"/>
    <n v="4378"/>
    <n v="12866"/>
    <n v="18"/>
    <n v="51082"/>
    <n v="269583"/>
    <n v="269583"/>
    <m/>
    <m/>
    <n v="52789"/>
    <n v="269583"/>
    <n v="635698"/>
    <x v="1"/>
    <s v="03"/>
    <s v="17"/>
  </r>
  <r>
    <s v="2021-03-18"/>
    <n v="5286"/>
    <n v="12887"/>
    <n v="21"/>
    <n v="51118"/>
    <m/>
    <m/>
    <m/>
    <m/>
    <m/>
    <n v="269583"/>
    <n v="640984"/>
    <x v="1"/>
    <s v="03"/>
    <s v="18"/>
  </r>
  <r>
    <s v="2021-03-19"/>
    <n v="7082"/>
    <n v="12900"/>
    <n v="13"/>
    <n v="53443"/>
    <m/>
    <m/>
    <m/>
    <m/>
    <m/>
    <n v="269583"/>
    <n v="648066"/>
    <x v="1"/>
    <s v="03"/>
    <s v="19"/>
  </r>
  <r>
    <s v="2021-03-20"/>
    <n v="7990"/>
    <n v="12930"/>
    <n v="30"/>
    <n v="54753"/>
    <n v="336656"/>
    <n v="336656"/>
    <m/>
    <m/>
    <m/>
    <n v="336656"/>
    <n v="656056"/>
    <x v="1"/>
    <s v="03"/>
    <s v="20"/>
  </r>
  <r>
    <s v="2021-03-21"/>
    <n v="7738"/>
    <n v="12968"/>
    <n v="38"/>
    <n v="42642"/>
    <m/>
    <m/>
    <m/>
    <m/>
    <m/>
    <n v="336656"/>
    <n v="663794"/>
    <x v="1"/>
    <s v="03"/>
    <s v="21"/>
  </r>
  <r>
    <s v="2021-03-22"/>
    <n v="7998"/>
    <n v="12972"/>
    <n v="4"/>
    <n v="42988"/>
    <m/>
    <m/>
    <m/>
    <m/>
    <m/>
    <n v="336656"/>
    <n v="671792"/>
    <x v="1"/>
    <s v="03"/>
    <s v="22"/>
  </r>
  <r>
    <s v="2021-03-23"/>
    <n v="5861"/>
    <n v="12992"/>
    <n v="20"/>
    <n v="56328"/>
    <n v="508332"/>
    <n v="508332"/>
    <m/>
    <m/>
    <m/>
    <n v="508332"/>
    <n v="677653"/>
    <x v="1"/>
    <s v="03"/>
    <s v="23"/>
  </r>
  <r>
    <s v="2021-03-24"/>
    <n v="6658"/>
    <n v="13039"/>
    <n v="47"/>
    <n v="55632"/>
    <m/>
    <m/>
    <m/>
    <m/>
    <m/>
    <n v="508332"/>
    <n v="684311"/>
    <x v="1"/>
    <s v="03"/>
    <s v="24"/>
  </r>
  <r>
    <s v="2021-03-25"/>
    <n v="8737"/>
    <n v="13095"/>
    <n v="56"/>
    <n v="55149"/>
    <m/>
    <m/>
    <m/>
    <m/>
    <m/>
    <n v="508332"/>
    <n v="693048"/>
    <x v="1"/>
    <s v="03"/>
    <s v="25"/>
  </r>
  <r>
    <s v="2021-03-26"/>
    <n v="9808"/>
    <n v="13149"/>
    <n v="54"/>
    <n v="53391"/>
    <m/>
    <m/>
    <m/>
    <m/>
    <m/>
    <n v="508332"/>
    <n v="702856"/>
    <x v="1"/>
    <s v="03"/>
    <s v="26"/>
  </r>
  <r>
    <s v="2021-03-27"/>
    <n v="9586"/>
    <n v="13159"/>
    <n v="10"/>
    <n v="46934"/>
    <n v="656331"/>
    <n v="656331"/>
    <m/>
    <m/>
    <m/>
    <n v="656331"/>
    <n v="712442"/>
    <x v="1"/>
    <s v="03"/>
    <s v="27"/>
  </r>
  <r>
    <s v="2021-03-28"/>
    <n v="9450"/>
    <n v="13170"/>
    <n v="11"/>
    <n v="39770"/>
    <m/>
    <m/>
    <m/>
    <m/>
    <m/>
    <n v="656331"/>
    <n v="721892"/>
    <x v="1"/>
    <s v="03"/>
    <s v="28"/>
  </r>
  <r>
    <s v="2021-03-29"/>
    <n v="10002"/>
    <n v="13186"/>
    <n v="16"/>
    <n v="47125"/>
    <m/>
    <m/>
    <m/>
    <m/>
    <m/>
    <n v="656331"/>
    <n v="731894"/>
    <x v="1"/>
    <s v="03"/>
    <s v="29"/>
  </r>
  <r>
    <s v="2021-03-30"/>
    <n v="9287"/>
    <n v="13191"/>
    <n v="5"/>
    <n v="55778"/>
    <n v="738913"/>
    <n v="737569"/>
    <n v="1344"/>
    <m/>
    <m/>
    <n v="737569"/>
    <n v="741181"/>
    <x v="1"/>
    <s v="03"/>
    <s v="30"/>
  </r>
  <r>
    <s v="2021-03-31"/>
    <n v="6107"/>
    <n v="13297"/>
    <n v="106"/>
    <n v="57148"/>
    <m/>
    <m/>
    <m/>
    <m/>
    <m/>
    <n v="737569"/>
    <n v="747288"/>
    <x v="1"/>
    <s v="03"/>
    <s v="31"/>
  </r>
  <r>
    <s v="2021-04-01"/>
    <n v="8911"/>
    <n v="13303"/>
    <n v="6"/>
    <n v="53148"/>
    <m/>
    <m/>
    <m/>
    <m/>
    <m/>
    <n v="737569"/>
    <n v="756199"/>
    <x v="1"/>
    <s v="04"/>
    <s v="01"/>
  </r>
  <r>
    <s v="2021-04-02"/>
    <n v="15298"/>
    <n v="13320"/>
    <n v="17"/>
    <n v="42221"/>
    <m/>
    <m/>
    <m/>
    <m/>
    <m/>
    <n v="737569"/>
    <n v="771497"/>
    <x v="1"/>
    <s v="04"/>
    <s v="02"/>
  </r>
  <r>
    <s v="2021-04-03"/>
    <n v="12546"/>
    <n v="13423"/>
    <n v="103"/>
    <n v="36808"/>
    <m/>
    <n v="795320"/>
    <m/>
    <m/>
    <m/>
    <n v="795320"/>
    <n v="784043"/>
    <x v="1"/>
    <s v="04"/>
    <s v="03"/>
  </r>
  <r>
    <s v="2021-04-04"/>
    <n v="11008"/>
    <n v="13425"/>
    <n v="2"/>
    <n v="29878"/>
    <m/>
    <m/>
    <m/>
    <m/>
    <m/>
    <n v="795320"/>
    <n v="795051"/>
    <x v="1"/>
    <s v="04"/>
    <s v="04"/>
  </r>
  <r>
    <s v="2021-04-05"/>
    <n v="8347"/>
    <n v="13435"/>
    <n v="10"/>
    <n v="38909"/>
    <n v="855457"/>
    <n v="826607"/>
    <n v="28850"/>
    <m/>
    <m/>
    <n v="826607"/>
    <n v="803398"/>
    <x v="1"/>
    <s v="04"/>
    <s v="05"/>
  </r>
  <r>
    <s v="2021-04-06"/>
    <n v="9362"/>
    <n v="13817"/>
    <n v="382"/>
    <n v="53064"/>
    <n v="922898"/>
    <n v="872213"/>
    <n v="50685"/>
    <m/>
    <n v="67441"/>
    <n v="872213"/>
    <n v="812760"/>
    <x v="1"/>
    <s v="04"/>
    <s v="06"/>
  </r>
  <r>
    <s v="2021-04-07"/>
    <n v="6404"/>
    <n v="14059"/>
    <n v="242"/>
    <n v="60589"/>
    <m/>
    <m/>
    <m/>
    <m/>
    <m/>
    <n v="872213"/>
    <n v="819164"/>
    <x v="1"/>
    <s v="04"/>
    <s v="07"/>
  </r>
  <r>
    <s v="2021-04-08"/>
    <n v="9202"/>
    <n v="14119"/>
    <n v="60"/>
    <n v="61512"/>
    <m/>
    <m/>
    <m/>
    <m/>
    <m/>
    <n v="872213"/>
    <n v="828366"/>
    <x v="1"/>
    <s v="04"/>
    <s v="08"/>
  </r>
  <r>
    <s v="2021-04-09"/>
    <n v="12188"/>
    <n v="14520"/>
    <n v="401"/>
    <n v="61506"/>
    <m/>
    <m/>
    <m/>
    <m/>
    <m/>
    <n v="872213"/>
    <n v="840554"/>
    <x v="1"/>
    <s v="04"/>
    <s v="09"/>
  </r>
  <r>
    <s v="2021-04-10"/>
    <n v="12655"/>
    <n v="14744"/>
    <n v="224"/>
    <n v="58310"/>
    <m/>
    <m/>
    <m/>
    <m/>
    <m/>
    <n v="872213"/>
    <n v="853209"/>
    <x v="1"/>
    <s v="04"/>
    <s v="10"/>
  </r>
  <r>
    <s v="2021-04-11"/>
    <n v="11659"/>
    <n v="14945"/>
    <n v="201"/>
    <n v="38894"/>
    <n v="1139644"/>
    <n v="1007356"/>
    <n v="132288"/>
    <m/>
    <m/>
    <n v="1007356"/>
    <n v="864868"/>
    <x v="1"/>
    <s v="04"/>
    <s v="11"/>
  </r>
  <r>
    <s v="2021-04-12"/>
    <n v="11357"/>
    <n v="15149"/>
    <n v="204"/>
    <n v="45139"/>
    <n v="1202297"/>
    <n v="1053256"/>
    <n v="149041"/>
    <m/>
    <n v="62653"/>
    <n v="1053256"/>
    <n v="876225"/>
    <x v="1"/>
    <s v="04"/>
    <s v="12"/>
  </r>
  <r>
    <s v="2021-04-13"/>
    <n v="8558"/>
    <n v="15286"/>
    <n v="137"/>
    <n v="59763"/>
    <n v="1255716"/>
    <n v="1093651"/>
    <n v="162065"/>
    <m/>
    <n v="53419"/>
    <n v="1093651"/>
    <n v="884783"/>
    <x v="1"/>
    <s v="04"/>
    <s v="13"/>
  </r>
  <r>
    <s v="2021-04-14"/>
    <n v="8097"/>
    <n v="15447"/>
    <n v="161"/>
    <n v="64503"/>
    <n v="1312356"/>
    <m/>
    <m/>
    <m/>
    <n v="56640"/>
    <n v="1093651"/>
    <n v="892880"/>
    <x v="1"/>
    <s v="04"/>
    <s v="14"/>
  </r>
  <r>
    <s v="2021-04-15"/>
    <n v="11405"/>
    <n v="15594"/>
    <n v="147"/>
    <n v="61303"/>
    <m/>
    <m/>
    <m/>
    <m/>
    <m/>
    <n v="1093651"/>
    <n v="904285"/>
    <x v="1"/>
    <s v="04"/>
    <s v="15"/>
  </r>
  <r>
    <s v="2021-04-16"/>
    <n v="10686"/>
    <n v="15738"/>
    <n v="144"/>
    <n v="59086"/>
    <m/>
    <m/>
    <m/>
    <m/>
    <m/>
    <n v="1093651"/>
    <n v="914971"/>
    <x v="1"/>
    <s v="04"/>
    <s v="16"/>
  </r>
  <r>
    <s v="2021-04-17"/>
    <n v="11081"/>
    <n v="15810"/>
    <n v="72"/>
    <n v="59791"/>
    <n v="1456793"/>
    <n v="1264811"/>
    <n v="191982"/>
    <m/>
    <m/>
    <n v="1264811"/>
    <n v="926052"/>
    <x v="1"/>
    <s v="04"/>
    <s v="17"/>
  </r>
  <r>
    <s v="2021-04-18"/>
    <n v="10081"/>
    <n v="15960"/>
    <n v="150"/>
    <n v="43330"/>
    <n v="1477757"/>
    <n v="1279223"/>
    <n v="198534"/>
    <m/>
    <n v="20964"/>
    <n v="1279223"/>
    <n v="936133"/>
    <x v="1"/>
    <s v="04"/>
    <s v="18"/>
  </r>
  <r>
    <s v="2021-04-19"/>
    <n v="9612"/>
    <n v="16048"/>
    <n v="88"/>
    <n v="43994"/>
    <n v="1507547"/>
    <m/>
    <m/>
    <m/>
    <n v="29790"/>
    <n v="1279223"/>
    <n v="945745"/>
    <x v="1"/>
    <s v="04"/>
    <s v="19"/>
  </r>
  <r>
    <s v="2021-04-20"/>
    <n v="7361"/>
    <n v="16141"/>
    <n v="93"/>
    <n v="58013"/>
    <n v="1562563"/>
    <n v="1353107"/>
    <n v="209456"/>
    <m/>
    <n v="55016"/>
    <n v="1353107"/>
    <n v="953106"/>
    <x v="1"/>
    <s v="04"/>
    <s v="20"/>
  </r>
  <r>
    <s v="2021-04-21"/>
    <n v="9201"/>
    <n v="16265"/>
    <n v="124"/>
    <n v="59000"/>
    <n v="1612420"/>
    <n v="1397628"/>
    <n v="214792"/>
    <m/>
    <n v="49857"/>
    <n v="1397628"/>
    <n v="962307"/>
    <x v="1"/>
    <s v="04"/>
    <s v="21"/>
  </r>
  <r>
    <s v="2021-04-22"/>
    <n v="8742"/>
    <n v="16370"/>
    <n v="105"/>
    <n v="57837"/>
    <n v="1666687"/>
    <m/>
    <m/>
    <m/>
    <n v="54267"/>
    <n v="1397628"/>
    <n v="971049"/>
    <x v="1"/>
    <s v="04"/>
    <s v="22"/>
  </r>
  <r>
    <s v="2021-04-23"/>
    <n v="8691"/>
    <n v="16529"/>
    <n v="159"/>
    <n v="56238"/>
    <n v="1732359"/>
    <m/>
    <m/>
    <m/>
    <n v="65672"/>
    <n v="1397628"/>
    <n v="979740"/>
    <x v="1"/>
    <s v="04"/>
    <s v="23"/>
  </r>
  <r>
    <s v="2021-04-24"/>
    <n v="9640"/>
    <n v="16674"/>
    <n v="145"/>
    <n v="53439"/>
    <n v="1753465"/>
    <n v="1522696"/>
    <n v="230769"/>
    <m/>
    <n v="21106"/>
    <n v="1522696"/>
    <n v="989380"/>
    <x v="1"/>
    <s v="04"/>
    <s v="24"/>
  </r>
  <r>
    <s v="2021-04-25"/>
    <n v="8143"/>
    <n v="16783"/>
    <n v="109"/>
    <n v="43636"/>
    <m/>
    <m/>
    <m/>
    <m/>
    <m/>
    <n v="1522696"/>
    <n v="997523"/>
    <x v="1"/>
    <s v="04"/>
    <s v="25"/>
  </r>
  <r>
    <s v="2021-04-26"/>
    <n v="8905"/>
    <n v="16853"/>
    <n v="70"/>
    <n v="42166"/>
    <n v="1767940"/>
    <n v="1529948"/>
    <n v="237992"/>
    <m/>
    <m/>
    <n v="1529948"/>
    <n v="1006428"/>
    <x v="1"/>
    <s v="04"/>
    <s v="26"/>
  </r>
  <r>
    <s v="2021-04-27"/>
    <n v="7190"/>
    <n v="16916"/>
    <n v="63"/>
    <n v="56911"/>
    <n v="1809801"/>
    <n v="1562815"/>
    <n v="246986"/>
    <m/>
    <n v="41861"/>
    <n v="1562815"/>
    <n v="1013618"/>
    <x v="1"/>
    <s v="04"/>
    <s v="27"/>
  </r>
  <r>
    <s v="2021-04-28"/>
    <n v="6877"/>
    <n v="17031"/>
    <n v="115"/>
    <n v="59800"/>
    <n v="1849566"/>
    <m/>
    <m/>
    <m/>
    <n v="39765"/>
    <n v="1562815"/>
    <n v="1020495"/>
    <x v="1"/>
    <s v="04"/>
    <s v="28"/>
  </r>
  <r>
    <s v="2021-04-29"/>
    <n v="8243"/>
    <n v="17145"/>
    <n v="114"/>
    <n v="57418"/>
    <n v="1880975"/>
    <n v="1614420"/>
    <n v="266555"/>
    <m/>
    <n v="31409"/>
    <n v="1614420"/>
    <n v="1028738"/>
    <x v="1"/>
    <s v="04"/>
    <s v="29"/>
  </r>
  <r>
    <s v="2021-04-30"/>
    <n v="8722"/>
    <n v="17234"/>
    <n v="89"/>
    <n v="55395"/>
    <n v="1919851"/>
    <n v="1639806"/>
    <n v="280045"/>
    <m/>
    <n v="38876"/>
    <n v="1639806"/>
    <n v="1037460"/>
    <x v="1"/>
    <s v="04"/>
    <s v="30"/>
  </r>
  <r>
    <s v="2021-05-01"/>
    <n v="9193"/>
    <n v="17354"/>
    <n v="120"/>
    <n v="50701"/>
    <n v="1941196"/>
    <n v="1656643"/>
    <n v="284553"/>
    <m/>
    <n v="21345"/>
    <n v="1656643"/>
    <n v="1046653"/>
    <x v="1"/>
    <s v="05"/>
    <s v="01"/>
  </r>
  <r>
    <s v="2021-05-02"/>
    <n v="8330"/>
    <n v="17431"/>
    <n v="77"/>
    <n v="40410"/>
    <m/>
    <m/>
    <m/>
    <m/>
    <m/>
    <n v="1656643"/>
    <n v="1054983"/>
    <x v="1"/>
    <s v="05"/>
    <s v="02"/>
  </r>
  <r>
    <s v="2021-05-03"/>
    <n v="7242"/>
    <n v="17525"/>
    <n v="94"/>
    <n v="39407"/>
    <n v="1999214"/>
    <n v="1689829"/>
    <n v="309385"/>
    <m/>
    <m/>
    <n v="1689829"/>
    <n v="1062225"/>
    <x v="1"/>
    <s v="05"/>
    <s v="03"/>
  </r>
  <r>
    <s v="2021-05-04"/>
    <n v="5667"/>
    <n v="17622"/>
    <n v="97"/>
    <n v="50593"/>
    <n v="2065235"/>
    <n v="1744649"/>
    <n v="320586"/>
    <m/>
    <n v="66021"/>
    <n v="1744649"/>
    <n v="1067892"/>
    <x v="1"/>
    <s v="05"/>
    <s v="04"/>
  </r>
  <r>
    <s v="2021-05-05"/>
    <n v="5663"/>
    <n v="17800"/>
    <n v="178"/>
    <n v="59005"/>
    <n v="2129185"/>
    <n v="1786480"/>
    <n v="342705"/>
    <m/>
    <n v="63950"/>
    <n v="1786480"/>
    <n v="1073555"/>
    <x v="1"/>
    <s v="05"/>
    <s v="05"/>
  </r>
  <r>
    <s v="2021-05-06"/>
    <n v="6617"/>
    <n v="17991"/>
    <n v="191"/>
    <n v="56530"/>
    <m/>
    <m/>
    <m/>
    <m/>
    <m/>
    <n v="1786480"/>
    <n v="1080172"/>
    <x v="1"/>
    <s v="05"/>
    <s v="06"/>
  </r>
  <r>
    <s v="2021-05-07"/>
    <n v="7713"/>
    <n v="18099"/>
    <n v="108"/>
    <n v="53286"/>
    <n v="2314377"/>
    <n v="1892934"/>
    <n v="421443"/>
    <m/>
    <m/>
    <n v="1892934"/>
    <n v="1087885"/>
    <x v="1"/>
    <s v="05"/>
    <s v="07"/>
  </r>
  <r>
    <s v="2021-05-08"/>
    <n v="6964"/>
    <n v="18269"/>
    <n v="170"/>
    <n v="54120"/>
    <n v="2395494"/>
    <n v="1951698"/>
    <n v="443796"/>
    <m/>
    <n v="81117"/>
    <n v="1951698"/>
    <n v="1094849"/>
    <x v="1"/>
    <s v="05"/>
    <s v="08"/>
  </r>
  <r>
    <s v="2021-05-09"/>
    <n v="7141"/>
    <n v="18472"/>
    <n v="203"/>
    <n v="39872"/>
    <n v="2408781"/>
    <n v="1957511"/>
    <n v="451270"/>
    <m/>
    <n v="13287"/>
    <n v="1957511"/>
    <n v="1101990"/>
    <x v="1"/>
    <s v="05"/>
    <s v="09"/>
  </r>
  <r>
    <s v="2021-05-10"/>
    <n v="6836"/>
    <n v="18562"/>
    <n v="90"/>
    <n v="38638"/>
    <m/>
    <m/>
    <m/>
    <m/>
    <m/>
    <n v="1957511"/>
    <n v="1108826"/>
    <x v="1"/>
    <s v="05"/>
    <s v="10"/>
  </r>
  <r>
    <s v="2021-05-11"/>
    <n v="4721"/>
    <n v="18620"/>
    <n v="58"/>
    <n v="53130"/>
    <n v="2542066"/>
    <n v="2024953"/>
    <n v="517113"/>
    <m/>
    <m/>
    <n v="2024953"/>
    <n v="1113547"/>
    <x v="1"/>
    <s v="05"/>
    <s v="11"/>
  </r>
  <r>
    <s v="2021-05-12"/>
    <n v="4812"/>
    <n v="18714"/>
    <n v="94"/>
    <n v="56179"/>
    <m/>
    <m/>
    <m/>
    <m/>
    <m/>
    <n v="2024953"/>
    <n v="1118359"/>
    <x v="1"/>
    <s v="05"/>
    <s v="12"/>
  </r>
  <r>
    <s v="2021-05-13"/>
    <n v="6365"/>
    <n v="18821"/>
    <n v="107"/>
    <n v="56737"/>
    <n v="2714677"/>
    <m/>
    <m/>
    <m/>
    <m/>
    <n v="2024953"/>
    <n v="1124724"/>
    <x v="1"/>
    <s v="05"/>
    <s v="13"/>
  </r>
  <r>
    <s v="2021-05-14"/>
    <n v="6743"/>
    <n v="18958"/>
    <n v="137"/>
    <n v="45455"/>
    <n v="2790287"/>
    <n v="2154233"/>
    <n v="636054"/>
    <m/>
    <n v="75610"/>
    <n v="2154233"/>
    <n v="1131467"/>
    <x v="1"/>
    <s v="05"/>
    <s v="14"/>
  </r>
  <r>
    <s v="2021-05-15"/>
    <n v="6720"/>
    <n v="19051"/>
    <n v="93"/>
    <n v="52470"/>
    <n v="2921196"/>
    <n v="2245397"/>
    <n v="675799"/>
    <m/>
    <n v="130909"/>
    <n v="2245397"/>
    <n v="1138187"/>
    <x v="1"/>
    <s v="05"/>
    <s v="15"/>
  </r>
  <r>
    <s v="2021-05-16"/>
    <n v="5776"/>
    <n v="19191"/>
    <n v="140"/>
    <n v="35876"/>
    <n v="3001875"/>
    <n v="2282273"/>
    <n v="719602"/>
    <m/>
    <n v="80679"/>
    <n v="2282273"/>
    <n v="1143963"/>
    <x v="1"/>
    <s v="05"/>
    <s v="16"/>
  </r>
  <r>
    <s v="2021-05-17"/>
    <n v="5962"/>
    <n v="19262"/>
    <n v="71"/>
    <n v="35780"/>
    <m/>
    <m/>
    <m/>
    <m/>
    <m/>
    <n v="2282273"/>
    <n v="1149925"/>
    <x v="1"/>
    <s v="05"/>
    <s v="17"/>
  </r>
  <r>
    <s v="2021-05-18"/>
    <n v="4463"/>
    <n v="19372"/>
    <n v="110"/>
    <n v="52971"/>
    <n v="3299470"/>
    <n v="2512942"/>
    <n v="786528"/>
    <m/>
    <m/>
    <n v="2512942"/>
    <n v="1154388"/>
    <x v="1"/>
    <s v="05"/>
    <s v="18"/>
  </r>
  <r>
    <s v="2021-05-19"/>
    <n v="4683"/>
    <n v="19507"/>
    <n v="135"/>
    <n v="51585"/>
    <m/>
    <m/>
    <m/>
    <m/>
    <m/>
    <n v="2512942"/>
    <n v="1159071"/>
    <x v="1"/>
    <s v="05"/>
    <s v="19"/>
  </r>
  <r>
    <s v="2021-05-20"/>
    <n v="6084"/>
    <n v="19641"/>
    <n v="134"/>
    <n v="54225"/>
    <n v="3718308"/>
    <m/>
    <m/>
    <m/>
    <m/>
    <n v="2512942"/>
    <n v="1165155"/>
    <x v="1"/>
    <s v="05"/>
    <s v="20"/>
  </r>
  <r>
    <s v="2021-05-21"/>
    <n v="6248"/>
    <n v="19763"/>
    <n v="122"/>
    <n v="53214"/>
    <n v="3956292"/>
    <n v="3030579"/>
    <n v="925713"/>
    <m/>
    <n v="237984"/>
    <n v="3030579"/>
    <n v="1171403"/>
    <x v="1"/>
    <s v="05"/>
    <s v="21"/>
  </r>
  <r>
    <s v="2021-05-22"/>
    <n v="6814"/>
    <n v="19946"/>
    <n v="183"/>
    <n v="53716"/>
    <n v="4097425"/>
    <n v="3147486"/>
    <n v="949939"/>
    <m/>
    <n v="141133"/>
    <n v="3147486"/>
    <n v="1178217"/>
    <x v="1"/>
    <s v="05"/>
    <s v="22"/>
  </r>
  <r>
    <s v="2021-05-23"/>
    <n v="1595"/>
    <n v="19951"/>
    <n v="5"/>
    <n v="37169"/>
    <n v="4169905"/>
    <m/>
    <m/>
    <m/>
    <n v="72480"/>
    <n v="3147486"/>
    <n v="1179812"/>
    <x v="1"/>
    <s v="05"/>
    <s v="23"/>
  </r>
  <r>
    <s v="2021-05-24"/>
    <n v="4894"/>
    <n v="19983"/>
    <n v="32"/>
    <n v="40302"/>
    <n v="4305575"/>
    <n v="3318646"/>
    <n v="986929"/>
    <m/>
    <n v="135670"/>
    <n v="3318646"/>
    <n v="1184706"/>
    <x v="1"/>
    <s v="05"/>
    <s v="24"/>
  </r>
  <r>
    <s v="2021-05-25"/>
    <n v="3966"/>
    <n v="20019"/>
    <n v="36"/>
    <n v="58992"/>
    <n v="4495375"/>
    <n v="3466314"/>
    <n v="1029061"/>
    <m/>
    <n v="189800"/>
    <n v="3466314"/>
    <n v="1188672"/>
    <x v="1"/>
    <s v="05"/>
    <s v="25"/>
  </r>
  <r>
    <s v="2021-05-26"/>
    <n v="5304"/>
    <n v="20169"/>
    <n v="150"/>
    <n v="57066"/>
    <n v="4666358"/>
    <m/>
    <m/>
    <m/>
    <n v="170983"/>
    <n v="3466314"/>
    <n v="1193976"/>
    <x v="1"/>
    <s v="05"/>
    <s v="26"/>
  </r>
  <r>
    <s v="2021-05-27"/>
    <n v="6454"/>
    <n v="20379"/>
    <n v="210"/>
    <n v="55416"/>
    <n v="4862358"/>
    <m/>
    <m/>
    <m/>
    <n v="196000"/>
    <n v="3466314"/>
    <n v="1200430"/>
    <x v="1"/>
    <s v="05"/>
    <s v="27"/>
  </r>
  <r>
    <s v="2021-05-28"/>
    <n v="8724"/>
    <n v="20566"/>
    <n v="187"/>
    <n v="55041"/>
    <m/>
    <m/>
    <m/>
    <m/>
    <m/>
    <n v="3466314"/>
    <n v="1209154"/>
    <x v="1"/>
    <s v="05"/>
    <s v="28"/>
  </r>
  <r>
    <s v="2021-05-29"/>
    <n v="7428"/>
    <n v="20722"/>
    <n v="156"/>
    <n v="54912"/>
    <m/>
    <m/>
    <m/>
    <m/>
    <m/>
    <n v="3466314"/>
    <n v="1216582"/>
    <x v="1"/>
    <s v="05"/>
    <s v="29"/>
  </r>
  <r>
    <s v="2021-05-30"/>
    <n v="7045"/>
    <n v="20860"/>
    <n v="138"/>
    <n v="40961"/>
    <n v="5180721"/>
    <n v="3974350"/>
    <n v="1206371"/>
    <m/>
    <m/>
    <n v="3974350"/>
    <n v="1223627"/>
    <x v="1"/>
    <s v="05"/>
    <s v="30"/>
  </r>
  <r>
    <s v="2021-05-31"/>
    <n v="6674"/>
    <n v="20966"/>
    <n v="106"/>
    <n v="41893"/>
    <m/>
    <m/>
    <m/>
    <m/>
    <m/>
    <n v="3974350"/>
    <n v="1230301"/>
    <x v="1"/>
    <s v="05"/>
    <s v="31"/>
  </r>
  <r>
    <s v="2021-06-01"/>
    <n v="5166"/>
    <n v="21012"/>
    <n v="46"/>
    <n v="53589"/>
    <n v="5382172"/>
    <m/>
    <m/>
    <m/>
    <m/>
    <n v="3974350"/>
    <n v="1235467"/>
    <x v="1"/>
    <s v="06"/>
    <s v="01"/>
  </r>
  <r>
    <s v="2021-06-02"/>
    <n v="5249"/>
    <n v="21158"/>
    <n v="146"/>
    <n v="55853"/>
    <n v="5517523"/>
    <n v="4174416"/>
    <n v="1343107"/>
    <m/>
    <n v="135351"/>
    <n v="4174416"/>
    <n v="1240716"/>
    <x v="1"/>
    <s v="06"/>
    <s v="02"/>
  </r>
  <r>
    <s v="2021-06-03"/>
    <n v="7183"/>
    <n v="21357"/>
    <n v="199"/>
    <n v="53829"/>
    <m/>
    <m/>
    <m/>
    <m/>
    <m/>
    <n v="4174416"/>
    <n v="1247899"/>
    <x v="1"/>
    <s v="06"/>
    <s v="03"/>
  </r>
  <r>
    <s v="2021-06-04"/>
    <n v="7438"/>
    <n v="21537"/>
    <n v="180"/>
    <n v="51413"/>
    <n v="5828735"/>
    <n v="4343914"/>
    <n v="1484821"/>
    <m/>
    <m/>
    <n v="4343914"/>
    <n v="1255337"/>
    <x v="1"/>
    <s v="06"/>
    <s v="04"/>
  </r>
  <r>
    <s v="2021-06-05"/>
    <n v="6936"/>
    <n v="21732"/>
    <n v="195"/>
    <n v="53916"/>
    <n v="5907255"/>
    <n v="4386467"/>
    <n v="1520788"/>
    <m/>
    <n v="78520"/>
    <n v="4386467"/>
    <n v="1262273"/>
    <x v="1"/>
    <s v="06"/>
    <s v="05"/>
  </r>
  <r>
    <s v="2021-06-06"/>
    <n v="7205"/>
    <n v="21898"/>
    <n v="166"/>
    <n v="36699"/>
    <n v="5965651"/>
    <n v="4421319"/>
    <n v="1544332"/>
    <m/>
    <n v="58396"/>
    <n v="4421319"/>
    <n v="1269478"/>
    <x v="1"/>
    <s v="06"/>
    <s v="06"/>
  </r>
  <r>
    <s v="2021-06-07"/>
    <n v="6526"/>
    <n v="21969"/>
    <n v="71"/>
    <n v="44160"/>
    <n v="6096208"/>
    <n v="4491948"/>
    <n v="1604260"/>
    <m/>
    <n v="130557"/>
    <n v="4491948"/>
    <n v="1276004"/>
    <x v="1"/>
    <s v="06"/>
    <s v="07"/>
  </r>
  <r>
    <s v="2021-06-08"/>
    <n v="4769"/>
    <n v="22064"/>
    <n v="95"/>
    <n v="56031"/>
    <n v="6314548"/>
    <n v="4632826"/>
    <n v="1681722"/>
    <m/>
    <n v="218340"/>
    <n v="4632826"/>
    <n v="1280773"/>
    <x v="1"/>
    <s v="06"/>
    <s v="08"/>
  </r>
  <r>
    <s v="2021-06-09"/>
    <n v="5444"/>
    <n v="22190"/>
    <n v="126"/>
    <n v="58524"/>
    <n v="6470776"/>
    <n v="4724263"/>
    <n v="1746513"/>
    <m/>
    <n v="156228"/>
    <n v="4724263"/>
    <n v="1286217"/>
    <x v="1"/>
    <s v="06"/>
    <s v="09"/>
  </r>
  <r>
    <s v="2021-06-10"/>
    <n v="7470"/>
    <n v="22312"/>
    <n v="122"/>
    <n v="61398"/>
    <n v="6614417"/>
    <m/>
    <m/>
    <m/>
    <n v="143641"/>
    <n v="4724263"/>
    <n v="1293687"/>
    <x v="1"/>
    <s v="06"/>
    <s v="10"/>
  </r>
  <r>
    <s v="2021-06-11"/>
    <n v="6662"/>
    <n v="22507"/>
    <n v="195"/>
    <n v="57117"/>
    <m/>
    <m/>
    <m/>
    <m/>
    <m/>
    <n v="4724263"/>
    <n v="1300349"/>
    <x v="1"/>
    <s v="06"/>
    <s v="11"/>
  </r>
  <r>
    <s v="2021-06-12"/>
    <n v="8003"/>
    <n v="22652"/>
    <n v="145"/>
    <n v="51146"/>
    <n v="6870054"/>
    <n v="5014582"/>
    <n v="1855472"/>
    <m/>
    <m/>
    <n v="5014582"/>
    <n v="1308352"/>
    <x v="1"/>
    <s v="06"/>
    <s v="12"/>
  </r>
  <r>
    <s v="2021-06-13"/>
    <n v="7287"/>
    <n v="22788"/>
    <n v="136"/>
    <n v="36713"/>
    <n v="6948549"/>
    <n v="5068855"/>
    <n v="1879694"/>
    <m/>
    <n v="78495"/>
    <n v="5068855"/>
    <n v="1315639"/>
    <x v="1"/>
    <s v="06"/>
    <s v="13"/>
  </r>
  <r>
    <s v="2021-06-14"/>
    <n v="6414"/>
    <n v="22845"/>
    <n v="57"/>
    <n v="42219"/>
    <n v="7045380"/>
    <n v="5132000"/>
    <n v="1903000"/>
    <m/>
    <n v="96831"/>
    <n v="5132000"/>
    <n v="1322053"/>
    <x v="1"/>
    <s v="06"/>
    <s v="14"/>
  </r>
  <r>
    <s v="2021-06-15"/>
    <n v="5378"/>
    <n v="22963"/>
    <n v="118"/>
    <n v="50907"/>
    <n v="7368309"/>
    <n v="5392859"/>
    <n v="1975450"/>
    <m/>
    <n v="322929"/>
    <n v="5392859"/>
    <n v="1327431"/>
    <x v="1"/>
    <s v="06"/>
    <s v="15"/>
  </r>
  <r>
    <s v="2021-06-16"/>
    <n v="5401"/>
    <n v="23121"/>
    <n v="158"/>
    <n v="52882"/>
    <n v="7563241"/>
    <n v="5551087"/>
    <n v="2012154"/>
    <m/>
    <n v="194932"/>
    <n v="5551087"/>
    <n v="1332832"/>
    <x v="1"/>
    <s v="06"/>
    <s v="16"/>
  </r>
  <r>
    <s v="2021-06-17"/>
    <n v="6625"/>
    <n v="23276"/>
    <n v="155"/>
    <n v="57220"/>
    <n v="7848392"/>
    <n v="5783258"/>
    <n v="2065134"/>
    <m/>
    <n v="285151"/>
    <n v="5783258"/>
    <n v="1339457"/>
    <x v="1"/>
    <s v="06"/>
    <s v="17"/>
  </r>
  <r>
    <s v="2021-06-18"/>
    <n v="6819"/>
    <n v="23385"/>
    <n v="109"/>
    <n v="54689"/>
    <n v="8050711"/>
    <n v="5953810"/>
    <n v="2096901"/>
    <m/>
    <n v="202319"/>
    <n v="5953810"/>
    <n v="1346276"/>
    <x v="1"/>
    <s v="06"/>
    <s v="18"/>
  </r>
  <r>
    <s v="2021-06-19"/>
    <n v="6944"/>
    <n v="23538"/>
    <n v="153"/>
    <n v="51244"/>
    <n v="8222759"/>
    <n v="6102625"/>
    <n v="2120134"/>
    <m/>
    <n v="172048"/>
    <n v="6102625"/>
    <n v="1353220"/>
    <x v="1"/>
    <s v="06"/>
    <s v="19"/>
  </r>
  <r>
    <s v="2021-06-20"/>
    <n v="5795"/>
    <n v="23621"/>
    <n v="83"/>
    <n v="37240"/>
    <n v="8407342"/>
    <n v="6253400"/>
    <n v="2153942"/>
    <m/>
    <n v="184583"/>
    <n v="6253400"/>
    <n v="1359015"/>
    <x v="1"/>
    <s v="06"/>
    <s v="20"/>
  </r>
  <r>
    <s v="2021-06-21"/>
    <n v="5224"/>
    <n v="23749"/>
    <n v="128"/>
    <n v="38478"/>
    <n v="8591406"/>
    <n v="7045380"/>
    <n v="2183489"/>
    <m/>
    <n v="184064"/>
    <n v="7045380"/>
    <n v="1364239"/>
    <x v="1"/>
    <s v="06"/>
    <s v="21"/>
  </r>
  <r>
    <s v="2021-06-22"/>
    <n v="3655"/>
    <n v="23809"/>
    <n v="60"/>
    <n v="51918"/>
    <m/>
    <m/>
    <m/>
    <m/>
    <m/>
    <n v="7045380"/>
    <n v="1367894"/>
    <x v="1"/>
    <s v="06"/>
    <s v="22"/>
  </r>
  <r>
    <s v="2021-06-23"/>
    <n v="4338"/>
    <n v="23928"/>
    <n v="119"/>
    <n v="57268"/>
    <m/>
    <m/>
    <m/>
    <m/>
    <m/>
    <n v="7045380"/>
    <n v="1372232"/>
    <x v="1"/>
    <s v="06"/>
    <s v="23"/>
  </r>
  <r>
    <s v="2021-06-24"/>
    <n v="6028"/>
    <n v="24036"/>
    <n v="108"/>
    <n v="55069"/>
    <m/>
    <m/>
    <m/>
    <m/>
    <m/>
    <n v="7045380"/>
    <n v="1378260"/>
    <x v="1"/>
    <s v="06"/>
    <s v="24"/>
  </r>
  <r>
    <s v="2021-06-25"/>
    <n v="6793"/>
    <n v="24152"/>
    <n v="116"/>
    <n v="54671"/>
    <n v="9542612"/>
    <n v="7295715"/>
    <n v="2246897"/>
    <m/>
    <m/>
    <n v="7295715"/>
    <n v="1385053"/>
    <x v="1"/>
    <s v="06"/>
    <s v="25"/>
  </r>
  <r>
    <s v="2021-06-26"/>
    <n v="6858"/>
    <n v="24244"/>
    <n v="92"/>
    <n v="50016"/>
    <m/>
    <m/>
    <m/>
    <m/>
    <m/>
    <n v="7295715"/>
    <n v="1391911"/>
    <x v="1"/>
    <s v="06"/>
    <s v="26"/>
  </r>
  <r>
    <s v="2021-06-27"/>
    <n v="6081"/>
    <n v="24372"/>
    <n v="128"/>
    <n v="37362"/>
    <n v="10065414"/>
    <n v="7538128"/>
    <n v="2527286"/>
    <m/>
    <m/>
    <n v="7538128"/>
    <n v="1397992"/>
    <x v="1"/>
    <s v="06"/>
    <s v="27"/>
  </r>
  <r>
    <s v="2021-06-28"/>
    <n v="5596"/>
    <n v="24456"/>
    <n v="84"/>
    <n v="39704"/>
    <m/>
    <m/>
    <m/>
    <m/>
    <m/>
    <n v="7538128"/>
    <n v="1403588"/>
    <x v="1"/>
    <s v="06"/>
    <s v="28"/>
  </r>
  <r>
    <s v="2021-06-29"/>
    <n v="4470"/>
    <n v="24557"/>
    <n v="101"/>
    <n v="53025"/>
    <n v="10236354"/>
    <n v="7665974"/>
    <n v="2570380"/>
    <m/>
    <m/>
    <n v="7665974"/>
    <n v="1408058"/>
    <x v="1"/>
    <s v="06"/>
    <s v="29"/>
  </r>
  <r>
    <s v="2021-06-30"/>
    <n v="4501"/>
    <n v="24662"/>
    <n v="105"/>
    <n v="56858"/>
    <n v="10443407"/>
    <n v="7810469"/>
    <n v="2632938"/>
    <m/>
    <n v="207053"/>
    <n v="7810469"/>
    <n v="1412559"/>
    <x v="1"/>
    <s v="06"/>
    <s v="30"/>
  </r>
  <r>
    <s v="2021-07-01"/>
    <n v="5778"/>
    <n v="24797"/>
    <n v="135"/>
    <n v="56890"/>
    <n v="10703704"/>
    <n v="8002640"/>
    <n v="2701064"/>
    <m/>
    <n v="260297"/>
    <n v="8002640"/>
    <n v="1418337"/>
    <x v="1"/>
    <s v="07"/>
    <s v="01"/>
  </r>
  <r>
    <s v="2021-07-02"/>
    <n v="6181"/>
    <n v="24973"/>
    <n v="176"/>
    <n v="50456"/>
    <m/>
    <m/>
    <m/>
    <m/>
    <m/>
    <n v="8002640"/>
    <n v="1424518"/>
    <x v="1"/>
    <s v="07"/>
    <s v="02"/>
  </r>
  <r>
    <s v="2021-07-03"/>
    <n v="5901"/>
    <n v="25063"/>
    <n v="90"/>
    <n v="52631"/>
    <m/>
    <m/>
    <m/>
    <m/>
    <m/>
    <n v="8002640"/>
    <n v="1430419"/>
    <x v="1"/>
    <s v="07"/>
    <s v="03"/>
  </r>
  <r>
    <s v="2021-07-04"/>
    <n v="5950"/>
    <n v="25149"/>
    <n v="86"/>
    <n v="36049"/>
    <n v="11708029"/>
    <n v="8839124"/>
    <n v="2868905"/>
    <m/>
    <m/>
    <n v="8839124"/>
    <n v="1436369"/>
    <x v="1"/>
    <s v="07"/>
    <s v="04"/>
  </r>
  <r>
    <s v="2021-07-05"/>
    <n v="5377"/>
    <n v="25192"/>
    <n v="43"/>
    <n v="38383"/>
    <m/>
    <m/>
    <m/>
    <m/>
    <m/>
    <n v="8839124"/>
    <n v="1441746"/>
    <x v="1"/>
    <s v="07"/>
    <s v="05"/>
  </r>
  <r>
    <s v="2021-07-06"/>
    <n v="4086"/>
    <n v="25296"/>
    <n v="104"/>
    <n v="54611"/>
    <n v="11967805"/>
    <n v="9047357"/>
    <n v="2920448"/>
    <m/>
    <m/>
    <n v="9047357"/>
    <n v="1445832"/>
    <x v="1"/>
    <s v="07"/>
    <s v="06"/>
  </r>
  <r>
    <s v="2021-07-07"/>
    <n v="4278"/>
    <n v="25459"/>
    <n v="163"/>
    <n v="55329"/>
    <n v="12179437"/>
    <n v="9208070"/>
    <n v="2971367"/>
    <m/>
    <n v="211632"/>
    <n v="9208070"/>
    <n v="1450110"/>
    <x v="1"/>
    <s v="07"/>
    <s v="07"/>
  </r>
  <r>
    <s v="2021-07-08"/>
    <n v="5475"/>
    <n v="25650"/>
    <n v="191"/>
    <n v="55424"/>
    <n v="12489777"/>
    <n v="9399801"/>
    <n v="3089976"/>
    <m/>
    <n v="310340"/>
    <n v="9399801"/>
    <n v="1455585"/>
    <x v="1"/>
    <s v="07"/>
    <s v="08"/>
  </r>
  <r>
    <s v="2021-07-09"/>
    <n v="5870"/>
    <n v="25720"/>
    <n v="70"/>
    <n v="52555"/>
    <m/>
    <m/>
    <m/>
    <m/>
    <m/>
    <n v="9399801"/>
    <n v="1461455"/>
    <x v="1"/>
    <s v="07"/>
    <s v="09"/>
  </r>
  <r>
    <s v="2021-07-10"/>
    <n v="5664"/>
    <n v="25816"/>
    <n v="96"/>
    <n v="50562"/>
    <n v="12942364"/>
    <n v="9576619"/>
    <n v="3365745"/>
    <m/>
    <m/>
    <n v="9576619"/>
    <n v="1467119"/>
    <x v="1"/>
    <s v="07"/>
    <s v="10"/>
  </r>
  <r>
    <s v="2021-07-11"/>
    <n v="5906"/>
    <n v="25921"/>
    <n v="105"/>
    <n v="35538"/>
    <n v="13122277"/>
    <n v="9657361"/>
    <n v="3464916"/>
    <m/>
    <n v="179913"/>
    <n v="9657361"/>
    <n v="1473025"/>
    <x v="1"/>
    <s v="07"/>
    <s v="11"/>
  </r>
  <r>
    <s v="2021-07-12"/>
    <n v="5036"/>
    <n v="26015"/>
    <n v="94"/>
    <n v="36698"/>
    <n v="13196282"/>
    <n v="9669940"/>
    <n v="3526342"/>
    <m/>
    <n v="74005"/>
    <n v="9669940"/>
    <n v="1478061"/>
    <x v="1"/>
    <s v="07"/>
    <s v="12"/>
  </r>
  <r>
    <s v="2021-07-13"/>
    <n v="3599"/>
    <n v="26092"/>
    <n v="77"/>
    <n v="51820"/>
    <n v="13442299"/>
    <n v="9771359"/>
    <n v="3670940"/>
    <m/>
    <n v="246017"/>
    <n v="9771359"/>
    <n v="1481660"/>
    <x v="1"/>
    <s v="07"/>
    <s v="13"/>
  </r>
  <r>
    <s v="2021-07-14"/>
    <n v="3797"/>
    <n v="26232"/>
    <n v="140"/>
    <n v="56158"/>
    <m/>
    <m/>
    <m/>
    <m/>
    <m/>
    <n v="9771359"/>
    <n v="1485457"/>
    <x v="1"/>
    <s v="07"/>
    <s v="14"/>
  </r>
  <r>
    <s v="2021-07-15"/>
    <n v="5208"/>
    <n v="26314"/>
    <n v="82"/>
    <n v="55985"/>
    <n v="14074514"/>
    <n v="10026722"/>
    <n v="4047792"/>
    <m/>
    <m/>
    <n v="10026722"/>
    <n v="1490665"/>
    <x v="1"/>
    <s v="07"/>
    <s v="15"/>
  </r>
  <r>
    <s v="2021-07-16"/>
    <n v="5663"/>
    <n v="26476"/>
    <n v="162"/>
    <n v="57404"/>
    <n v="14465786"/>
    <n v="10177126"/>
    <n v="4288660"/>
    <m/>
    <n v="391272"/>
    <n v="10177126"/>
    <n v="1496328"/>
    <x v="1"/>
    <s v="07"/>
    <s v="16"/>
  </r>
  <r>
    <s v="2021-07-17"/>
    <n v="6031"/>
    <n v="26598"/>
    <n v="122"/>
    <n v="53649"/>
    <m/>
    <m/>
    <m/>
    <m/>
    <m/>
    <n v="10177126"/>
    <n v="1502359"/>
    <x v="1"/>
    <s v="07"/>
    <s v="17"/>
  </r>
  <r>
    <s v="2021-07-18"/>
    <n v="5396"/>
    <n v="26714"/>
    <n v="116"/>
    <n v="36680"/>
    <m/>
    <m/>
    <m/>
    <m/>
    <m/>
    <n v="10177126"/>
    <n v="1507755"/>
    <x v="1"/>
    <s v="07"/>
    <s v="18"/>
  </r>
  <r>
    <s v="2021-07-19"/>
    <n v="5641"/>
    <n v="26786"/>
    <n v="72"/>
    <n v="38388"/>
    <n v="15096261"/>
    <n v="10388188"/>
    <n v="4708073"/>
    <m/>
    <m/>
    <n v="10388188"/>
    <n v="1513396"/>
    <x v="1"/>
    <s v="07"/>
    <s v="19"/>
  </r>
  <r>
    <s v="2021-07-20"/>
    <n v="4507"/>
    <n v="26844"/>
    <n v="58"/>
    <n v="50820"/>
    <m/>
    <m/>
    <m/>
    <m/>
    <m/>
    <n v="10388188"/>
    <n v="1517903"/>
    <x v="1"/>
    <s v="07"/>
    <s v="20"/>
  </r>
  <r>
    <s v="2021-07-21"/>
    <n v="6546"/>
    <n v="26874"/>
    <n v="30"/>
    <n v="46464"/>
    <n v="15616562"/>
    <n v="10585261"/>
    <n v="5031301"/>
    <m/>
    <m/>
    <n v="10585261"/>
    <n v="1524449"/>
    <x v="1"/>
    <s v="07"/>
    <s v="21"/>
  </r>
  <r>
    <s v="2021-07-22"/>
    <n v="5817"/>
    <n v="26891"/>
    <n v="17"/>
    <n v="51947"/>
    <m/>
    <m/>
    <m/>
    <m/>
    <m/>
    <n v="10585261"/>
    <n v="1530266"/>
    <x v="1"/>
    <s v="07"/>
    <s v="22"/>
  </r>
  <r>
    <s v="2021-07-23"/>
    <n v="6831"/>
    <n v="26891"/>
    <n v="0"/>
    <n v="52019"/>
    <n v="16426267"/>
    <n v="10866238"/>
    <n v="5560029"/>
    <m/>
    <m/>
    <n v="10866238"/>
    <n v="1537097"/>
    <x v="1"/>
    <s v="07"/>
    <s v="23"/>
  </r>
  <r>
    <s v="2021-07-24"/>
    <n v="6184"/>
    <n v="27131"/>
    <n v="240"/>
    <n v="51634"/>
    <m/>
    <m/>
    <m/>
    <m/>
    <m/>
    <n v="10866238"/>
    <n v="1543281"/>
    <x v="1"/>
    <s v="07"/>
    <s v="24"/>
  </r>
  <r>
    <s v="2021-07-25"/>
    <n v="5474"/>
    <n v="27224"/>
    <n v="93"/>
    <n v="35037"/>
    <n v="17066135"/>
    <n v="11082020"/>
    <n v="5984115"/>
    <m/>
    <m/>
    <n v="11082020"/>
    <n v="1548755"/>
    <x v="1"/>
    <s v="07"/>
    <s v="25"/>
  </r>
  <r>
    <s v="2021-07-26"/>
    <n v="6641"/>
    <n v="27247"/>
    <n v="23"/>
    <n v="37812"/>
    <n v="17202421"/>
    <n v="11113107"/>
    <n v="6089314"/>
    <m/>
    <n v="136286"/>
    <n v="11113107"/>
    <n v="1555396"/>
    <x v="1"/>
    <s v="07"/>
    <s v="26"/>
  </r>
  <r>
    <s v="2021-07-27"/>
    <n v="7024"/>
    <n v="27318"/>
    <n v="71"/>
    <n v="53562"/>
    <n v="17515376"/>
    <n v="11204316"/>
    <n v="6311060"/>
    <m/>
    <n v="312955"/>
    <n v="11204316"/>
    <n v="1562420"/>
    <x v="1"/>
    <s v="07"/>
    <s v="27"/>
  </r>
  <r>
    <s v="2021-07-28"/>
    <n v="4247"/>
    <n v="27401"/>
    <n v="83"/>
    <n v="57111"/>
    <m/>
    <m/>
    <m/>
    <m/>
    <m/>
    <n v="11204316"/>
    <n v="1566667"/>
    <x v="1"/>
    <s v="07"/>
    <s v="28"/>
  </r>
  <r>
    <s v="2021-07-29"/>
    <n v="5620"/>
    <n v="27577"/>
    <n v="176"/>
    <n v="59232"/>
    <n v="19359927"/>
    <n v="11524212"/>
    <n v="7835715"/>
    <m/>
    <m/>
    <n v="11524212"/>
    <n v="1572287"/>
    <x v="1"/>
    <s v="07"/>
    <s v="29"/>
  </r>
  <r>
    <s v="2021-07-30"/>
    <n v="8537"/>
    <n v="27722"/>
    <n v="145"/>
    <n v="55095"/>
    <m/>
    <m/>
    <m/>
    <m/>
    <m/>
    <n v="11524212"/>
    <n v="1580824"/>
    <x v="1"/>
    <s v="07"/>
    <s v="30"/>
  </r>
  <r>
    <s v="2021-07-31"/>
    <n v="8141"/>
    <n v="27889"/>
    <n v="167"/>
    <n v="58815"/>
    <m/>
    <m/>
    <m/>
    <m/>
    <m/>
    <n v="11524212"/>
    <n v="1588965"/>
    <x v="1"/>
    <s v="07"/>
    <s v="31"/>
  </r>
  <r>
    <s v="2021-08-01"/>
    <n v="8724"/>
    <n v="28016"/>
    <n v="127"/>
    <n v="40278"/>
    <m/>
    <m/>
    <m/>
    <m/>
    <m/>
    <n v="11524212"/>
    <n v="1597689"/>
    <x v="1"/>
    <s v="08"/>
    <s v="01"/>
  </r>
  <r>
    <s v="2021-08-02"/>
    <n v="8073"/>
    <n v="28093"/>
    <n v="77"/>
    <n v="43957"/>
    <n v="20863544"/>
    <n v="11747581"/>
    <n v="9115963"/>
    <m/>
    <m/>
    <n v="11747581"/>
    <n v="1605762"/>
    <x v="1"/>
    <s v="08"/>
    <s v="02"/>
  </r>
  <r>
    <s v="2021-08-03"/>
    <n v="6779"/>
    <n v="28141"/>
    <n v="48"/>
    <n v="60641"/>
    <n v="22488705"/>
    <n v="12206553"/>
    <n v="10282152"/>
    <m/>
    <n v="1625161"/>
    <n v="12206553"/>
    <n v="1612541"/>
    <x v="1"/>
    <s v="08"/>
    <s v="03"/>
  </r>
  <r>
    <s v="2021-08-04"/>
    <n v="7283"/>
    <n v="28231"/>
    <n v="90"/>
    <n v="63484"/>
    <m/>
    <m/>
    <m/>
    <m/>
    <m/>
    <n v="12206553"/>
    <n v="1619824"/>
    <x v="1"/>
    <s v="08"/>
    <s v="04"/>
  </r>
  <r>
    <s v="2021-08-05"/>
    <n v="7992"/>
    <n v="28427"/>
    <n v="196"/>
    <n v="61226"/>
    <n v="23199187"/>
    <n v="12493997"/>
    <n v="10705190"/>
    <m/>
    <m/>
    <n v="12493997"/>
    <n v="1627816"/>
    <x v="1"/>
    <s v="08"/>
    <s v="05"/>
  </r>
  <r>
    <s v="2021-08-06"/>
    <n v="10529"/>
    <n v="28673"/>
    <n v="246"/>
    <n v="60394"/>
    <m/>
    <m/>
    <m/>
    <m/>
    <m/>
    <n v="12493997"/>
    <n v="1638345"/>
    <x v="1"/>
    <s v="08"/>
    <s v="06"/>
  </r>
  <r>
    <s v="2021-08-07"/>
    <n v="10996"/>
    <n v="28835"/>
    <n v="162"/>
    <n v="54546"/>
    <m/>
    <m/>
    <m/>
    <m/>
    <m/>
    <n v="12493997"/>
    <n v="1649341"/>
    <x v="1"/>
    <s v="08"/>
    <s v="07"/>
  </r>
  <r>
    <s v="2021-08-08"/>
    <n v="9575"/>
    <n v="29122"/>
    <n v="287"/>
    <n v="39204"/>
    <n v="24990042"/>
    <n v="13375452"/>
    <n v="11614590"/>
    <m/>
    <m/>
    <n v="13375452"/>
    <n v="1658916"/>
    <x v="1"/>
    <s v="08"/>
    <s v="08"/>
  </r>
  <r>
    <s v="2021-08-09"/>
    <n v="8798"/>
    <n v="29128"/>
    <n v="6"/>
    <n v="43301"/>
    <m/>
    <m/>
    <m/>
    <m/>
    <m/>
    <n v="13375452"/>
    <n v="1667714"/>
    <x v="1"/>
    <s v="08"/>
    <s v="09"/>
  </r>
  <r>
    <s v="2021-08-10"/>
    <n v="8442"/>
    <n v="29220"/>
    <n v="92"/>
    <n v="60718"/>
    <m/>
    <m/>
    <m/>
    <m/>
    <m/>
    <n v="13375452"/>
    <n v="1676156"/>
    <x v="1"/>
    <s v="08"/>
    <s v="10"/>
  </r>
  <r>
    <s v="2021-08-11"/>
    <n v="11884"/>
    <n v="29374"/>
    <n v="154"/>
    <n v="61370"/>
    <n v="26127502"/>
    <n v="14100119"/>
    <n v="12027383"/>
    <m/>
    <m/>
    <n v="14100119"/>
    <n v="1688040"/>
    <x v="1"/>
    <s v="08"/>
    <s v="11"/>
  </r>
  <r>
    <s v="2021-08-12"/>
    <n v="12323"/>
    <n v="29539"/>
    <n v="165"/>
    <n v="60032"/>
    <m/>
    <m/>
    <m/>
    <m/>
    <m/>
    <n v="14100119"/>
    <n v="1700363"/>
    <x v="1"/>
    <s v="08"/>
    <s v="12"/>
  </r>
  <r>
    <s v="2021-08-13"/>
    <n v="12939"/>
    <n v="29838"/>
    <n v="299"/>
    <n v="64931"/>
    <m/>
    <m/>
    <m/>
    <m/>
    <m/>
    <n v="14100119"/>
    <n v="1713302"/>
    <x v="1"/>
    <s v="08"/>
    <s v="13"/>
  </r>
  <r>
    <s v="2021-08-14"/>
    <n v="13929"/>
    <n v="30070"/>
    <n v="232"/>
    <n v="65697"/>
    <m/>
    <m/>
    <m/>
    <m/>
    <m/>
    <n v="14100119"/>
    <n v="1727231"/>
    <x v="1"/>
    <s v="08"/>
    <s v="14"/>
  </r>
  <r>
    <s v="2021-08-15"/>
    <n v="14385"/>
    <n v="30340"/>
    <n v="270"/>
    <n v="45262"/>
    <n v="27806881"/>
    <n v="18697647"/>
    <n v="12565017"/>
    <m/>
    <m/>
    <n v="18697647"/>
    <n v="1741616"/>
    <x v="1"/>
    <s v="08"/>
    <s v="15"/>
  </r>
  <r>
    <s v="2021-08-16"/>
    <n v="14230"/>
    <n v="30366"/>
    <n v="26"/>
    <n v="49978"/>
    <n v="28308493"/>
    <m/>
    <n v="12743082"/>
    <m/>
    <n v="501612"/>
    <n v="18697647"/>
    <n v="1755846"/>
    <x v="1"/>
    <s v="08"/>
    <s v="16"/>
  </r>
  <r>
    <s v="2021-08-17"/>
    <n v="9829"/>
    <n v="30462"/>
    <n v="96"/>
    <n v="65169"/>
    <m/>
    <m/>
    <m/>
    <m/>
    <m/>
    <n v="18697647"/>
    <n v="1765675"/>
    <x v="1"/>
    <s v="08"/>
    <s v="17"/>
  </r>
  <r>
    <s v="2021-08-18"/>
    <n v="10820"/>
    <n v="30623"/>
    <n v="161"/>
    <n v="70389"/>
    <n v="29127240"/>
    <m/>
    <n v="12877197"/>
    <m/>
    <m/>
    <n v="18697647"/>
    <n v="1776495"/>
    <x v="1"/>
    <s v="08"/>
    <s v="18"/>
  </r>
  <r>
    <s v="2021-08-19"/>
    <n v="14508"/>
    <n v="30881"/>
    <n v="258"/>
    <n v="72012"/>
    <m/>
    <m/>
    <m/>
    <m/>
    <m/>
    <n v="18697647"/>
    <n v="1791003"/>
    <x v="1"/>
    <s v="08"/>
    <s v="19"/>
  </r>
  <r>
    <s v="2021-08-20"/>
    <n v="16797"/>
    <n v="31198"/>
    <n v="317"/>
    <n v="69694"/>
    <m/>
    <m/>
    <m/>
    <m/>
    <m/>
    <n v="18697647"/>
    <n v="1807800"/>
    <x v="1"/>
    <s v="08"/>
    <s v="20"/>
  </r>
  <r>
    <s v="2021-08-21"/>
    <n v="16251"/>
    <n v="31596"/>
    <n v="398"/>
    <n v="69325"/>
    <m/>
    <m/>
    <m/>
    <m/>
    <m/>
    <n v="18697647"/>
    <n v="1824051"/>
    <x v="1"/>
    <s v="08"/>
    <s v="21"/>
  </r>
  <r>
    <s v="2021-08-22"/>
    <n v="15584"/>
    <n v="31810"/>
    <n v="214"/>
    <n v="49687"/>
    <n v="30389160"/>
    <m/>
    <n v="13130485"/>
    <m/>
    <m/>
    <n v="18697647"/>
    <n v="1839635"/>
    <x v="1"/>
    <s v="08"/>
    <s v="22"/>
  </r>
  <r>
    <s v="2021-08-23"/>
    <n v="18011"/>
    <n v="31961"/>
    <n v="151"/>
    <n v="53372"/>
    <n v="30693019"/>
    <m/>
    <n v="13197689"/>
    <m/>
    <n v="303859"/>
    <n v="18697647"/>
    <n v="1857646"/>
    <x v="1"/>
    <s v="08"/>
    <s v="23"/>
  </r>
  <r>
    <s v="2021-08-24"/>
    <n v="12045"/>
    <n v="32264"/>
    <n v="303"/>
    <n v="70938"/>
    <m/>
    <m/>
    <m/>
    <m/>
    <m/>
    <n v="18697647"/>
    <n v="1869691"/>
    <x v="1"/>
    <s v="08"/>
    <s v="24"/>
  </r>
  <r>
    <s v="2021-08-25"/>
    <n v="13397"/>
    <n v="32492"/>
    <n v="228"/>
    <n v="76161"/>
    <n v="31433450"/>
    <m/>
    <n v="13371734"/>
    <m/>
    <m/>
    <n v="18697647"/>
    <n v="1883088"/>
    <x v="1"/>
    <s v="08"/>
    <s v="25"/>
  </r>
  <r>
    <s v="2021-08-26"/>
    <n v="16112"/>
    <n v="32728"/>
    <n v="236"/>
    <n v="78067"/>
    <m/>
    <m/>
    <m/>
    <m/>
    <m/>
    <n v="18697647"/>
    <n v="1899200"/>
    <x v="1"/>
    <s v="08"/>
    <s v="26"/>
  </r>
  <r>
    <s v="2021-08-27"/>
    <n v="17261"/>
    <n v="32841"/>
    <n v="113"/>
    <n v="72433"/>
    <m/>
    <m/>
    <m/>
    <m/>
    <m/>
    <n v="18697647"/>
    <n v="1916461"/>
    <x v="1"/>
    <s v="08"/>
    <s v="27"/>
  </r>
  <r>
    <s v="2021-08-28"/>
    <n v="19239"/>
    <n v="33008"/>
    <n v="167"/>
    <n v="72281"/>
    <m/>
    <m/>
    <m/>
    <m/>
    <m/>
    <n v="18697647"/>
    <n v="1935700"/>
    <x v="1"/>
    <s v="08"/>
    <s v="28"/>
  </r>
  <r>
    <s v="2021-08-29"/>
    <n v="18323"/>
    <n v="33109"/>
    <n v="101"/>
    <n v="56602"/>
    <n v="33099392"/>
    <m/>
    <n v="13784681"/>
    <m/>
    <m/>
    <n v="18697647"/>
    <n v="1954023"/>
    <x v="1"/>
    <s v="08"/>
    <s v="29"/>
  </r>
  <r>
    <s v="2021-08-30"/>
    <n v="22179"/>
    <n v="33330"/>
    <n v="221"/>
    <n v="56316"/>
    <m/>
    <m/>
    <m/>
    <m/>
    <m/>
    <n v="18697647"/>
    <n v="1976202"/>
    <x v="1"/>
    <s v="08"/>
    <s v="30"/>
  </r>
  <r>
    <s v="2021-08-31"/>
    <n v="13655"/>
    <n v="33448"/>
    <n v="118"/>
    <n v="69043"/>
    <n v="33706295"/>
    <m/>
    <n v="13958418"/>
    <m/>
    <m/>
    <n v="18697647"/>
    <n v="1989857"/>
    <x v="1"/>
    <s v="08"/>
    <s v="31"/>
  </r>
  <r>
    <s v="2021-09-01"/>
    <n v="14098"/>
    <n v="33533"/>
    <n v="85"/>
    <n v="77169"/>
    <n v="34112320"/>
    <m/>
    <n v="14109916"/>
    <m/>
    <n v="406025"/>
    <n v="18697647"/>
    <n v="2003955"/>
    <x v="1"/>
    <s v="09"/>
    <s v="01"/>
  </r>
  <r>
    <s v="2021-09-02"/>
    <n v="16529"/>
    <n v="33680"/>
    <n v="147"/>
    <n v="84005"/>
    <m/>
    <m/>
    <m/>
    <m/>
    <m/>
    <n v="18697647"/>
    <n v="2020484"/>
    <x v="1"/>
    <s v="09"/>
    <s v="02"/>
  </r>
  <r>
    <s v="2021-09-03"/>
    <n v="20084"/>
    <n v="33873"/>
    <n v="193"/>
    <n v="81081"/>
    <m/>
    <m/>
    <m/>
    <m/>
    <m/>
    <n v="18697647"/>
    <n v="2040568"/>
    <x v="1"/>
    <s v="09"/>
    <s v="03"/>
  </r>
  <r>
    <s v="2021-09-04"/>
    <n v="20516"/>
    <n v="34062"/>
    <n v="189"/>
    <n v="84263"/>
    <m/>
    <m/>
    <m/>
    <m/>
    <m/>
    <n v="18697647"/>
    <n v="2061084"/>
    <x v="1"/>
    <s v="09"/>
    <s v="04"/>
  </r>
  <r>
    <s v="2021-09-05"/>
    <n v="19900"/>
    <n v="34234"/>
    <n v="172"/>
    <n v="64241"/>
    <n v="35838964"/>
    <m/>
    <n v="15033354"/>
    <m/>
    <m/>
    <n v="18697647"/>
    <n v="2080984"/>
    <x v="1"/>
    <s v="09"/>
    <s v="05"/>
  </r>
  <r>
    <s v="2021-09-06"/>
    <n v="22347"/>
    <n v="34337"/>
    <n v="103"/>
    <n v="64466"/>
    <n v="35995813"/>
    <m/>
    <n v="15121776"/>
    <m/>
    <n v="156849"/>
    <n v="18697647"/>
    <n v="2103331"/>
    <x v="1"/>
    <s v="09"/>
    <s v="06"/>
  </r>
  <r>
    <s v="2021-09-07"/>
    <n v="17977"/>
    <n v="34498"/>
    <n v="161"/>
    <n v="82396"/>
    <m/>
    <m/>
    <m/>
    <m/>
    <m/>
    <n v="18697647"/>
    <n v="2121308"/>
    <x v="1"/>
    <s v="09"/>
    <s v="07"/>
  </r>
  <r>
    <s v="2021-09-08"/>
    <n v="12697"/>
    <n v="34672"/>
    <n v="174"/>
    <n v="85772"/>
    <n v="37176513"/>
    <m/>
    <n v="15837799"/>
    <m/>
    <m/>
    <n v="18697647"/>
    <n v="2134005"/>
    <x v="1"/>
    <s v="09"/>
    <s v="08"/>
  </r>
  <r>
    <s v="2021-09-09"/>
    <n v="27887"/>
    <n v="34733"/>
    <n v="61"/>
    <n v="82358"/>
    <n v="37728114"/>
    <n v="25195827"/>
    <n v="16138934"/>
    <m/>
    <n v="551601"/>
    <n v="25195827"/>
    <n v="2161892"/>
    <x v="1"/>
    <s v="09"/>
    <s v="09"/>
  </r>
  <r>
    <s v="2021-09-10"/>
    <n v="17878"/>
    <n v="34899"/>
    <n v="166"/>
    <n v="83315"/>
    <m/>
    <m/>
    <m/>
    <m/>
    <m/>
    <n v="25195827"/>
    <n v="2179770"/>
    <x v="1"/>
    <s v="09"/>
    <s v="10"/>
  </r>
  <r>
    <s v="2021-09-11"/>
    <n v="26251"/>
    <n v="34978"/>
    <n v="79"/>
    <n v="80433"/>
    <m/>
    <m/>
    <m/>
    <m/>
    <m/>
    <n v="25195827"/>
    <n v="2206021"/>
    <x v="1"/>
    <s v="09"/>
    <s v="11"/>
  </r>
  <r>
    <s v="2021-09-12"/>
    <n v="21346"/>
    <n v="35145"/>
    <n v="167"/>
    <n v="61993"/>
    <n v="38746501"/>
    <m/>
    <n v="16794545"/>
    <m/>
    <m/>
    <n v="25195827"/>
    <n v="2227367"/>
    <x v="1"/>
    <s v="09"/>
    <s v="12"/>
  </r>
  <r>
    <s v="2021-09-13"/>
    <n v="20704"/>
    <n v="35307"/>
    <n v="162"/>
    <n v="63860"/>
    <n v="39142205"/>
    <m/>
    <n v="17078676"/>
    <m/>
    <n v="395704"/>
    <n v="25195827"/>
    <n v="2248071"/>
    <x v="1"/>
    <s v="09"/>
    <s v="13"/>
  </r>
  <r>
    <s v="2021-09-14"/>
    <n v="17995"/>
    <n v="35529"/>
    <n v="222"/>
    <n v="84088"/>
    <n v="39530073"/>
    <m/>
    <n v="17348671"/>
    <m/>
    <n v="387868"/>
    <n v="25195827"/>
    <n v="2266066"/>
    <x v="1"/>
    <s v="09"/>
    <s v="14"/>
  </r>
  <r>
    <s v="2021-09-15"/>
    <n v="16945"/>
    <n v="35742"/>
    <n v="213"/>
    <n v="85182"/>
    <n v="40030388"/>
    <m/>
    <n v="17675959"/>
    <m/>
    <n v="500315"/>
    <n v="25195827"/>
    <n v="2283011"/>
    <x v="1"/>
    <s v="09"/>
    <s v="15"/>
  </r>
  <r>
    <s v="2021-09-16"/>
    <n v="21181"/>
    <n v="36018"/>
    <n v="276"/>
    <n v="85241"/>
    <n v="40518845"/>
    <m/>
    <n v="17977462"/>
    <m/>
    <n v="488457"/>
    <n v="25195827"/>
    <n v="2304192"/>
    <x v="1"/>
    <s v="09"/>
    <s v="16"/>
  </r>
  <r>
    <s v="2021-09-17"/>
    <n v="20283"/>
    <n v="36328"/>
    <n v="310"/>
    <n v="80722"/>
    <m/>
    <m/>
    <m/>
    <m/>
    <m/>
    <n v="25195827"/>
    <n v="2324475"/>
    <x v="1"/>
    <s v="09"/>
    <s v="17"/>
  </r>
  <r>
    <s v="2021-09-18"/>
    <n v="23075"/>
    <n v="36583"/>
    <n v="255"/>
    <n v="81126"/>
    <m/>
    <m/>
    <m/>
    <m/>
    <m/>
    <n v="25195827"/>
    <n v="2347550"/>
    <x v="1"/>
    <s v="09"/>
    <s v="18"/>
  </r>
  <r>
    <s v="2021-09-19"/>
    <n v="19199"/>
    <n v="36788"/>
    <n v="205"/>
    <n v="58475"/>
    <n v="41414015"/>
    <m/>
    <n v="18560409"/>
    <m/>
    <m/>
    <n v="25195827"/>
    <n v="2366749"/>
    <x v="1"/>
    <s v="09"/>
    <s v="19"/>
  </r>
  <r>
    <s v="2021-09-20"/>
    <n v="18867"/>
    <n v="36934"/>
    <n v="146"/>
    <n v="59867"/>
    <m/>
    <m/>
    <m/>
    <m/>
    <m/>
    <n v="25195827"/>
    <n v="2385616"/>
    <x v="1"/>
    <s v="09"/>
    <s v="20"/>
  </r>
  <r>
    <s v="2021-09-21"/>
    <n v="16300"/>
    <n v="37074"/>
    <n v="140"/>
    <n v="81711"/>
    <n v="42131771"/>
    <m/>
    <n v="19023958"/>
    <m/>
    <m/>
    <n v="25195827"/>
    <n v="2401916"/>
    <x v="1"/>
    <s v="09"/>
    <s v="21"/>
  </r>
  <r>
    <s v="2021-09-22"/>
    <n v="15503"/>
    <n v="37228"/>
    <n v="154"/>
    <n v="83527"/>
    <m/>
    <m/>
    <m/>
    <m/>
    <m/>
    <n v="25195827"/>
    <n v="2417419"/>
    <x v="1"/>
    <s v="09"/>
    <s v="22"/>
  </r>
  <r>
    <s v="2021-09-23"/>
    <n v="17334"/>
    <n v="37405"/>
    <n v="177"/>
    <n v="81444"/>
    <n v="43088582"/>
    <m/>
    <n v="19671725"/>
    <m/>
    <m/>
    <n v="25195827"/>
    <n v="2434753"/>
    <x v="1"/>
    <s v="09"/>
    <s v="23"/>
  </r>
  <r>
    <s v="2021-09-24"/>
    <n v="18575"/>
    <n v="37405"/>
    <n v="0"/>
    <n v="81703"/>
    <m/>
    <m/>
    <m/>
    <m/>
    <m/>
    <n v="25195827"/>
    <n v="2453328"/>
    <x v="1"/>
    <s v="09"/>
    <s v="24"/>
  </r>
  <r>
    <s v="2021-09-25"/>
    <n v="16847"/>
    <n v="37405"/>
    <n v="0"/>
    <n v="77462"/>
    <m/>
    <m/>
    <m/>
    <m/>
    <m/>
    <n v="25195827"/>
    <n v="2470175"/>
    <x v="1"/>
    <s v="09"/>
    <s v="25"/>
  </r>
  <r>
    <s v="2021-09-26"/>
    <n v="20683"/>
    <n v="37405"/>
    <n v="0"/>
    <n v="55762"/>
    <n v="43933886"/>
    <m/>
    <n v="20307122"/>
    <m/>
    <m/>
    <n v="25195827"/>
    <n v="2490858"/>
    <x v="1"/>
    <s v="09"/>
    <s v="26"/>
  </r>
  <r>
    <s v="2021-09-27"/>
    <n v="18319"/>
    <n v="37494"/>
    <n v="89"/>
    <n v="57648"/>
    <n v="44361285"/>
    <m/>
    <n v="20583580"/>
    <m/>
    <n v="427399"/>
    <n v="25195827"/>
    <n v="2509177"/>
    <x v="1"/>
    <s v="09"/>
    <s v="27"/>
  </r>
  <r>
    <s v="2021-09-28"/>
    <n v="13788"/>
    <n v="37686"/>
    <n v="192"/>
    <n v="72414"/>
    <n v="44741741"/>
    <m/>
    <n v="20815925"/>
    <m/>
    <n v="380456"/>
    <n v="25195827"/>
    <n v="2522965"/>
    <x v="1"/>
    <s v="09"/>
    <s v="28"/>
  </r>
  <r>
    <s v="2021-09-29"/>
    <n v="12767"/>
    <n v="38164"/>
    <n v="478"/>
    <n v="73869"/>
    <n v="45147577"/>
    <m/>
    <n v="21103317"/>
    <m/>
    <n v="405836"/>
    <n v="25195827"/>
    <n v="2535732"/>
    <x v="1"/>
    <s v="09"/>
    <s v="29"/>
  </r>
  <r>
    <s v="2021-09-30"/>
    <n v="14234"/>
    <n v="38294"/>
    <n v="130"/>
    <n v="75038"/>
    <n v="45601096"/>
    <n v="27836530"/>
    <n v="21358676"/>
    <m/>
    <n v="453519"/>
    <n v="27836530"/>
    <n v="2549966"/>
    <x v="1"/>
    <s v="09"/>
    <s v="30"/>
  </r>
  <r>
    <s v="2021-10-01"/>
    <n v="15521"/>
    <n v="38493"/>
    <n v="199"/>
    <n v="70904"/>
    <m/>
    <m/>
    <m/>
    <m/>
    <m/>
    <n v="27836530"/>
    <n v="2565487"/>
    <x v="1"/>
    <s v="10"/>
    <s v="01"/>
  </r>
  <r>
    <s v="2021-10-02"/>
    <n v="14686"/>
    <n v="38656"/>
    <n v="163"/>
    <n v="65704"/>
    <m/>
    <m/>
    <m/>
    <m/>
    <m/>
    <n v="27836530"/>
    <n v="2580173"/>
    <x v="1"/>
    <s v="10"/>
    <s v="02"/>
  </r>
  <r>
    <s v="2021-10-03"/>
    <n v="13226"/>
    <n v="38768"/>
    <n v="112"/>
    <n v="51137"/>
    <n v="46380460"/>
    <m/>
    <n v="21800974"/>
    <m/>
    <m/>
    <n v="27836530"/>
    <n v="2593399"/>
    <x v="1"/>
    <s v="10"/>
    <s v="03"/>
  </r>
  <r>
    <s v="2021-10-04"/>
    <n v="10641"/>
    <n v="38828"/>
    <n v="60"/>
    <n v="51389"/>
    <n v="46778666"/>
    <m/>
    <n v="21991452"/>
    <m/>
    <n v="398206"/>
    <n v="27836530"/>
    <n v="2604040"/>
    <x v="1"/>
    <s v="10"/>
    <s v="04"/>
  </r>
  <r>
    <s v="2021-10-05"/>
    <n v="9030"/>
    <n v="38828"/>
    <n v="0"/>
    <n v="65181"/>
    <n v="47778751"/>
    <m/>
    <n v="22402105"/>
    <m/>
    <n v="1000085"/>
    <n v="27836530"/>
    <n v="2613070"/>
    <x v="1"/>
    <s v="10"/>
    <s v="05"/>
  </r>
  <r>
    <s v="2021-10-06"/>
    <n v="9847"/>
    <n v="38828"/>
    <n v="0"/>
    <n v="68691"/>
    <n v="48390819"/>
    <m/>
    <n v="22657351"/>
    <m/>
    <n v="612068"/>
    <n v="27836530"/>
    <n v="2622917"/>
    <x v="1"/>
    <s v="10"/>
    <s v="06"/>
  </r>
  <r>
    <s v="2021-10-07"/>
    <n v="9964"/>
    <n v="38837"/>
    <n v="9"/>
    <n v="65283"/>
    <n v="48925516"/>
    <m/>
    <n v="22874013"/>
    <m/>
    <n v="534697"/>
    <n v="27836530"/>
    <n v="2632881"/>
    <x v="1"/>
    <s v="10"/>
    <s v="07"/>
  </r>
  <r>
    <s v="2021-10-08"/>
    <n v="10613"/>
    <n v="39232"/>
    <n v="395"/>
    <n v="60771"/>
    <m/>
    <m/>
    <m/>
    <m/>
    <m/>
    <n v="27836530"/>
    <n v="2643494"/>
    <x v="1"/>
    <s v="10"/>
    <s v="08"/>
  </r>
  <r>
    <s v="2021-10-09"/>
    <n v="10956"/>
    <n v="39505"/>
    <n v="273"/>
    <n v="59609"/>
    <m/>
    <m/>
    <m/>
    <m/>
    <m/>
    <n v="27836530"/>
    <n v="2654450"/>
    <x v="1"/>
    <s v="10"/>
    <s v="09"/>
  </r>
  <r>
    <s v="2021-10-10"/>
    <n v="12112"/>
    <n v="39624"/>
    <n v="119"/>
    <n v="39791"/>
    <n v="49673491"/>
    <m/>
    <n v="23186969"/>
    <m/>
    <m/>
    <n v="27836530"/>
    <n v="2666562"/>
    <x v="1"/>
    <s v="10"/>
    <s v="10"/>
  </r>
  <r>
    <s v="2021-10-11"/>
    <n v="8252"/>
    <n v="39660"/>
    <n v="36"/>
    <n v="43817"/>
    <n v="50066590"/>
    <m/>
    <n v="23360489"/>
    <m/>
    <n v="393099"/>
    <n v="27836530"/>
    <n v="2674814"/>
    <x v="1"/>
    <s v="10"/>
    <s v="11"/>
  </r>
  <r>
    <s v="2021-10-12"/>
    <n v="8558"/>
    <n v="39896"/>
    <n v="236"/>
    <n v="59025"/>
    <n v="50475955"/>
    <m/>
    <n v="23538103"/>
    <m/>
    <n v="409365"/>
    <n v="27836530"/>
    <n v="2683372"/>
    <x v="1"/>
    <s v="10"/>
    <s v="12"/>
  </r>
  <r>
    <s v="2021-10-13"/>
    <n v="7083"/>
    <n v="40069"/>
    <n v="173"/>
    <n v="59056"/>
    <n v="50936703"/>
    <m/>
    <n v="23765641"/>
    <m/>
    <n v="460748"/>
    <n v="27836530"/>
    <n v="2690455"/>
    <x v="1"/>
    <s v="10"/>
    <s v="13"/>
  </r>
  <r>
    <s v="2021-10-14"/>
    <n v="7777"/>
    <n v="40221"/>
    <n v="152"/>
    <n v="58370"/>
    <n v="51482063"/>
    <m/>
    <n v="23981240"/>
    <m/>
    <n v="545360"/>
    <n v="27836530"/>
    <n v="2698232"/>
    <x v="1"/>
    <s v="10"/>
    <s v="14"/>
  </r>
  <r>
    <s v="2021-10-15"/>
    <n v="7560"/>
    <n v="40424"/>
    <n v="203"/>
    <n v="60840"/>
    <m/>
    <m/>
    <m/>
    <m/>
    <m/>
    <n v="27836530"/>
    <n v="2705792"/>
    <x v="1"/>
    <s v="10"/>
    <s v="15"/>
  </r>
  <r>
    <s v="2021-10-16"/>
    <n v="7717"/>
    <n v="40580"/>
    <n v="156"/>
    <n v="58305"/>
    <m/>
    <m/>
    <m/>
    <m/>
    <m/>
    <n v="27836530"/>
    <n v="2713509"/>
    <x v="1"/>
    <s v="10"/>
    <s v="16"/>
  </r>
  <r>
    <s v="2021-10-17"/>
    <n v="6859"/>
    <n v="40675"/>
    <n v="95"/>
    <n v="38417"/>
    <n v="52303905"/>
    <m/>
    <n v="24307903"/>
    <m/>
    <m/>
    <n v="27836530"/>
    <n v="2720368"/>
    <x v="1"/>
    <s v="10"/>
    <s v="17"/>
  </r>
  <r>
    <s v="2021-10-18"/>
    <n v="6918"/>
    <n v="40761"/>
    <n v="86"/>
    <n v="46069"/>
    <n v="52783354"/>
    <m/>
    <n v="24498753"/>
    <m/>
    <n v="479449"/>
    <n v="27836530"/>
    <n v="2727286"/>
    <x v="1"/>
    <s v="10"/>
    <s v="18"/>
  </r>
  <r>
    <s v="2021-10-19"/>
    <n v="4449"/>
    <n v="40972"/>
    <n v="211"/>
    <n v="55438"/>
    <n v="53315069"/>
    <m/>
    <n v="24694717"/>
    <m/>
    <n v="531715"/>
    <n v="27836530"/>
    <n v="2731735"/>
    <x v="1"/>
    <s v="10"/>
    <s v="19"/>
  </r>
  <r>
    <s v="2021-10-20"/>
    <n v="3634"/>
    <n v="40977"/>
    <n v="5"/>
    <n v="58781"/>
    <n v="53838248"/>
    <m/>
    <n v="24876889"/>
    <m/>
    <n v="523179"/>
    <n v="27836530"/>
    <n v="2735369"/>
    <x v="1"/>
    <s v="10"/>
    <s v="20"/>
  </r>
  <r>
    <s v="2021-10-21"/>
    <n v="4742"/>
    <n v="41237"/>
    <n v="260"/>
    <n v="59939"/>
    <n v="54444161"/>
    <n v="32954936"/>
    <n v="25101222"/>
    <m/>
    <n v="605913"/>
    <n v="32954936"/>
    <n v="2740111"/>
    <x v="1"/>
    <s v="10"/>
    <s v="21"/>
  </r>
  <r>
    <s v="2021-10-22"/>
    <n v="5778"/>
    <n v="41520"/>
    <n v="283"/>
    <n v="57214"/>
    <m/>
    <m/>
    <m/>
    <m/>
    <m/>
    <n v="32954936"/>
    <n v="2745889"/>
    <x v="1"/>
    <s v="10"/>
    <s v="22"/>
  </r>
  <r>
    <s v="2021-10-23"/>
    <n v="5778"/>
    <n v="41585"/>
    <n v="65"/>
    <n v="50579"/>
    <m/>
    <m/>
    <m/>
    <m/>
    <m/>
    <n v="32954936"/>
    <n v="2751667"/>
    <x v="1"/>
    <s v="10"/>
    <s v="23"/>
  </r>
  <r>
    <s v="2021-10-24"/>
    <n v="5256"/>
    <n v="41793"/>
    <n v="208"/>
    <n v="37550"/>
    <n v="55715693"/>
    <m/>
    <n v="25711980"/>
    <m/>
    <m/>
    <n v="32954936"/>
    <n v="2756923"/>
    <x v="1"/>
    <s v="10"/>
    <s v="24"/>
  </r>
  <r>
    <s v="2021-10-25"/>
    <n v="4384"/>
    <n v="41942"/>
    <n v="149"/>
    <n v="42268"/>
    <n v="56254529"/>
    <m/>
    <n v="25955669"/>
    <m/>
    <n v="538836"/>
    <n v="32954936"/>
    <n v="2761307"/>
    <x v="1"/>
    <s v="10"/>
    <s v="25"/>
  </r>
  <r>
    <s v="2021-10-26"/>
    <n v="4365"/>
    <n v="42077"/>
    <n v="135"/>
    <n v="52860"/>
    <n v="56774753"/>
    <m/>
    <n v="26180669"/>
    <m/>
    <n v="520224"/>
    <n v="32954936"/>
    <n v="2765672"/>
    <x v="1"/>
    <s v="10"/>
    <s v="26"/>
  </r>
  <r>
    <s v="2021-10-27"/>
    <n v="3177"/>
    <n v="42348"/>
    <n v="271"/>
    <n v="54645"/>
    <n v="57494154"/>
    <m/>
    <n v="26479028"/>
    <m/>
    <n v="719401"/>
    <n v="32954936"/>
    <n v="2768849"/>
    <x v="1"/>
    <s v="10"/>
    <s v="27"/>
  </r>
  <r>
    <s v="2021-10-28"/>
    <n v="3642"/>
    <n v="42575"/>
    <n v="227"/>
    <n v="53675"/>
    <n v="58212187"/>
    <m/>
    <n v="26803677"/>
    <m/>
    <n v="718033"/>
    <n v="32954936"/>
    <n v="2772491"/>
    <x v="1"/>
    <s v="10"/>
    <s v="28"/>
  </r>
  <r>
    <s v="2021-10-29"/>
    <n v="7452"/>
    <n v="42621"/>
    <n v="46"/>
    <n v="51802"/>
    <m/>
    <m/>
    <m/>
    <m/>
    <m/>
    <n v="32954936"/>
    <n v="2779943"/>
    <x v="1"/>
    <s v="10"/>
    <s v="29"/>
  </r>
  <r>
    <s v="2021-10-30"/>
    <n v="3953"/>
    <n v="43044"/>
    <n v="423"/>
    <n v="45450"/>
    <m/>
    <m/>
    <m/>
    <m/>
    <m/>
    <n v="32954936"/>
    <n v="2783896"/>
    <x v="1"/>
    <s v="10"/>
    <s v="30"/>
  </r>
  <r>
    <s v="2021-10-31"/>
    <n v="3380"/>
    <n v="43172"/>
    <n v="128"/>
    <n v="31853"/>
    <n v="59316764"/>
    <m/>
    <n v="27360873"/>
    <m/>
    <m/>
    <n v="32954936"/>
    <n v="2787276"/>
    <x v="1"/>
    <s v="10"/>
    <s v="31"/>
  </r>
  <r>
    <s v="2021-11-01"/>
    <n v="3099"/>
    <n v="43276"/>
    <n v="104"/>
    <n v="31650"/>
    <n v="59473662"/>
    <m/>
    <n v="27442969"/>
    <m/>
    <n v="156898"/>
    <n v="32954936"/>
    <n v="2790375"/>
    <x v="1"/>
    <s v="11"/>
    <s v="01"/>
  </r>
  <r>
    <s v="2021-11-02"/>
    <n v="2281"/>
    <n v="43404"/>
    <n v="128"/>
    <n v="36037"/>
    <n v="60406424"/>
    <m/>
    <n v="27749809"/>
    <m/>
    <n v="932762"/>
    <n v="32954936"/>
    <n v="2792656"/>
    <x v="1"/>
    <s v="11"/>
    <s v="02"/>
  </r>
  <r>
    <s v="2021-11-03"/>
    <n v="1242"/>
    <n v="43586"/>
    <n v="182"/>
    <n v="46361"/>
    <n v="61354945"/>
    <m/>
    <n v="28198294"/>
    <m/>
    <n v="948521"/>
    <n v="32954936"/>
    <n v="2793898"/>
    <x v="1"/>
    <s v="11"/>
    <s v="03"/>
  </r>
  <r>
    <s v="2021-11-04"/>
    <n v="1744"/>
    <n v="43825"/>
    <n v="239"/>
    <n v="50587"/>
    <n v="62474334"/>
    <m/>
    <m/>
    <m/>
    <n v="1119389"/>
    <n v="32954936"/>
    <n v="2795642"/>
    <x v="1"/>
    <s v="11"/>
    <s v="04"/>
  </r>
  <r>
    <s v="2021-11-05"/>
    <n v="2344"/>
    <n v="44085"/>
    <n v="260"/>
    <n v="51514"/>
    <m/>
    <m/>
    <m/>
    <m/>
    <m/>
    <n v="32954936"/>
    <n v="2797986"/>
    <x v="1"/>
    <s v="11"/>
    <s v="05"/>
  </r>
  <r>
    <s v="2021-11-06"/>
    <n v="2635"/>
    <n v="44239"/>
    <n v="154"/>
    <n v="46178"/>
    <m/>
    <m/>
    <m/>
    <m/>
    <m/>
    <n v="32954936"/>
    <n v="2800621"/>
    <x v="1"/>
    <s v="11"/>
    <s v="06"/>
  </r>
  <r>
    <s v="2021-11-07"/>
    <n v="2592"/>
    <n v="44430"/>
    <n v="191"/>
    <n v="32301"/>
    <n v="64195936"/>
    <m/>
    <m/>
    <m/>
    <m/>
    <n v="32954936"/>
    <n v="2803213"/>
    <x v="1"/>
    <s v="11"/>
    <s v="07"/>
  </r>
  <r>
    <s v="2021-11-08"/>
    <n v="2081"/>
    <n v="44521"/>
    <n v="91"/>
    <n v="36512"/>
    <n v="64947366"/>
    <m/>
    <m/>
    <m/>
    <n v="751430"/>
    <n v="32954936"/>
    <n v="2805294"/>
    <x v="1"/>
    <s v="11"/>
    <s v="08"/>
  </r>
  <r>
    <s v="2021-11-09"/>
    <n v="1400"/>
    <n v="44567"/>
    <n v="46"/>
    <n v="44773"/>
    <n v="65764376"/>
    <m/>
    <m/>
    <m/>
    <n v="817010"/>
    <n v="32954936"/>
    <n v="2806694"/>
    <x v="1"/>
    <s v="11"/>
    <s v="09"/>
  </r>
  <r>
    <s v="2021-11-10"/>
    <n v="2617"/>
    <n v="44665"/>
    <n v="98"/>
    <n v="46342"/>
    <n v="66816976"/>
    <m/>
    <m/>
    <m/>
    <n v="1052600"/>
    <n v="32954936"/>
    <n v="2809311"/>
    <x v="1"/>
    <s v="11"/>
    <s v="10"/>
  </r>
  <r>
    <s v="2021-11-11"/>
    <n v="1937"/>
    <n v="44866"/>
    <n v="201"/>
    <n v="47815"/>
    <n v="67716205"/>
    <n v="40517967"/>
    <n v="30804594"/>
    <m/>
    <n v="899229"/>
    <n v="40517967"/>
    <n v="2811248"/>
    <x v="1"/>
    <s v="11"/>
    <s v="11"/>
  </r>
  <r>
    <s v="2021-11-12"/>
    <n v="1867"/>
    <n v="45035"/>
    <n v="169"/>
    <n v="43210"/>
    <m/>
    <m/>
    <m/>
    <m/>
    <m/>
    <n v="40517967"/>
    <n v="2813115"/>
    <x v="1"/>
    <s v="11"/>
    <s v="12"/>
  </r>
  <r>
    <s v="2021-11-13"/>
    <n v="1965"/>
    <n v="45272"/>
    <n v="237"/>
    <n v="42354"/>
    <m/>
    <m/>
    <m/>
    <m/>
    <m/>
    <n v="40517967"/>
    <n v="2815080"/>
    <x v="1"/>
    <s v="11"/>
    <s v="13"/>
  </r>
  <r>
    <s v="2021-11-14"/>
    <n v="1900"/>
    <n v="45581"/>
    <n v="309"/>
    <n v="28792"/>
    <n v="69713994"/>
    <m/>
    <m/>
    <m/>
    <m/>
    <n v="40517967"/>
    <n v="2816980"/>
    <x v="1"/>
    <s v="11"/>
    <s v="14"/>
  </r>
  <r>
    <s v="2021-11-15"/>
    <n v="1531"/>
    <n v="45709"/>
    <n v="128"/>
    <n v="34662"/>
    <n v="70677771"/>
    <m/>
    <m/>
    <m/>
    <n v="963777"/>
    <n v="40517967"/>
    <n v="2818511"/>
    <x v="1"/>
    <s v="11"/>
    <s v="15"/>
  </r>
  <r>
    <s v="2021-11-16"/>
    <n v="830"/>
    <n v="45808"/>
    <n v="99"/>
    <n v="43617"/>
    <n v="71680132"/>
    <m/>
    <m/>
    <m/>
    <n v="1002361"/>
    <n v="40517967"/>
    <n v="2819341"/>
    <x v="1"/>
    <s v="11"/>
    <s v="16"/>
  </r>
  <r>
    <s v="2021-11-17"/>
    <n v="1153"/>
    <n v="46117"/>
    <n v="309"/>
    <n v="44439"/>
    <n v="72763442"/>
    <m/>
    <m/>
    <m/>
    <n v="1083310"/>
    <n v="40517967"/>
    <n v="2820494"/>
    <x v="1"/>
    <s v="11"/>
    <s v="17"/>
  </r>
  <r>
    <s v="2021-11-18"/>
    <n v="1259"/>
    <n v="46422"/>
    <n v="305"/>
    <n v="40351"/>
    <n v="73917573"/>
    <m/>
    <n v="32993083"/>
    <m/>
    <n v="1154131"/>
    <n v="40517967"/>
    <n v="2821753"/>
    <x v="1"/>
    <s v="11"/>
    <s v="18"/>
  </r>
  <r>
    <s v="2021-11-19"/>
    <n v="1457"/>
    <n v="46698"/>
    <n v="276"/>
    <n v="40871"/>
    <m/>
    <m/>
    <m/>
    <m/>
    <m/>
    <n v="40517967"/>
    <n v="2823210"/>
    <x v="1"/>
    <s v="11"/>
    <s v="19"/>
  </r>
  <r>
    <s v="2021-11-20"/>
    <n v="1289"/>
    <n v="46903"/>
    <n v="205"/>
    <n v="36752"/>
    <m/>
    <m/>
    <m/>
    <m/>
    <m/>
    <n v="40517967"/>
    <n v="2824499"/>
    <x v="1"/>
    <s v="11"/>
    <s v="20"/>
  </r>
  <r>
    <s v="2021-11-21"/>
    <n v="1911"/>
    <n v="47074"/>
    <n v="171"/>
    <n v="26008"/>
    <n v="75600808"/>
    <m/>
    <n v="33579181"/>
    <m/>
    <m/>
    <n v="40517967"/>
    <n v="2826410"/>
    <x v="1"/>
    <s v="11"/>
    <s v="21"/>
  </r>
  <r>
    <s v="2021-11-22"/>
    <n v="443"/>
    <n v="47288"/>
    <n v="214"/>
    <n v="32817"/>
    <m/>
    <m/>
    <m/>
    <m/>
    <m/>
    <n v="40517967"/>
    <n v="2826853"/>
    <x v="1"/>
    <s v="11"/>
    <s v="22"/>
  </r>
  <r>
    <s v="2021-11-23"/>
    <n v="967"/>
    <n v="47482"/>
    <n v="194"/>
    <n v="39017"/>
    <m/>
    <m/>
    <m/>
    <m/>
    <m/>
    <n v="40517967"/>
    <n v="2827820"/>
    <x v="1"/>
    <s v="11"/>
    <s v="23"/>
  </r>
  <r>
    <s v="2021-11-24"/>
    <n v="840"/>
    <n v="47682"/>
    <n v="200"/>
    <n v="39103"/>
    <m/>
    <m/>
    <m/>
    <m/>
    <m/>
    <n v="40517967"/>
    <n v="2828660"/>
    <x v="1"/>
    <s v="11"/>
    <s v="24"/>
  </r>
  <r>
    <s v="2021-11-25"/>
    <n v="958"/>
    <n v="47875"/>
    <n v="193"/>
    <n v="37378"/>
    <m/>
    <m/>
    <m/>
    <m/>
    <m/>
    <n v="40517967"/>
    <n v="2829618"/>
    <x v="1"/>
    <s v="11"/>
    <s v="25"/>
  </r>
  <r>
    <s v="2021-11-26"/>
    <n v="769"/>
    <n v="48017"/>
    <n v="142"/>
    <n v="37090"/>
    <m/>
    <m/>
    <m/>
    <m/>
    <m/>
    <n v="40517967"/>
    <n v="2830387"/>
    <x v="1"/>
    <s v="11"/>
    <s v="26"/>
  </r>
  <r>
    <s v="2021-11-27"/>
    <n v="790"/>
    <n v="48205"/>
    <n v="188"/>
    <n v="33474"/>
    <m/>
    <m/>
    <m/>
    <m/>
    <m/>
    <n v="40517967"/>
    <n v="2831177"/>
    <x v="1"/>
    <s v="11"/>
    <s v="27"/>
  </r>
  <r>
    <s v="2021-11-28"/>
    <n v="630"/>
    <n v="48361"/>
    <n v="156"/>
    <n v="24810"/>
    <n v="81296947"/>
    <m/>
    <n v="35678774"/>
    <n v="188084"/>
    <m/>
    <n v="40517967"/>
    <n v="2831807"/>
    <x v="1"/>
    <s v="11"/>
    <s v="28"/>
  </r>
  <r>
    <s v="2021-11-29"/>
    <n v="568"/>
    <n v="48501"/>
    <n v="140"/>
    <n v="30866"/>
    <m/>
    <m/>
    <m/>
    <m/>
    <m/>
    <n v="40517967"/>
    <n v="2832375"/>
    <x v="1"/>
    <s v="11"/>
    <s v="29"/>
  </r>
  <r>
    <s v="2021-11-30"/>
    <n v="359"/>
    <n v="48545"/>
    <n v="44"/>
    <n v="35176"/>
    <n v="86421420"/>
    <m/>
    <n v="36365357"/>
    <n v="313836"/>
    <m/>
    <n v="40517967"/>
    <n v="2832734"/>
    <x v="1"/>
    <s v="11"/>
    <s v="30"/>
  </r>
  <r>
    <s v="2021-12-01"/>
    <n v="304"/>
    <n v="48712"/>
    <n v="167"/>
    <n v="32938"/>
    <n v="89070292"/>
    <m/>
    <n v="36869419"/>
    <n v="389451"/>
    <n v="2648872"/>
    <n v="40517967"/>
    <n v="2833038"/>
    <x v="1"/>
    <s v="12"/>
    <s v="01"/>
  </r>
  <r>
    <s v="2021-12-02"/>
    <n v="435"/>
    <n v="48752"/>
    <n v="40"/>
    <n v="36349"/>
    <n v="90259621"/>
    <n v="56110301"/>
    <n v="37353438"/>
    <m/>
    <n v="1189329"/>
    <n v="56110301"/>
    <n v="2833473"/>
    <x v="1"/>
    <s v="12"/>
    <s v="02"/>
  </r>
  <r>
    <s v="2021-12-03"/>
    <n v="405"/>
    <n v="48987"/>
    <n v="235"/>
    <n v="36864"/>
    <m/>
    <m/>
    <m/>
    <m/>
    <m/>
    <n v="56110301"/>
    <n v="2833878"/>
    <x v="1"/>
    <s v="12"/>
    <s v="03"/>
  </r>
  <r>
    <s v="2021-12-04"/>
    <n v="416"/>
    <n v="49230"/>
    <n v="243"/>
    <n v="35144"/>
    <m/>
    <m/>
    <m/>
    <m/>
    <m/>
    <n v="56110301"/>
    <n v="2834294"/>
    <x v="1"/>
    <s v="12"/>
    <s v="04"/>
  </r>
  <r>
    <s v="2021-12-05"/>
    <n v="481"/>
    <n v="49386"/>
    <n v="156"/>
    <n v="24705"/>
    <n v="91777433"/>
    <m/>
    <n v="38168603"/>
    <n v="509944"/>
    <m/>
    <n v="56110301"/>
    <n v="2834775"/>
    <x v="1"/>
    <s v="12"/>
    <s v="05"/>
  </r>
  <r>
    <s v="2021-12-06"/>
    <n v="379"/>
    <n v="49499"/>
    <n v="113"/>
    <n v="29653"/>
    <n v="92752986"/>
    <m/>
    <n v="38699023"/>
    <n v="561125"/>
    <n v="975553"/>
    <n v="56110301"/>
    <n v="2835154"/>
    <x v="1"/>
    <s v="12"/>
    <s v="06"/>
  </r>
  <r>
    <s v="2021-12-07"/>
    <n v="191"/>
    <n v="49591"/>
    <n v="92"/>
    <n v="33801"/>
    <m/>
    <m/>
    <m/>
    <m/>
    <m/>
    <n v="56110301"/>
    <n v="2835345"/>
    <x v="1"/>
    <s v="12"/>
    <s v="07"/>
  </r>
  <r>
    <s v="2021-12-08"/>
    <n v="248"/>
    <n v="49761"/>
    <n v="170"/>
    <n v="36403"/>
    <n v="94236990"/>
    <m/>
    <n v="39560598"/>
    <n v="643370"/>
    <m/>
    <n v="56110301"/>
    <n v="2835593"/>
    <x v="1"/>
    <s v="12"/>
    <s v="08"/>
  </r>
  <r>
    <s v="2021-12-09"/>
    <n v="403"/>
    <n v="49936"/>
    <n v="175"/>
    <n v="35766"/>
    <m/>
    <m/>
    <m/>
    <m/>
    <m/>
    <n v="56110301"/>
    <n v="2835996"/>
    <x v="1"/>
    <s v="12"/>
    <s v="09"/>
  </r>
  <r>
    <s v="2021-12-10"/>
    <n v="204"/>
    <n v="49961"/>
    <n v="25"/>
    <n v="38186"/>
    <m/>
    <m/>
    <m/>
    <m/>
    <m/>
    <n v="56110301"/>
    <n v="2836200"/>
    <x v="1"/>
    <s v="12"/>
    <s v="10"/>
  </r>
  <r>
    <s v="2021-12-11"/>
    <n v="160"/>
    <n v="50096"/>
    <n v="135"/>
    <n v="37099"/>
    <m/>
    <m/>
    <m/>
    <m/>
    <m/>
    <n v="56110301"/>
    <n v="2836360"/>
    <x v="1"/>
    <s v="12"/>
    <s v="11"/>
  </r>
  <r>
    <s v="2021-12-12"/>
    <n v="232"/>
    <n v="50280"/>
    <n v="184"/>
    <n v="24249"/>
    <m/>
    <m/>
    <m/>
    <m/>
    <m/>
    <n v="56110301"/>
    <n v="2836592"/>
    <x v="1"/>
    <s v="12"/>
    <s v="12"/>
  </r>
  <r>
    <s v="2021-12-13"/>
    <n v="211"/>
    <n v="50341"/>
    <n v="61"/>
    <n v="30908"/>
    <n v="97237440"/>
    <m/>
    <n v="41513071"/>
    <n v="809550"/>
    <m/>
    <n v="56110301"/>
    <n v="2836803"/>
    <x v="1"/>
    <s v="12"/>
    <s v="13"/>
  </r>
  <r>
    <s v="2021-12-14"/>
    <n v="65"/>
    <n v="50351"/>
    <n v="10"/>
    <n v="37334"/>
    <n v="98023823"/>
    <m/>
    <n v="42008263"/>
    <n v="853500"/>
    <n v="786383"/>
    <n v="56110301"/>
    <n v="2836868"/>
    <x v="1"/>
    <s v="12"/>
    <s v="14"/>
  </r>
  <r>
    <s v="2021-12-15"/>
    <n v="47"/>
    <n v="50449"/>
    <n v="98"/>
    <n v="34147"/>
    <n v="99139603"/>
    <m/>
    <n v="42576087"/>
    <n v="932198"/>
    <n v="1115780"/>
    <n v="56110301"/>
    <n v="2836915"/>
    <x v="1"/>
    <s v="12"/>
    <s v="15"/>
  </r>
  <r>
    <s v="2021-12-16"/>
    <n v="101"/>
    <n v="50496"/>
    <n v="47"/>
    <n v="36662"/>
    <n v="100013599"/>
    <m/>
    <n v="43024393"/>
    <n v="1014205"/>
    <n v="873996"/>
    <n v="56110301"/>
    <n v="2837016"/>
    <x v="1"/>
    <s v="12"/>
    <s v="16"/>
  </r>
  <r>
    <s v="2021-12-17"/>
    <n v="448"/>
    <n v="50570"/>
    <n v="74"/>
    <n v="29431"/>
    <m/>
    <m/>
    <m/>
    <m/>
    <m/>
    <n v="56110301"/>
    <n v="2837464"/>
    <x v="1"/>
    <s v="12"/>
    <s v="17"/>
  </r>
  <r>
    <s v="2021-12-18"/>
    <n v="91"/>
    <n v="50675"/>
    <n v="105"/>
    <n v="29109"/>
    <m/>
    <m/>
    <m/>
    <m/>
    <m/>
    <n v="56110301"/>
    <n v="2837555"/>
    <x v="1"/>
    <s v="12"/>
    <s v="18"/>
  </r>
  <r>
    <s v="2021-12-19"/>
    <n v="22"/>
    <n v="50739"/>
    <n v="64"/>
    <n v="23643"/>
    <n v="100907667"/>
    <m/>
    <n v="43534136"/>
    <n v="1113377"/>
    <m/>
    <n v="56110301"/>
    <n v="2837577"/>
    <x v="1"/>
    <s v="12"/>
    <s v="19"/>
  </r>
  <r>
    <s v="2021-12-20"/>
    <n v="153"/>
    <n v="50784"/>
    <n v="45"/>
    <n v="30066"/>
    <n v="101656199"/>
    <m/>
    <n v="44212255"/>
    <n v="1153103"/>
    <n v="748532"/>
    <n v="56110301"/>
    <n v="2837730"/>
    <x v="1"/>
    <s v="12"/>
    <s v="20"/>
  </r>
  <r>
    <s v="2021-12-21"/>
    <m/>
    <n v="50794"/>
    <n v="10"/>
    <n v="32882"/>
    <m/>
    <m/>
    <m/>
    <m/>
    <m/>
    <n v="56110301"/>
    <n v="2837730"/>
    <x v="1"/>
    <s v="12"/>
    <s v="21"/>
  </r>
  <r>
    <s v="2021-12-22"/>
    <n v="65"/>
    <n v="50916"/>
    <n v="122"/>
    <n v="29368"/>
    <m/>
    <m/>
    <m/>
    <m/>
    <m/>
    <n v="56110301"/>
    <n v="2837795"/>
    <x v="1"/>
    <s v="12"/>
    <s v="22"/>
  </r>
  <r>
    <s v="2021-12-23"/>
    <n v="119"/>
    <n v="50981"/>
    <n v="65"/>
    <n v="27086"/>
    <m/>
    <m/>
    <m/>
    <m/>
    <m/>
    <n v="56110301"/>
    <n v="2837914"/>
    <x v="1"/>
    <s v="12"/>
    <s v="23"/>
  </r>
  <r>
    <s v="2021-12-24"/>
    <n v="129"/>
    <n v="51050"/>
    <n v="69"/>
    <n v="22089"/>
    <m/>
    <m/>
    <m/>
    <m/>
    <m/>
    <n v="56110301"/>
    <n v="2838043"/>
    <x v="1"/>
    <s v="12"/>
    <s v="24"/>
  </r>
  <r>
    <s v="2021-12-25"/>
    <n v="349"/>
    <n v="51187"/>
    <n v="137"/>
    <n v="14519"/>
    <m/>
    <m/>
    <m/>
    <m/>
    <m/>
    <n v="56110301"/>
    <n v="2838392"/>
    <x v="1"/>
    <s v="12"/>
    <s v="25"/>
  </r>
  <r>
    <s v="2021-12-26"/>
    <n v="259"/>
    <n v="51200"/>
    <n v="13"/>
    <n v="18930"/>
    <n v="105412678"/>
    <m/>
    <n v="47169454"/>
    <n v="1376441"/>
    <m/>
    <n v="56110301"/>
    <n v="2838651"/>
    <x v="1"/>
    <s v="12"/>
    <s v="26"/>
  </r>
  <r>
    <s v="2021-12-27"/>
    <n v="152"/>
    <n v="51211"/>
    <n v="11"/>
    <n v="28235"/>
    <n v="106290941"/>
    <m/>
    <n v="47860944"/>
    <n v="1484246"/>
    <n v="878263"/>
    <n v="56110301"/>
    <n v="2838803"/>
    <x v="1"/>
    <s v="12"/>
    <s v="27"/>
  </r>
  <r>
    <s v="2021-12-28"/>
    <n v="319"/>
    <n v="51213"/>
    <n v="2"/>
    <n v="31267"/>
    <n v="107277506"/>
    <m/>
    <n v="48647158"/>
    <n v="1614505"/>
    <n v="986565"/>
    <n v="56110301"/>
    <n v="2839122"/>
    <x v="1"/>
    <s v="12"/>
    <s v="28"/>
  </r>
  <r>
    <s v="2021-12-29"/>
    <n v="679"/>
    <n v="51241"/>
    <n v="28"/>
    <n v="30645"/>
    <m/>
    <m/>
    <m/>
    <m/>
    <m/>
    <n v="56110301"/>
    <n v="2839801"/>
    <x v="1"/>
    <s v="12"/>
    <s v="29"/>
  </r>
  <r>
    <s v="2021-12-30"/>
    <n v="1470"/>
    <n v="51373"/>
    <n v="132"/>
    <n v="29859"/>
    <n v="108534301"/>
    <m/>
    <n v="49626439"/>
    <n v="1786975"/>
    <m/>
    <n v="56110301"/>
    <n v="2841271"/>
    <x v="1"/>
    <s v="12"/>
    <s v="30"/>
  </r>
  <r>
    <s v="2021-12-31"/>
    <n v="2719"/>
    <n v="51504"/>
    <n v="131"/>
    <n v="27459"/>
    <m/>
    <m/>
    <m/>
    <m/>
    <m/>
    <n v="56110301"/>
    <n v="2843990"/>
    <x v="1"/>
    <s v="12"/>
    <s v="31"/>
  </r>
  <r>
    <s v="2022-01-01"/>
    <n v="3507"/>
    <n v="51545"/>
    <n v="41"/>
    <n v="20651"/>
    <m/>
    <m/>
    <m/>
    <m/>
    <m/>
    <n v="56110301"/>
    <n v="2847497"/>
    <x v="2"/>
    <s v="01"/>
    <s v="01"/>
  </r>
  <r>
    <s v="2022-01-02"/>
    <n v="4445"/>
    <n v="51570"/>
    <n v="25"/>
    <n v="27179"/>
    <m/>
    <m/>
    <m/>
    <m/>
    <m/>
    <n v="56110301"/>
    <n v="2851942"/>
    <x v="2"/>
    <s v="01"/>
    <s v="02"/>
  </r>
  <r>
    <s v="2022-01-03"/>
    <n v="3888"/>
    <n v="51586"/>
    <n v="16"/>
    <n v="46859"/>
    <m/>
    <m/>
    <m/>
    <m/>
    <m/>
    <n v="56110301"/>
    <n v="2855830"/>
    <x v="2"/>
    <s v="01"/>
    <s v="03"/>
  </r>
  <r>
    <s v="2022-01-04"/>
    <n v="5300"/>
    <n v="51604"/>
    <n v="18"/>
    <n v="67006"/>
    <n v="110089619"/>
    <m/>
    <n v="50627196"/>
    <n v="2207941"/>
    <m/>
    <n v="56110301"/>
    <n v="2861130"/>
    <x v="2"/>
    <s v="01"/>
    <s v="04"/>
  </r>
  <r>
    <s v="2022-01-05"/>
    <n v="10626"/>
    <n v="51662"/>
    <n v="58"/>
    <n v="74431"/>
    <n v="110875575"/>
    <m/>
    <n v="51085070"/>
    <n v="2461880"/>
    <n v="785956"/>
    <n v="56110301"/>
    <n v="2871756"/>
    <x v="2"/>
    <s v="01"/>
    <s v="05"/>
  </r>
  <r>
    <s v="2022-01-06"/>
    <n v="17172"/>
    <n v="51743"/>
    <n v="81"/>
    <n v="80180"/>
    <n v="111908830"/>
    <m/>
    <n v="51655649"/>
    <n v="2806530"/>
    <n v="1033255"/>
    <n v="56110301"/>
    <n v="2888928"/>
    <x v="2"/>
    <s v="01"/>
    <s v="06"/>
  </r>
  <r>
    <s v="2022-01-07"/>
    <n v="21747"/>
    <n v="51871"/>
    <n v="128"/>
    <n v="82648"/>
    <m/>
    <m/>
    <m/>
    <m/>
    <m/>
    <n v="56110301"/>
    <n v="2910675"/>
    <x v="2"/>
    <s v="01"/>
    <s v="07"/>
  </r>
  <r>
    <s v="2022-01-08"/>
    <n v="26211"/>
    <n v="52135"/>
    <n v="264"/>
    <n v="78808"/>
    <m/>
    <m/>
    <m/>
    <m/>
    <m/>
    <n v="56110301"/>
    <n v="2936886"/>
    <x v="2"/>
    <s v="01"/>
    <s v="08"/>
  </r>
  <r>
    <s v="2022-01-09"/>
    <n v="28572"/>
    <n v="52150"/>
    <n v="15"/>
    <n v="64582"/>
    <n v="113364030"/>
    <m/>
    <n v="52393229"/>
    <n v="3327416"/>
    <m/>
    <n v="56110301"/>
    <n v="2965458"/>
    <x v="2"/>
    <s v="01"/>
    <s v="09"/>
  </r>
  <r>
    <s v="2022-01-10"/>
    <n v="33083"/>
    <n v="52293"/>
    <n v="143"/>
    <n v="69649"/>
    <n v="114249221"/>
    <m/>
    <n v="52849101"/>
    <n v="3577704"/>
    <n v="885191"/>
    <n v="56110301"/>
    <n v="2998541"/>
    <x v="2"/>
    <s v="01"/>
    <s v="10"/>
  </r>
  <r>
    <s v="2022-01-11"/>
    <n v="27943"/>
    <n v="52511"/>
    <n v="218"/>
    <n v="82131"/>
    <n v="115303412"/>
    <m/>
    <n v="53389481"/>
    <n v="3855924"/>
    <n v="1054191"/>
    <n v="56110301"/>
    <n v="3026484"/>
    <x v="2"/>
    <s v="01"/>
    <s v="11"/>
  </r>
  <r>
    <s v="2022-01-12"/>
    <n v="32161"/>
    <n v="52654"/>
    <n v="143"/>
    <n v="84486"/>
    <n v="116284392"/>
    <m/>
    <n v="53905973"/>
    <n v="4112207"/>
    <n v="980980"/>
    <n v="56110301"/>
    <n v="3058645"/>
    <x v="2"/>
    <s v="01"/>
    <s v="12"/>
  </r>
  <r>
    <s v="2022-01-13"/>
    <n v="33775"/>
    <n v="52736"/>
    <n v="82"/>
    <n v="85330"/>
    <n v="117337626"/>
    <m/>
    <n v="54423286"/>
    <n v="4403780"/>
    <n v="1053234"/>
    <n v="56110301"/>
    <n v="3092420"/>
    <x v="2"/>
    <s v="01"/>
    <s v="13"/>
  </r>
  <r>
    <s v="2022-01-14"/>
    <n v="37103"/>
    <n v="52815"/>
    <n v="79"/>
    <n v="86017"/>
    <m/>
    <m/>
    <m/>
    <m/>
    <m/>
    <n v="56110301"/>
    <n v="3129523"/>
    <x v="2"/>
    <s v="01"/>
    <s v="14"/>
  </r>
  <r>
    <s v="2022-01-15"/>
    <n v="38867"/>
    <n v="52858"/>
    <n v="43"/>
    <n v="79565"/>
    <m/>
    <m/>
    <m/>
    <m/>
    <m/>
    <n v="56110301"/>
    <n v="3168390"/>
    <x v="2"/>
    <s v="01"/>
    <s v="15"/>
  </r>
  <r>
    <s v="2022-01-16"/>
    <n v="37017"/>
    <n v="52907"/>
    <n v="49"/>
    <n v="52822"/>
    <n v="118944887"/>
    <m/>
    <n v="55195486"/>
    <n v="4915091"/>
    <m/>
    <n v="56110301"/>
    <n v="3205407"/>
    <x v="2"/>
    <s v="01"/>
    <s v="16"/>
  </r>
  <r>
    <s v="2022-01-17"/>
    <n v="36978"/>
    <n v="52929"/>
    <n v="22"/>
    <n v="64924"/>
    <n v="119746232"/>
    <m/>
    <n v="55583592"/>
    <n v="5131203"/>
    <n v="801345"/>
    <n v="56110301"/>
    <n v="3242385"/>
    <x v="2"/>
    <s v="01"/>
    <s v="17"/>
  </r>
  <r>
    <s v="2022-01-18"/>
    <n v="28384"/>
    <n v="52962"/>
    <n v="33"/>
    <n v="77651"/>
    <n v="120645514"/>
    <m/>
    <n v="56027759"/>
    <n v="5362518"/>
    <n v="899282"/>
    <n v="56110301"/>
    <n v="3270769"/>
    <x v="2"/>
    <s v="01"/>
    <s v="18"/>
  </r>
  <r>
    <s v="2022-01-19"/>
    <n v="22867"/>
    <n v="53044"/>
    <n v="82"/>
    <n v="77891"/>
    <n v="121493405"/>
    <m/>
    <n v="56444406"/>
    <n v="5613125"/>
    <n v="847891"/>
    <n v="56110301"/>
    <n v="3293636"/>
    <x v="2"/>
    <s v="01"/>
    <s v="19"/>
  </r>
  <r>
    <s v="2022-01-20"/>
    <n v="30853"/>
    <n v="53153"/>
    <n v="109"/>
    <n v="70577"/>
    <n v="122313496"/>
    <m/>
    <n v="56835020"/>
    <n v="5871170"/>
    <n v="820091"/>
    <n v="56110301"/>
    <n v="3324489"/>
    <x v="2"/>
    <s v="01"/>
    <s v="20"/>
  </r>
  <r>
    <s v="2022-01-21"/>
    <n v="32605"/>
    <n v="53309"/>
    <n v="156"/>
    <n v="70123"/>
    <m/>
    <m/>
    <m/>
    <m/>
    <m/>
    <n v="56110301"/>
    <n v="3357094"/>
    <x v="2"/>
    <s v="01"/>
    <s v="21"/>
  </r>
  <r>
    <s v="2022-01-22"/>
    <n v="30441"/>
    <n v="53406"/>
    <n v="97"/>
    <n v="62383"/>
    <m/>
    <m/>
    <m/>
    <m/>
    <m/>
    <n v="56110301"/>
    <n v="3387535"/>
    <x v="2"/>
    <s v="01"/>
    <s v="22"/>
  </r>
  <r>
    <s v="2022-01-23"/>
    <n v="29692"/>
    <n v="53472"/>
    <n v="66"/>
    <n v="44263"/>
    <n v="123365808"/>
    <m/>
    <n v="57268257"/>
    <n v="6298336"/>
    <m/>
    <n v="56110301"/>
    <n v="3417227"/>
    <x v="2"/>
    <s v="01"/>
    <s v="23"/>
  </r>
  <r>
    <s v="2022-01-24"/>
    <n v="24840"/>
    <n v="53519"/>
    <n v="47"/>
    <n v="49215"/>
    <m/>
    <m/>
    <m/>
    <m/>
    <m/>
    <n v="56110301"/>
    <n v="3442067"/>
    <x v="2"/>
    <s v="01"/>
    <s v="24"/>
  </r>
  <r>
    <s v="2022-01-25"/>
    <n v="17590"/>
    <n v="53598"/>
    <n v="79"/>
    <n v="62832"/>
    <n v="124510385"/>
    <m/>
    <n v="57844436"/>
    <n v="6683975"/>
    <m/>
    <n v="56110301"/>
    <n v="3459657"/>
    <x v="2"/>
    <s v="01"/>
    <s v="25"/>
  </r>
  <r>
    <s v="2022-01-26"/>
    <n v="15647"/>
    <n v="53664"/>
    <n v="66"/>
    <n v="64021"/>
    <n v="125089117"/>
    <m/>
    <n v="58149158"/>
    <n v="6851138"/>
    <n v="578732"/>
    <n v="56110301"/>
    <n v="3475304"/>
    <x v="2"/>
    <s v="01"/>
    <s v="26"/>
  </r>
  <r>
    <s v="2022-01-27"/>
    <n v="18154"/>
    <n v="53736"/>
    <n v="72"/>
    <n v="56839"/>
    <m/>
    <m/>
    <m/>
    <m/>
    <m/>
    <n v="56110301"/>
    <n v="3493458"/>
    <x v="2"/>
    <s v="01"/>
    <s v="27"/>
  </r>
  <r>
    <s v="2022-01-28"/>
    <n v="18044"/>
    <n v="53801"/>
    <n v="65"/>
    <n v="57141"/>
    <m/>
    <m/>
    <m/>
    <m/>
    <m/>
    <n v="56110301"/>
    <n v="3511502"/>
    <x v="2"/>
    <s v="01"/>
    <s v="28"/>
  </r>
  <r>
    <s v="2022-01-29"/>
    <n v="17305"/>
    <n v="53871"/>
    <n v="70"/>
    <n v="53221"/>
    <m/>
    <m/>
    <m/>
    <m/>
    <m/>
    <n v="56110301"/>
    <n v="3528807"/>
    <x v="2"/>
    <s v="01"/>
    <s v="29"/>
  </r>
  <r>
    <s v="2022-01-30"/>
    <n v="16884"/>
    <n v="53891"/>
    <n v="20"/>
    <n v="31234"/>
    <m/>
    <m/>
    <m/>
    <m/>
    <m/>
    <n v="56110301"/>
    <n v="3545691"/>
    <x v="2"/>
    <s v="01"/>
    <s v="30"/>
  </r>
  <r>
    <s v="2022-01-31"/>
    <n v="14522"/>
    <n v="54003"/>
    <n v="112"/>
    <n v="41065"/>
    <n v="126951502"/>
    <m/>
    <n v="59026174"/>
    <n v="7502081"/>
    <m/>
    <n v="56110301"/>
    <n v="3560213"/>
    <x v="2"/>
    <s v="01"/>
    <s v="31"/>
  </r>
  <r>
    <s v="2022-02-01"/>
    <n v="9463"/>
    <n v="54054"/>
    <n v="51"/>
    <n v="43715"/>
    <n v="127163606"/>
    <m/>
    <n v="59120367"/>
    <n v="7576859"/>
    <n v="212104"/>
    <n v="56110301"/>
    <n v="3569676"/>
    <x v="2"/>
    <s v="02"/>
    <s v="01"/>
  </r>
  <r>
    <s v="2022-02-02"/>
    <n v="7633"/>
    <n v="54097"/>
    <n v="43"/>
    <n v="39950"/>
    <n v="127617088"/>
    <m/>
    <n v="59389080"/>
    <n v="7704701"/>
    <n v="453482"/>
    <n v="56110301"/>
    <n v="3577309"/>
    <x v="2"/>
    <s v="02"/>
    <s v="02"/>
  </r>
  <r>
    <s v="2022-02-03"/>
    <n v="8163"/>
    <n v="54168"/>
    <n v="71"/>
    <n v="40029"/>
    <m/>
    <m/>
    <m/>
    <m/>
    <m/>
    <n v="56110301"/>
    <n v="3585472"/>
    <x v="2"/>
    <s v="02"/>
    <s v="03"/>
  </r>
  <r>
    <s v="2022-02-04"/>
    <n v="8541"/>
    <n v="54214"/>
    <n v="46"/>
    <n v="39026"/>
    <n v="128482870"/>
    <m/>
    <n v="59811526"/>
    <n v="8011994"/>
    <m/>
    <n v="56110301"/>
    <n v="3594013"/>
    <x v="2"/>
    <s v="02"/>
    <s v="04"/>
  </r>
  <r>
    <s v="2022-02-05"/>
    <n v="7469"/>
    <n v="54214"/>
    <n v="0"/>
    <n v="38100"/>
    <m/>
    <m/>
    <m/>
    <m/>
    <m/>
    <n v="56110301"/>
    <n v="3601482"/>
    <x v="2"/>
    <s v="02"/>
    <s v="05"/>
  </r>
  <r>
    <s v="2022-02-06"/>
    <n v="8097"/>
    <n v="54526"/>
    <n v="312"/>
    <n v="23930"/>
    <m/>
    <m/>
    <m/>
    <m/>
    <m/>
    <n v="56110301"/>
    <n v="3609579"/>
    <x v="2"/>
    <s v="02"/>
    <s v="06"/>
  </r>
  <r>
    <s v="2022-02-07"/>
    <n v="6819"/>
    <n v="54538"/>
    <n v="12"/>
    <n v="30535"/>
    <n v="129125464"/>
    <m/>
    <n v="60145895"/>
    <n v="8240672"/>
    <m/>
    <n v="56110301"/>
    <n v="3616398"/>
    <x v="2"/>
    <s v="02"/>
    <s v="07"/>
  </r>
  <r>
    <s v="2022-02-08"/>
    <n v="3246"/>
    <n v="54621"/>
    <n v="83"/>
    <n v="37067"/>
    <m/>
    <m/>
    <m/>
    <m/>
    <m/>
    <n v="56110301"/>
    <n v="3619644"/>
    <x v="2"/>
    <s v="02"/>
    <s v="08"/>
  </r>
  <r>
    <s v="2022-02-09"/>
    <n v="3543"/>
    <n v="54690"/>
    <n v="69"/>
    <n v="33447"/>
    <m/>
    <m/>
    <m/>
    <m/>
    <m/>
    <n v="56110301"/>
    <n v="3623187"/>
    <x v="2"/>
    <s v="02"/>
    <s v="09"/>
  </r>
  <r>
    <s v="2022-02-10"/>
    <n v="4399"/>
    <n v="54783"/>
    <n v="93"/>
    <n v="32531"/>
    <m/>
    <m/>
    <m/>
    <m/>
    <m/>
    <n v="56110301"/>
    <n v="3627586"/>
    <x v="2"/>
    <s v="02"/>
    <s v="10"/>
  </r>
  <r>
    <s v="2022-02-11"/>
    <n v="3062"/>
    <n v="54854"/>
    <n v="71"/>
    <n v="32192"/>
    <m/>
    <m/>
    <m/>
    <m/>
    <m/>
    <n v="56110301"/>
    <n v="3630648"/>
    <x v="2"/>
    <s v="02"/>
    <s v="11"/>
  </r>
  <r>
    <s v="2022-02-12"/>
    <n v="3731"/>
    <n v="54930"/>
    <n v="76"/>
    <n v="29611"/>
    <m/>
    <m/>
    <m/>
    <m/>
    <m/>
    <n v="56110301"/>
    <n v="3634379"/>
    <x v="2"/>
    <s v="02"/>
    <s v="12"/>
  </r>
  <r>
    <s v="2022-02-13"/>
    <n v="2912"/>
    <n v="54930"/>
    <n v="0"/>
    <n v="20187"/>
    <m/>
    <m/>
    <m/>
    <m/>
    <m/>
    <n v="56110301"/>
    <n v="3637291"/>
    <x v="2"/>
    <s v="02"/>
    <s v="13"/>
  </r>
  <r>
    <s v="2022-02-14"/>
    <n v="2662"/>
    <n v="55094"/>
    <n v="164"/>
    <n v="26554"/>
    <n v="132013140"/>
    <m/>
    <n v="61626201"/>
    <n v="9161128"/>
    <m/>
    <n v="56110301"/>
    <n v="3639953"/>
    <x v="2"/>
    <s v="02"/>
    <s v="14"/>
  </r>
  <r>
    <s v="2022-02-15"/>
    <n v="1998"/>
    <n v="55146"/>
    <n v="52"/>
    <n v="31431"/>
    <m/>
    <m/>
    <m/>
    <m/>
    <m/>
    <n v="56110301"/>
    <n v="3641951"/>
    <x v="2"/>
    <s v="02"/>
    <s v="15"/>
  </r>
  <r>
    <s v="2022-02-16"/>
    <n v="2657"/>
    <n v="55223"/>
    <n v="77"/>
    <n v="30287"/>
    <m/>
    <m/>
    <m/>
    <m/>
    <m/>
    <n v="56110301"/>
    <n v="3644608"/>
    <x v="2"/>
    <s v="02"/>
    <s v="16"/>
  </r>
  <r>
    <s v="2022-02-17"/>
    <n v="2196"/>
    <n v="55330"/>
    <n v="107"/>
    <n v="28347"/>
    <n v="133234116"/>
    <m/>
    <n v="62199764"/>
    <n v="9489120"/>
    <m/>
    <n v="56110301"/>
    <n v="3646804"/>
    <x v="2"/>
    <s v="02"/>
    <s v="17"/>
  </r>
  <r>
    <s v="2022-02-18"/>
    <n v="2132"/>
    <n v="55409"/>
    <n v="79"/>
    <n v="29081"/>
    <m/>
    <m/>
    <m/>
    <m/>
    <m/>
    <n v="56110301"/>
    <n v="3648936"/>
    <x v="2"/>
    <s v="02"/>
    <s v="18"/>
  </r>
  <r>
    <s v="2022-02-19"/>
    <n v="1823"/>
    <n v="55607"/>
    <n v="198"/>
    <n v="25654"/>
    <m/>
    <m/>
    <m/>
    <m/>
    <m/>
    <n v="56110301"/>
    <n v="3650759"/>
    <x v="2"/>
    <s v="02"/>
    <s v="19"/>
  </r>
  <r>
    <s v="2022-02-20"/>
    <n v="1455"/>
    <n v="55684"/>
    <n v="77"/>
    <n v="19693"/>
    <m/>
    <m/>
    <m/>
    <m/>
    <m/>
    <n v="56110301"/>
    <n v="3652214"/>
    <x v="2"/>
    <s v="02"/>
    <s v="20"/>
  </r>
  <r>
    <s v="2022-02-21"/>
    <n v="1323"/>
    <n v="55763"/>
    <n v="79"/>
    <n v="25192"/>
    <n v="134332014"/>
    <m/>
    <n v="62652101"/>
    <n v="9781090"/>
    <m/>
    <n v="56110301"/>
    <n v="3653537"/>
    <x v="2"/>
    <s v="02"/>
    <s v="21"/>
  </r>
  <r>
    <s v="2022-02-22"/>
    <n v="758"/>
    <n v="55776"/>
    <n v="13"/>
    <n v="29094"/>
    <m/>
    <m/>
    <m/>
    <m/>
    <m/>
    <n v="56110301"/>
    <n v="3654295"/>
    <x v="2"/>
    <s v="02"/>
    <s v="22"/>
  </r>
  <r>
    <s v="2022-02-23"/>
    <n v="1425"/>
    <n v="55977"/>
    <n v="201"/>
    <n v="28488"/>
    <m/>
    <m/>
    <m/>
    <m/>
    <m/>
    <n v="56110301"/>
    <n v="3655720"/>
    <x v="2"/>
    <s v="02"/>
    <s v="23"/>
  </r>
  <r>
    <s v="2022-02-24"/>
    <n v="1633"/>
    <n v="56165"/>
    <n v="188"/>
    <n v="27201"/>
    <m/>
    <n v="68661595"/>
    <m/>
    <m/>
    <m/>
    <n v="68661595"/>
    <n v="3657353"/>
    <x v="2"/>
    <s v="02"/>
    <s v="24"/>
  </r>
  <r>
    <s v="2022-02-25"/>
    <n v="1550"/>
    <n v="56224"/>
    <n v="59"/>
    <n v="25519"/>
    <m/>
    <m/>
    <m/>
    <m/>
    <m/>
    <n v="68661595"/>
    <n v="3658903"/>
    <x v="2"/>
    <s v="02"/>
    <s v="25"/>
  </r>
  <r>
    <s v="2022-02-26"/>
    <n v="1128"/>
    <n v="56351"/>
    <n v="127"/>
    <n v="23160"/>
    <m/>
    <m/>
    <m/>
    <m/>
    <m/>
    <n v="68661595"/>
    <n v="3660031"/>
    <x v="2"/>
    <s v="02"/>
    <s v="26"/>
  </r>
  <r>
    <s v="2022-02-27"/>
    <n v="1029"/>
    <n v="56401"/>
    <n v="50"/>
    <n v="18944"/>
    <m/>
    <m/>
    <m/>
    <m/>
    <m/>
    <n v="68661595"/>
    <n v="3661060"/>
    <x v="2"/>
    <s v="02"/>
    <s v="27"/>
  </r>
  <r>
    <s v="2022-02-28"/>
    <n v="948"/>
    <n v="56451"/>
    <n v="50"/>
    <n v="24222"/>
    <m/>
    <m/>
    <m/>
    <m/>
    <m/>
    <n v="68661595"/>
    <n v="3662008"/>
    <x v="2"/>
    <s v="02"/>
    <s v="28"/>
  </r>
  <r>
    <s v="2022-03-01"/>
    <n v="1062"/>
    <n v="56451"/>
    <n v="0"/>
    <n v="27405"/>
    <m/>
    <m/>
    <m/>
    <m/>
    <m/>
    <n v="68661595"/>
    <n v="3663070"/>
    <x v="2"/>
    <s v="03"/>
    <s v="01"/>
  </r>
  <r>
    <s v="2022-03-02"/>
    <n v="861"/>
    <n v="56504"/>
    <n v="53"/>
    <n v="25889"/>
    <m/>
    <m/>
    <m/>
    <m/>
    <m/>
    <n v="68661595"/>
    <n v="3663931"/>
    <x v="2"/>
    <s v="03"/>
    <s v="02"/>
  </r>
  <r>
    <s v="2022-03-03"/>
    <n v="985"/>
    <n v="56538"/>
    <n v="34"/>
    <n v="27012"/>
    <m/>
    <m/>
    <m/>
    <m/>
    <m/>
    <n v="68661595"/>
    <n v="3664916"/>
    <x v="2"/>
    <s v="03"/>
    <s v="03"/>
  </r>
  <r>
    <s v="2022-03-04"/>
    <n v="842"/>
    <n v="56770"/>
    <n v="232"/>
    <n v="24630"/>
    <m/>
    <m/>
    <m/>
    <m/>
    <m/>
    <n v="68661595"/>
    <n v="3665758"/>
    <x v="2"/>
    <s v="03"/>
    <s v="04"/>
  </r>
  <r>
    <s v="2022-03-05"/>
    <n v="931"/>
    <n v="56879"/>
    <n v="109"/>
    <n v="21802"/>
    <m/>
    <m/>
    <m/>
    <m/>
    <m/>
    <n v="68661595"/>
    <n v="3666689"/>
    <x v="2"/>
    <s v="03"/>
    <s v="05"/>
  </r>
  <r>
    <s v="2022-03-06"/>
    <n v="864"/>
    <n v="57023"/>
    <n v="144"/>
    <n v="17217"/>
    <m/>
    <m/>
    <m/>
    <m/>
    <m/>
    <n v="68661595"/>
    <n v="3667553"/>
    <x v="2"/>
    <s v="03"/>
    <s v="06"/>
  </r>
  <r>
    <s v="2022-03-07"/>
    <n v="726"/>
    <n v="57066"/>
    <n v="43"/>
    <n v="22776"/>
    <m/>
    <m/>
    <m/>
    <m/>
    <m/>
    <n v="68661595"/>
    <n v="3668279"/>
    <x v="2"/>
    <s v="03"/>
    <s v="07"/>
  </r>
  <r>
    <s v="2022-03-08"/>
    <n v="442"/>
    <n v="57072"/>
    <n v="6"/>
    <n v="25151"/>
    <m/>
    <m/>
    <m/>
    <m/>
    <m/>
    <n v="68661595"/>
    <n v="3668721"/>
    <x v="2"/>
    <s v="03"/>
    <s v="08"/>
  </r>
  <r>
    <s v="2022-03-09"/>
    <n v="573"/>
    <n v="57182"/>
    <n v="110"/>
    <n v="24535"/>
    <m/>
    <m/>
    <m/>
    <m/>
    <m/>
    <n v="68661595"/>
    <n v="3669294"/>
    <x v="2"/>
    <s v="03"/>
    <s v="09"/>
  </r>
  <r>
    <s v="2022-03-10"/>
    <m/>
    <n v="57258"/>
    <n v="76"/>
    <n v="24086"/>
    <m/>
    <n v="69535753"/>
    <m/>
    <m/>
    <m/>
    <n v="69535753"/>
    <n v="3669294"/>
    <x v="2"/>
    <s v="03"/>
    <s v="10"/>
  </r>
  <r>
    <s v="2022-03-11"/>
    <n v="583"/>
    <n v="57317"/>
    <n v="59"/>
    <n v="23827"/>
    <m/>
    <m/>
    <m/>
    <m/>
    <m/>
    <n v="69535753"/>
    <n v="3669877"/>
    <x v="2"/>
    <s v="03"/>
    <s v="11"/>
  </r>
  <r>
    <s v="2022-03-12"/>
    <n v="654"/>
    <n v="57441"/>
    <n v="124"/>
    <n v="21381"/>
    <m/>
    <m/>
    <m/>
    <m/>
    <m/>
    <n v="69535753"/>
    <n v="3670531"/>
    <x v="2"/>
    <s v="03"/>
    <s v="12"/>
  </r>
  <r>
    <s v="2022-03-13"/>
    <n v="562"/>
    <n v="57610"/>
    <n v="169"/>
    <n v="15290"/>
    <n v="137351822"/>
    <m/>
    <n v="63992620"/>
    <n v="10675663"/>
    <m/>
    <n v="69535753"/>
    <n v="3671093"/>
    <x v="2"/>
    <s v="03"/>
    <s v="13"/>
  </r>
  <r>
    <s v="2022-03-14"/>
    <n v="554"/>
    <n v="57625"/>
    <n v="15"/>
    <n v="21915"/>
    <m/>
    <m/>
    <m/>
    <m/>
    <m/>
    <n v="69535753"/>
    <n v="3671647"/>
    <x v="2"/>
    <s v="03"/>
    <s v="14"/>
  </r>
  <r>
    <s v="2022-03-15"/>
    <n v="0"/>
    <n v="57625"/>
    <n v="0"/>
    <n v="24708"/>
    <m/>
    <m/>
    <n v="64660228"/>
    <n v="11224502"/>
    <m/>
    <n v="69535753"/>
    <n v="3671647"/>
    <x v="2"/>
    <s v="03"/>
    <s v="15"/>
  </r>
  <r>
    <s v="2022-03-16"/>
    <n v="776"/>
    <n v="57735"/>
    <n v="110"/>
    <n v="24729"/>
    <m/>
    <m/>
    <m/>
    <m/>
    <m/>
    <n v="69535753"/>
    <n v="3672423"/>
    <x v="2"/>
    <s v="03"/>
    <s v="16"/>
  </r>
  <r>
    <s v="2022-03-17"/>
    <n v="592"/>
    <n v="57880"/>
    <n v="145"/>
    <n v="24086"/>
    <m/>
    <n v="70173137"/>
    <m/>
    <m/>
    <m/>
    <n v="70173137"/>
    <n v="3673015"/>
    <x v="2"/>
    <s v="03"/>
    <s v="17"/>
  </r>
  <r>
    <s v="2022-03-18"/>
    <n v="540"/>
    <n v="57999"/>
    <n v="119"/>
    <n v="22530"/>
    <m/>
    <m/>
    <m/>
    <m/>
    <m/>
    <n v="70173137"/>
    <n v="3673555"/>
    <x v="2"/>
    <s v="03"/>
    <s v="18"/>
  </r>
  <r>
    <s v="2022-03-19"/>
    <n v="516"/>
    <n v="58023"/>
    <n v="24"/>
    <n v="19621"/>
    <m/>
    <m/>
    <m/>
    <m/>
    <m/>
    <n v="70173137"/>
    <n v="3674071"/>
    <x v="2"/>
    <s v="03"/>
    <s v="19"/>
  </r>
  <r>
    <s v="2022-03-20"/>
    <n v="569"/>
    <n v="58263"/>
    <n v="240"/>
    <n v="14745"/>
    <m/>
    <m/>
    <m/>
    <m/>
    <m/>
    <n v="70173137"/>
    <n v="3674640"/>
    <x v="2"/>
    <s v="03"/>
    <s v="20"/>
  </r>
  <r>
    <s v="2022-03-21"/>
    <n v="408"/>
    <n v="58276"/>
    <n v="13"/>
    <n v="21452"/>
    <m/>
    <m/>
    <n v="65248130"/>
    <n v="11743345"/>
    <m/>
    <n v="70173137"/>
    <n v="3675048"/>
    <x v="2"/>
    <s v="03"/>
    <s v="21"/>
  </r>
  <r>
    <s v="2022-03-22"/>
    <n v="289"/>
    <n v="58281"/>
    <n v="5"/>
    <n v="23484"/>
    <m/>
    <m/>
    <m/>
    <m/>
    <m/>
    <n v="70173137"/>
    <n v="3675337"/>
    <x v="2"/>
    <s v="03"/>
    <s v="22"/>
  </r>
  <r>
    <s v="2022-03-23"/>
    <n v="401"/>
    <n v="58563"/>
    <n v="282"/>
    <n v="23841"/>
    <m/>
    <m/>
    <m/>
    <m/>
    <m/>
    <n v="70173137"/>
    <n v="3675738"/>
    <x v="2"/>
    <s v="03"/>
    <s v="23"/>
  </r>
  <r>
    <s v="2022-03-24"/>
    <n v="437"/>
    <n v="58771"/>
    <n v="208"/>
    <n v="24244"/>
    <n v="141226139"/>
    <m/>
    <n v="65528820"/>
    <n v="11743345"/>
    <m/>
    <n v="70173137"/>
    <n v="3676175"/>
    <x v="2"/>
    <s v="03"/>
    <s v="24"/>
  </r>
  <r>
    <s v="2022-03-25"/>
    <n v="409"/>
    <n v="58831"/>
    <n v="60"/>
    <n v="22891"/>
    <m/>
    <m/>
    <m/>
    <m/>
    <m/>
    <n v="70173137"/>
    <n v="3676584"/>
    <x v="2"/>
    <s v="03"/>
    <s v="25"/>
  </r>
  <r>
    <s v="2022-03-26"/>
    <n v="435"/>
    <n v="58884"/>
    <n v="53"/>
    <n v="20947"/>
    <m/>
    <m/>
    <m/>
    <m/>
    <m/>
    <n v="70173137"/>
    <n v="3677019"/>
    <x v="2"/>
    <s v="03"/>
    <s v="26"/>
  </r>
  <r>
    <s v="2022-03-27"/>
    <n v="326"/>
    <n v="59015"/>
    <n v="131"/>
    <n v="15929"/>
    <m/>
    <m/>
    <m/>
    <m/>
    <m/>
    <n v="70173137"/>
    <n v="3677345"/>
    <x v="2"/>
    <s v="03"/>
    <s v="27"/>
  </r>
  <r>
    <s v="2022-03-28"/>
    <n v="385"/>
    <n v="59030"/>
    <n v="15"/>
    <n v="20103"/>
    <m/>
    <m/>
    <m/>
    <m/>
    <m/>
    <n v="70173137"/>
    <n v="3677730"/>
    <x v="2"/>
    <s v="03"/>
    <s v="28"/>
  </r>
  <r>
    <s v="2022-03-29"/>
    <n v="240"/>
    <n v="59038"/>
    <n v="8"/>
    <n v="23243"/>
    <m/>
    <m/>
    <n v="65804988"/>
    <n v="11954585"/>
    <m/>
    <n v="70173137"/>
    <n v="3677970"/>
    <x v="2"/>
    <s v="03"/>
    <s v="29"/>
  </r>
  <r>
    <s v="2022-03-30"/>
    <n v="308"/>
    <n v="59125"/>
    <n v="87"/>
    <n v="23591"/>
    <m/>
    <m/>
    <m/>
    <m/>
    <m/>
    <n v="70173137"/>
    <n v="3678278"/>
    <x v="2"/>
    <s v="03"/>
    <s v="30"/>
  </r>
  <r>
    <s v="2022-03-31"/>
    <n v="321"/>
    <n v="59249"/>
    <n v="124"/>
    <n v="22710"/>
    <m/>
    <m/>
    <n v="65992980"/>
    <n v="12075001"/>
    <m/>
    <n v="70173137"/>
    <n v="3678599"/>
    <x v="2"/>
    <s v="03"/>
    <s v="31"/>
  </r>
  <r>
    <s v="2022-04-01"/>
    <n v="353"/>
    <n v="59298"/>
    <n v="49"/>
    <n v="21162"/>
    <m/>
    <m/>
    <m/>
    <m/>
    <m/>
    <n v="70173137"/>
    <n v="3678952"/>
    <x v="2"/>
    <s v="04"/>
    <s v="01"/>
  </r>
  <r>
    <s v="2022-04-02"/>
    <n v="370"/>
    <n v="59324"/>
    <n v="26"/>
    <n v="19950"/>
    <m/>
    <m/>
    <m/>
    <m/>
    <m/>
    <n v="70173137"/>
    <n v="3679322"/>
    <x v="2"/>
    <s v="04"/>
    <s v="02"/>
  </r>
  <r>
    <s v="2022-04-03"/>
    <n v="661"/>
    <n v="59343"/>
    <n v="19"/>
    <n v="14739"/>
    <m/>
    <m/>
    <m/>
    <m/>
    <m/>
    <n v="70173137"/>
    <n v="3679983"/>
    <x v="2"/>
    <s v="04"/>
    <s v="03"/>
  </r>
  <r>
    <s v="2022-04-04"/>
    <n v="132"/>
    <n v="59365"/>
    <n v="22"/>
    <n v="19953"/>
    <n v="143036759"/>
    <m/>
    <n v="66230305"/>
    <n v="12208931"/>
    <m/>
    <n v="70173137"/>
    <n v="3680115"/>
    <x v="2"/>
    <s v="04"/>
    <s v="04"/>
  </r>
  <r>
    <s v="2022-04-05"/>
    <n v="222"/>
    <n v="59370"/>
    <n v="5"/>
    <n v="23065"/>
    <n v="143299654"/>
    <m/>
    <n v="66341257"/>
    <n v="12264402"/>
    <n v="262895"/>
    <n v="70173137"/>
    <n v="3680337"/>
    <x v="2"/>
    <s v="04"/>
    <s v="05"/>
  </r>
  <r>
    <s v="2022-04-06"/>
    <n v="261"/>
    <n v="59422"/>
    <n v="52"/>
    <n v="20796"/>
    <m/>
    <m/>
    <m/>
    <m/>
    <m/>
    <n v="70173137"/>
    <n v="3680598"/>
    <x v="2"/>
    <s v="04"/>
    <s v="06"/>
  </r>
  <r>
    <s v="2022-04-07"/>
    <n v="270"/>
    <n v="59591"/>
    <n v="169"/>
    <n v="20911"/>
    <n v="143751271"/>
    <m/>
    <n v="66522662"/>
    <n v="12382712"/>
    <m/>
    <n v="70173137"/>
    <n v="3680868"/>
    <x v="2"/>
    <s v="04"/>
    <s v="07"/>
  </r>
  <r>
    <s v="2022-04-08"/>
    <n v="288"/>
    <n v="59660"/>
    <n v="69"/>
    <n v="20346"/>
    <m/>
    <m/>
    <m/>
    <m/>
    <m/>
    <n v="70173137"/>
    <n v="3681156"/>
    <x v="2"/>
    <s v="04"/>
    <s v="08"/>
  </r>
  <r>
    <s v="2022-04-09"/>
    <n v="299"/>
    <n v="59730"/>
    <n v="70"/>
    <n v="19217"/>
    <m/>
    <m/>
    <m/>
    <m/>
    <m/>
    <n v="70173137"/>
    <n v="3681455"/>
    <x v="2"/>
    <s v="04"/>
    <s v="09"/>
  </r>
  <r>
    <s v="2022-04-10"/>
    <n v="273"/>
    <n v="59769"/>
    <n v="39"/>
    <n v="14045"/>
    <m/>
    <m/>
    <m/>
    <m/>
    <m/>
    <n v="70173137"/>
    <n v="3681728"/>
    <x v="2"/>
    <s v="04"/>
    <s v="10"/>
  </r>
  <r>
    <s v="2022-04-11"/>
    <n v="272"/>
    <n v="59777"/>
    <n v="8"/>
    <n v="19467"/>
    <n v="144072000"/>
    <m/>
    <n v="66652616"/>
    <n v="12477480"/>
    <m/>
    <n v="70173137"/>
    <n v="3682000"/>
    <x v="2"/>
    <s v="04"/>
    <s v="11"/>
  </r>
  <r>
    <s v="2022-04-12"/>
    <n v="205"/>
    <n v="59778"/>
    <n v="1"/>
    <n v="20306"/>
    <m/>
    <m/>
    <m/>
    <m/>
    <m/>
    <n v="70173137"/>
    <n v="3682205"/>
    <x v="2"/>
    <s v="04"/>
    <s v="12"/>
  </r>
  <r>
    <s v="2022-04-13"/>
    <n v="232"/>
    <n v="59891"/>
    <n v="113"/>
    <n v="19137"/>
    <m/>
    <m/>
    <m/>
    <m/>
    <m/>
    <n v="70173137"/>
    <n v="3682437"/>
    <x v="2"/>
    <s v="04"/>
    <s v="13"/>
  </r>
  <r>
    <s v="2022-04-14"/>
    <n v="273"/>
    <n v="59932"/>
    <n v="41"/>
    <n v="17432"/>
    <m/>
    <m/>
    <m/>
    <m/>
    <m/>
    <n v="70173137"/>
    <n v="3682710"/>
    <x v="2"/>
    <s v="04"/>
    <s v="14"/>
  </r>
  <r>
    <s v="2022-04-15"/>
    <n v="267"/>
    <n v="59956"/>
    <n v="24"/>
    <n v="11449"/>
    <m/>
    <m/>
    <m/>
    <m/>
    <m/>
    <n v="70173137"/>
    <n v="3682977"/>
    <x v="2"/>
    <s v="04"/>
    <s v="15"/>
  </r>
  <r>
    <s v="2022-04-16"/>
    <n v="224"/>
    <n v="59964"/>
    <n v="8"/>
    <n v="14422"/>
    <m/>
    <m/>
    <m/>
    <m/>
    <m/>
    <n v="70173137"/>
    <n v="3683201"/>
    <x v="2"/>
    <s v="04"/>
    <s v="16"/>
  </r>
  <r>
    <s v="2022-04-17"/>
    <n v="195"/>
    <n v="59969"/>
    <n v="5"/>
    <n v="12573"/>
    <m/>
    <m/>
    <m/>
    <m/>
    <m/>
    <n v="70173137"/>
    <n v="3683396"/>
    <x v="2"/>
    <s v="04"/>
    <s v="17"/>
  </r>
  <r>
    <s v="2022-04-18"/>
    <n v="169"/>
    <n v="59976"/>
    <n v="7"/>
    <n v="20619"/>
    <n v="144781087"/>
    <m/>
    <n v="66979873"/>
    <n v="12687684"/>
    <m/>
    <n v="70173137"/>
    <n v="3683565"/>
    <x v="2"/>
    <s v="04"/>
    <s v="18"/>
  </r>
  <r>
    <s v="2022-04-19"/>
    <n v="156"/>
    <n v="59982"/>
    <n v="6"/>
    <n v="26395"/>
    <n v="145008878"/>
    <m/>
    <n v="67100671"/>
    <n v="12736958"/>
    <n v="227791"/>
    <n v="70173137"/>
    <n v="3683721"/>
    <x v="2"/>
    <s v="04"/>
    <s v="19"/>
  </r>
  <r>
    <s v="2022-04-20"/>
    <n v="365"/>
    <n v="59990"/>
    <n v="8"/>
    <n v="23485"/>
    <m/>
    <m/>
    <m/>
    <m/>
    <m/>
    <n v="70173137"/>
    <n v="3684086"/>
    <x v="2"/>
    <s v="04"/>
    <s v="20"/>
  </r>
  <r>
    <s v="2022-04-21"/>
    <n v="133"/>
    <n v="60056"/>
    <n v="66"/>
    <n v="21320"/>
    <m/>
    <m/>
    <m/>
    <m/>
    <m/>
    <n v="70173137"/>
    <n v="3684219"/>
    <x v="2"/>
    <s v="04"/>
    <s v="21"/>
  </r>
  <r>
    <s v="2022-04-22"/>
    <n v="229"/>
    <n v="60118"/>
    <n v="62"/>
    <n v="21950"/>
    <m/>
    <m/>
    <m/>
    <m/>
    <m/>
    <n v="70173137"/>
    <n v="3684448"/>
    <x v="2"/>
    <s v="04"/>
    <s v="22"/>
  </r>
  <r>
    <s v="2022-04-23"/>
    <n v="206"/>
    <n v="60179"/>
    <n v="61"/>
    <n v="20511"/>
    <m/>
    <m/>
    <m/>
    <m/>
    <m/>
    <n v="70173137"/>
    <n v="3684654"/>
    <x v="2"/>
    <s v="04"/>
    <s v="23"/>
  </r>
  <r>
    <s v="2022-04-24"/>
    <n v="200"/>
    <n v="60182"/>
    <n v="3"/>
    <n v="14424"/>
    <m/>
    <m/>
    <m/>
    <m/>
    <m/>
    <n v="70173137"/>
    <n v="3684854"/>
    <x v="2"/>
    <s v="04"/>
    <s v="24"/>
  </r>
  <r>
    <s v="2022-04-25"/>
    <n v="212"/>
    <n v="60194"/>
    <n v="12"/>
    <n v="19470"/>
    <m/>
    <m/>
    <m/>
    <m/>
    <m/>
    <n v="70173137"/>
    <n v="3685066"/>
    <x v="2"/>
    <s v="04"/>
    <s v="25"/>
  </r>
  <r>
    <s v="2022-04-26"/>
    <n v="123"/>
    <n v="60195"/>
    <n v="1"/>
    <n v="23369"/>
    <n v="146227002"/>
    <m/>
    <n v="67640431"/>
    <n v="13043715"/>
    <m/>
    <n v="70173137"/>
    <n v="3685189"/>
    <x v="2"/>
    <s v="04"/>
    <s v="26"/>
  </r>
  <r>
    <s v="2022-04-27"/>
    <n v="194"/>
    <n v="60215"/>
    <n v="20"/>
    <n v="21890"/>
    <m/>
    <m/>
    <m/>
    <m/>
    <m/>
    <n v="70173137"/>
    <n v="3685383"/>
    <x v="2"/>
    <s v="04"/>
    <s v="27"/>
  </r>
  <r>
    <s v="2022-04-28"/>
    <n v="193"/>
    <n v="60267"/>
    <n v="52"/>
    <n v="21329"/>
    <n v="146592864"/>
    <m/>
    <n v="67792216"/>
    <n v="13149301"/>
    <m/>
    <n v="70173137"/>
    <n v="3685576"/>
    <x v="2"/>
    <s v="04"/>
    <s v="28"/>
  </r>
  <r>
    <s v="2022-04-29"/>
    <n v="181"/>
    <n v="60305"/>
    <n v="38"/>
    <n v="21192"/>
    <m/>
    <m/>
    <m/>
    <m/>
    <m/>
    <n v="70173137"/>
    <n v="3685757"/>
    <x v="2"/>
    <s v="04"/>
    <s v="29"/>
  </r>
  <r>
    <s v="2022-04-30"/>
    <n v="240"/>
    <n v="60341"/>
    <n v="36"/>
    <m/>
    <m/>
    <m/>
    <m/>
    <m/>
    <m/>
    <n v="70173137"/>
    <n v="3685997"/>
    <x v="2"/>
    <s v="04"/>
    <s v="30"/>
  </r>
  <r>
    <s v="2022-05-01"/>
    <n v="252"/>
    <n v="60397"/>
    <n v="56"/>
    <m/>
    <m/>
    <m/>
    <m/>
    <m/>
    <m/>
    <n v="70173137"/>
    <n v="3686249"/>
    <x v="2"/>
    <s v="05"/>
    <s v="01"/>
  </r>
  <r>
    <s v="2022-05-02"/>
    <n v="187"/>
    <n v="60410"/>
    <n v="13"/>
    <m/>
    <n v="146869397"/>
    <m/>
    <n v="67911464"/>
    <n v="13231643"/>
    <m/>
    <n v="70173137"/>
    <n v="3686436"/>
    <x v="2"/>
    <s v="05"/>
    <s v="02"/>
  </r>
  <r>
    <s v="2022-05-03"/>
    <n v="134"/>
    <n v="60412"/>
    <n v="2"/>
    <m/>
    <m/>
    <m/>
    <m/>
    <m/>
    <m/>
    <n v="70173137"/>
    <n v="3686570"/>
    <x v="2"/>
    <s v="05"/>
    <s v="03"/>
  </r>
  <r>
    <s v="2022-05-04"/>
    <n v="159"/>
    <n v="60439"/>
    <n v="27"/>
    <m/>
    <m/>
    <m/>
    <m/>
    <m/>
    <m/>
    <n v="70173137"/>
    <n v="3686729"/>
    <x v="2"/>
    <s v="05"/>
    <s v="04"/>
  </r>
  <r>
    <s v="2022-05-05"/>
    <n v="168"/>
    <n v="60439"/>
    <n v="0"/>
    <m/>
    <m/>
    <m/>
    <m/>
    <m/>
    <m/>
    <n v="70173137"/>
    <n v="3686897"/>
    <x v="2"/>
    <s v="05"/>
    <s v="05"/>
  </r>
  <r>
    <s v="2022-05-06"/>
    <n v="150"/>
    <n v="60439"/>
    <n v="0"/>
    <m/>
    <m/>
    <m/>
    <m/>
    <m/>
    <m/>
    <n v="70173137"/>
    <n v="3687047"/>
    <x v="2"/>
    <s v="05"/>
    <s v="06"/>
  </r>
  <r>
    <s v="2022-05-07"/>
    <n v="175"/>
    <n v="60439"/>
    <n v="0"/>
    <m/>
    <m/>
    <m/>
    <m/>
    <m/>
    <m/>
    <n v="70173137"/>
    <n v="3687222"/>
    <x v="2"/>
    <s v="05"/>
    <s v="07"/>
  </r>
  <r>
    <s v="2022-05-08"/>
    <n v="150"/>
    <n v="60439"/>
    <n v="0"/>
    <m/>
    <m/>
    <m/>
    <m/>
    <m/>
    <m/>
    <n v="70173137"/>
    <n v="3687372"/>
    <x v="2"/>
    <s v="05"/>
    <s v="08"/>
  </r>
  <r>
    <s v="2022-05-09"/>
    <n v="179"/>
    <n v="60439"/>
    <n v="0"/>
    <m/>
    <m/>
    <m/>
    <m/>
    <m/>
    <m/>
    <n v="70173137"/>
    <n v="3687551"/>
    <x v="2"/>
    <s v="05"/>
    <s v="09"/>
  </r>
  <r>
    <s v="2022-05-10"/>
    <n v="123"/>
    <n v="60439"/>
    <n v="0"/>
    <m/>
    <m/>
    <m/>
    <m/>
    <m/>
    <m/>
    <n v="70173137"/>
    <n v="3687674"/>
    <x v="2"/>
    <s v="05"/>
    <s v="10"/>
  </r>
  <r>
    <s v="2022-05-11"/>
    <n v="108"/>
    <n v="60439"/>
    <n v="0"/>
    <m/>
    <n v="148002124"/>
    <m/>
    <n v="68526134"/>
    <n v="13519545"/>
    <m/>
    <n v="70173137"/>
    <n v="3687782"/>
    <x v="2"/>
    <s v="05"/>
    <s v="11"/>
  </r>
  <r>
    <s v="2022-05-12"/>
    <n v="139"/>
    <n v="60452"/>
    <n v="13"/>
    <m/>
    <m/>
    <m/>
    <m/>
    <m/>
    <m/>
    <n v="70173137"/>
    <n v="3687921"/>
    <x v="2"/>
    <s v="05"/>
    <s v="12"/>
  </r>
  <r>
    <s v="2022-05-13"/>
    <n v="181"/>
    <n v="60455"/>
    <n v="3"/>
    <m/>
    <m/>
    <m/>
    <m/>
    <m/>
    <m/>
    <n v="70173137"/>
    <n v="3688102"/>
    <x v="2"/>
    <s v="05"/>
    <s v="13"/>
  </r>
  <r>
    <s v="2022-05-14"/>
    <n v="174"/>
    <n v="60455"/>
    <n v="0"/>
    <m/>
    <m/>
    <m/>
    <m/>
    <m/>
    <m/>
    <n v="70173137"/>
    <n v="3688276"/>
    <x v="2"/>
    <s v="05"/>
    <s v="14"/>
  </r>
  <r>
    <s v="2022-05-15"/>
    <n v="210"/>
    <n v="60455"/>
    <n v="0"/>
    <m/>
    <m/>
    <m/>
    <m/>
    <m/>
    <m/>
    <n v="70173137"/>
    <n v="3688486"/>
    <x v="2"/>
    <s v="05"/>
    <s v="15"/>
  </r>
  <r>
    <s v="2022-05-16"/>
    <n v="160"/>
    <n v="60458"/>
    <n v="3"/>
    <m/>
    <m/>
    <m/>
    <m/>
    <m/>
    <m/>
    <n v="70173137"/>
    <n v="3688646"/>
    <x v="2"/>
    <s v="05"/>
    <s v="16"/>
  </r>
  <r>
    <s v="2022-05-17"/>
    <m/>
    <n v="60452"/>
    <m/>
    <m/>
    <m/>
    <m/>
    <m/>
    <m/>
    <m/>
    <n v="70173137"/>
    <n v="3688646"/>
    <x v="2"/>
    <s v="05"/>
    <s v="17"/>
  </r>
  <r>
    <s v="2022-05-18"/>
    <n v="99"/>
    <n v="60452"/>
    <n v="0"/>
    <m/>
    <n v="148744701"/>
    <m/>
    <n v="68838393"/>
    <n v="13732500"/>
    <m/>
    <n v="70173137"/>
    <n v="3688745"/>
    <x v="2"/>
    <s v="05"/>
    <s v="18"/>
  </r>
  <r>
    <s v="2022-05-19"/>
    <n v="195"/>
    <n v="60452"/>
    <n v="0"/>
    <m/>
    <m/>
    <m/>
    <m/>
    <m/>
    <m/>
    <n v="70173137"/>
    <n v="3688940"/>
    <x v="2"/>
    <s v="05"/>
    <s v="19"/>
  </r>
  <r>
    <s v="2022-05-20"/>
    <n v="213"/>
    <n v="60455"/>
    <n v="3"/>
    <m/>
    <n v="148929189"/>
    <m/>
    <n v="68912256"/>
    <n v="13770466"/>
    <m/>
    <n v="70173137"/>
    <n v="3689153"/>
    <x v="2"/>
    <s v="05"/>
    <s v="20"/>
  </r>
  <r>
    <s v="2022-05-21"/>
    <n v="243"/>
    <n v="60455"/>
    <n v="0"/>
    <m/>
    <m/>
    <m/>
    <m/>
    <m/>
    <m/>
    <n v="70173137"/>
    <n v="3689396"/>
    <x v="2"/>
    <s v="05"/>
    <s v="21"/>
  </r>
  <r>
    <s v="2022-05-22"/>
    <n v="190"/>
    <n v="60455"/>
    <n v="0"/>
    <m/>
    <m/>
    <m/>
    <m/>
    <m/>
    <m/>
    <n v="70173137"/>
    <n v="3689586"/>
    <x v="2"/>
    <s v="05"/>
    <s v="22"/>
  </r>
  <r>
    <s v="2022-05-23"/>
    <n v="191"/>
    <n v="60455"/>
    <n v="0"/>
    <m/>
    <n v="149520786"/>
    <m/>
    <n v="69084132"/>
    <n v="13899727"/>
    <m/>
    <n v="70173137"/>
    <n v="3689777"/>
    <x v="2"/>
    <s v="05"/>
    <s v="23"/>
  </r>
  <r>
    <s v="2022-05-24"/>
    <n v="149"/>
    <n v="60455"/>
    <n v="0"/>
    <m/>
    <m/>
    <m/>
    <m/>
    <m/>
    <m/>
    <n v="70173137"/>
    <n v="3689926"/>
    <x v="2"/>
    <s v="05"/>
    <s v="24"/>
  </r>
  <r>
    <s v="2022-05-25"/>
    <n v="176"/>
    <n v="60455"/>
    <n v="0"/>
    <m/>
    <m/>
    <m/>
    <m/>
    <m/>
    <m/>
    <n v="70173137"/>
    <n v="3690102"/>
    <x v="2"/>
    <s v="05"/>
    <s v="25"/>
  </r>
  <r>
    <s v="2022-05-26"/>
    <n v="199"/>
    <n v="60455"/>
    <n v="0"/>
    <m/>
    <m/>
    <m/>
    <m/>
    <m/>
    <m/>
    <n v="70173137"/>
    <n v="3690301"/>
    <x v="2"/>
    <s v="05"/>
    <s v="26"/>
  </r>
  <r>
    <s v="2022-05-27"/>
    <n v="209"/>
    <n v="60455"/>
    <n v="0"/>
    <m/>
    <m/>
    <m/>
    <m/>
    <n v="14027031"/>
    <m/>
    <n v="70173137"/>
    <n v="3690510"/>
    <x v="2"/>
    <s v="05"/>
    <s v="27"/>
  </r>
  <r>
    <s v="2022-05-28"/>
    <n v="190"/>
    <n v="60455"/>
    <n v="0"/>
    <m/>
    <m/>
    <m/>
    <m/>
    <m/>
    <m/>
    <n v="70173137"/>
    <n v="3690700"/>
    <x v="2"/>
    <s v="05"/>
    <s v="28"/>
  </r>
  <r>
    <s v="2022-05-29"/>
    <n v="199"/>
    <n v="60455"/>
    <n v="0"/>
    <m/>
    <m/>
    <m/>
    <m/>
    <n v="14121021"/>
    <m/>
    <n v="70173137"/>
    <n v="3690899"/>
    <x v="2"/>
    <s v="05"/>
    <s v="29"/>
  </r>
  <r>
    <s v="2022-05-30"/>
    <n v="197"/>
    <n v="60455"/>
    <n v="0"/>
    <m/>
    <m/>
    <m/>
    <m/>
    <m/>
    <m/>
    <n v="70173137"/>
    <n v="3691096"/>
    <x v="2"/>
    <s v="05"/>
    <s v="30"/>
  </r>
  <r>
    <s v="2022-05-31"/>
    <n v="130"/>
    <n v="60455"/>
    <n v="0"/>
    <m/>
    <m/>
    <m/>
    <m/>
    <m/>
    <m/>
    <n v="70173137"/>
    <n v="3691226"/>
    <x v="2"/>
    <s v="05"/>
    <s v="31"/>
  </r>
  <r>
    <s v="2022-06-01"/>
    <n v="126"/>
    <n v="60455"/>
    <n v="0"/>
    <m/>
    <m/>
    <m/>
    <m/>
    <n v="14230872"/>
    <m/>
    <n v="70173137"/>
    <n v="3691352"/>
    <x v="2"/>
    <s v="06"/>
    <s v="01"/>
  </r>
  <r>
    <s v="2022-06-02"/>
    <n v="182"/>
    <n v="60455"/>
    <n v="0"/>
    <m/>
    <m/>
    <m/>
    <m/>
    <m/>
    <m/>
    <n v="70173137"/>
    <n v="3691534"/>
    <x v="2"/>
    <s v="06"/>
    <s v="02"/>
  </r>
  <r>
    <s v="2022-06-03"/>
    <n v="225"/>
    <n v="60456"/>
    <n v="1"/>
    <m/>
    <m/>
    <m/>
    <m/>
    <m/>
    <m/>
    <n v="70173137"/>
    <n v="3691759"/>
    <x v="2"/>
    <s v="06"/>
    <s v="03"/>
  </r>
  <r>
    <s v="2022-06-04"/>
    <n v="213"/>
    <n v="60456"/>
    <n v="0"/>
    <m/>
    <m/>
    <m/>
    <m/>
    <m/>
    <m/>
    <n v="70173137"/>
    <n v="3691972"/>
    <x v="2"/>
    <s v="06"/>
    <s v="04"/>
  </r>
  <r>
    <s v="2022-06-05"/>
    <n v="219"/>
    <n v="60456"/>
    <n v="0"/>
    <m/>
    <n v="150995394"/>
    <n v="74634409"/>
    <n v="70009042"/>
    <n v="14251950"/>
    <m/>
    <n v="74634409"/>
    <n v="3692191"/>
    <x v="2"/>
    <s v="06"/>
    <s v="05"/>
  </r>
  <r>
    <s v="2022-06-06"/>
    <n v="178"/>
    <n v="60456"/>
    <n v="0"/>
    <m/>
    <m/>
    <m/>
    <m/>
    <m/>
    <m/>
    <n v="74634409"/>
    <n v="3692369"/>
    <x v="2"/>
    <s v="06"/>
    <s v="06"/>
  </r>
  <r>
    <s v="2022-06-07"/>
    <n v="168"/>
    <n v="60456"/>
    <n v="0"/>
    <m/>
    <m/>
    <m/>
    <m/>
    <m/>
    <m/>
    <n v="74634409"/>
    <n v="3692537"/>
    <x v="2"/>
    <s v="06"/>
    <s v="07"/>
  </r>
  <r>
    <s v="2022-06-08"/>
    <n v="192"/>
    <n v="60456"/>
    <n v="0"/>
    <m/>
    <m/>
    <m/>
    <m/>
    <m/>
    <m/>
    <n v="74634409"/>
    <n v="3692729"/>
    <x v="2"/>
    <s v="06"/>
    <s v="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s v="2020-01-30"/>
    <n v="1"/>
    <m/>
    <m/>
    <m/>
    <m/>
    <m/>
    <m/>
    <m/>
    <m/>
    <n v="0"/>
    <n v="1"/>
    <x v="0"/>
    <s v="01"/>
    <s v="30"/>
  </r>
  <r>
    <s v="2020-01-31"/>
    <n v="0"/>
    <m/>
    <m/>
    <m/>
    <m/>
    <m/>
    <m/>
    <m/>
    <m/>
    <n v="0"/>
    <n v="1"/>
    <x v="0"/>
    <s v="01"/>
    <s v="31"/>
  </r>
  <r>
    <s v="2020-02-01"/>
    <n v="0"/>
    <m/>
    <m/>
    <m/>
    <m/>
    <m/>
    <m/>
    <m/>
    <m/>
    <n v="0"/>
    <n v="1"/>
    <x v="0"/>
    <s v="02"/>
    <s v="01"/>
  </r>
  <r>
    <s v="2020-02-02"/>
    <n v="1"/>
    <n v="1"/>
    <n v="1"/>
    <m/>
    <m/>
    <m/>
    <m/>
    <m/>
    <m/>
    <n v="0"/>
    <n v="2"/>
    <x v="0"/>
    <s v="02"/>
    <s v="02"/>
  </r>
  <r>
    <s v="2020-02-03"/>
    <n v="0"/>
    <n v="1"/>
    <n v="0"/>
    <m/>
    <m/>
    <m/>
    <m/>
    <m/>
    <m/>
    <n v="0"/>
    <n v="2"/>
    <x v="0"/>
    <s v="02"/>
    <s v="03"/>
  </r>
  <r>
    <s v="2020-02-04"/>
    <n v="0"/>
    <n v="1"/>
    <n v="0"/>
    <m/>
    <m/>
    <m/>
    <m/>
    <m/>
    <m/>
    <n v="0"/>
    <n v="2"/>
    <x v="0"/>
    <s v="02"/>
    <s v="04"/>
  </r>
  <r>
    <s v="2020-02-05"/>
    <n v="0"/>
    <n v="1"/>
    <n v="0"/>
    <m/>
    <m/>
    <m/>
    <m/>
    <m/>
    <m/>
    <n v="0"/>
    <n v="2"/>
    <x v="0"/>
    <s v="02"/>
    <s v="05"/>
  </r>
  <r>
    <s v="2020-02-06"/>
    <n v="0"/>
    <n v="1"/>
    <n v="0"/>
    <m/>
    <m/>
    <m/>
    <m/>
    <m/>
    <m/>
    <n v="0"/>
    <n v="2"/>
    <x v="0"/>
    <s v="02"/>
    <s v="06"/>
  </r>
  <r>
    <s v="2020-02-07"/>
    <n v="1"/>
    <n v="1"/>
    <n v="0"/>
    <m/>
    <m/>
    <m/>
    <m/>
    <m/>
    <m/>
    <n v="0"/>
    <n v="3"/>
    <x v="0"/>
    <s v="02"/>
    <s v="07"/>
  </r>
  <r>
    <s v="2020-02-08"/>
    <n v="0"/>
    <n v="1"/>
    <n v="0"/>
    <m/>
    <m/>
    <m/>
    <m/>
    <m/>
    <m/>
    <n v="0"/>
    <n v="3"/>
    <x v="0"/>
    <s v="02"/>
    <s v="08"/>
  </r>
  <r>
    <s v="2020-02-09"/>
    <n v="0"/>
    <n v="1"/>
    <n v="0"/>
    <m/>
    <m/>
    <m/>
    <m/>
    <m/>
    <m/>
    <n v="0"/>
    <n v="3"/>
    <x v="0"/>
    <s v="02"/>
    <s v="09"/>
  </r>
  <r>
    <s v="2020-02-10"/>
    <n v="0"/>
    <n v="1"/>
    <n v="0"/>
    <m/>
    <m/>
    <m/>
    <m/>
    <m/>
    <m/>
    <n v="0"/>
    <n v="3"/>
    <x v="0"/>
    <s v="02"/>
    <s v="10"/>
  </r>
  <r>
    <s v="2020-02-11"/>
    <n v="0"/>
    <n v="1"/>
    <n v="0"/>
    <m/>
    <m/>
    <m/>
    <m/>
    <m/>
    <m/>
    <n v="0"/>
    <n v="3"/>
    <x v="0"/>
    <s v="02"/>
    <s v="11"/>
  </r>
  <r>
    <s v="2020-02-12"/>
    <n v="0"/>
    <n v="1"/>
    <n v="0"/>
    <m/>
    <m/>
    <m/>
    <m/>
    <m/>
    <m/>
    <n v="0"/>
    <n v="3"/>
    <x v="0"/>
    <s v="02"/>
    <s v="12"/>
  </r>
  <r>
    <s v="2020-02-13"/>
    <n v="0"/>
    <n v="1"/>
    <n v="0"/>
    <m/>
    <m/>
    <m/>
    <m/>
    <m/>
    <m/>
    <n v="0"/>
    <n v="3"/>
    <x v="0"/>
    <s v="02"/>
    <s v="13"/>
  </r>
  <r>
    <s v="2020-02-14"/>
    <n v="0"/>
    <n v="1"/>
    <n v="0"/>
    <m/>
    <m/>
    <m/>
    <m/>
    <m/>
    <m/>
    <n v="0"/>
    <n v="3"/>
    <x v="0"/>
    <s v="02"/>
    <s v="14"/>
  </r>
  <r>
    <s v="2020-02-15"/>
    <n v="0"/>
    <n v="1"/>
    <n v="0"/>
    <m/>
    <m/>
    <m/>
    <m/>
    <m/>
    <m/>
    <n v="0"/>
    <n v="3"/>
    <x v="0"/>
    <s v="02"/>
    <s v="15"/>
  </r>
  <r>
    <s v="2020-02-16"/>
    <n v="0"/>
    <n v="1"/>
    <n v="0"/>
    <m/>
    <m/>
    <m/>
    <m/>
    <m/>
    <m/>
    <n v="0"/>
    <n v="3"/>
    <x v="0"/>
    <s v="02"/>
    <s v="16"/>
  </r>
  <r>
    <s v="2020-02-17"/>
    <n v="0"/>
    <n v="1"/>
    <n v="0"/>
    <m/>
    <m/>
    <m/>
    <m/>
    <m/>
    <m/>
    <n v="0"/>
    <n v="3"/>
    <x v="0"/>
    <s v="02"/>
    <s v="17"/>
  </r>
  <r>
    <s v="2020-02-18"/>
    <n v="0"/>
    <n v="1"/>
    <n v="0"/>
    <m/>
    <m/>
    <m/>
    <m/>
    <m/>
    <m/>
    <n v="0"/>
    <n v="3"/>
    <x v="0"/>
    <s v="02"/>
    <s v="18"/>
  </r>
  <r>
    <s v="2020-02-19"/>
    <n v="0"/>
    <n v="1"/>
    <n v="0"/>
    <m/>
    <m/>
    <m/>
    <m/>
    <m/>
    <m/>
    <n v="0"/>
    <n v="3"/>
    <x v="0"/>
    <s v="02"/>
    <s v="19"/>
  </r>
  <r>
    <s v="2020-02-20"/>
    <n v="0"/>
    <n v="1"/>
    <n v="0"/>
    <m/>
    <m/>
    <m/>
    <m/>
    <m/>
    <m/>
    <n v="0"/>
    <n v="3"/>
    <x v="0"/>
    <s v="02"/>
    <s v="20"/>
  </r>
  <r>
    <s v="2020-02-21"/>
    <n v="0"/>
    <n v="1"/>
    <n v="0"/>
    <m/>
    <m/>
    <m/>
    <m/>
    <m/>
    <m/>
    <n v="0"/>
    <n v="3"/>
    <x v="0"/>
    <s v="02"/>
    <s v="21"/>
  </r>
  <r>
    <s v="2020-02-22"/>
    <n v="0"/>
    <n v="1"/>
    <n v="0"/>
    <m/>
    <m/>
    <m/>
    <m/>
    <m/>
    <m/>
    <n v="0"/>
    <n v="3"/>
    <x v="0"/>
    <s v="02"/>
    <s v="22"/>
  </r>
  <r>
    <s v="2020-02-23"/>
    <n v="0"/>
    <n v="1"/>
    <n v="0"/>
    <m/>
    <m/>
    <m/>
    <m/>
    <m/>
    <m/>
    <n v="0"/>
    <n v="3"/>
    <x v="0"/>
    <s v="02"/>
    <s v="23"/>
  </r>
  <r>
    <s v="2020-02-24"/>
    <n v="0"/>
    <n v="1"/>
    <n v="0"/>
    <m/>
    <m/>
    <m/>
    <m/>
    <m/>
    <m/>
    <n v="0"/>
    <n v="3"/>
    <x v="0"/>
    <s v="02"/>
    <s v="24"/>
  </r>
  <r>
    <s v="2020-02-25"/>
    <n v="0"/>
    <n v="1"/>
    <n v="0"/>
    <m/>
    <m/>
    <m/>
    <m/>
    <m/>
    <m/>
    <n v="0"/>
    <n v="3"/>
    <x v="0"/>
    <s v="02"/>
    <s v="25"/>
  </r>
  <r>
    <s v="2020-02-26"/>
    <n v="0"/>
    <n v="1"/>
    <n v="0"/>
    <m/>
    <m/>
    <m/>
    <m/>
    <m/>
    <m/>
    <n v="0"/>
    <n v="3"/>
    <x v="0"/>
    <s v="02"/>
    <s v="26"/>
  </r>
  <r>
    <s v="2020-02-27"/>
    <n v="0"/>
    <n v="1"/>
    <n v="0"/>
    <m/>
    <m/>
    <m/>
    <m/>
    <m/>
    <m/>
    <n v="0"/>
    <n v="3"/>
    <x v="0"/>
    <s v="02"/>
    <s v="27"/>
  </r>
  <r>
    <s v="2020-02-28"/>
    <n v="0"/>
    <n v="1"/>
    <n v="0"/>
    <m/>
    <m/>
    <m/>
    <m/>
    <m/>
    <m/>
    <n v="0"/>
    <n v="3"/>
    <x v="0"/>
    <s v="02"/>
    <s v="28"/>
  </r>
  <r>
    <s v="2020-02-29"/>
    <n v="0"/>
    <n v="1"/>
    <n v="0"/>
    <m/>
    <m/>
    <m/>
    <m/>
    <m/>
    <m/>
    <n v="0"/>
    <n v="3"/>
    <x v="0"/>
    <s v="02"/>
    <s v="29"/>
  </r>
  <r>
    <s v="2020-03-01"/>
    <n v="0"/>
    <n v="1"/>
    <n v="0"/>
    <m/>
    <m/>
    <m/>
    <m/>
    <m/>
    <m/>
    <n v="0"/>
    <n v="3"/>
    <x v="0"/>
    <s v="03"/>
    <s v="01"/>
  </r>
  <r>
    <s v="2020-03-02"/>
    <n v="0"/>
    <n v="1"/>
    <n v="0"/>
    <m/>
    <m/>
    <m/>
    <m/>
    <m/>
    <m/>
    <n v="0"/>
    <n v="3"/>
    <x v="0"/>
    <s v="03"/>
    <s v="02"/>
  </r>
  <r>
    <s v="2020-03-03"/>
    <n v="0"/>
    <n v="1"/>
    <n v="0"/>
    <m/>
    <m/>
    <m/>
    <m/>
    <m/>
    <m/>
    <n v="0"/>
    <n v="3"/>
    <x v="0"/>
    <s v="03"/>
    <s v="03"/>
  </r>
  <r>
    <s v="2020-03-04"/>
    <n v="0"/>
    <n v="1"/>
    <n v="0"/>
    <m/>
    <m/>
    <m/>
    <m/>
    <m/>
    <m/>
    <n v="0"/>
    <n v="3"/>
    <x v="0"/>
    <s v="03"/>
    <s v="04"/>
  </r>
  <r>
    <s v="2020-03-05"/>
    <n v="0"/>
    <n v="1"/>
    <n v="0"/>
    <m/>
    <m/>
    <m/>
    <m/>
    <m/>
    <m/>
    <n v="0"/>
    <n v="3"/>
    <x v="0"/>
    <s v="03"/>
    <s v="05"/>
  </r>
  <r>
    <s v="2020-03-06"/>
    <n v="2"/>
    <n v="1"/>
    <n v="0"/>
    <m/>
    <m/>
    <m/>
    <m/>
    <m/>
    <m/>
    <n v="0"/>
    <n v="5"/>
    <x v="0"/>
    <s v="03"/>
    <s v="06"/>
  </r>
  <r>
    <s v="2020-03-07"/>
    <n v="1"/>
    <n v="1"/>
    <n v="0"/>
    <m/>
    <m/>
    <m/>
    <m/>
    <m/>
    <m/>
    <n v="0"/>
    <n v="6"/>
    <x v="0"/>
    <s v="03"/>
    <s v="07"/>
  </r>
  <r>
    <s v="2020-03-08"/>
    <n v="4"/>
    <n v="1"/>
    <n v="0"/>
    <m/>
    <m/>
    <m/>
    <m/>
    <m/>
    <m/>
    <n v="0"/>
    <n v="10"/>
    <x v="0"/>
    <s v="03"/>
    <s v="08"/>
  </r>
  <r>
    <s v="2020-03-09"/>
    <n v="10"/>
    <n v="1"/>
    <n v="0"/>
    <m/>
    <m/>
    <m/>
    <m/>
    <m/>
    <m/>
    <n v="0"/>
    <n v="20"/>
    <x v="0"/>
    <s v="03"/>
    <s v="09"/>
  </r>
  <r>
    <s v="2020-03-10"/>
    <n v="13"/>
    <n v="1"/>
    <n v="0"/>
    <m/>
    <m/>
    <m/>
    <m/>
    <m/>
    <m/>
    <n v="0"/>
    <n v="33"/>
    <x v="0"/>
    <s v="03"/>
    <s v="10"/>
  </r>
  <r>
    <s v="2020-03-11"/>
    <n v="16"/>
    <n v="1"/>
    <n v="0"/>
    <m/>
    <m/>
    <m/>
    <m/>
    <m/>
    <m/>
    <n v="0"/>
    <n v="49"/>
    <x v="0"/>
    <s v="03"/>
    <s v="11"/>
  </r>
  <r>
    <s v="2020-03-12"/>
    <n v="3"/>
    <n v="2"/>
    <n v="1"/>
    <m/>
    <m/>
    <m/>
    <m/>
    <m/>
    <m/>
    <n v="0"/>
    <n v="52"/>
    <x v="0"/>
    <s v="03"/>
    <s v="12"/>
  </r>
  <r>
    <s v="2020-03-13"/>
    <n v="12"/>
    <n v="5"/>
    <n v="3"/>
    <m/>
    <m/>
    <m/>
    <m/>
    <m/>
    <m/>
    <n v="0"/>
    <n v="64"/>
    <x v="0"/>
    <s v="03"/>
    <s v="13"/>
  </r>
  <r>
    <s v="2020-03-14"/>
    <n v="47"/>
    <n v="8"/>
    <n v="3"/>
    <m/>
    <m/>
    <m/>
    <m/>
    <m/>
    <m/>
    <n v="0"/>
    <n v="111"/>
    <x v="0"/>
    <s v="03"/>
    <s v="14"/>
  </r>
  <r>
    <s v="2020-03-15"/>
    <n v="29"/>
    <n v="11"/>
    <n v="3"/>
    <m/>
    <m/>
    <m/>
    <m/>
    <m/>
    <m/>
    <n v="0"/>
    <n v="140"/>
    <x v="0"/>
    <s v="03"/>
    <s v="15"/>
  </r>
  <r>
    <s v="2020-03-16"/>
    <n v="2"/>
    <n v="12"/>
    <n v="1"/>
    <m/>
    <m/>
    <m/>
    <m/>
    <m/>
    <m/>
    <n v="0"/>
    <n v="142"/>
    <x v="0"/>
    <s v="03"/>
    <s v="16"/>
  </r>
  <r>
    <s v="2020-03-17"/>
    <n v="45"/>
    <n v="12"/>
    <n v="0"/>
    <m/>
    <m/>
    <m/>
    <m/>
    <m/>
    <m/>
    <n v="0"/>
    <n v="187"/>
    <x v="0"/>
    <s v="03"/>
    <s v="17"/>
  </r>
  <r>
    <s v="2020-03-18"/>
    <n v="15"/>
    <n v="19"/>
    <n v="7"/>
    <m/>
    <m/>
    <m/>
    <m/>
    <m/>
    <m/>
    <n v="0"/>
    <n v="202"/>
    <x v="0"/>
    <s v="03"/>
    <s v="18"/>
  </r>
  <r>
    <s v="2020-03-19"/>
    <n v="15"/>
    <n v="17"/>
    <m/>
    <m/>
    <m/>
    <m/>
    <m/>
    <m/>
    <m/>
    <n v="0"/>
    <n v="217"/>
    <x v="0"/>
    <s v="03"/>
    <s v="19"/>
  </r>
  <r>
    <s v="2020-03-20"/>
    <n v="13"/>
    <n v="18"/>
    <n v="1"/>
    <m/>
    <m/>
    <m/>
    <m/>
    <m/>
    <m/>
    <n v="0"/>
    <n v="230"/>
    <x v="0"/>
    <s v="03"/>
    <s v="20"/>
  </r>
  <r>
    <s v="2020-03-21"/>
    <n v="77"/>
    <n v="19"/>
    <n v="1"/>
    <m/>
    <m/>
    <m/>
    <m/>
    <m/>
    <m/>
    <n v="0"/>
    <n v="307"/>
    <x v="0"/>
    <s v="03"/>
    <s v="21"/>
  </r>
  <r>
    <s v="2020-03-22"/>
    <n v="73"/>
    <n v="25"/>
    <n v="6"/>
    <m/>
    <m/>
    <m/>
    <m/>
    <m/>
    <m/>
    <n v="0"/>
    <n v="380"/>
    <x v="0"/>
    <s v="03"/>
    <s v="22"/>
  </r>
  <r>
    <s v="2020-03-23"/>
    <n v="82"/>
    <n v="33"/>
    <n v="8"/>
    <m/>
    <m/>
    <m/>
    <m/>
    <m/>
    <m/>
    <n v="0"/>
    <n v="462"/>
    <x v="0"/>
    <s v="03"/>
    <s v="23"/>
  </r>
  <r>
    <s v="2020-03-24"/>
    <n v="90"/>
    <n v="35"/>
    <n v="2"/>
    <m/>
    <m/>
    <m/>
    <m/>
    <m/>
    <m/>
    <n v="0"/>
    <n v="552"/>
    <x v="0"/>
    <s v="03"/>
    <s v="24"/>
  </r>
  <r>
    <s v="2020-03-25"/>
    <n v="84"/>
    <n v="38"/>
    <n v="3"/>
    <m/>
    <m/>
    <m/>
    <m/>
    <m/>
    <m/>
    <n v="0"/>
    <n v="636"/>
    <x v="0"/>
    <s v="03"/>
    <s v="25"/>
  </r>
  <r>
    <s v="2020-03-26"/>
    <n v="71"/>
    <n v="45"/>
    <n v="7"/>
    <m/>
    <m/>
    <m/>
    <m/>
    <m/>
    <m/>
    <n v="0"/>
    <n v="707"/>
    <x v="0"/>
    <s v="03"/>
    <s v="26"/>
  </r>
  <r>
    <s v="2020-03-27"/>
    <n v="96"/>
    <n v="54"/>
    <n v="9"/>
    <m/>
    <m/>
    <m/>
    <m/>
    <m/>
    <m/>
    <n v="0"/>
    <n v="803"/>
    <x v="0"/>
    <s v="03"/>
    <s v="27"/>
  </r>
  <r>
    <s v="2020-03-28"/>
    <n v="272"/>
    <n v="68"/>
    <n v="14"/>
    <m/>
    <m/>
    <m/>
    <m/>
    <m/>
    <m/>
    <n v="0"/>
    <n v="1075"/>
    <x v="0"/>
    <s v="03"/>
    <s v="28"/>
  </r>
  <r>
    <s v="2020-03-29"/>
    <n v="343"/>
    <n v="71"/>
    <n v="3"/>
    <m/>
    <m/>
    <m/>
    <m/>
    <m/>
    <m/>
    <n v="0"/>
    <n v="1418"/>
    <x v="0"/>
    <s v="03"/>
    <s v="29"/>
  </r>
  <r>
    <s v="2020-03-30"/>
    <n v="128"/>
    <n v="78"/>
    <n v="7"/>
    <m/>
    <m/>
    <m/>
    <m/>
    <m/>
    <m/>
    <n v="0"/>
    <n v="1546"/>
    <x v="0"/>
    <s v="03"/>
    <s v="30"/>
  </r>
  <r>
    <s v="2020-03-31"/>
    <n v="538"/>
    <n v="88"/>
    <n v="10"/>
    <m/>
    <m/>
    <m/>
    <m/>
    <m/>
    <m/>
    <n v="0"/>
    <n v="2084"/>
    <x v="0"/>
    <s v="03"/>
    <s v="31"/>
  </r>
  <r>
    <s v="2020-04-01"/>
    <n v="227"/>
    <n v="96"/>
    <n v="8"/>
    <m/>
    <m/>
    <m/>
    <m/>
    <m/>
    <m/>
    <n v="0"/>
    <n v="2311"/>
    <x v="0"/>
    <s v="04"/>
    <s v="01"/>
  </r>
  <r>
    <s v="2020-04-02"/>
    <n v="322"/>
    <n v="107"/>
    <n v="11"/>
    <m/>
    <m/>
    <m/>
    <m/>
    <m/>
    <m/>
    <n v="0"/>
    <n v="2633"/>
    <x v="0"/>
    <s v="04"/>
    <s v="02"/>
  </r>
  <r>
    <s v="2020-04-03"/>
    <n v="385"/>
    <n v="136"/>
    <n v="29"/>
    <m/>
    <m/>
    <m/>
    <m/>
    <m/>
    <m/>
    <n v="0"/>
    <n v="3018"/>
    <x v="0"/>
    <s v="04"/>
    <s v="03"/>
  </r>
  <r>
    <s v="2020-04-04"/>
    <n v="76"/>
    <n v="144"/>
    <n v="8"/>
    <n v="2407"/>
    <m/>
    <m/>
    <m/>
    <m/>
    <m/>
    <n v="0"/>
    <n v="3094"/>
    <x v="0"/>
    <s v="04"/>
    <s v="04"/>
  </r>
  <r>
    <s v="2020-04-05"/>
    <n v="152"/>
    <n v="152"/>
    <n v="8"/>
    <n v="344"/>
    <m/>
    <m/>
    <m/>
    <m/>
    <m/>
    <n v="0"/>
    <n v="3246"/>
    <x v="0"/>
    <s v="04"/>
    <s v="05"/>
  </r>
  <r>
    <s v="2020-04-06"/>
    <n v="414"/>
    <n v="163"/>
    <n v="11"/>
    <n v="1700"/>
    <m/>
    <m/>
    <m/>
    <m/>
    <m/>
    <n v="0"/>
    <n v="3660"/>
    <x v="0"/>
    <s v="04"/>
    <s v="06"/>
  </r>
  <r>
    <s v="2020-04-07"/>
    <n v="104"/>
    <n v="177"/>
    <n v="14"/>
    <n v="1685"/>
    <m/>
    <m/>
    <m/>
    <m/>
    <m/>
    <n v="0"/>
    <n v="3764"/>
    <x v="0"/>
    <s v="04"/>
    <s v="07"/>
  </r>
  <r>
    <s v="2020-04-08"/>
    <n v="106"/>
    <n v="182"/>
    <n v="5"/>
    <n v="3125"/>
    <m/>
    <m/>
    <m/>
    <m/>
    <m/>
    <n v="0"/>
    <n v="3870"/>
    <x v="0"/>
    <s v="04"/>
    <s v="08"/>
  </r>
  <r>
    <s v="2020-04-09"/>
    <n v="206"/>
    <n v="203"/>
    <n v="21"/>
    <n v="1989"/>
    <m/>
    <m/>
    <m/>
    <m/>
    <m/>
    <n v="0"/>
    <n v="4076"/>
    <x v="0"/>
    <s v="04"/>
    <s v="09"/>
  </r>
  <r>
    <s v="2020-04-10"/>
    <n v="119"/>
    <n v="221"/>
    <n v="18"/>
    <n v="1244"/>
    <m/>
    <m/>
    <m/>
    <m/>
    <m/>
    <n v="0"/>
    <n v="4195"/>
    <x v="0"/>
    <s v="04"/>
    <s v="10"/>
  </r>
  <r>
    <s v="2020-04-11"/>
    <n v="233"/>
    <n v="247"/>
    <n v="26"/>
    <n v="1302"/>
    <m/>
    <m/>
    <m/>
    <m/>
    <m/>
    <n v="0"/>
    <n v="4428"/>
    <x v="0"/>
    <s v="04"/>
    <s v="11"/>
  </r>
  <r>
    <s v="2020-04-12"/>
    <n v="220"/>
    <n v="297"/>
    <n v="50"/>
    <n v="1710"/>
    <m/>
    <m/>
    <m/>
    <m/>
    <m/>
    <n v="0"/>
    <n v="4648"/>
    <x v="0"/>
    <s v="04"/>
    <s v="12"/>
  </r>
  <r>
    <s v="2020-04-13"/>
    <n v="284"/>
    <n v="315"/>
    <n v="18"/>
    <n v="2387"/>
    <m/>
    <m/>
    <m/>
    <m/>
    <m/>
    <n v="0"/>
    <n v="4932"/>
    <x v="0"/>
    <s v="04"/>
    <s v="13"/>
  </r>
  <r>
    <s v="2020-04-14"/>
    <n v="291"/>
    <n v="335"/>
    <n v="20"/>
    <n v="1829"/>
    <m/>
    <m/>
    <m/>
    <m/>
    <m/>
    <n v="0"/>
    <n v="5223"/>
    <x v="0"/>
    <s v="04"/>
    <s v="14"/>
  </r>
  <r>
    <s v="2020-04-15"/>
    <n v="230"/>
    <n v="349"/>
    <n v="14"/>
    <n v="2625"/>
    <m/>
    <m/>
    <m/>
    <m/>
    <m/>
    <n v="0"/>
    <n v="5453"/>
    <x v="0"/>
    <s v="04"/>
    <s v="15"/>
  </r>
  <r>
    <s v="2020-04-16"/>
    <n v="207"/>
    <n v="362"/>
    <n v="13"/>
    <n v="3490"/>
    <m/>
    <m/>
    <m/>
    <m/>
    <m/>
    <n v="0"/>
    <n v="5660"/>
    <x v="0"/>
    <s v="04"/>
    <s v="16"/>
  </r>
  <r>
    <s v="2020-04-17"/>
    <n v="218"/>
    <n v="387"/>
    <n v="25"/>
    <n v="3421"/>
    <m/>
    <m/>
    <m/>
    <m/>
    <m/>
    <n v="0"/>
    <n v="5878"/>
    <x v="0"/>
    <s v="04"/>
    <s v="17"/>
  </r>
  <r>
    <s v="2020-04-18"/>
    <n v="209"/>
    <n v="397"/>
    <n v="10"/>
    <n v="3657"/>
    <m/>
    <m/>
    <m/>
    <m/>
    <m/>
    <n v="0"/>
    <n v="6087"/>
    <x v="0"/>
    <s v="04"/>
    <s v="18"/>
  </r>
  <r>
    <s v="2020-04-19"/>
    <n v="172"/>
    <n v="409"/>
    <n v="12"/>
    <n v="2317"/>
    <m/>
    <m/>
    <m/>
    <m/>
    <m/>
    <n v="0"/>
    <n v="6259"/>
    <x v="0"/>
    <s v="04"/>
    <s v="19"/>
  </r>
  <r>
    <s v="2020-04-20"/>
    <n v="200"/>
    <n v="428"/>
    <n v="19"/>
    <n v="2323"/>
    <m/>
    <m/>
    <m/>
    <m/>
    <m/>
    <n v="0"/>
    <n v="6459"/>
    <x v="0"/>
    <s v="04"/>
    <s v="20"/>
  </r>
  <r>
    <s v="2020-04-21"/>
    <n v="140"/>
    <n v="437"/>
    <n v="9"/>
    <n v="2870"/>
    <m/>
    <m/>
    <m/>
    <m/>
    <m/>
    <n v="0"/>
    <n v="6599"/>
    <x v="0"/>
    <s v="04"/>
    <s v="21"/>
  </r>
  <r>
    <s v="2020-04-22"/>
    <n v="111"/>
    <n v="446"/>
    <n v="9"/>
    <n v="3620"/>
    <m/>
    <m/>
    <m/>
    <m/>
    <m/>
    <n v="0"/>
    <n v="6710"/>
    <x v="0"/>
    <s v="04"/>
    <s v="22"/>
  </r>
  <r>
    <s v="2020-04-23"/>
    <n v="271"/>
    <n v="462"/>
    <n v="16"/>
    <n v="3726"/>
    <m/>
    <m/>
    <m/>
    <m/>
    <m/>
    <n v="0"/>
    <n v="6981"/>
    <x v="0"/>
    <s v="04"/>
    <s v="23"/>
  </r>
  <r>
    <s v="2020-04-24"/>
    <n v="211"/>
    <n v="477"/>
    <n v="15"/>
    <n v="4167"/>
    <m/>
    <m/>
    <m/>
    <m/>
    <m/>
    <n v="0"/>
    <n v="7192"/>
    <x v="0"/>
    <s v="04"/>
    <s v="24"/>
  </r>
  <r>
    <s v="2020-04-25"/>
    <n v="102"/>
    <n v="494"/>
    <n v="17"/>
    <n v="4417"/>
    <m/>
    <m/>
    <m/>
    <m/>
    <m/>
    <n v="0"/>
    <n v="7294"/>
    <x v="0"/>
    <s v="04"/>
    <s v="25"/>
  </r>
  <r>
    <s v="2020-04-26"/>
    <n v="285"/>
    <n v="501"/>
    <n v="7"/>
    <n v="3876"/>
    <m/>
    <m/>
    <m/>
    <m/>
    <m/>
    <n v="0"/>
    <n v="7579"/>
    <x v="0"/>
    <s v="04"/>
    <s v="26"/>
  </r>
  <r>
    <s v="2020-04-27"/>
    <n v="198"/>
    <n v="511"/>
    <n v="10"/>
    <n v="4428"/>
    <m/>
    <m/>
    <m/>
    <m/>
    <m/>
    <n v="0"/>
    <n v="7777"/>
    <x v="0"/>
    <s v="04"/>
    <s v="27"/>
  </r>
  <r>
    <s v="2020-04-28"/>
    <n v="181"/>
    <n v="530"/>
    <n v="19"/>
    <n v="4434"/>
    <m/>
    <m/>
    <m/>
    <m/>
    <m/>
    <n v="0"/>
    <n v="7958"/>
    <x v="0"/>
    <s v="04"/>
    <s v="28"/>
  </r>
  <r>
    <s v="2020-04-29"/>
    <n v="254"/>
    <n v="558"/>
    <n v="28"/>
    <n v="5019"/>
    <m/>
    <m/>
    <m/>
    <m/>
    <m/>
    <n v="0"/>
    <n v="8212"/>
    <x v="0"/>
    <s v="04"/>
    <s v="29"/>
  </r>
  <r>
    <s v="2020-04-30"/>
    <n v="276"/>
    <n v="568"/>
    <n v="10"/>
    <n v="4802"/>
    <m/>
    <m/>
    <m/>
    <m/>
    <m/>
    <n v="0"/>
    <n v="8488"/>
    <x v="0"/>
    <s v="04"/>
    <s v="30"/>
  </r>
  <r>
    <s v="2020-05-01"/>
    <n v="284"/>
    <n v="579"/>
    <n v="11"/>
    <n v="3932"/>
    <m/>
    <m/>
    <m/>
    <m/>
    <m/>
    <n v="0"/>
    <n v="8772"/>
    <x v="0"/>
    <s v="05"/>
    <s v="01"/>
  </r>
  <r>
    <s v="2020-05-02"/>
    <n v="156"/>
    <n v="603"/>
    <n v="24"/>
    <n v="5208"/>
    <m/>
    <m/>
    <m/>
    <m/>
    <m/>
    <n v="0"/>
    <n v="8928"/>
    <x v="0"/>
    <s v="05"/>
    <s v="02"/>
  </r>
  <r>
    <s v="2020-05-03"/>
    <n v="295"/>
    <n v="607"/>
    <n v="4"/>
    <n v="4487"/>
    <m/>
    <m/>
    <m/>
    <m/>
    <m/>
    <n v="0"/>
    <n v="9223"/>
    <x v="0"/>
    <s v="05"/>
    <s v="03"/>
  </r>
  <r>
    <s v="2020-05-04"/>
    <n v="262"/>
    <n v="623"/>
    <n v="16"/>
    <n v="5464"/>
    <m/>
    <m/>
    <m/>
    <m/>
    <m/>
    <n v="0"/>
    <n v="9485"/>
    <x v="0"/>
    <s v="05"/>
    <s v="04"/>
  </r>
  <r>
    <s v="2020-05-05"/>
    <n v="199"/>
    <n v="637"/>
    <n v="14"/>
    <n v="6555"/>
    <m/>
    <m/>
    <m/>
    <m/>
    <m/>
    <n v="0"/>
    <n v="9684"/>
    <x v="0"/>
    <s v="05"/>
    <s v="05"/>
  </r>
  <r>
    <s v="2020-05-06"/>
    <n v="320"/>
    <n v="658"/>
    <n v="21"/>
    <n v="5137"/>
    <m/>
    <m/>
    <m/>
    <m/>
    <m/>
    <n v="0"/>
    <n v="10004"/>
    <x v="0"/>
    <s v="05"/>
    <s v="06"/>
  </r>
  <r>
    <s v="2020-05-07"/>
    <n v="339"/>
    <n v="685"/>
    <n v="27"/>
    <n v="5401"/>
    <m/>
    <m/>
    <m/>
    <m/>
    <m/>
    <n v="0"/>
    <n v="10343"/>
    <x v="0"/>
    <s v="05"/>
    <s v="07"/>
  </r>
  <r>
    <s v="2020-05-08"/>
    <n v="120"/>
    <n v="696"/>
    <n v="11"/>
    <n v="5532"/>
    <m/>
    <m/>
    <m/>
    <m/>
    <m/>
    <n v="0"/>
    <n v="10463"/>
    <x v="0"/>
    <s v="05"/>
    <s v="08"/>
  </r>
  <r>
    <s v="2020-05-09"/>
    <n v="147"/>
    <n v="704"/>
    <n v="8"/>
    <n v="7130"/>
    <m/>
    <m/>
    <m/>
    <m/>
    <m/>
    <n v="0"/>
    <n v="10610"/>
    <x v="0"/>
    <s v="05"/>
    <s v="09"/>
  </r>
  <r>
    <s v="2020-05-10"/>
    <n v="184"/>
    <n v="719"/>
    <n v="15"/>
    <n v="8757"/>
    <m/>
    <m/>
    <m/>
    <m/>
    <m/>
    <n v="0"/>
    <n v="10794"/>
    <x v="0"/>
    <s v="05"/>
    <s v="10"/>
  </r>
  <r>
    <s v="2020-05-11"/>
    <n v="292"/>
    <n v="726"/>
    <n v="7"/>
    <n v="8514"/>
    <m/>
    <m/>
    <m/>
    <m/>
    <m/>
    <n v="0"/>
    <n v="11086"/>
    <x v="0"/>
    <s v="05"/>
    <s v="11"/>
  </r>
  <r>
    <s v="2020-05-12"/>
    <n v="264"/>
    <n v="751"/>
    <n v="25"/>
    <n v="8512"/>
    <m/>
    <m/>
    <m/>
    <m/>
    <m/>
    <n v="0"/>
    <n v="11350"/>
    <x v="0"/>
    <s v="05"/>
    <s v="12"/>
  </r>
  <r>
    <s v="2020-05-13"/>
    <n v="268"/>
    <n v="772"/>
    <n v="21"/>
    <n v="8766"/>
    <m/>
    <m/>
    <m/>
    <m/>
    <m/>
    <n v="0"/>
    <n v="11618"/>
    <x v="0"/>
    <s v="05"/>
    <s v="13"/>
  </r>
  <r>
    <s v="2020-05-14"/>
    <n v="258"/>
    <n v="790"/>
    <n v="18"/>
    <n v="16620"/>
    <m/>
    <m/>
    <m/>
    <m/>
    <m/>
    <n v="0"/>
    <n v="11876"/>
    <x v="0"/>
    <s v="05"/>
    <s v="14"/>
  </r>
  <r>
    <s v="2020-05-15"/>
    <n v="215"/>
    <n v="806"/>
    <n v="16"/>
    <n v="10529"/>
    <m/>
    <m/>
    <m/>
    <m/>
    <m/>
    <n v="0"/>
    <n v="12091"/>
    <x v="0"/>
    <s v="05"/>
    <s v="15"/>
  </r>
  <r>
    <s v="2020-05-16"/>
    <n v="214"/>
    <n v="817"/>
    <n v="11"/>
    <n v="9490"/>
    <m/>
    <m/>
    <m/>
    <m/>
    <m/>
    <n v="0"/>
    <n v="12305"/>
    <x v="0"/>
    <s v="05"/>
    <s v="16"/>
  </r>
  <r>
    <s v="2020-05-17"/>
    <n v="208"/>
    <n v="824"/>
    <n v="7"/>
    <n v="9095"/>
    <m/>
    <m/>
    <m/>
    <m/>
    <m/>
    <n v="0"/>
    <n v="12513"/>
    <x v="0"/>
    <s v="05"/>
    <s v="17"/>
  </r>
  <r>
    <s v="2020-05-18"/>
    <n v="205"/>
    <n v="831"/>
    <n v="7"/>
    <n v="5394"/>
    <m/>
    <m/>
    <m/>
    <m/>
    <m/>
    <n v="0"/>
    <n v="12718"/>
    <x v="0"/>
    <s v="05"/>
    <s v="18"/>
  </r>
  <r>
    <s v="2020-05-19"/>
    <n v="224"/>
    <n v="837"/>
    <n v="6"/>
    <n v="7354"/>
    <m/>
    <m/>
    <m/>
    <m/>
    <m/>
    <n v="0"/>
    <n v="12942"/>
    <x v="0"/>
    <s v="05"/>
    <s v="19"/>
  </r>
  <r>
    <s v="2020-05-20"/>
    <n v="279"/>
    <n v="842"/>
    <n v="5"/>
    <n v="8215"/>
    <m/>
    <m/>
    <m/>
    <m/>
    <m/>
    <n v="0"/>
    <n v="13221"/>
    <x v="0"/>
    <s v="05"/>
    <s v="20"/>
  </r>
  <r>
    <s v="2020-05-21"/>
    <n v="213"/>
    <n v="846"/>
    <n v="4"/>
    <n v="8690"/>
    <m/>
    <m/>
    <m/>
    <m/>
    <m/>
    <n v="0"/>
    <n v="13434"/>
    <x v="0"/>
    <s v="05"/>
    <s v="21"/>
  </r>
  <r>
    <s v="2020-05-22"/>
    <n v="163"/>
    <n v="857"/>
    <n v="11"/>
    <n v="8999"/>
    <m/>
    <m/>
    <m/>
    <m/>
    <m/>
    <n v="0"/>
    <n v="13597"/>
    <x v="0"/>
    <s v="05"/>
    <s v="22"/>
  </r>
  <r>
    <s v="2020-05-23"/>
    <n v="180"/>
    <n v="863"/>
    <n v="6"/>
    <n v="7691"/>
    <m/>
    <m/>
    <m/>
    <m/>
    <m/>
    <n v="0"/>
    <n v="13777"/>
    <x v="0"/>
    <s v="05"/>
    <s v="23"/>
  </r>
  <r>
    <s v="2020-05-24"/>
    <n v="258"/>
    <n v="868"/>
    <n v="5"/>
    <n v="5892"/>
    <m/>
    <m/>
    <m/>
    <m/>
    <m/>
    <n v="0"/>
    <n v="14035"/>
    <x v="0"/>
    <s v="05"/>
    <s v="24"/>
  </r>
  <r>
    <s v="2020-05-25"/>
    <n v="284"/>
    <n v="873"/>
    <n v="5"/>
    <n v="5421"/>
    <m/>
    <m/>
    <m/>
    <m/>
    <m/>
    <n v="0"/>
    <n v="14319"/>
    <x v="0"/>
    <s v="05"/>
    <s v="25"/>
  </r>
  <r>
    <s v="2020-05-26"/>
    <n v="350"/>
    <n v="886"/>
    <n v="13"/>
    <n v="7290"/>
    <m/>
    <m/>
    <m/>
    <m/>
    <m/>
    <n v="0"/>
    <n v="14669"/>
    <x v="0"/>
    <s v="05"/>
    <s v="26"/>
  </r>
  <r>
    <s v="2020-05-27"/>
    <n v="380"/>
    <n v="904"/>
    <n v="18"/>
    <n v="7722"/>
    <m/>
    <m/>
    <m/>
    <m/>
    <m/>
    <n v="0"/>
    <n v="15049"/>
    <x v="0"/>
    <s v="05"/>
    <s v="27"/>
  </r>
  <r>
    <s v="2020-05-28"/>
    <n v="539"/>
    <n v="921"/>
    <n v="17"/>
    <n v="9283"/>
    <m/>
    <m/>
    <m/>
    <m/>
    <m/>
    <n v="0"/>
    <n v="15588"/>
    <x v="0"/>
    <s v="05"/>
    <s v="28"/>
  </r>
  <r>
    <s v="2020-05-29"/>
    <n v="1046"/>
    <n v="942"/>
    <n v="21"/>
    <n v="8530"/>
    <m/>
    <m/>
    <m/>
    <m/>
    <m/>
    <n v="0"/>
    <n v="16634"/>
    <x v="0"/>
    <s v="05"/>
    <s v="29"/>
  </r>
  <r>
    <s v="2020-05-30"/>
    <n v="590"/>
    <n v="950"/>
    <n v="8"/>
    <n v="9390"/>
    <m/>
    <m/>
    <m/>
    <m/>
    <m/>
    <n v="0"/>
    <n v="17224"/>
    <x v="0"/>
    <s v="05"/>
    <s v="30"/>
  </r>
  <r>
    <s v="2020-05-31"/>
    <n v="862"/>
    <n v="957"/>
    <n v="7"/>
    <n v="8973"/>
    <m/>
    <m/>
    <m/>
    <m/>
    <m/>
    <n v="0"/>
    <n v="18086"/>
    <x v="0"/>
    <s v="05"/>
    <s v="31"/>
  </r>
  <r>
    <s v="2020-06-01"/>
    <n v="552"/>
    <n v="960"/>
    <n v="3"/>
    <n v="7453"/>
    <m/>
    <m/>
    <m/>
    <m/>
    <m/>
    <n v="0"/>
    <n v="18638"/>
    <x v="0"/>
    <s v="06"/>
    <s v="01"/>
  </r>
  <r>
    <s v="2020-06-02"/>
    <n v="359"/>
    <n v="966"/>
    <n v="6"/>
    <n v="10655"/>
    <m/>
    <m/>
    <m/>
    <m/>
    <m/>
    <n v="0"/>
    <n v="18997"/>
    <x v="0"/>
    <s v="06"/>
    <s v="02"/>
  </r>
  <r>
    <s v="2020-06-03"/>
    <n v="751"/>
    <n v="974"/>
    <n v="8"/>
    <n v="10743"/>
    <m/>
    <m/>
    <m/>
    <m/>
    <m/>
    <n v="0"/>
    <n v="19748"/>
    <x v="0"/>
    <s v="06"/>
    <s v="03"/>
  </r>
  <r>
    <s v="2020-06-04"/>
    <n v="634"/>
    <n v="984"/>
    <n v="10"/>
    <n v="10306"/>
    <m/>
    <m/>
    <m/>
    <m/>
    <m/>
    <n v="0"/>
    <n v="20382"/>
    <x v="0"/>
    <s v="06"/>
    <s v="04"/>
  </r>
  <r>
    <s v="2020-06-05"/>
    <n v="244"/>
    <n v="987"/>
    <n v="3"/>
    <n v="10498"/>
    <m/>
    <m/>
    <m/>
    <m/>
    <m/>
    <n v="0"/>
    <n v="20626"/>
    <x v="0"/>
    <s v="06"/>
    <s v="05"/>
  </r>
  <r>
    <s v="2020-06-06"/>
    <n v="714"/>
    <n v="994"/>
    <n v="7"/>
    <n v="11932"/>
    <m/>
    <m/>
    <m/>
    <m/>
    <m/>
    <n v="0"/>
    <n v="21340"/>
    <x v="0"/>
    <s v="06"/>
    <s v="06"/>
  </r>
  <r>
    <s v="2020-06-07"/>
    <n v="555"/>
    <n v="1003"/>
    <n v="9"/>
    <n v="8127"/>
    <m/>
    <m/>
    <m/>
    <m/>
    <m/>
    <n v="0"/>
    <n v="21895"/>
    <x v="0"/>
    <s v="06"/>
    <s v="07"/>
  </r>
  <r>
    <s v="2020-06-08"/>
    <n v="579"/>
    <n v="1011"/>
    <n v="8"/>
    <n v="10256"/>
    <m/>
    <m/>
    <m/>
    <m/>
    <m/>
    <n v="0"/>
    <n v="22474"/>
    <x v="0"/>
    <s v="06"/>
    <s v="08"/>
  </r>
  <r>
    <s v="2020-06-09"/>
    <n v="518"/>
    <n v="1017"/>
    <n v="6"/>
    <n v="10494"/>
    <m/>
    <m/>
    <m/>
    <m/>
    <m/>
    <n v="0"/>
    <n v="22992"/>
    <x v="0"/>
    <s v="06"/>
    <s v="09"/>
  </r>
  <r>
    <s v="2020-06-10"/>
    <n v="740"/>
    <n v="1027"/>
    <n v="10"/>
    <n v="9913"/>
    <m/>
    <m/>
    <m/>
    <m/>
    <m/>
    <n v="0"/>
    <n v="23732"/>
    <x v="0"/>
    <s v="06"/>
    <s v="10"/>
  </r>
  <r>
    <s v="2020-06-11"/>
    <n v="443"/>
    <n v="1036"/>
    <n v="9"/>
    <n v="10058"/>
    <m/>
    <m/>
    <m/>
    <m/>
    <m/>
    <n v="0"/>
    <n v="24175"/>
    <x v="0"/>
    <s v="06"/>
    <s v="11"/>
  </r>
  <r>
    <s v="2020-06-12"/>
    <n v="612"/>
    <n v="1052"/>
    <n v="16"/>
    <n v="12035"/>
    <m/>
    <m/>
    <m/>
    <m/>
    <m/>
    <n v="0"/>
    <n v="24787"/>
    <x v="0"/>
    <s v="06"/>
    <s v="12"/>
  </r>
  <r>
    <s v="2020-06-13"/>
    <n v="605"/>
    <n v="1074"/>
    <n v="22"/>
    <n v="11631"/>
    <m/>
    <m/>
    <m/>
    <m/>
    <m/>
    <n v="0"/>
    <n v="25392"/>
    <x v="0"/>
    <s v="06"/>
    <s v="13"/>
  </r>
  <r>
    <s v="2020-06-14"/>
    <n v="538"/>
    <n v="1088"/>
    <n v="14"/>
    <n v="8499"/>
    <m/>
    <m/>
    <m/>
    <m/>
    <m/>
    <n v="0"/>
    <n v="25930"/>
    <x v="0"/>
    <s v="06"/>
    <s v="14"/>
  </r>
  <r>
    <s v="2020-06-15"/>
    <n v="490"/>
    <n v="1098"/>
    <n v="10"/>
    <n v="8730"/>
    <m/>
    <m/>
    <m/>
    <m/>
    <m/>
    <n v="0"/>
    <n v="26420"/>
    <x v="0"/>
    <s v="06"/>
    <s v="15"/>
  </r>
  <r>
    <s v="2020-06-16"/>
    <n v="361"/>
    <n v="1103"/>
    <n v="5"/>
    <n v="9895"/>
    <m/>
    <m/>
    <m/>
    <m/>
    <m/>
    <n v="0"/>
    <n v="26781"/>
    <x v="0"/>
    <s v="06"/>
    <s v="16"/>
  </r>
  <r>
    <s v="2020-06-17"/>
    <n v="457"/>
    <n v="1108"/>
    <n v="5"/>
    <n v="14715"/>
    <m/>
    <m/>
    <m/>
    <m/>
    <m/>
    <n v="0"/>
    <n v="27238"/>
    <x v="0"/>
    <s v="06"/>
    <s v="17"/>
  </r>
  <r>
    <s v="2020-06-18"/>
    <n v="561"/>
    <n v="1116"/>
    <n v="8"/>
    <n v="11335"/>
    <m/>
    <m/>
    <m/>
    <m/>
    <m/>
    <n v="0"/>
    <n v="27799"/>
    <x v="0"/>
    <s v="06"/>
    <s v="18"/>
  </r>
  <r>
    <s v="2020-06-19"/>
    <n v="660"/>
    <n v="1130"/>
    <n v="14"/>
    <n v="14933"/>
    <m/>
    <m/>
    <m/>
    <m/>
    <m/>
    <n v="0"/>
    <n v="28459"/>
    <x v="0"/>
    <s v="06"/>
    <s v="19"/>
  </r>
  <r>
    <s v="2020-06-20"/>
    <n v="941"/>
    <n v="1150"/>
    <n v="20"/>
    <n v="13205"/>
    <m/>
    <m/>
    <m/>
    <m/>
    <m/>
    <n v="0"/>
    <n v="29400"/>
    <x v="0"/>
    <s v="06"/>
    <s v="20"/>
  </r>
  <r>
    <s v="2020-06-21"/>
    <n v="652"/>
    <n v="1169"/>
    <n v="19"/>
    <n v="11111"/>
    <m/>
    <m/>
    <m/>
    <m/>
    <m/>
    <n v="0"/>
    <n v="30052"/>
    <x v="0"/>
    <s v="06"/>
    <s v="21"/>
  </r>
  <r>
    <s v="2020-06-22"/>
    <n v="630"/>
    <n v="1177"/>
    <n v="8"/>
    <n v="11731"/>
    <m/>
    <m/>
    <m/>
    <m/>
    <m/>
    <n v="0"/>
    <n v="30682"/>
    <x v="0"/>
    <s v="06"/>
    <s v="22"/>
  </r>
  <r>
    <s v="2020-06-23"/>
    <n v="1143"/>
    <n v="1186"/>
    <n v="9"/>
    <n v="14993"/>
    <m/>
    <m/>
    <m/>
    <m/>
    <m/>
    <n v="0"/>
    <n v="31825"/>
    <x v="0"/>
    <s v="06"/>
    <s v="23"/>
  </r>
  <r>
    <s v="2020-06-24"/>
    <n v="470"/>
    <n v="1204"/>
    <n v="18"/>
    <n v="13063"/>
    <m/>
    <m/>
    <m/>
    <m/>
    <m/>
    <n v="0"/>
    <n v="32295"/>
    <x v="0"/>
    <s v="06"/>
    <s v="24"/>
  </r>
  <r>
    <s v="2020-06-25"/>
    <n v="774"/>
    <n v="1212"/>
    <n v="8"/>
    <n v="15083"/>
    <m/>
    <m/>
    <m/>
    <m/>
    <m/>
    <n v="0"/>
    <n v="33069"/>
    <x v="0"/>
    <s v="06"/>
    <s v="25"/>
  </r>
  <r>
    <s v="2020-06-26"/>
    <n v="1004"/>
    <n v="1224"/>
    <n v="12"/>
    <n v="16011"/>
    <m/>
    <m/>
    <m/>
    <m/>
    <m/>
    <n v="0"/>
    <n v="34073"/>
    <x v="0"/>
    <s v="06"/>
    <s v="26"/>
  </r>
  <r>
    <s v="2020-06-27"/>
    <n v="730"/>
    <n v="1236"/>
    <n v="12"/>
    <n v="16747"/>
    <m/>
    <m/>
    <m/>
    <m/>
    <m/>
    <n v="0"/>
    <n v="34803"/>
    <x v="0"/>
    <s v="06"/>
    <s v="27"/>
  </r>
  <r>
    <s v="2020-06-28"/>
    <n v="652"/>
    <n v="1244"/>
    <n v="8"/>
    <n v="14395"/>
    <m/>
    <m/>
    <m/>
    <m/>
    <m/>
    <n v="0"/>
    <n v="35455"/>
    <x v="0"/>
    <s v="06"/>
    <s v="28"/>
  </r>
  <r>
    <s v="2020-06-29"/>
    <n v="983"/>
    <n v="1255"/>
    <n v="11"/>
    <n v="16904"/>
    <m/>
    <m/>
    <m/>
    <m/>
    <m/>
    <n v="0"/>
    <n v="36438"/>
    <x v="0"/>
    <s v="06"/>
    <s v="29"/>
  </r>
  <r>
    <s v="2020-06-30"/>
    <n v="1076"/>
    <n v="1266"/>
    <n v="11"/>
    <n v="14956"/>
    <m/>
    <m/>
    <m/>
    <m/>
    <m/>
    <n v="0"/>
    <n v="37514"/>
    <x v="0"/>
    <s v="06"/>
    <s v="30"/>
  </r>
  <r>
    <s v="2020-07-01"/>
    <n v="997"/>
    <n v="1270"/>
    <n v="4"/>
    <n v="18338"/>
    <m/>
    <m/>
    <m/>
    <m/>
    <m/>
    <n v="0"/>
    <n v="38511"/>
    <x v="0"/>
    <s v="07"/>
    <s v="01"/>
  </r>
  <r>
    <s v="2020-07-02"/>
    <n v="294"/>
    <n v="1274"/>
    <n v="4"/>
    <n v="17694"/>
    <m/>
    <m/>
    <m/>
    <m/>
    <m/>
    <n v="0"/>
    <n v="38805"/>
    <x v="0"/>
    <s v="07"/>
    <s v="02"/>
  </r>
  <r>
    <s v="2020-07-03"/>
    <n v="1531"/>
    <n v="1280"/>
    <n v="6"/>
    <n v="18820"/>
    <m/>
    <m/>
    <m/>
    <m/>
    <m/>
    <n v="0"/>
    <n v="40336"/>
    <x v="0"/>
    <s v="07"/>
    <s v="03"/>
  </r>
  <r>
    <s v="2020-07-04"/>
    <n v="1494"/>
    <n v="1290"/>
    <n v="10"/>
    <n v="20868"/>
    <m/>
    <m/>
    <m/>
    <m/>
    <m/>
    <n v="0"/>
    <n v="41830"/>
    <x v="0"/>
    <s v="07"/>
    <s v="04"/>
  </r>
  <r>
    <s v="2020-07-05"/>
    <n v="2424"/>
    <n v="1297"/>
    <n v="7"/>
    <n v="15455"/>
    <m/>
    <m/>
    <m/>
    <m/>
    <m/>
    <n v="0"/>
    <n v="44254"/>
    <x v="0"/>
    <s v="07"/>
    <s v="05"/>
  </r>
  <r>
    <s v="2020-07-06"/>
    <n v="2079"/>
    <n v="1303"/>
    <n v="6"/>
    <n v="17068"/>
    <m/>
    <m/>
    <m/>
    <m/>
    <m/>
    <n v="0"/>
    <n v="46333"/>
    <x v="0"/>
    <s v="07"/>
    <s v="06"/>
  </r>
  <r>
    <s v="2020-07-07"/>
    <n v="1540"/>
    <n v="1309"/>
    <n v="6"/>
    <n v="22319"/>
    <m/>
    <m/>
    <m/>
    <m/>
    <m/>
    <n v="0"/>
    <n v="47873"/>
    <x v="0"/>
    <s v="07"/>
    <s v="07"/>
  </r>
  <r>
    <s v="2020-07-08"/>
    <n v="2486"/>
    <n v="1314"/>
    <n v="5"/>
    <n v="21771"/>
    <m/>
    <m/>
    <m/>
    <m/>
    <m/>
    <n v="0"/>
    <n v="50359"/>
    <x v="0"/>
    <s v="07"/>
    <s v="08"/>
  </r>
  <r>
    <s v="2020-07-09"/>
    <n v="1395"/>
    <n v="1314"/>
    <n v="0"/>
    <n v="23876"/>
    <m/>
    <m/>
    <m/>
    <m/>
    <m/>
    <n v="0"/>
    <n v="51754"/>
    <x v="0"/>
    <s v="07"/>
    <s v="09"/>
  </r>
  <r>
    <s v="2020-07-10"/>
    <n v="1160"/>
    <n v="1360"/>
    <n v="46"/>
    <n v="22078"/>
    <m/>
    <m/>
    <m/>
    <m/>
    <m/>
    <n v="0"/>
    <n v="52914"/>
    <x v="0"/>
    <s v="07"/>
    <s v="10"/>
  </r>
  <r>
    <s v="2020-07-11"/>
    <n v="1308"/>
    <n v="1372"/>
    <n v="12"/>
    <n v="24643"/>
    <m/>
    <m/>
    <m/>
    <m/>
    <m/>
    <n v="0"/>
    <n v="54222"/>
    <x v="0"/>
    <s v="07"/>
    <s v="11"/>
  </r>
  <r>
    <s v="2020-07-12"/>
    <n v="2037"/>
    <n v="1534"/>
    <n v="162"/>
    <n v="16293"/>
    <m/>
    <m/>
    <m/>
    <m/>
    <m/>
    <n v="0"/>
    <n v="56259"/>
    <x v="0"/>
    <s v="07"/>
    <s v="12"/>
  </r>
  <r>
    <s v="2020-07-13"/>
    <n v="747"/>
    <n v="1599"/>
    <n v="65"/>
    <n v="18463"/>
    <m/>
    <m/>
    <m/>
    <m/>
    <m/>
    <n v="0"/>
    <n v="57006"/>
    <x v="0"/>
    <s v="07"/>
    <s v="13"/>
  </r>
  <r>
    <s v="2020-07-14"/>
    <n v="539"/>
    <n v="1603"/>
    <n v="4"/>
    <n v="20661"/>
    <m/>
    <m/>
    <m/>
    <m/>
    <m/>
    <n v="0"/>
    <n v="57545"/>
    <x v="0"/>
    <s v="07"/>
    <s v="14"/>
  </r>
  <r>
    <s v="2020-07-15"/>
    <n v="1305"/>
    <n v="1614"/>
    <n v="11"/>
    <n v="22280"/>
    <m/>
    <m/>
    <m/>
    <m/>
    <m/>
    <n v="0"/>
    <n v="58850"/>
    <x v="0"/>
    <s v="07"/>
    <s v="15"/>
  </r>
  <r>
    <s v="2020-07-16"/>
    <n v="2416"/>
    <n v="1643"/>
    <n v="29"/>
    <n v="26932"/>
    <m/>
    <m/>
    <m/>
    <m/>
    <m/>
    <n v="0"/>
    <n v="61266"/>
    <x v="0"/>
    <s v="07"/>
    <s v="16"/>
  </r>
  <r>
    <s v="2020-07-17"/>
    <n v="1735"/>
    <n v="1660"/>
    <n v="17"/>
    <n v="26921"/>
    <m/>
    <m/>
    <m/>
    <m/>
    <m/>
    <n v="0"/>
    <n v="63001"/>
    <x v="0"/>
    <s v="07"/>
    <s v="17"/>
  </r>
  <r>
    <s v="2020-07-18"/>
    <n v="2303"/>
    <n v="1773"/>
    <n v="113"/>
    <n v="26696"/>
    <m/>
    <m/>
    <m/>
    <m/>
    <m/>
    <n v="0"/>
    <n v="65304"/>
    <x v="0"/>
    <s v="07"/>
    <s v="18"/>
  </r>
  <r>
    <s v="2020-07-19"/>
    <n v="2152"/>
    <n v="1831"/>
    <n v="58"/>
    <n v="21579"/>
    <m/>
    <m/>
    <m/>
    <m/>
    <m/>
    <n v="0"/>
    <n v="67456"/>
    <x v="0"/>
    <s v="07"/>
    <s v="19"/>
  </r>
  <r>
    <s v="2020-07-20"/>
    <n v="1442"/>
    <n v="1835"/>
    <n v="4"/>
    <n v="21774"/>
    <m/>
    <m/>
    <m/>
    <m/>
    <m/>
    <n v="0"/>
    <n v="68898"/>
    <x v="0"/>
    <s v="07"/>
    <s v="20"/>
  </r>
  <r>
    <s v="2020-07-21"/>
    <n v="1866"/>
    <n v="1837"/>
    <n v="2"/>
    <n v="26087"/>
    <m/>
    <m/>
    <m/>
    <m/>
    <m/>
    <n v="0"/>
    <n v="70764"/>
    <x v="0"/>
    <s v="07"/>
    <s v="21"/>
  </r>
  <r>
    <s v="2020-07-22"/>
    <n v="1505"/>
    <n v="1843"/>
    <n v="6"/>
    <n v="29353"/>
    <m/>
    <m/>
    <m/>
    <m/>
    <m/>
    <n v="0"/>
    <n v="72269"/>
    <x v="0"/>
    <s v="07"/>
    <s v="22"/>
  </r>
  <r>
    <s v="2020-07-23"/>
    <n v="2121"/>
    <n v="1871"/>
    <n v="28"/>
    <n v="30745"/>
    <m/>
    <m/>
    <m/>
    <m/>
    <m/>
    <n v="0"/>
    <n v="74390"/>
    <x v="0"/>
    <s v="07"/>
    <s v="23"/>
  </r>
  <r>
    <s v="2020-07-24"/>
    <n v="2054"/>
    <n v="1879"/>
    <n v="8"/>
    <n v="31965"/>
    <m/>
    <m/>
    <m/>
    <m/>
    <m/>
    <n v="0"/>
    <n v="76444"/>
    <x v="0"/>
    <s v="07"/>
    <s v="24"/>
  </r>
  <r>
    <s v="2020-07-25"/>
    <n v="1968"/>
    <n v="1897"/>
    <n v="18"/>
    <n v="36295"/>
    <m/>
    <m/>
    <m/>
    <m/>
    <m/>
    <n v="0"/>
    <n v="78412"/>
    <x v="0"/>
    <s v="07"/>
    <s v="25"/>
  </r>
  <r>
    <s v="2020-07-26"/>
    <n v="2036"/>
    <n v="1932"/>
    <n v="35"/>
    <n v="26893"/>
    <m/>
    <m/>
    <m/>
    <m/>
    <m/>
    <n v="0"/>
    <n v="80448"/>
    <x v="0"/>
    <s v="07"/>
    <s v="26"/>
  </r>
  <r>
    <s v="2020-07-27"/>
    <n v="1592"/>
    <n v="1945"/>
    <n v="13"/>
    <n v="29625"/>
    <m/>
    <m/>
    <m/>
    <m/>
    <m/>
    <n v="0"/>
    <n v="82040"/>
    <x v="0"/>
    <s v="07"/>
    <s v="27"/>
  </r>
  <r>
    <s v="2020-07-28"/>
    <n v="1633"/>
    <n v="1947"/>
    <n v="2"/>
    <n v="29318"/>
    <m/>
    <m/>
    <m/>
    <m/>
    <m/>
    <n v="0"/>
    <n v="83673"/>
    <x v="0"/>
    <s v="07"/>
    <s v="28"/>
  </r>
  <r>
    <s v="2020-07-29"/>
    <n v="1813"/>
    <n v="1962"/>
    <n v="15"/>
    <n v="35951"/>
    <m/>
    <m/>
    <m/>
    <m/>
    <m/>
    <n v="0"/>
    <n v="85486"/>
    <x v="0"/>
    <s v="07"/>
    <s v="29"/>
  </r>
  <r>
    <s v="2020-07-30"/>
    <n v="3888"/>
    <n v="1983"/>
    <n v="21"/>
    <n v="35962"/>
    <m/>
    <m/>
    <m/>
    <m/>
    <m/>
    <n v="0"/>
    <n v="89374"/>
    <x v="0"/>
    <s v="07"/>
    <s v="30"/>
  </r>
  <r>
    <s v="2020-07-31"/>
    <n v="3980"/>
    <n v="2023"/>
    <n v="40"/>
    <n v="32070"/>
    <m/>
    <m/>
    <m/>
    <m/>
    <m/>
    <n v="0"/>
    <n v="93354"/>
    <x v="0"/>
    <s v="07"/>
    <s v="31"/>
  </r>
  <r>
    <s v="2020-08-01"/>
    <n v="4878"/>
    <n v="2039"/>
    <n v="16"/>
    <n v="30386"/>
    <m/>
    <m/>
    <m/>
    <m/>
    <m/>
    <n v="0"/>
    <n v="98232"/>
    <x v="0"/>
    <s v="08"/>
    <s v="01"/>
  </r>
  <r>
    <s v="2020-08-02"/>
    <n v="4953"/>
    <n v="2059"/>
    <n v="20"/>
    <n v="23668"/>
    <m/>
    <m/>
    <m/>
    <m/>
    <m/>
    <n v="0"/>
    <n v="103185"/>
    <x v="0"/>
    <s v="08"/>
    <s v="02"/>
  </r>
  <r>
    <s v="2020-08-03"/>
    <n v="3145"/>
    <n v="2104"/>
    <n v="45"/>
    <n v="29835"/>
    <m/>
    <m/>
    <m/>
    <m/>
    <m/>
    <n v="0"/>
    <n v="106330"/>
    <x v="0"/>
    <s v="08"/>
    <s v="03"/>
  </r>
  <r>
    <s v="2020-08-04"/>
    <n v="6263"/>
    <n v="2115"/>
    <n v="11"/>
    <n v="26461"/>
    <m/>
    <m/>
    <m/>
    <m/>
    <m/>
    <n v="0"/>
    <n v="112593"/>
    <x v="0"/>
    <s v="08"/>
    <s v="04"/>
  </r>
  <r>
    <s v="2020-08-05"/>
    <n v="3387"/>
    <n v="2123"/>
    <n v="8"/>
    <n v="28331"/>
    <m/>
    <m/>
    <m/>
    <m/>
    <m/>
    <n v="0"/>
    <n v="115980"/>
    <x v="0"/>
    <s v="08"/>
    <s v="05"/>
  </r>
  <r>
    <s v="2020-08-06"/>
    <n v="3480"/>
    <n v="2150"/>
    <n v="27"/>
    <n v="31835"/>
    <m/>
    <m/>
    <m/>
    <m/>
    <m/>
    <n v="0"/>
    <n v="119460"/>
    <x v="0"/>
    <s v="08"/>
    <s v="06"/>
  </r>
  <r>
    <s v="2020-08-07"/>
    <n v="3294"/>
    <n v="2168"/>
    <n v="18"/>
    <n v="37803"/>
    <m/>
    <m/>
    <m/>
    <m/>
    <m/>
    <n v="0"/>
    <n v="122754"/>
    <x v="0"/>
    <s v="08"/>
    <s v="07"/>
  </r>
  <r>
    <s v="2020-08-08"/>
    <n v="4131"/>
    <n v="2209"/>
    <n v="41"/>
    <n v="35690"/>
    <m/>
    <m/>
    <m/>
    <m/>
    <m/>
    <n v="0"/>
    <n v="126885"/>
    <x v="0"/>
    <s v="08"/>
    <s v="08"/>
  </r>
  <r>
    <s v="2020-08-09"/>
    <n v="3028"/>
    <n v="2270"/>
    <n v="61"/>
    <n v="28776"/>
    <m/>
    <m/>
    <m/>
    <m/>
    <m/>
    <n v="0"/>
    <n v="129913"/>
    <x v="0"/>
    <s v="08"/>
    <s v="09"/>
  </r>
  <r>
    <s v="2020-08-10"/>
    <n v="6725"/>
    <n v="2294"/>
    <n v="24"/>
    <n v="34328"/>
    <m/>
    <m/>
    <m/>
    <m/>
    <m/>
    <n v="0"/>
    <n v="136638"/>
    <x v="0"/>
    <s v="08"/>
    <s v="10"/>
  </r>
  <r>
    <s v="2020-08-11"/>
    <n v="2900"/>
    <n v="2312"/>
    <n v="18"/>
    <n v="26929"/>
    <m/>
    <m/>
    <m/>
    <m/>
    <m/>
    <n v="0"/>
    <n v="139538"/>
    <x v="0"/>
    <s v="08"/>
    <s v="11"/>
  </r>
  <r>
    <s v="2020-08-12"/>
    <n v="4211"/>
    <n v="2404"/>
    <n v="92"/>
    <n v="31435"/>
    <m/>
    <m/>
    <m/>
    <m/>
    <m/>
    <n v="0"/>
    <n v="143749"/>
    <x v="0"/>
    <s v="08"/>
    <s v="12"/>
  </r>
  <r>
    <s v="2020-08-13"/>
    <n v="3777"/>
    <n v="2426"/>
    <n v="22"/>
    <n v="34631"/>
    <m/>
    <m/>
    <m/>
    <m/>
    <m/>
    <n v="0"/>
    <n v="147526"/>
    <x v="0"/>
    <s v="08"/>
    <s v="13"/>
  </r>
  <r>
    <s v="2020-08-14"/>
    <n v="6134"/>
    <n v="2442"/>
    <n v="16"/>
    <n v="36674"/>
    <m/>
    <m/>
    <m/>
    <m/>
    <m/>
    <n v="0"/>
    <n v="153660"/>
    <x v="0"/>
    <s v="08"/>
    <s v="14"/>
  </r>
  <r>
    <s v="2020-08-15"/>
    <n v="4258"/>
    <n v="2600"/>
    <n v="158"/>
    <n v="37567"/>
    <m/>
    <m/>
    <m/>
    <m/>
    <m/>
    <n v="0"/>
    <n v="157918"/>
    <x v="0"/>
    <s v="08"/>
    <s v="15"/>
  </r>
  <r>
    <s v="2020-08-16"/>
    <n v="3335"/>
    <n v="2665"/>
    <n v="65"/>
    <n v="29997"/>
    <m/>
    <m/>
    <m/>
    <m/>
    <m/>
    <n v="0"/>
    <n v="161253"/>
    <x v="0"/>
    <s v="08"/>
    <s v="16"/>
  </r>
  <r>
    <s v="2020-08-17"/>
    <n v="3221"/>
    <n v="2681"/>
    <n v="16"/>
    <n v="31500"/>
    <m/>
    <m/>
    <m/>
    <m/>
    <m/>
    <n v="0"/>
    <n v="164474"/>
    <x v="0"/>
    <s v="08"/>
    <s v="17"/>
  </r>
  <r>
    <s v="2020-08-18"/>
    <n v="4739"/>
    <n v="2687"/>
    <n v="6"/>
    <n v="31625"/>
    <m/>
    <m/>
    <m/>
    <m/>
    <m/>
    <n v="0"/>
    <n v="169213"/>
    <x v="0"/>
    <s v="08"/>
    <s v="18"/>
  </r>
  <r>
    <s v="2020-08-19"/>
    <n v="4561"/>
    <n v="2795"/>
    <n v="108"/>
    <n v="36171"/>
    <m/>
    <m/>
    <m/>
    <m/>
    <m/>
    <n v="0"/>
    <n v="173774"/>
    <x v="0"/>
    <s v="08"/>
    <s v="19"/>
  </r>
  <r>
    <s v="2020-08-20"/>
    <n v="4248"/>
    <n v="2883"/>
    <n v="88"/>
    <n v="35380"/>
    <m/>
    <m/>
    <m/>
    <m/>
    <m/>
    <n v="0"/>
    <n v="178022"/>
    <x v="0"/>
    <s v="08"/>
    <s v="20"/>
  </r>
  <r>
    <s v="2020-08-21"/>
    <n v="4343"/>
    <n v="2940"/>
    <n v="57"/>
    <n v="38376"/>
    <m/>
    <m/>
    <m/>
    <m/>
    <m/>
    <n v="0"/>
    <n v="182365"/>
    <x v="0"/>
    <s v="08"/>
    <s v="21"/>
  </r>
  <r>
    <s v="2020-08-22"/>
    <n v="4884"/>
    <n v="2966"/>
    <n v="26"/>
    <n v="36210"/>
    <m/>
    <m/>
    <m/>
    <m/>
    <m/>
    <n v="0"/>
    <n v="187249"/>
    <x v="0"/>
    <s v="08"/>
    <s v="22"/>
  </r>
  <r>
    <s v="2020-08-23"/>
    <n v="2352"/>
    <n v="2998"/>
    <n v="32"/>
    <n v="26778"/>
    <m/>
    <m/>
    <m/>
    <m/>
    <m/>
    <n v="0"/>
    <n v="189601"/>
    <x v="0"/>
    <s v="08"/>
    <s v="23"/>
  </r>
  <r>
    <s v="2020-08-24"/>
    <n v="4651"/>
    <n v="3010"/>
    <n v="12"/>
    <n v="28417"/>
    <m/>
    <m/>
    <m/>
    <m/>
    <m/>
    <n v="0"/>
    <n v="194252"/>
    <x v="0"/>
    <s v="08"/>
    <s v="24"/>
  </r>
  <r>
    <s v="2020-08-25"/>
    <n v="2912"/>
    <n v="3038"/>
    <n v="28"/>
    <n v="27875"/>
    <m/>
    <m/>
    <m/>
    <m/>
    <m/>
    <n v="0"/>
    <n v="197164"/>
    <x v="0"/>
    <s v="08"/>
    <s v="25"/>
  </r>
  <r>
    <s v="2020-08-26"/>
    <n v="5197"/>
    <n v="3137"/>
    <n v="99"/>
    <n v="39685"/>
    <m/>
    <m/>
    <m/>
    <m/>
    <m/>
    <n v="0"/>
    <n v="202361"/>
    <x v="0"/>
    <s v="08"/>
    <s v="26"/>
  </r>
  <r>
    <s v="2020-08-27"/>
    <n v="3220"/>
    <n v="3234"/>
    <n v="97"/>
    <n v="39922"/>
    <m/>
    <m/>
    <m/>
    <m/>
    <m/>
    <n v="0"/>
    <n v="205581"/>
    <x v="0"/>
    <s v="08"/>
    <s v="27"/>
  </r>
  <r>
    <s v="2020-08-28"/>
    <n v="3963"/>
    <n v="3325"/>
    <n v="91"/>
    <n v="38722"/>
    <m/>
    <m/>
    <m/>
    <m/>
    <m/>
    <n v="0"/>
    <n v="209544"/>
    <x v="0"/>
    <s v="08"/>
    <s v="28"/>
  </r>
  <r>
    <s v="2020-08-29"/>
    <n v="3587"/>
    <n v="3419"/>
    <n v="94"/>
    <n v="36107"/>
    <m/>
    <m/>
    <m/>
    <m/>
    <m/>
    <n v="0"/>
    <n v="213131"/>
    <x v="0"/>
    <s v="08"/>
    <s v="29"/>
  </r>
  <r>
    <s v="2020-08-30"/>
    <n v="4265"/>
    <n v="3520"/>
    <n v="101"/>
    <n v="33613"/>
    <m/>
    <m/>
    <m/>
    <m/>
    <m/>
    <n v="0"/>
    <n v="217396"/>
    <x v="0"/>
    <s v="08"/>
    <s v="30"/>
  </r>
  <r>
    <s v="2020-08-31"/>
    <n v="3423"/>
    <n v="3558"/>
    <n v="38"/>
    <n v="32481"/>
    <m/>
    <m/>
    <m/>
    <m/>
    <m/>
    <n v="0"/>
    <n v="220819"/>
    <x v="0"/>
    <s v="08"/>
    <s v="31"/>
  </r>
  <r>
    <s v="2020-09-01"/>
    <n v="3445"/>
    <n v="3597"/>
    <n v="39"/>
    <n v="31616"/>
    <m/>
    <m/>
    <m/>
    <m/>
    <m/>
    <n v="0"/>
    <n v="224264"/>
    <x v="0"/>
    <s v="09"/>
    <s v="01"/>
  </r>
  <r>
    <s v="2020-09-02"/>
    <n v="2176"/>
    <n v="3623"/>
    <n v="26"/>
    <n v="37297"/>
    <m/>
    <m/>
    <m/>
    <m/>
    <m/>
    <n v="0"/>
    <n v="226440"/>
    <x v="0"/>
    <s v="09"/>
    <s v="02"/>
  </r>
  <r>
    <s v="2020-09-03"/>
    <n v="1963"/>
    <n v="3688"/>
    <n v="65"/>
    <n v="38395"/>
    <m/>
    <m/>
    <m/>
    <m/>
    <m/>
    <n v="0"/>
    <n v="228403"/>
    <x v="0"/>
    <s v="09"/>
    <s v="03"/>
  </r>
  <r>
    <s v="2020-09-04"/>
    <n v="3669"/>
    <n v="3737"/>
    <n v="49"/>
    <n v="38935"/>
    <m/>
    <m/>
    <m/>
    <m/>
    <m/>
    <n v="0"/>
    <n v="232072"/>
    <x v="0"/>
    <s v="09"/>
    <s v="04"/>
  </r>
  <r>
    <s v="2020-09-05"/>
    <n v="2498"/>
    <n v="3790"/>
    <n v="53"/>
    <n v="39279"/>
    <m/>
    <m/>
    <m/>
    <m/>
    <m/>
    <n v="0"/>
    <n v="234570"/>
    <x v="0"/>
    <s v="09"/>
    <s v="05"/>
  </r>
  <r>
    <s v="2020-09-06"/>
    <n v="2795"/>
    <n v="3875"/>
    <n v="85"/>
    <n v="31890"/>
    <m/>
    <m/>
    <m/>
    <m/>
    <m/>
    <n v="0"/>
    <n v="237365"/>
    <x v="0"/>
    <s v="09"/>
    <s v="06"/>
  </r>
  <r>
    <s v="2020-09-07"/>
    <n v="1362"/>
    <n v="3890"/>
    <n v="15"/>
    <n v="34766"/>
    <m/>
    <m/>
    <m/>
    <m/>
    <m/>
    <n v="0"/>
    <n v="238727"/>
    <x v="0"/>
    <s v="09"/>
    <s v="07"/>
  </r>
  <r>
    <s v="2020-09-08"/>
    <n v="3260"/>
    <n v="3916"/>
    <n v="26"/>
    <n v="34679"/>
    <m/>
    <m/>
    <m/>
    <m/>
    <m/>
    <n v="0"/>
    <n v="241987"/>
    <x v="0"/>
    <s v="09"/>
    <s v="08"/>
  </r>
  <r>
    <s v="2020-09-09"/>
    <n v="3156"/>
    <n v="3986"/>
    <n v="70"/>
    <n v="39055"/>
    <m/>
    <m/>
    <m/>
    <m/>
    <m/>
    <n v="0"/>
    <n v="245143"/>
    <x v="0"/>
    <s v="09"/>
    <s v="09"/>
  </r>
  <r>
    <s v="2020-09-10"/>
    <n v="3804"/>
    <n v="4066"/>
    <n v="80"/>
    <n v="42625"/>
    <m/>
    <m/>
    <m/>
    <m/>
    <m/>
    <n v="0"/>
    <n v="248947"/>
    <x v="0"/>
    <s v="09"/>
    <s v="10"/>
  </r>
  <r>
    <s v="2020-09-11"/>
    <n v="4017"/>
    <n v="4108"/>
    <n v="42"/>
    <n v="44825"/>
    <m/>
    <m/>
    <m/>
    <m/>
    <m/>
    <n v="0"/>
    <n v="252964"/>
    <x v="0"/>
    <s v="09"/>
    <s v="11"/>
  </r>
  <r>
    <s v="2020-09-12"/>
    <n v="4899"/>
    <n v="4292"/>
    <n v="184"/>
    <n v="41933"/>
    <m/>
    <m/>
    <m/>
    <m/>
    <m/>
    <n v="0"/>
    <n v="257863"/>
    <x v="0"/>
    <s v="09"/>
    <s v="12"/>
  </r>
  <r>
    <s v="2020-09-13"/>
    <n v="3353"/>
    <n v="4371"/>
    <n v="79"/>
    <n v="30093"/>
    <m/>
    <m/>
    <m/>
    <m/>
    <m/>
    <n v="0"/>
    <n v="261216"/>
    <x v="0"/>
    <s v="09"/>
    <s v="13"/>
  </r>
  <r>
    <s v="2020-09-14"/>
    <n v="4672"/>
    <n v="4630"/>
    <n v="259"/>
    <n v="28902"/>
    <m/>
    <m/>
    <m/>
    <m/>
    <m/>
    <n v="0"/>
    <n v="265888"/>
    <x v="0"/>
    <s v="09"/>
    <s v="14"/>
  </r>
  <r>
    <s v="2020-09-15"/>
    <n v="3519"/>
    <n v="4663"/>
    <n v="33"/>
    <n v="35000"/>
    <m/>
    <m/>
    <m/>
    <m/>
    <m/>
    <n v="0"/>
    <n v="269407"/>
    <x v="0"/>
    <s v="09"/>
    <s v="15"/>
  </r>
  <r>
    <s v="2020-09-16"/>
    <n v="3527"/>
    <n v="4732"/>
    <n v="69"/>
    <n v="37347"/>
    <m/>
    <m/>
    <m/>
    <m/>
    <m/>
    <n v="0"/>
    <n v="272934"/>
    <x v="0"/>
    <s v="09"/>
    <s v="16"/>
  </r>
  <r>
    <s v="2020-09-17"/>
    <n v="3355"/>
    <n v="4785"/>
    <n v="53"/>
    <n v="39308"/>
    <m/>
    <m/>
    <m/>
    <m/>
    <m/>
    <n v="0"/>
    <n v="276289"/>
    <x v="0"/>
    <s v="09"/>
    <s v="17"/>
  </r>
  <r>
    <s v="2020-09-18"/>
    <n v="3237"/>
    <n v="4830"/>
    <n v="45"/>
    <n v="41522"/>
    <m/>
    <m/>
    <m/>
    <m/>
    <m/>
    <n v="0"/>
    <n v="279526"/>
    <x v="0"/>
    <s v="09"/>
    <s v="18"/>
  </r>
  <r>
    <s v="2020-09-19"/>
    <n v="3934"/>
    <n v="4930"/>
    <n v="100"/>
    <n v="38369"/>
    <m/>
    <m/>
    <m/>
    <m/>
    <m/>
    <n v="0"/>
    <n v="283460"/>
    <x v="0"/>
    <s v="09"/>
    <s v="19"/>
  </r>
  <r>
    <s v="2020-09-20"/>
    <n v="3283"/>
    <n v="4984"/>
    <n v="54"/>
    <n v="25781"/>
    <m/>
    <m/>
    <m/>
    <m/>
    <m/>
    <n v="0"/>
    <n v="286743"/>
    <x v="0"/>
    <s v="09"/>
    <s v="20"/>
  </r>
  <r>
    <s v="2020-09-21"/>
    <n v="3447"/>
    <n v="4999"/>
    <n v="15"/>
    <n v="29400"/>
    <m/>
    <m/>
    <m/>
    <m/>
    <m/>
    <n v="0"/>
    <n v="290190"/>
    <x v="0"/>
    <s v="09"/>
    <s v="21"/>
  </r>
  <r>
    <s v="2020-09-22"/>
    <n v="1599"/>
    <n v="5049"/>
    <n v="50"/>
    <n v="33895"/>
    <m/>
    <m/>
    <m/>
    <m/>
    <m/>
    <n v="0"/>
    <n v="291789"/>
    <x v="0"/>
    <s v="09"/>
    <s v="22"/>
  </r>
  <r>
    <s v="2020-09-23"/>
    <n v="2802"/>
    <n v="5091"/>
    <n v="42"/>
    <n v="38274"/>
    <m/>
    <m/>
    <m/>
    <m/>
    <m/>
    <n v="0"/>
    <n v="294591"/>
    <x v="0"/>
    <s v="09"/>
    <s v="23"/>
  </r>
  <r>
    <s v="2020-09-24"/>
    <n v="2164"/>
    <n v="5127"/>
    <n v="36"/>
    <n v="39861"/>
    <m/>
    <m/>
    <m/>
    <m/>
    <m/>
    <n v="0"/>
    <n v="296755"/>
    <x v="0"/>
    <s v="09"/>
    <s v="24"/>
  </r>
  <r>
    <s v="2020-09-25"/>
    <n v="2606"/>
    <n v="5196"/>
    <n v="69"/>
    <n v="37213"/>
    <m/>
    <m/>
    <m/>
    <m/>
    <m/>
    <n v="0"/>
    <n v="299361"/>
    <x v="0"/>
    <s v="09"/>
    <s v="25"/>
  </r>
  <r>
    <s v="2020-09-26"/>
    <n v="1895"/>
    <n v="5284"/>
    <n v="88"/>
    <n v="36939"/>
    <m/>
    <m/>
    <m/>
    <m/>
    <m/>
    <n v="0"/>
    <n v="301256"/>
    <x v="0"/>
    <s v="09"/>
    <s v="26"/>
  </r>
  <r>
    <s v="2020-09-27"/>
    <n v="2970"/>
    <n v="5344"/>
    <n v="60"/>
    <n v="27989"/>
    <m/>
    <m/>
    <m/>
    <m/>
    <m/>
    <n v="0"/>
    <n v="304226"/>
    <x v="0"/>
    <s v="09"/>
    <s v="27"/>
  </r>
  <r>
    <s v="2020-09-28"/>
    <n v="3062"/>
    <n v="5381"/>
    <n v="37"/>
    <n v="26321"/>
    <m/>
    <m/>
    <m/>
    <m/>
    <m/>
    <n v="0"/>
    <n v="307288"/>
    <x v="0"/>
    <s v="09"/>
    <s v="28"/>
  </r>
  <r>
    <s v="2020-09-29"/>
    <n v="2015"/>
    <n v="5448"/>
    <n v="67"/>
    <n v="33605"/>
    <m/>
    <m/>
    <m/>
    <m/>
    <m/>
    <n v="0"/>
    <n v="309303"/>
    <x v="0"/>
    <s v="09"/>
    <s v="29"/>
  </r>
  <r>
    <s v="2020-09-30"/>
    <n v="2391"/>
    <n v="5504"/>
    <n v="56"/>
    <n v="38075"/>
    <m/>
    <m/>
    <m/>
    <m/>
    <m/>
    <n v="0"/>
    <n v="311694"/>
    <x v="0"/>
    <s v="09"/>
    <s v="30"/>
  </r>
  <r>
    <s v="2020-10-01"/>
    <n v="2385"/>
    <n v="5562"/>
    <n v="58"/>
    <n v="39611"/>
    <m/>
    <m/>
    <m/>
    <m/>
    <m/>
    <n v="0"/>
    <n v="314079"/>
    <x v="0"/>
    <s v="10"/>
    <s v="01"/>
  </r>
  <r>
    <s v="2020-10-02"/>
    <n v="2599"/>
    <n v="5616"/>
    <n v="54"/>
    <n v="37984"/>
    <m/>
    <m/>
    <m/>
    <m/>
    <m/>
    <n v="0"/>
    <n v="316678"/>
    <x v="0"/>
    <s v="10"/>
    <s v="02"/>
  </r>
  <r>
    <s v="2020-10-03"/>
    <n v="2652"/>
    <n v="5678"/>
    <n v="62"/>
    <n v="38849"/>
    <m/>
    <m/>
    <m/>
    <m/>
    <m/>
    <n v="0"/>
    <n v="319330"/>
    <x v="0"/>
    <s v="10"/>
    <s v="03"/>
  </r>
  <r>
    <s v="2020-10-04"/>
    <n v="3167"/>
    <n v="5776"/>
    <n v="98"/>
    <n v="26911"/>
    <m/>
    <m/>
    <m/>
    <m/>
    <m/>
    <n v="0"/>
    <n v="322497"/>
    <x v="0"/>
    <s v="10"/>
    <s v="04"/>
  </r>
  <r>
    <s v="2020-10-05"/>
    <n v="2265"/>
    <n v="5840"/>
    <n v="64"/>
    <n v="29702"/>
    <m/>
    <m/>
    <m/>
    <m/>
    <m/>
    <n v="0"/>
    <n v="324762"/>
    <x v="0"/>
    <s v="10"/>
    <s v="05"/>
  </r>
  <r>
    <s v="2020-10-06"/>
    <n v="2071"/>
    <n v="5865"/>
    <n v="25"/>
    <n v="34578"/>
    <m/>
    <m/>
    <m/>
    <m/>
    <m/>
    <n v="0"/>
    <n v="326833"/>
    <x v="0"/>
    <s v="10"/>
    <s v="06"/>
  </r>
  <r>
    <s v="2020-10-07"/>
    <n v="2804"/>
    <n v="5925"/>
    <n v="60"/>
    <n v="37496"/>
    <m/>
    <m/>
    <m/>
    <m/>
    <m/>
    <n v="0"/>
    <n v="329637"/>
    <x v="0"/>
    <s v="10"/>
    <s v="07"/>
  </r>
  <r>
    <s v="2020-10-08"/>
    <n v="2232"/>
    <n v="6069"/>
    <n v="144"/>
    <n v="36303"/>
    <m/>
    <m/>
    <m/>
    <m/>
    <m/>
    <n v="0"/>
    <n v="331869"/>
    <x v="0"/>
    <s v="10"/>
    <s v="08"/>
  </r>
  <r>
    <s v="2020-10-09"/>
    <n v="2901"/>
    <n v="6152"/>
    <n v="83"/>
    <n v="38679"/>
    <m/>
    <m/>
    <m/>
    <m/>
    <m/>
    <n v="0"/>
    <n v="334770"/>
    <x v="0"/>
    <s v="10"/>
    <s v="09"/>
  </r>
  <r>
    <s v="2020-10-10"/>
    <n v="2156"/>
    <n v="6238"/>
    <n v="86"/>
    <n v="40231"/>
    <m/>
    <m/>
    <m/>
    <m/>
    <m/>
    <n v="0"/>
    <n v="336926"/>
    <x v="0"/>
    <s v="10"/>
    <s v="10"/>
  </r>
  <r>
    <s v="2020-10-11"/>
    <n v="2415"/>
    <n v="6321"/>
    <n v="83"/>
    <n v="30138"/>
    <m/>
    <m/>
    <m/>
    <m/>
    <m/>
    <n v="0"/>
    <n v="339341"/>
    <x v="0"/>
    <s v="10"/>
    <s v="11"/>
  </r>
  <r>
    <s v="2020-10-12"/>
    <n v="3475"/>
    <n v="6332"/>
    <n v="11"/>
    <n v="27484"/>
    <m/>
    <m/>
    <m/>
    <m/>
    <m/>
    <n v="0"/>
    <n v="342816"/>
    <x v="0"/>
    <s v="10"/>
    <s v="12"/>
  </r>
  <r>
    <s v="2020-10-13"/>
    <n v="1897"/>
    <n v="6372"/>
    <n v="40"/>
    <n v="34602"/>
    <m/>
    <m/>
    <m/>
    <m/>
    <m/>
    <n v="0"/>
    <n v="344713"/>
    <x v="0"/>
    <s v="10"/>
    <s v="13"/>
  </r>
  <r>
    <s v="2020-10-14"/>
    <n v="1823"/>
    <n v="6449"/>
    <n v="77"/>
    <n v="37868"/>
    <m/>
    <m/>
    <m/>
    <m/>
    <m/>
    <n v="0"/>
    <n v="346536"/>
    <x v="0"/>
    <s v="10"/>
    <s v="14"/>
  </r>
  <r>
    <s v="2020-10-15"/>
    <n v="2162"/>
    <n v="6497"/>
    <n v="48"/>
    <n v="38354"/>
    <m/>
    <m/>
    <m/>
    <m/>
    <m/>
    <n v="0"/>
    <n v="348698"/>
    <x v="0"/>
    <s v="10"/>
    <s v="15"/>
  </r>
  <r>
    <s v="2020-10-16"/>
    <n v="3052"/>
    <n v="6531"/>
    <n v="34"/>
    <n v="29705"/>
    <m/>
    <m/>
    <m/>
    <m/>
    <m/>
    <n v="0"/>
    <n v="351750"/>
    <x v="0"/>
    <s v="10"/>
    <s v="16"/>
  </r>
  <r>
    <s v="2020-10-17"/>
    <n v="2588"/>
    <n v="6603"/>
    <n v="72"/>
    <n v="32383"/>
    <m/>
    <m/>
    <m/>
    <m/>
    <m/>
    <n v="0"/>
    <n v="354338"/>
    <x v="0"/>
    <s v="10"/>
    <s v="17"/>
  </r>
  <r>
    <s v="2020-10-18"/>
    <n v="2280"/>
    <n v="6652"/>
    <n v="49"/>
    <n v="19258"/>
    <m/>
    <m/>
    <m/>
    <m/>
    <m/>
    <n v="0"/>
    <n v="356618"/>
    <x v="0"/>
    <s v="10"/>
    <s v="18"/>
  </r>
  <r>
    <s v="2020-10-19"/>
    <n v="2551"/>
    <n v="6675"/>
    <n v="23"/>
    <n v="25003"/>
    <m/>
    <m/>
    <m/>
    <m/>
    <m/>
    <n v="0"/>
    <n v="359169"/>
    <x v="0"/>
    <s v="10"/>
    <s v="19"/>
  </r>
  <r>
    <s v="2020-10-20"/>
    <n v="1606"/>
    <n v="6690"/>
    <n v="15"/>
    <n v="29276"/>
    <m/>
    <m/>
    <m/>
    <m/>
    <m/>
    <n v="0"/>
    <n v="360775"/>
    <x v="0"/>
    <s v="10"/>
    <s v="20"/>
  </r>
  <r>
    <s v="2020-10-21"/>
    <n v="1468"/>
    <n v="6747"/>
    <n v="57"/>
    <n v="34185"/>
    <m/>
    <m/>
    <m/>
    <m/>
    <m/>
    <n v="0"/>
    <n v="362243"/>
    <x v="0"/>
    <s v="10"/>
    <s v="21"/>
  </r>
  <r>
    <s v="2020-10-22"/>
    <n v="1645"/>
    <n v="6783"/>
    <n v="36"/>
    <n v="34409"/>
    <m/>
    <m/>
    <m/>
    <m/>
    <m/>
    <n v="0"/>
    <n v="363888"/>
    <x v="0"/>
    <s v="10"/>
    <s v="22"/>
  </r>
  <r>
    <s v="2020-10-23"/>
    <n v="1911"/>
    <n v="6915"/>
    <n v="132"/>
    <n v="35720"/>
    <m/>
    <m/>
    <m/>
    <m/>
    <m/>
    <n v="0"/>
    <n v="365799"/>
    <x v="0"/>
    <s v="10"/>
    <s v="23"/>
  </r>
  <r>
    <s v="2020-10-24"/>
    <n v="2020"/>
    <n v="6934"/>
    <n v="19"/>
    <n v="32845"/>
    <m/>
    <m/>
    <m/>
    <m/>
    <m/>
    <n v="0"/>
    <n v="367819"/>
    <x v="0"/>
    <s v="10"/>
    <s v="24"/>
  </r>
  <r>
    <s v="2020-10-25"/>
    <n v="2209"/>
    <n v="6977"/>
    <n v="43"/>
    <n v="23892"/>
    <m/>
    <m/>
    <m/>
    <m/>
    <m/>
    <n v="0"/>
    <n v="370028"/>
    <x v="0"/>
    <s v="10"/>
    <s v="25"/>
  </r>
  <r>
    <s v="2020-10-26"/>
    <n v="1602"/>
    <n v="7039"/>
    <n v="62"/>
    <n v="27283"/>
    <m/>
    <m/>
    <m/>
    <m/>
    <m/>
    <n v="0"/>
    <n v="371630"/>
    <x v="0"/>
    <s v="10"/>
    <s v="26"/>
  </r>
  <r>
    <s v="2020-10-27"/>
    <n v="1514"/>
    <n v="7053"/>
    <n v="14"/>
    <n v="32581"/>
    <m/>
    <m/>
    <m/>
    <m/>
    <m/>
    <n v="0"/>
    <n v="373144"/>
    <x v="0"/>
    <s v="10"/>
    <s v="27"/>
  </r>
  <r>
    <s v="2020-10-28"/>
    <n v="2036"/>
    <n v="7114"/>
    <n v="61"/>
    <n v="34256"/>
    <m/>
    <m/>
    <m/>
    <m/>
    <m/>
    <n v="0"/>
    <n v="375180"/>
    <x v="0"/>
    <s v="10"/>
    <s v="28"/>
  </r>
  <r>
    <s v="2020-10-29"/>
    <n v="1755"/>
    <n v="7147"/>
    <n v="33"/>
    <n v="34137"/>
    <m/>
    <m/>
    <m/>
    <m/>
    <m/>
    <n v="0"/>
    <n v="376935"/>
    <x v="0"/>
    <s v="10"/>
    <s v="29"/>
  </r>
  <r>
    <s v="2020-10-30"/>
    <n v="1998"/>
    <n v="7185"/>
    <n v="38"/>
    <n v="37638"/>
    <m/>
    <m/>
    <m/>
    <m/>
    <m/>
    <n v="0"/>
    <n v="378933"/>
    <x v="0"/>
    <s v="10"/>
    <s v="30"/>
  </r>
  <r>
    <s v="2020-10-31"/>
    <n v="1796"/>
    <n v="7221"/>
    <n v="36"/>
    <n v="36226"/>
    <m/>
    <m/>
    <m/>
    <m/>
    <m/>
    <n v="0"/>
    <n v="380729"/>
    <x v="0"/>
    <s v="10"/>
    <s v="31"/>
  </r>
  <r>
    <s v="2020-11-01"/>
    <n v="2384"/>
    <n v="7238"/>
    <n v="17"/>
    <n v="22650"/>
    <m/>
    <m/>
    <m/>
    <m/>
    <m/>
    <n v="0"/>
    <n v="383113"/>
    <x v="0"/>
    <s v="11"/>
    <s v="01"/>
  </r>
  <r>
    <s v="2020-11-02"/>
    <n v="2287"/>
    <n v="7269"/>
    <n v="31"/>
    <n v="18437"/>
    <m/>
    <m/>
    <m/>
    <m/>
    <m/>
    <n v="0"/>
    <n v="385400"/>
    <x v="0"/>
    <s v="11"/>
    <s v="02"/>
  </r>
  <r>
    <s v="2020-11-03"/>
    <n v="1761"/>
    <n v="7318"/>
    <n v="49"/>
    <n v="22293"/>
    <m/>
    <m/>
    <m/>
    <m/>
    <m/>
    <n v="0"/>
    <n v="387161"/>
    <x v="0"/>
    <s v="11"/>
    <s v="03"/>
  </r>
  <r>
    <s v="2020-11-04"/>
    <n v="976"/>
    <n v="7367"/>
    <n v="49"/>
    <n v="31480"/>
    <m/>
    <m/>
    <m/>
    <m/>
    <m/>
    <n v="0"/>
    <n v="388137"/>
    <x v="0"/>
    <s v="11"/>
    <s v="04"/>
  </r>
  <r>
    <s v="2020-11-05"/>
    <n v="1588"/>
    <n v="7409"/>
    <n v="42"/>
    <n v="35990"/>
    <m/>
    <m/>
    <m/>
    <m/>
    <m/>
    <n v="0"/>
    <n v="389725"/>
    <x v="0"/>
    <s v="11"/>
    <s v="05"/>
  </r>
  <r>
    <s v="2020-11-06"/>
    <n v="2084"/>
    <n v="7461"/>
    <n v="52"/>
    <n v="37773"/>
    <m/>
    <m/>
    <m/>
    <m/>
    <m/>
    <n v="0"/>
    <n v="391809"/>
    <x v="0"/>
    <s v="11"/>
    <s v="06"/>
  </r>
  <r>
    <s v="2020-11-07"/>
    <n v="2152"/>
    <n v="7485"/>
    <n v="24"/>
    <n v="35136"/>
    <m/>
    <m/>
    <m/>
    <m/>
    <m/>
    <n v="0"/>
    <n v="393961"/>
    <x v="0"/>
    <s v="11"/>
    <s v="07"/>
  </r>
  <r>
    <s v="2020-11-08"/>
    <n v="2434"/>
    <n v="7539"/>
    <n v="54"/>
    <n v="21569"/>
    <m/>
    <m/>
    <m/>
    <m/>
    <m/>
    <n v="0"/>
    <n v="396395"/>
    <x v="0"/>
    <s v="11"/>
    <s v="08"/>
  </r>
  <r>
    <s v="2020-11-09"/>
    <n v="2054"/>
    <n v="7647"/>
    <n v="108"/>
    <n v="25417"/>
    <m/>
    <m/>
    <m/>
    <m/>
    <m/>
    <n v="0"/>
    <n v="398449"/>
    <x v="0"/>
    <s v="11"/>
    <s v="09"/>
  </r>
  <r>
    <s v="2020-11-10"/>
    <n v="1300"/>
    <n v="7661"/>
    <n v="14"/>
    <n v="29874"/>
    <m/>
    <m/>
    <m/>
    <m/>
    <m/>
    <n v="0"/>
    <n v="399749"/>
    <x v="0"/>
    <s v="11"/>
    <s v="10"/>
  </r>
  <r>
    <s v="2020-11-11"/>
    <n v="1667"/>
    <n v="7710"/>
    <n v="49"/>
    <n v="36373"/>
    <m/>
    <m/>
    <m/>
    <m/>
    <m/>
    <n v="0"/>
    <n v="401416"/>
    <x v="0"/>
    <s v="11"/>
    <s v="11"/>
  </r>
  <r>
    <s v="2020-11-12"/>
    <n v="1404"/>
    <n v="7721"/>
    <n v="11"/>
    <n v="24701"/>
    <m/>
    <m/>
    <m/>
    <m/>
    <m/>
    <n v="0"/>
    <n v="402820"/>
    <x v="0"/>
    <s v="11"/>
    <s v="12"/>
  </r>
  <r>
    <s v="2020-11-13"/>
    <n v="1893"/>
    <n v="7752"/>
    <n v="31"/>
    <n v="29096"/>
    <m/>
    <m/>
    <m/>
    <m/>
    <m/>
    <n v="0"/>
    <n v="404713"/>
    <x v="0"/>
    <s v="11"/>
    <s v="13"/>
  </r>
  <r>
    <s v="2020-11-14"/>
    <n v="1624"/>
    <n v="7791"/>
    <n v="39"/>
    <n v="28839"/>
    <m/>
    <m/>
    <m/>
    <m/>
    <m/>
    <n v="0"/>
    <n v="406337"/>
    <x v="0"/>
    <s v="11"/>
    <s v="14"/>
  </r>
  <r>
    <s v="2020-11-15"/>
    <n v="1501"/>
    <n v="7832"/>
    <n v="41"/>
    <n v="24190"/>
    <m/>
    <m/>
    <m/>
    <m/>
    <m/>
    <n v="0"/>
    <n v="407838"/>
    <x v="0"/>
    <s v="11"/>
    <s v="15"/>
  </r>
  <r>
    <s v="2020-11-16"/>
    <n v="1736"/>
    <n v="7839"/>
    <n v="7"/>
    <n v="27439"/>
    <m/>
    <m/>
    <m/>
    <m/>
    <m/>
    <n v="0"/>
    <n v="409574"/>
    <x v="0"/>
    <s v="11"/>
    <s v="16"/>
  </r>
  <r>
    <s v="2020-11-17"/>
    <n v="1144"/>
    <n v="7862"/>
    <n v="23"/>
    <n v="32048"/>
    <m/>
    <m/>
    <m/>
    <m/>
    <m/>
    <n v="0"/>
    <n v="410718"/>
    <x v="0"/>
    <s v="11"/>
    <s v="17"/>
  </r>
  <r>
    <s v="2020-11-18"/>
    <n v="1379"/>
    <n v="7957"/>
    <n v="95"/>
    <n v="36029"/>
    <m/>
    <m/>
    <m/>
    <m/>
    <m/>
    <n v="0"/>
    <n v="412097"/>
    <x v="0"/>
    <s v="11"/>
    <s v="18"/>
  </r>
  <r>
    <s v="2020-11-19"/>
    <n v="1333"/>
    <n v="7998"/>
    <n v="41"/>
    <n v="31448"/>
    <m/>
    <m/>
    <m/>
    <m/>
    <m/>
    <n v="0"/>
    <n v="413430"/>
    <x v="0"/>
    <s v="11"/>
    <s v="19"/>
  </r>
  <r>
    <s v="2020-11-20"/>
    <n v="1637"/>
    <n v="8025"/>
    <n v="27"/>
    <n v="33968"/>
    <m/>
    <m/>
    <m/>
    <m/>
    <m/>
    <n v="0"/>
    <n v="415067"/>
    <x v="0"/>
    <s v="11"/>
    <s v="20"/>
  </r>
  <r>
    <s v="2020-11-21"/>
    <n v="1785"/>
    <n v="8080"/>
    <n v="55"/>
    <n v="33231"/>
    <m/>
    <m/>
    <m/>
    <m/>
    <m/>
    <n v="0"/>
    <n v="416852"/>
    <x v="0"/>
    <s v="11"/>
    <s v="21"/>
  </r>
  <r>
    <s v="2020-11-22"/>
    <n v="1966"/>
    <n v="8123"/>
    <n v="43"/>
    <n v="23699"/>
    <m/>
    <m/>
    <m/>
    <m/>
    <m/>
    <n v="0"/>
    <n v="418818"/>
    <x v="0"/>
    <s v="11"/>
    <s v="22"/>
  </r>
  <r>
    <s v="2020-11-23"/>
    <n v="1796"/>
    <n v="8173"/>
    <n v="50"/>
    <n v="24522"/>
    <m/>
    <m/>
    <m/>
    <m/>
    <m/>
    <n v="0"/>
    <n v="420614"/>
    <x v="0"/>
    <s v="11"/>
    <s v="23"/>
  </r>
  <r>
    <s v="2020-11-24"/>
    <n v="1108"/>
    <n v="8185"/>
    <n v="12"/>
    <n v="32745"/>
    <m/>
    <m/>
    <m/>
    <m/>
    <m/>
    <n v="0"/>
    <n v="421722"/>
    <x v="0"/>
    <s v="11"/>
    <s v="24"/>
  </r>
  <r>
    <s v="2020-11-25"/>
    <n v="1193"/>
    <n v="8215"/>
    <n v="30"/>
    <n v="38154"/>
    <m/>
    <m/>
    <m/>
    <m/>
    <m/>
    <n v="0"/>
    <n v="422915"/>
    <x v="0"/>
    <s v="11"/>
    <s v="25"/>
  </r>
  <r>
    <s v="2020-11-26"/>
    <n v="1382"/>
    <n v="8242"/>
    <n v="27"/>
    <n v="36493"/>
    <m/>
    <m/>
    <m/>
    <m/>
    <m/>
    <n v="0"/>
    <n v="424297"/>
    <x v="0"/>
    <s v="11"/>
    <s v="26"/>
  </r>
  <r>
    <s v="2020-11-27"/>
    <n v="1621"/>
    <n v="8255"/>
    <n v="13"/>
    <n v="38788"/>
    <m/>
    <m/>
    <m/>
    <m/>
    <m/>
    <n v="0"/>
    <n v="425918"/>
    <x v="0"/>
    <s v="11"/>
    <s v="27"/>
  </r>
  <r>
    <s v="2020-11-28"/>
    <n v="1879"/>
    <n v="8333"/>
    <n v="78"/>
    <n v="35009"/>
    <m/>
    <m/>
    <m/>
    <m/>
    <m/>
    <n v="0"/>
    <n v="427797"/>
    <x v="0"/>
    <s v="11"/>
    <s v="28"/>
  </r>
  <r>
    <s v="2020-11-29"/>
    <n v="2067"/>
    <n v="8373"/>
    <n v="40"/>
    <n v="23042"/>
    <m/>
    <m/>
    <m/>
    <m/>
    <m/>
    <n v="0"/>
    <n v="429864"/>
    <x v="0"/>
    <s v="11"/>
    <s v="29"/>
  </r>
  <r>
    <s v="2020-11-30"/>
    <n v="1766"/>
    <n v="8392"/>
    <n v="19"/>
    <n v="23606"/>
    <m/>
    <m/>
    <m/>
    <m/>
    <m/>
    <n v="0"/>
    <n v="431630"/>
    <x v="0"/>
    <s v="11"/>
    <s v="30"/>
  </r>
  <r>
    <s v="2020-12-01"/>
    <n v="1295"/>
    <n v="8418"/>
    <n v="26"/>
    <n v="27153"/>
    <m/>
    <m/>
    <m/>
    <m/>
    <m/>
    <n v="0"/>
    <n v="432925"/>
    <x v="0"/>
    <s v="12"/>
    <s v="01"/>
  </r>
  <r>
    <s v="2020-12-02"/>
    <n v="1432"/>
    <n v="8436"/>
    <n v="18"/>
    <n v="34333"/>
    <m/>
    <m/>
    <m/>
    <m/>
    <m/>
    <n v="0"/>
    <n v="434357"/>
    <x v="0"/>
    <s v="12"/>
    <s v="02"/>
  </r>
  <r>
    <s v="2020-12-03"/>
    <n v="1056"/>
    <n v="8446"/>
    <n v="10"/>
    <n v="35960"/>
    <m/>
    <m/>
    <m/>
    <m/>
    <m/>
    <n v="0"/>
    <n v="435413"/>
    <x v="0"/>
    <s v="12"/>
    <s v="03"/>
  </r>
  <r>
    <s v="2020-12-04"/>
    <n v="932"/>
    <n v="8509"/>
    <n v="63"/>
    <n v="38297"/>
    <m/>
    <m/>
    <m/>
    <m/>
    <m/>
    <n v="0"/>
    <n v="436345"/>
    <x v="0"/>
    <s v="12"/>
    <s v="04"/>
  </r>
  <r>
    <s v="2020-12-05"/>
    <n v="1724"/>
    <n v="8526"/>
    <n v="17"/>
    <n v="38983"/>
    <m/>
    <m/>
    <m/>
    <m/>
    <m/>
    <n v="0"/>
    <n v="438069"/>
    <x v="0"/>
    <s v="12"/>
    <s v="05"/>
  </r>
  <r>
    <s v="2020-12-06"/>
    <n v="1765"/>
    <n v="8554"/>
    <n v="28"/>
    <n v="24955"/>
    <m/>
    <m/>
    <m/>
    <m/>
    <m/>
    <n v="0"/>
    <n v="439834"/>
    <x v="0"/>
    <s v="12"/>
    <s v="06"/>
  </r>
  <r>
    <s v="2020-12-07"/>
    <n v="1565"/>
    <n v="8572"/>
    <n v="18"/>
    <n v="28997"/>
    <m/>
    <m/>
    <m/>
    <m/>
    <m/>
    <n v="0"/>
    <n v="441399"/>
    <x v="0"/>
    <s v="12"/>
    <s v="07"/>
  </r>
  <r>
    <s v="2020-12-08"/>
    <n v="1386"/>
    <n v="8670"/>
    <n v="98"/>
    <n v="35583"/>
    <m/>
    <m/>
    <m/>
    <m/>
    <m/>
    <n v="0"/>
    <n v="442785"/>
    <x v="0"/>
    <s v="12"/>
    <s v="08"/>
  </r>
  <r>
    <s v="2020-12-09"/>
    <n v="1379"/>
    <n v="8677"/>
    <n v="7"/>
    <n v="31663"/>
    <m/>
    <m/>
    <m/>
    <m/>
    <m/>
    <n v="0"/>
    <n v="444164"/>
    <x v="0"/>
    <s v="12"/>
    <s v="09"/>
  </r>
  <r>
    <s v="2020-12-10"/>
    <n v="1376"/>
    <n v="8701"/>
    <n v="24"/>
    <n v="33235"/>
    <m/>
    <m/>
    <m/>
    <m/>
    <m/>
    <n v="0"/>
    <n v="445540"/>
    <x v="0"/>
    <s v="12"/>
    <s v="10"/>
  </r>
  <r>
    <s v="2020-12-11"/>
    <n v="1499"/>
    <n v="8709"/>
    <n v="8"/>
    <n v="36583"/>
    <m/>
    <m/>
    <m/>
    <m/>
    <m/>
    <n v="0"/>
    <n v="447039"/>
    <x v="0"/>
    <s v="12"/>
    <s v="11"/>
  </r>
  <r>
    <s v="2020-12-12"/>
    <n v="1292"/>
    <n v="8730"/>
    <n v="21"/>
    <n v="36226"/>
    <m/>
    <m/>
    <m/>
    <m/>
    <m/>
    <n v="0"/>
    <n v="448331"/>
    <x v="0"/>
    <s v="12"/>
    <s v="12"/>
  </r>
  <r>
    <s v="2020-12-13"/>
    <n v="1069"/>
    <n v="8733"/>
    <n v="3"/>
    <n v="24616"/>
    <m/>
    <m/>
    <m/>
    <m/>
    <m/>
    <n v="0"/>
    <n v="449400"/>
    <x v="0"/>
    <s v="12"/>
    <s v="13"/>
  </r>
  <r>
    <s v="2020-12-14"/>
    <n v="1333"/>
    <n v="8757"/>
    <n v="24"/>
    <n v="25978"/>
    <m/>
    <m/>
    <m/>
    <m/>
    <m/>
    <n v="0"/>
    <n v="450733"/>
    <x v="0"/>
    <s v="12"/>
    <s v="14"/>
  </r>
  <r>
    <s v="2020-12-15"/>
    <n v="1106"/>
    <n v="8812"/>
    <n v="55"/>
    <n v="33771"/>
    <m/>
    <m/>
    <m/>
    <m/>
    <m/>
    <n v="0"/>
    <n v="451839"/>
    <x v="0"/>
    <s v="12"/>
    <s v="15"/>
  </r>
  <r>
    <s v="2020-12-16"/>
    <n v="1149"/>
    <n v="8833"/>
    <n v="21"/>
    <n v="36145"/>
    <m/>
    <m/>
    <m/>
    <m/>
    <m/>
    <n v="0"/>
    <n v="452988"/>
    <x v="0"/>
    <s v="12"/>
    <s v="16"/>
  </r>
  <r>
    <s v="2020-12-17"/>
    <n v="1459"/>
    <n v="8850"/>
    <n v="17"/>
    <n v="37974"/>
    <m/>
    <m/>
    <m/>
    <m/>
    <m/>
    <n v="0"/>
    <n v="454447"/>
    <x v="0"/>
    <s v="12"/>
    <s v="17"/>
  </r>
  <r>
    <s v="2020-12-18"/>
    <n v="2115"/>
    <n v="8875"/>
    <n v="25"/>
    <n v="37060"/>
    <m/>
    <m/>
    <m/>
    <m/>
    <m/>
    <n v="0"/>
    <n v="456562"/>
    <x v="0"/>
    <s v="12"/>
    <s v="18"/>
  </r>
  <r>
    <s v="2020-12-19"/>
    <n v="1482"/>
    <n v="8911"/>
    <n v="36"/>
    <n v="32281"/>
    <m/>
    <m/>
    <m/>
    <m/>
    <m/>
    <n v="0"/>
    <n v="458044"/>
    <x v="0"/>
    <s v="12"/>
    <s v="19"/>
  </r>
  <r>
    <s v="2020-12-20"/>
    <n v="1745"/>
    <n v="8947"/>
    <n v="36"/>
    <n v="24379"/>
    <m/>
    <m/>
    <m/>
    <m/>
    <m/>
    <n v="0"/>
    <n v="459789"/>
    <x v="0"/>
    <s v="12"/>
    <s v="20"/>
  </r>
  <r>
    <s v="2020-12-21"/>
    <n v="1716"/>
    <n v="8957"/>
    <n v="10"/>
    <n v="26032"/>
    <m/>
    <m/>
    <m/>
    <m/>
    <m/>
    <n v="0"/>
    <n v="461505"/>
    <x v="0"/>
    <s v="12"/>
    <s v="21"/>
  </r>
  <r>
    <s v="2020-12-22"/>
    <n v="1310"/>
    <n v="9021"/>
    <n v="64"/>
    <n v="35001"/>
    <m/>
    <m/>
    <m/>
    <m/>
    <m/>
    <n v="0"/>
    <n v="462815"/>
    <x v="0"/>
    <s v="12"/>
    <s v="22"/>
  </r>
  <r>
    <s v="2020-12-23"/>
    <n v="1189"/>
    <n v="9048"/>
    <n v="27"/>
    <n v="32417"/>
    <m/>
    <m/>
    <m/>
    <m/>
    <m/>
    <n v="0"/>
    <n v="464004"/>
    <x v="0"/>
    <s v="12"/>
    <s v="23"/>
  </r>
  <r>
    <s v="2020-12-24"/>
    <n v="1720"/>
    <n v="9055"/>
    <n v="7"/>
    <n v="31898"/>
    <m/>
    <m/>
    <m/>
    <m/>
    <m/>
    <n v="0"/>
    <n v="465724"/>
    <x v="0"/>
    <s v="12"/>
    <s v="24"/>
  </r>
  <r>
    <s v="2020-12-25"/>
    <n v="1877"/>
    <n v="9062"/>
    <n v="7"/>
    <n v="14430"/>
    <m/>
    <m/>
    <m/>
    <m/>
    <m/>
    <n v="0"/>
    <n v="467601"/>
    <x v="0"/>
    <s v="12"/>
    <s v="25"/>
  </r>
  <r>
    <s v="2020-12-26"/>
    <n v="1404"/>
    <n v="9067"/>
    <n v="5"/>
    <n v="15827"/>
    <m/>
    <m/>
    <m/>
    <m/>
    <m/>
    <n v="0"/>
    <n v="469005"/>
    <x v="0"/>
    <s v="12"/>
    <s v="26"/>
  </r>
  <r>
    <s v="2020-12-27"/>
    <n v="881"/>
    <n v="9109"/>
    <n v="42"/>
    <n v="16208"/>
    <m/>
    <m/>
    <m/>
    <m/>
    <m/>
    <n v="0"/>
    <n v="469886"/>
    <x v="0"/>
    <s v="12"/>
    <s v="27"/>
  </r>
  <r>
    <s v="2020-12-28"/>
    <n v="764"/>
    <n v="9124"/>
    <n v="15"/>
    <n v="20564"/>
    <m/>
    <m/>
    <m/>
    <m/>
    <m/>
    <n v="0"/>
    <n v="470650"/>
    <x v="0"/>
    <s v="12"/>
    <s v="28"/>
  </r>
  <r>
    <s v="2020-12-29"/>
    <n v="876"/>
    <n v="9162"/>
    <n v="38"/>
    <n v="30397"/>
    <m/>
    <m/>
    <m/>
    <m/>
    <m/>
    <n v="0"/>
    <n v="471526"/>
    <x v="0"/>
    <s v="12"/>
    <s v="29"/>
  </r>
  <r>
    <s v="2020-12-30"/>
    <n v="1006"/>
    <n v="9230"/>
    <n v="68"/>
    <n v="30280"/>
    <m/>
    <m/>
    <m/>
    <m/>
    <m/>
    <n v="0"/>
    <n v="472532"/>
    <x v="0"/>
    <s v="12"/>
    <s v="30"/>
  </r>
  <r>
    <s v="2020-12-31"/>
    <n v="1532"/>
    <n v="9244"/>
    <n v="14"/>
    <n v="22464"/>
    <m/>
    <m/>
    <m/>
    <m/>
    <m/>
    <n v="0"/>
    <n v="474064"/>
    <x v="0"/>
    <s v="12"/>
    <s v="31"/>
  </r>
  <r>
    <s v="2021-01-01"/>
    <n v="1756"/>
    <n v="9248"/>
    <n v="4"/>
    <n v="12221"/>
    <m/>
    <m/>
    <m/>
    <m/>
    <m/>
    <n v="0"/>
    <n v="475820"/>
    <x v="1"/>
    <s v="01"/>
    <s v="01"/>
  </r>
  <r>
    <s v="2021-01-02"/>
    <n v="1096"/>
    <n v="9253"/>
    <n v="5"/>
    <n v="15366"/>
    <m/>
    <m/>
    <m/>
    <m/>
    <m/>
    <n v="0"/>
    <n v="476916"/>
    <x v="1"/>
    <s v="01"/>
    <s v="02"/>
  </r>
  <r>
    <s v="2021-01-03"/>
    <n v="891"/>
    <n v="9257"/>
    <n v="4"/>
    <n v="14466"/>
    <m/>
    <m/>
    <m/>
    <m/>
    <m/>
    <n v="0"/>
    <n v="477807"/>
    <x v="1"/>
    <s v="01"/>
    <s v="03"/>
  </r>
  <r>
    <s v="2021-01-04"/>
    <n v="954"/>
    <n v="9263"/>
    <n v="6"/>
    <n v="23688"/>
    <m/>
    <m/>
    <m/>
    <m/>
    <m/>
    <n v="0"/>
    <n v="478761"/>
    <x v="1"/>
    <s v="01"/>
    <s v="04"/>
  </r>
  <r>
    <s v="2021-01-05"/>
    <n v="932"/>
    <n v="9321"/>
    <n v="58"/>
    <n v="34815"/>
    <m/>
    <m/>
    <m/>
    <m/>
    <m/>
    <n v="0"/>
    <n v="479693"/>
    <x v="1"/>
    <s v="01"/>
    <s v="05"/>
  </r>
  <r>
    <s v="2021-01-06"/>
    <n v="1044"/>
    <n v="9347"/>
    <n v="26"/>
    <n v="36348"/>
    <m/>
    <m/>
    <m/>
    <m/>
    <m/>
    <n v="0"/>
    <n v="480737"/>
    <x v="1"/>
    <s v="01"/>
    <s v="06"/>
  </r>
  <r>
    <s v="2021-01-07"/>
    <n v="1346"/>
    <n v="9356"/>
    <n v="9"/>
    <n v="35920"/>
    <m/>
    <m/>
    <m/>
    <m/>
    <m/>
    <n v="0"/>
    <n v="482083"/>
    <x v="1"/>
    <s v="01"/>
    <s v="07"/>
  </r>
  <r>
    <s v="2021-01-08"/>
    <n v="1769"/>
    <n v="9364"/>
    <n v="8"/>
    <n v="40464"/>
    <m/>
    <m/>
    <m/>
    <m/>
    <m/>
    <n v="0"/>
    <n v="483852"/>
    <x v="1"/>
    <s v="01"/>
    <s v="08"/>
  </r>
  <r>
    <s v="2021-01-09"/>
    <n v="1945"/>
    <n v="9398"/>
    <n v="34"/>
    <n v="38176"/>
    <m/>
    <m/>
    <m/>
    <m/>
    <m/>
    <n v="0"/>
    <n v="485797"/>
    <x v="1"/>
    <s v="01"/>
    <s v="09"/>
  </r>
  <r>
    <s v="2021-01-10"/>
    <n v="1893"/>
    <n v="9405"/>
    <n v="7"/>
    <n v="25029"/>
    <m/>
    <m/>
    <m/>
    <m/>
    <m/>
    <n v="0"/>
    <n v="487690"/>
    <x v="1"/>
    <s v="01"/>
    <s v="10"/>
  </r>
  <r>
    <s v="2021-01-11"/>
    <n v="2046"/>
    <n v="9416"/>
    <n v="11"/>
    <n v="28780"/>
    <m/>
    <m/>
    <m/>
    <m/>
    <m/>
    <n v="0"/>
    <n v="489736"/>
    <x v="1"/>
    <s v="01"/>
    <s v="11"/>
  </r>
  <r>
    <s v="2021-01-12"/>
    <n v="1522"/>
    <n v="9554"/>
    <n v="138"/>
    <n v="36573"/>
    <m/>
    <m/>
    <m/>
    <m/>
    <m/>
    <n v="0"/>
    <n v="491258"/>
    <x v="1"/>
    <s v="01"/>
    <s v="12"/>
  </r>
  <r>
    <s v="2021-01-13"/>
    <n v="1442"/>
    <n v="9699"/>
    <n v="145"/>
    <n v="40714"/>
    <m/>
    <m/>
    <m/>
    <m/>
    <m/>
    <n v="0"/>
    <n v="492700"/>
    <x v="1"/>
    <s v="01"/>
    <s v="13"/>
  </r>
  <r>
    <s v="2021-01-14"/>
    <n v="1905"/>
    <n v="9739"/>
    <n v="40"/>
    <n v="39265"/>
    <m/>
    <m/>
    <m/>
    <m/>
    <m/>
    <n v="0"/>
    <n v="494605"/>
    <x v="1"/>
    <s v="01"/>
    <s v="14"/>
  </r>
  <r>
    <s v="2021-01-15"/>
    <n v="2041"/>
    <n v="9876"/>
    <n v="137"/>
    <n v="36994"/>
    <m/>
    <m/>
    <m/>
    <m/>
    <m/>
    <n v="0"/>
    <n v="496646"/>
    <x v="1"/>
    <s v="01"/>
    <s v="15"/>
  </r>
  <r>
    <s v="2021-01-16"/>
    <n v="2045"/>
    <n v="9884"/>
    <n v="8"/>
    <n v="38079"/>
    <m/>
    <m/>
    <m/>
    <m/>
    <m/>
    <n v="0"/>
    <n v="498691"/>
    <x v="1"/>
    <s v="01"/>
    <s v="16"/>
  </r>
  <r>
    <s v="2021-01-17"/>
    <n v="1886"/>
    <n v="9895"/>
    <n v="11"/>
    <n v="25488"/>
    <m/>
    <m/>
    <m/>
    <m/>
    <m/>
    <n v="0"/>
    <n v="500577"/>
    <x v="1"/>
    <s v="01"/>
    <s v="17"/>
  </r>
  <r>
    <s v="2021-01-18"/>
    <n v="2159"/>
    <n v="9909"/>
    <n v="14"/>
    <n v="27081"/>
    <m/>
    <m/>
    <m/>
    <m/>
    <m/>
    <n v="0"/>
    <n v="502736"/>
    <x v="1"/>
    <s v="01"/>
    <s v="18"/>
  </r>
  <r>
    <s v="2021-01-19"/>
    <n v="1348"/>
    <n v="9978"/>
    <n v="69"/>
    <n v="36325"/>
    <m/>
    <m/>
    <m/>
    <m/>
    <m/>
    <n v="0"/>
    <n v="504084"/>
    <x v="1"/>
    <s v="01"/>
    <s v="19"/>
  </r>
  <r>
    <s v="2021-01-20"/>
    <n v="1855"/>
    <n v="10042"/>
    <n v="64"/>
    <n v="35912"/>
    <m/>
    <m/>
    <m/>
    <m/>
    <m/>
    <n v="0"/>
    <n v="505939"/>
    <x v="1"/>
    <s v="01"/>
    <s v="20"/>
  </r>
  <r>
    <s v="2021-01-21"/>
    <n v="1778"/>
    <n v="10116"/>
    <n v="74"/>
    <n v="38868"/>
    <m/>
    <m/>
    <m/>
    <m/>
    <m/>
    <n v="0"/>
    <n v="507717"/>
    <x v="1"/>
    <s v="01"/>
    <s v="21"/>
  </r>
  <r>
    <s v="2021-01-22"/>
    <n v="2170"/>
    <n v="10136"/>
    <n v="20"/>
    <n v="39105"/>
    <m/>
    <m/>
    <m/>
    <m/>
    <m/>
    <n v="0"/>
    <n v="509887"/>
    <x v="1"/>
    <s v="01"/>
    <s v="22"/>
  </r>
  <r>
    <s v="2021-01-23"/>
    <n v="1792"/>
    <n v="10190"/>
    <n v="54"/>
    <n v="36738"/>
    <m/>
    <m/>
    <m/>
    <m/>
    <m/>
    <n v="0"/>
    <n v="511679"/>
    <x v="1"/>
    <s v="01"/>
    <s v="23"/>
  </r>
  <r>
    <s v="2021-01-24"/>
    <n v="1940"/>
    <n v="10242"/>
    <n v="52"/>
    <n v="25973"/>
    <m/>
    <m/>
    <m/>
    <m/>
    <m/>
    <n v="0"/>
    <n v="513619"/>
    <x v="1"/>
    <s v="01"/>
    <s v="24"/>
  </r>
  <r>
    <s v="2021-01-25"/>
    <n v="1377"/>
    <n v="10292"/>
    <n v="50"/>
    <n v="28657"/>
    <m/>
    <m/>
    <m/>
    <m/>
    <m/>
    <n v="0"/>
    <n v="514996"/>
    <x v="1"/>
    <s v="01"/>
    <s v="25"/>
  </r>
  <r>
    <s v="2021-01-26"/>
    <n v="1170"/>
    <n v="10386"/>
    <n v="94"/>
    <n v="35639"/>
    <m/>
    <m/>
    <m/>
    <m/>
    <m/>
    <n v="0"/>
    <n v="516166"/>
    <x v="1"/>
    <s v="01"/>
    <s v="26"/>
  </r>
  <r>
    <s v="2021-01-27"/>
    <n v="2241"/>
    <n v="10481"/>
    <n v="95"/>
    <n v="39111"/>
    <m/>
    <m/>
    <m/>
    <m/>
    <m/>
    <n v="0"/>
    <n v="518407"/>
    <x v="1"/>
    <s v="01"/>
    <s v="27"/>
  </r>
  <r>
    <s v="2021-01-28"/>
    <n v="1168"/>
    <n v="10552"/>
    <n v="71"/>
    <n v="39280"/>
    <m/>
    <m/>
    <m/>
    <m/>
    <m/>
    <n v="0"/>
    <n v="519575"/>
    <x v="1"/>
    <s v="01"/>
    <s v="28"/>
  </r>
  <r>
    <s v="2021-01-29"/>
    <n v="1838"/>
    <n v="10600"/>
    <n v="48"/>
    <n v="40578"/>
    <m/>
    <m/>
    <m/>
    <m/>
    <m/>
    <n v="0"/>
    <n v="521413"/>
    <x v="1"/>
    <s v="01"/>
    <s v="29"/>
  </r>
  <r>
    <s v="2021-01-30"/>
    <n v="2103"/>
    <n v="10669"/>
    <n v="69"/>
    <n v="40520"/>
    <m/>
    <m/>
    <m/>
    <m/>
    <m/>
    <n v="0"/>
    <n v="523516"/>
    <x v="1"/>
    <s v="01"/>
    <s v="30"/>
  </r>
  <r>
    <s v="2021-01-31"/>
    <n v="2102"/>
    <n v="10749"/>
    <n v="80"/>
    <n v="28507"/>
    <m/>
    <m/>
    <m/>
    <m/>
    <m/>
    <n v="0"/>
    <n v="525618"/>
    <x v="1"/>
    <s v="01"/>
    <s v="31"/>
  </r>
  <r>
    <s v="2021-02-01"/>
    <n v="1654"/>
    <n v="10807"/>
    <n v="58"/>
    <n v="25861"/>
    <m/>
    <m/>
    <m/>
    <m/>
    <m/>
    <n v="0"/>
    <n v="527272"/>
    <x v="1"/>
    <s v="02"/>
    <s v="01"/>
  </r>
  <r>
    <s v="2021-02-02"/>
    <n v="1581"/>
    <n v="10874"/>
    <n v="67"/>
    <n v="35078"/>
    <m/>
    <m/>
    <m/>
    <m/>
    <m/>
    <n v="0"/>
    <n v="528853"/>
    <x v="1"/>
    <s v="02"/>
    <s v="02"/>
  </r>
  <r>
    <s v="2021-02-03"/>
    <n v="1265"/>
    <n v="10942"/>
    <n v="68"/>
    <n v="36777"/>
    <m/>
    <m/>
    <m/>
    <m/>
    <m/>
    <n v="0"/>
    <n v="530118"/>
    <x v="1"/>
    <s v="02"/>
    <s v="03"/>
  </r>
  <r>
    <s v="2021-02-04"/>
    <n v="1581"/>
    <n v="10997"/>
    <n v="55"/>
    <n v="37793"/>
    <m/>
    <m/>
    <m/>
    <m/>
    <m/>
    <n v="0"/>
    <n v="531699"/>
    <x v="1"/>
    <s v="02"/>
    <s v="04"/>
  </r>
  <r>
    <s v="2021-02-05"/>
    <n v="1888"/>
    <n v="11058"/>
    <n v="61"/>
    <n v="36898"/>
    <m/>
    <m/>
    <m/>
    <m/>
    <m/>
    <n v="0"/>
    <n v="533587"/>
    <x v="1"/>
    <s v="02"/>
    <s v="05"/>
  </r>
  <r>
    <s v="2021-02-06"/>
    <n v="1934"/>
    <n v="11110"/>
    <n v="52"/>
    <n v="35335"/>
    <m/>
    <m/>
    <m/>
    <m/>
    <m/>
    <n v="0"/>
    <n v="535521"/>
    <x v="1"/>
    <s v="02"/>
    <s v="06"/>
  </r>
  <r>
    <s v="2021-02-07"/>
    <n v="1789"/>
    <n v="11179"/>
    <n v="69"/>
    <n v="24123"/>
    <m/>
    <m/>
    <m/>
    <m/>
    <m/>
    <n v="0"/>
    <n v="537310"/>
    <x v="1"/>
    <s v="02"/>
    <s v="07"/>
  </r>
  <r>
    <s v="2021-02-08"/>
    <n v="1685"/>
    <n v="11231"/>
    <n v="52"/>
    <n v="26352"/>
    <m/>
    <m/>
    <m/>
    <m/>
    <m/>
    <n v="0"/>
    <n v="538995"/>
    <x v="1"/>
    <s v="02"/>
    <s v="08"/>
  </r>
  <r>
    <s v="2021-02-09"/>
    <n v="1232"/>
    <n v="11296"/>
    <n v="65"/>
    <n v="34938"/>
    <m/>
    <m/>
    <m/>
    <m/>
    <m/>
    <n v="0"/>
    <n v="540227"/>
    <x v="1"/>
    <s v="02"/>
    <s v="09"/>
  </r>
  <r>
    <s v="2021-02-10"/>
    <n v="1333"/>
    <n v="11401"/>
    <n v="105"/>
    <n v="37800"/>
    <m/>
    <m/>
    <m/>
    <m/>
    <m/>
    <n v="0"/>
    <n v="541560"/>
    <x v="1"/>
    <s v="02"/>
    <s v="10"/>
  </r>
  <r>
    <s v="2021-02-11"/>
    <n v="1722"/>
    <n v="11469"/>
    <n v="68"/>
    <n v="38745"/>
    <m/>
    <m/>
    <m/>
    <m/>
    <m/>
    <n v="0"/>
    <n v="543282"/>
    <x v="1"/>
    <s v="02"/>
    <s v="11"/>
  </r>
  <r>
    <s v="2021-02-12"/>
    <n v="2018"/>
    <n v="11495"/>
    <n v="26"/>
    <n v="37209"/>
    <m/>
    <m/>
    <m/>
    <m/>
    <m/>
    <n v="0"/>
    <n v="545300"/>
    <x v="1"/>
    <s v="02"/>
    <s v="12"/>
  </r>
  <r>
    <s v="2021-02-13"/>
    <n v="1955"/>
    <n v="11507"/>
    <n v="12"/>
    <n v="28774"/>
    <m/>
    <m/>
    <m/>
    <m/>
    <m/>
    <n v="0"/>
    <n v="547255"/>
    <x v="1"/>
    <s v="02"/>
    <s v="13"/>
  </r>
  <r>
    <s v="2021-02-14"/>
    <n v="1921"/>
    <n v="11515"/>
    <n v="8"/>
    <n v="19856"/>
    <m/>
    <m/>
    <m/>
    <m/>
    <m/>
    <n v="0"/>
    <n v="549176"/>
    <x v="1"/>
    <s v="02"/>
    <s v="14"/>
  </r>
  <r>
    <s v="2021-02-15"/>
    <n v="1684"/>
    <n v="11517"/>
    <n v="2"/>
    <n v="23470"/>
    <m/>
    <m/>
    <m/>
    <m/>
    <m/>
    <n v="0"/>
    <n v="550860"/>
    <x v="1"/>
    <s v="02"/>
    <s v="15"/>
  </r>
  <r>
    <s v="2021-02-16"/>
    <n v="1386"/>
    <n v="11524"/>
    <n v="7"/>
    <n v="33115"/>
    <m/>
    <m/>
    <m/>
    <m/>
    <m/>
    <n v="0"/>
    <n v="552246"/>
    <x v="1"/>
    <s v="02"/>
    <s v="16"/>
  </r>
  <r>
    <s v="2021-02-17"/>
    <n v="1178"/>
    <n v="11577"/>
    <n v="53"/>
    <n v="37180"/>
    <m/>
    <m/>
    <m/>
    <m/>
    <m/>
    <n v="0"/>
    <n v="553424"/>
    <x v="1"/>
    <s v="02"/>
    <s v="17"/>
  </r>
  <r>
    <s v="2021-02-18"/>
    <n v="1739"/>
    <n v="11673"/>
    <n v="96"/>
    <n v="36847"/>
    <m/>
    <m/>
    <m/>
    <m/>
    <m/>
    <n v="0"/>
    <n v="555163"/>
    <x v="1"/>
    <s v="02"/>
    <s v="18"/>
  </r>
  <r>
    <s v="2021-02-19"/>
    <n v="1895"/>
    <n v="11829"/>
    <n v="156"/>
    <n v="34605"/>
    <m/>
    <m/>
    <m/>
    <m/>
    <m/>
    <n v="0"/>
    <n v="557058"/>
    <x v="1"/>
    <s v="02"/>
    <s v="19"/>
  </r>
  <r>
    <s v="2021-02-20"/>
    <n v="2230"/>
    <n v="12068"/>
    <n v="239"/>
    <n v="36408"/>
    <m/>
    <m/>
    <m/>
    <m/>
    <m/>
    <n v="0"/>
    <n v="559288"/>
    <x v="1"/>
    <s v="02"/>
    <s v="20"/>
  </r>
  <r>
    <s v="2021-02-21"/>
    <n v="1881"/>
    <n v="12088"/>
    <n v="20"/>
    <n v="21198"/>
    <m/>
    <m/>
    <m/>
    <m/>
    <m/>
    <n v="0"/>
    <n v="561169"/>
    <x v="1"/>
    <s v="02"/>
    <s v="21"/>
  </r>
  <r>
    <s v="2021-02-22"/>
    <n v="2287"/>
    <n v="12094"/>
    <n v="6"/>
    <n v="25326"/>
    <m/>
    <m/>
    <m/>
    <m/>
    <m/>
    <n v="0"/>
    <n v="563456"/>
    <x v="1"/>
    <s v="02"/>
    <s v="22"/>
  </r>
  <r>
    <s v="2021-02-23"/>
    <n v="1409"/>
    <n v="12107"/>
    <n v="13"/>
    <n v="38480"/>
    <m/>
    <m/>
    <m/>
    <m/>
    <m/>
    <n v="0"/>
    <n v="564865"/>
    <x v="1"/>
    <s v="02"/>
    <s v="23"/>
  </r>
  <r>
    <s v="2021-02-24"/>
    <n v="1555"/>
    <n v="12129"/>
    <n v="22"/>
    <n v="38346"/>
    <m/>
    <m/>
    <m/>
    <m/>
    <m/>
    <n v="0"/>
    <n v="566420"/>
    <x v="1"/>
    <s v="02"/>
    <s v="24"/>
  </r>
  <r>
    <s v="2021-02-25"/>
    <n v="2260"/>
    <n v="12201"/>
    <n v="72"/>
    <n v="40250"/>
    <m/>
    <m/>
    <m/>
    <m/>
    <m/>
    <n v="0"/>
    <n v="568680"/>
    <x v="1"/>
    <s v="02"/>
    <s v="25"/>
  </r>
  <r>
    <s v="2021-02-26"/>
    <n v="2647"/>
    <n v="12247"/>
    <n v="46"/>
    <n v="31225"/>
    <m/>
    <m/>
    <m/>
    <m/>
    <m/>
    <n v="0"/>
    <n v="571327"/>
    <x v="1"/>
    <s v="02"/>
    <s v="26"/>
  </r>
  <r>
    <s v="2021-02-27"/>
    <n v="2920"/>
    <n v="12289"/>
    <n v="42"/>
    <n v="31713"/>
    <m/>
    <m/>
    <m/>
    <m/>
    <m/>
    <n v="0"/>
    <n v="574247"/>
    <x v="1"/>
    <s v="02"/>
    <s v="27"/>
  </r>
  <r>
    <s v="2021-02-28"/>
    <n v="2105"/>
    <n v="12318"/>
    <n v="29"/>
    <n v="23414"/>
    <n v="0"/>
    <n v="0"/>
    <m/>
    <m/>
    <m/>
    <n v="0"/>
    <n v="576352"/>
    <x v="1"/>
    <s v="02"/>
    <s v="28"/>
  </r>
  <r>
    <s v="2021-03-01"/>
    <n v="2029"/>
    <n v="12322"/>
    <n v="4"/>
    <n v="25483"/>
    <n v="756"/>
    <n v="756"/>
    <m/>
    <m/>
    <n v="756"/>
    <n v="756"/>
    <n v="578381"/>
    <x v="1"/>
    <s v="03"/>
    <s v="01"/>
  </r>
  <r>
    <s v="2021-03-02"/>
    <n v="2061"/>
    <n v="12369"/>
    <n v="47"/>
    <n v="36289"/>
    <n v="2793"/>
    <n v="2793"/>
    <m/>
    <m/>
    <n v="2037"/>
    <n v="2793"/>
    <n v="580442"/>
    <x v="1"/>
    <s v="03"/>
    <s v="02"/>
  </r>
  <r>
    <s v="2021-03-03"/>
    <n v="1781"/>
    <n v="12389"/>
    <n v="20"/>
    <n v="38791"/>
    <m/>
    <m/>
    <m/>
    <m/>
    <m/>
    <n v="2793"/>
    <n v="582223"/>
    <x v="1"/>
    <s v="03"/>
    <s v="03"/>
  </r>
  <r>
    <s v="2021-03-04"/>
    <n v="2444"/>
    <n v="12404"/>
    <n v="15"/>
    <n v="40156"/>
    <n v="10000"/>
    <n v="10000"/>
    <m/>
    <m/>
    <m/>
    <n v="10000"/>
    <n v="584667"/>
    <x v="1"/>
    <s v="03"/>
    <s v="04"/>
  </r>
  <r>
    <s v="2021-03-05"/>
    <n v="3037"/>
    <n v="12423"/>
    <n v="19"/>
    <n v="39620"/>
    <m/>
    <m/>
    <m/>
    <m/>
    <m/>
    <n v="10000"/>
    <n v="587704"/>
    <x v="1"/>
    <s v="03"/>
    <s v="05"/>
  </r>
  <r>
    <s v="2021-03-06"/>
    <n v="3434"/>
    <n v="12465"/>
    <n v="42"/>
    <n v="39610"/>
    <n v="25138"/>
    <n v="25138"/>
    <m/>
    <m/>
    <m/>
    <n v="25138"/>
    <n v="591138"/>
    <x v="1"/>
    <s v="03"/>
    <s v="06"/>
  </r>
  <r>
    <s v="2021-03-07"/>
    <n v="3274"/>
    <n v="12516"/>
    <n v="51"/>
    <n v="28276"/>
    <n v="29266"/>
    <n v="29266"/>
    <m/>
    <m/>
    <n v="4128"/>
    <n v="29266"/>
    <n v="594412"/>
    <x v="1"/>
    <s v="03"/>
    <s v="07"/>
  </r>
  <r>
    <s v="2021-03-08"/>
    <n v="3351"/>
    <n v="12521"/>
    <n v="5"/>
    <n v="30507"/>
    <n v="44000"/>
    <n v="44000"/>
    <m/>
    <m/>
    <n v="14734"/>
    <n v="44000"/>
    <n v="597763"/>
    <x v="1"/>
    <s v="03"/>
    <s v="08"/>
  </r>
  <r>
    <s v="2021-03-09"/>
    <n v="2665"/>
    <n v="12528"/>
    <n v="7"/>
    <n v="40935"/>
    <n v="89077"/>
    <n v="89077"/>
    <m/>
    <m/>
    <n v="45077"/>
    <n v="89077"/>
    <n v="600428"/>
    <x v="1"/>
    <s v="03"/>
    <s v="09"/>
  </r>
  <r>
    <s v="2021-03-10"/>
    <n v="2880"/>
    <n v="12545"/>
    <n v="17"/>
    <n v="43329"/>
    <n v="114500"/>
    <n v="114500"/>
    <m/>
    <m/>
    <n v="25423"/>
    <n v="114500"/>
    <n v="603308"/>
    <x v="1"/>
    <s v="03"/>
    <s v="10"/>
  </r>
  <r>
    <s v="2021-03-11"/>
    <n v="3740"/>
    <n v="12608"/>
    <n v="63"/>
    <n v="44936"/>
    <m/>
    <m/>
    <m/>
    <m/>
    <m/>
    <n v="114500"/>
    <n v="607048"/>
    <x v="1"/>
    <s v="03"/>
    <s v="11"/>
  </r>
  <r>
    <s v="2021-03-12"/>
    <n v="4570"/>
    <n v="12694"/>
    <n v="86"/>
    <n v="45243"/>
    <m/>
    <m/>
    <m/>
    <m/>
    <m/>
    <n v="114500"/>
    <n v="611618"/>
    <x v="1"/>
    <s v="03"/>
    <s v="12"/>
  </r>
  <r>
    <s v="2021-03-13"/>
    <n v="4993"/>
    <n v="12766"/>
    <n v="72"/>
    <n v="45200"/>
    <n v="193492"/>
    <n v="193492"/>
    <m/>
    <m/>
    <m/>
    <n v="193492"/>
    <n v="616611"/>
    <x v="1"/>
    <s v="03"/>
    <s v="13"/>
  </r>
  <r>
    <s v="2021-03-14"/>
    <n v="4887"/>
    <n v="12829"/>
    <n v="63"/>
    <n v="32371"/>
    <m/>
    <m/>
    <m/>
    <m/>
    <m/>
    <n v="193492"/>
    <n v="621498"/>
    <x v="1"/>
    <s v="03"/>
    <s v="14"/>
  </r>
  <r>
    <s v="2021-03-15"/>
    <n v="5395"/>
    <n v="12837"/>
    <n v="8"/>
    <n v="35965"/>
    <n v="215997"/>
    <n v="215997"/>
    <m/>
    <m/>
    <m/>
    <n v="215997"/>
    <n v="626893"/>
    <x v="1"/>
    <s v="03"/>
    <s v="15"/>
  </r>
  <r>
    <s v="2021-03-16"/>
    <n v="4427"/>
    <n v="12848"/>
    <n v="11"/>
    <n v="47954"/>
    <n v="216794"/>
    <n v="216794"/>
    <m/>
    <m/>
    <n v="797"/>
    <n v="216794"/>
    <n v="631320"/>
    <x v="1"/>
    <s v="03"/>
    <s v="16"/>
  </r>
  <r>
    <s v="2021-03-17"/>
    <n v="4378"/>
    <n v="12866"/>
    <n v="18"/>
    <n v="51082"/>
    <n v="269583"/>
    <n v="269583"/>
    <m/>
    <m/>
    <n v="52789"/>
    <n v="269583"/>
    <n v="635698"/>
    <x v="1"/>
    <s v="03"/>
    <s v="17"/>
  </r>
  <r>
    <s v="2021-03-18"/>
    <n v="5286"/>
    <n v="12887"/>
    <n v="21"/>
    <n v="51118"/>
    <m/>
    <m/>
    <m/>
    <m/>
    <m/>
    <n v="269583"/>
    <n v="640984"/>
    <x v="1"/>
    <s v="03"/>
    <s v="18"/>
  </r>
  <r>
    <s v="2021-03-19"/>
    <n v="7082"/>
    <n v="12900"/>
    <n v="13"/>
    <n v="53443"/>
    <m/>
    <m/>
    <m/>
    <m/>
    <m/>
    <n v="269583"/>
    <n v="648066"/>
    <x v="1"/>
    <s v="03"/>
    <s v="19"/>
  </r>
  <r>
    <s v="2021-03-20"/>
    <n v="7990"/>
    <n v="12930"/>
    <n v="30"/>
    <n v="54753"/>
    <n v="336656"/>
    <n v="336656"/>
    <m/>
    <m/>
    <m/>
    <n v="336656"/>
    <n v="656056"/>
    <x v="1"/>
    <s v="03"/>
    <s v="20"/>
  </r>
  <r>
    <s v="2021-03-21"/>
    <n v="7738"/>
    <n v="12968"/>
    <n v="38"/>
    <n v="42642"/>
    <m/>
    <m/>
    <m/>
    <m/>
    <m/>
    <n v="336656"/>
    <n v="663794"/>
    <x v="1"/>
    <s v="03"/>
    <s v="21"/>
  </r>
  <r>
    <s v="2021-03-22"/>
    <n v="7998"/>
    <n v="12972"/>
    <n v="4"/>
    <n v="42988"/>
    <m/>
    <m/>
    <m/>
    <m/>
    <m/>
    <n v="336656"/>
    <n v="671792"/>
    <x v="1"/>
    <s v="03"/>
    <s v="22"/>
  </r>
  <r>
    <s v="2021-03-23"/>
    <n v="5861"/>
    <n v="12992"/>
    <n v="20"/>
    <n v="56328"/>
    <n v="508332"/>
    <n v="508332"/>
    <m/>
    <m/>
    <m/>
    <n v="508332"/>
    <n v="677653"/>
    <x v="1"/>
    <s v="03"/>
    <s v="23"/>
  </r>
  <r>
    <s v="2021-03-24"/>
    <n v="6658"/>
    <n v="13039"/>
    <n v="47"/>
    <n v="55632"/>
    <m/>
    <m/>
    <m/>
    <m/>
    <m/>
    <n v="508332"/>
    <n v="684311"/>
    <x v="1"/>
    <s v="03"/>
    <s v="24"/>
  </r>
  <r>
    <s v="2021-03-25"/>
    <n v="8737"/>
    <n v="13095"/>
    <n v="56"/>
    <n v="55149"/>
    <m/>
    <m/>
    <m/>
    <m/>
    <m/>
    <n v="508332"/>
    <n v="693048"/>
    <x v="1"/>
    <s v="03"/>
    <s v="25"/>
  </r>
  <r>
    <s v="2021-03-26"/>
    <n v="9808"/>
    <n v="13149"/>
    <n v="54"/>
    <n v="53391"/>
    <m/>
    <m/>
    <m/>
    <m/>
    <m/>
    <n v="508332"/>
    <n v="702856"/>
    <x v="1"/>
    <s v="03"/>
    <s v="26"/>
  </r>
  <r>
    <s v="2021-03-27"/>
    <n v="9586"/>
    <n v="13159"/>
    <n v="10"/>
    <n v="46934"/>
    <n v="656331"/>
    <n v="656331"/>
    <m/>
    <m/>
    <m/>
    <n v="656331"/>
    <n v="712442"/>
    <x v="1"/>
    <s v="03"/>
    <s v="27"/>
  </r>
  <r>
    <s v="2021-03-28"/>
    <n v="9450"/>
    <n v="13170"/>
    <n v="11"/>
    <n v="39770"/>
    <m/>
    <m/>
    <m/>
    <m/>
    <m/>
    <n v="656331"/>
    <n v="721892"/>
    <x v="1"/>
    <s v="03"/>
    <s v="28"/>
  </r>
  <r>
    <s v="2021-03-29"/>
    <n v="10002"/>
    <n v="13186"/>
    <n v="16"/>
    <n v="47125"/>
    <m/>
    <m/>
    <m/>
    <m/>
    <m/>
    <n v="656331"/>
    <n v="731894"/>
    <x v="1"/>
    <s v="03"/>
    <s v="29"/>
  </r>
  <r>
    <s v="2021-03-30"/>
    <n v="9287"/>
    <n v="13191"/>
    <n v="5"/>
    <n v="55778"/>
    <n v="738913"/>
    <n v="737569"/>
    <n v="1344"/>
    <m/>
    <m/>
    <n v="737569"/>
    <n v="741181"/>
    <x v="1"/>
    <s v="03"/>
    <s v="30"/>
  </r>
  <r>
    <s v="2021-03-31"/>
    <n v="6107"/>
    <n v="13297"/>
    <n v="106"/>
    <n v="57148"/>
    <m/>
    <m/>
    <m/>
    <m/>
    <m/>
    <n v="737569"/>
    <n v="747288"/>
    <x v="1"/>
    <s v="03"/>
    <s v="31"/>
  </r>
  <r>
    <s v="2021-04-01"/>
    <n v="8911"/>
    <n v="13303"/>
    <n v="6"/>
    <n v="53148"/>
    <m/>
    <m/>
    <m/>
    <m/>
    <m/>
    <n v="737569"/>
    <n v="756199"/>
    <x v="1"/>
    <s v="04"/>
    <s v="01"/>
  </r>
  <r>
    <s v="2021-04-02"/>
    <n v="15298"/>
    <n v="13320"/>
    <n v="17"/>
    <n v="42221"/>
    <m/>
    <m/>
    <m/>
    <m/>
    <m/>
    <n v="737569"/>
    <n v="771497"/>
    <x v="1"/>
    <s v="04"/>
    <s v="02"/>
  </r>
  <r>
    <s v="2021-04-03"/>
    <n v="12546"/>
    <n v="13423"/>
    <n v="103"/>
    <n v="36808"/>
    <m/>
    <n v="795320"/>
    <m/>
    <m/>
    <m/>
    <n v="795320"/>
    <n v="784043"/>
    <x v="1"/>
    <s v="04"/>
    <s v="03"/>
  </r>
  <r>
    <s v="2021-04-04"/>
    <n v="11008"/>
    <n v="13425"/>
    <n v="2"/>
    <n v="29878"/>
    <m/>
    <m/>
    <m/>
    <m/>
    <m/>
    <n v="795320"/>
    <n v="795051"/>
    <x v="1"/>
    <s v="04"/>
    <s v="04"/>
  </r>
  <r>
    <s v="2021-04-05"/>
    <n v="8347"/>
    <n v="13435"/>
    <n v="10"/>
    <n v="38909"/>
    <n v="855457"/>
    <n v="826607"/>
    <n v="28850"/>
    <m/>
    <m/>
    <n v="826607"/>
    <n v="803398"/>
    <x v="1"/>
    <s v="04"/>
    <s v="05"/>
  </r>
  <r>
    <s v="2021-04-06"/>
    <n v="9362"/>
    <n v="13817"/>
    <n v="382"/>
    <n v="53064"/>
    <n v="922898"/>
    <n v="872213"/>
    <n v="50685"/>
    <m/>
    <n v="67441"/>
    <n v="872213"/>
    <n v="812760"/>
    <x v="1"/>
    <s v="04"/>
    <s v="06"/>
  </r>
  <r>
    <s v="2021-04-07"/>
    <n v="6404"/>
    <n v="14059"/>
    <n v="242"/>
    <n v="60589"/>
    <m/>
    <m/>
    <m/>
    <m/>
    <m/>
    <n v="872213"/>
    <n v="819164"/>
    <x v="1"/>
    <s v="04"/>
    <s v="07"/>
  </r>
  <r>
    <s v="2021-04-08"/>
    <n v="9202"/>
    <n v="14119"/>
    <n v="60"/>
    <n v="61512"/>
    <m/>
    <m/>
    <m/>
    <m/>
    <m/>
    <n v="872213"/>
    <n v="828366"/>
    <x v="1"/>
    <s v="04"/>
    <s v="08"/>
  </r>
  <r>
    <s v="2021-04-09"/>
    <n v="12188"/>
    <n v="14520"/>
    <n v="401"/>
    <n v="61506"/>
    <m/>
    <m/>
    <m/>
    <m/>
    <m/>
    <n v="872213"/>
    <n v="840554"/>
    <x v="1"/>
    <s v="04"/>
    <s v="09"/>
  </r>
  <r>
    <s v="2021-04-10"/>
    <n v="12655"/>
    <n v="14744"/>
    <n v="224"/>
    <n v="58310"/>
    <m/>
    <m/>
    <m/>
    <m/>
    <m/>
    <n v="872213"/>
    <n v="853209"/>
    <x v="1"/>
    <s v="04"/>
    <s v="10"/>
  </r>
  <r>
    <s v="2021-04-11"/>
    <n v="11659"/>
    <n v="14945"/>
    <n v="201"/>
    <n v="38894"/>
    <n v="1139644"/>
    <n v="1007356"/>
    <n v="132288"/>
    <m/>
    <m/>
    <n v="1007356"/>
    <n v="864868"/>
    <x v="1"/>
    <s v="04"/>
    <s v="11"/>
  </r>
  <r>
    <s v="2021-04-12"/>
    <n v="11357"/>
    <n v="15149"/>
    <n v="204"/>
    <n v="45139"/>
    <n v="1202297"/>
    <n v="1053256"/>
    <n v="149041"/>
    <m/>
    <n v="62653"/>
    <n v="1053256"/>
    <n v="876225"/>
    <x v="1"/>
    <s v="04"/>
    <s v="12"/>
  </r>
  <r>
    <s v="2021-04-13"/>
    <n v="8558"/>
    <n v="15286"/>
    <n v="137"/>
    <n v="59763"/>
    <n v="1255716"/>
    <n v="1093651"/>
    <n v="162065"/>
    <m/>
    <n v="53419"/>
    <n v="1093651"/>
    <n v="884783"/>
    <x v="1"/>
    <s v="04"/>
    <s v="13"/>
  </r>
  <r>
    <s v="2021-04-14"/>
    <n v="8097"/>
    <n v="15447"/>
    <n v="161"/>
    <n v="64503"/>
    <n v="1312356"/>
    <m/>
    <m/>
    <m/>
    <n v="56640"/>
    <n v="1093651"/>
    <n v="892880"/>
    <x v="1"/>
    <s v="04"/>
    <s v="14"/>
  </r>
  <r>
    <s v="2021-04-15"/>
    <n v="11405"/>
    <n v="15594"/>
    <n v="147"/>
    <n v="61303"/>
    <m/>
    <m/>
    <m/>
    <m/>
    <m/>
    <n v="1093651"/>
    <n v="904285"/>
    <x v="1"/>
    <s v="04"/>
    <s v="15"/>
  </r>
  <r>
    <s v="2021-04-16"/>
    <n v="10686"/>
    <n v="15738"/>
    <n v="144"/>
    <n v="59086"/>
    <m/>
    <m/>
    <m/>
    <m/>
    <m/>
    <n v="1093651"/>
    <n v="914971"/>
    <x v="1"/>
    <s v="04"/>
    <s v="16"/>
  </r>
  <r>
    <s v="2021-04-17"/>
    <n v="11081"/>
    <n v="15810"/>
    <n v="72"/>
    <n v="59791"/>
    <n v="1456793"/>
    <n v="1264811"/>
    <n v="191982"/>
    <m/>
    <m/>
    <n v="1264811"/>
    <n v="926052"/>
    <x v="1"/>
    <s v="04"/>
    <s v="17"/>
  </r>
  <r>
    <s v="2021-04-18"/>
    <n v="10081"/>
    <n v="15960"/>
    <n v="150"/>
    <n v="43330"/>
    <n v="1477757"/>
    <n v="1279223"/>
    <n v="198534"/>
    <m/>
    <n v="20964"/>
    <n v="1279223"/>
    <n v="936133"/>
    <x v="1"/>
    <s v="04"/>
    <s v="18"/>
  </r>
  <r>
    <s v="2021-04-19"/>
    <n v="9612"/>
    <n v="16048"/>
    <n v="88"/>
    <n v="43994"/>
    <n v="1507547"/>
    <m/>
    <m/>
    <m/>
    <n v="29790"/>
    <n v="1279223"/>
    <n v="945745"/>
    <x v="1"/>
    <s v="04"/>
    <s v="19"/>
  </r>
  <r>
    <s v="2021-04-20"/>
    <n v="7361"/>
    <n v="16141"/>
    <n v="93"/>
    <n v="58013"/>
    <n v="1562563"/>
    <n v="1353107"/>
    <n v="209456"/>
    <m/>
    <n v="55016"/>
    <n v="1353107"/>
    <n v="953106"/>
    <x v="1"/>
    <s v="04"/>
    <s v="20"/>
  </r>
  <r>
    <s v="2021-04-21"/>
    <n v="9201"/>
    <n v="16265"/>
    <n v="124"/>
    <n v="59000"/>
    <n v="1612420"/>
    <n v="1397628"/>
    <n v="214792"/>
    <m/>
    <n v="49857"/>
    <n v="1397628"/>
    <n v="962307"/>
    <x v="1"/>
    <s v="04"/>
    <s v="21"/>
  </r>
  <r>
    <s v="2021-04-22"/>
    <n v="8742"/>
    <n v="16370"/>
    <n v="105"/>
    <n v="57837"/>
    <n v="1666687"/>
    <m/>
    <m/>
    <m/>
    <n v="54267"/>
    <n v="1397628"/>
    <n v="971049"/>
    <x v="1"/>
    <s v="04"/>
    <s v="22"/>
  </r>
  <r>
    <s v="2021-04-23"/>
    <n v="8691"/>
    <n v="16529"/>
    <n v="159"/>
    <n v="56238"/>
    <n v="1732359"/>
    <m/>
    <m/>
    <m/>
    <n v="65672"/>
    <n v="1397628"/>
    <n v="979740"/>
    <x v="1"/>
    <s v="04"/>
    <s v="23"/>
  </r>
  <r>
    <s v="2021-04-24"/>
    <n v="9640"/>
    <n v="16674"/>
    <n v="145"/>
    <n v="53439"/>
    <n v="1753465"/>
    <n v="1522696"/>
    <n v="230769"/>
    <m/>
    <n v="21106"/>
    <n v="1522696"/>
    <n v="989380"/>
    <x v="1"/>
    <s v="04"/>
    <s v="24"/>
  </r>
  <r>
    <s v="2021-04-25"/>
    <n v="8143"/>
    <n v="16783"/>
    <n v="109"/>
    <n v="43636"/>
    <m/>
    <m/>
    <m/>
    <m/>
    <m/>
    <n v="1522696"/>
    <n v="997523"/>
    <x v="1"/>
    <s v="04"/>
    <s v="25"/>
  </r>
  <r>
    <s v="2021-04-26"/>
    <n v="8905"/>
    <n v="16853"/>
    <n v="70"/>
    <n v="42166"/>
    <n v="1767940"/>
    <n v="1529948"/>
    <n v="237992"/>
    <m/>
    <m/>
    <n v="1529948"/>
    <n v="1006428"/>
    <x v="1"/>
    <s v="04"/>
    <s v="26"/>
  </r>
  <r>
    <s v="2021-04-27"/>
    <n v="7190"/>
    <n v="16916"/>
    <n v="63"/>
    <n v="56911"/>
    <n v="1809801"/>
    <n v="1562815"/>
    <n v="246986"/>
    <m/>
    <n v="41861"/>
    <n v="1562815"/>
    <n v="1013618"/>
    <x v="1"/>
    <s v="04"/>
    <s v="27"/>
  </r>
  <r>
    <s v="2021-04-28"/>
    <n v="6877"/>
    <n v="17031"/>
    <n v="115"/>
    <n v="59800"/>
    <n v="1849566"/>
    <m/>
    <m/>
    <m/>
    <n v="39765"/>
    <n v="1562815"/>
    <n v="1020495"/>
    <x v="1"/>
    <s v="04"/>
    <s v="28"/>
  </r>
  <r>
    <s v="2021-04-29"/>
    <n v="8243"/>
    <n v="17145"/>
    <n v="114"/>
    <n v="57418"/>
    <n v="1880975"/>
    <n v="1614420"/>
    <n v="266555"/>
    <m/>
    <n v="31409"/>
    <n v="1614420"/>
    <n v="1028738"/>
    <x v="1"/>
    <s v="04"/>
    <s v="29"/>
  </r>
  <r>
    <s v="2021-04-30"/>
    <n v="8722"/>
    <n v="17234"/>
    <n v="89"/>
    <n v="55395"/>
    <n v="1919851"/>
    <n v="1639806"/>
    <n v="280045"/>
    <m/>
    <n v="38876"/>
    <n v="1639806"/>
    <n v="1037460"/>
    <x v="1"/>
    <s v="04"/>
    <s v="30"/>
  </r>
  <r>
    <s v="2021-05-01"/>
    <n v="9193"/>
    <n v="17354"/>
    <n v="120"/>
    <n v="50701"/>
    <n v="1941196"/>
    <n v="1656643"/>
    <n v="284553"/>
    <m/>
    <n v="21345"/>
    <n v="1656643"/>
    <n v="1046653"/>
    <x v="1"/>
    <s v="05"/>
    <s v="01"/>
  </r>
  <r>
    <s v="2021-05-02"/>
    <n v="8330"/>
    <n v="17431"/>
    <n v="77"/>
    <n v="40410"/>
    <m/>
    <m/>
    <m/>
    <m/>
    <m/>
    <n v="1656643"/>
    <n v="1054983"/>
    <x v="1"/>
    <s v="05"/>
    <s v="02"/>
  </r>
  <r>
    <s v="2021-05-03"/>
    <n v="7242"/>
    <n v="17525"/>
    <n v="94"/>
    <n v="39407"/>
    <n v="1999214"/>
    <n v="1689829"/>
    <n v="309385"/>
    <m/>
    <m/>
    <n v="1689829"/>
    <n v="1062225"/>
    <x v="1"/>
    <s v="05"/>
    <s v="03"/>
  </r>
  <r>
    <s v="2021-05-04"/>
    <n v="5667"/>
    <n v="17622"/>
    <n v="97"/>
    <n v="50593"/>
    <n v="2065235"/>
    <n v="1744649"/>
    <n v="320586"/>
    <m/>
    <n v="66021"/>
    <n v="1744649"/>
    <n v="1067892"/>
    <x v="1"/>
    <s v="05"/>
    <s v="04"/>
  </r>
  <r>
    <s v="2021-05-05"/>
    <n v="5663"/>
    <n v="17800"/>
    <n v="178"/>
    <n v="59005"/>
    <n v="2129185"/>
    <n v="1786480"/>
    <n v="342705"/>
    <m/>
    <n v="63950"/>
    <n v="1786480"/>
    <n v="1073555"/>
    <x v="1"/>
    <s v="05"/>
    <s v="05"/>
  </r>
  <r>
    <s v="2021-05-06"/>
    <n v="6617"/>
    <n v="17991"/>
    <n v="191"/>
    <n v="56530"/>
    <m/>
    <m/>
    <m/>
    <m/>
    <m/>
    <n v="1786480"/>
    <n v="1080172"/>
    <x v="1"/>
    <s v="05"/>
    <s v="06"/>
  </r>
  <r>
    <s v="2021-05-07"/>
    <n v="7713"/>
    <n v="18099"/>
    <n v="108"/>
    <n v="53286"/>
    <n v="2314377"/>
    <n v="1892934"/>
    <n v="421443"/>
    <m/>
    <m/>
    <n v="1892934"/>
    <n v="1087885"/>
    <x v="1"/>
    <s v="05"/>
    <s v="07"/>
  </r>
  <r>
    <s v="2021-05-08"/>
    <n v="6964"/>
    <n v="18269"/>
    <n v="170"/>
    <n v="54120"/>
    <n v="2395494"/>
    <n v="1951698"/>
    <n v="443796"/>
    <m/>
    <n v="81117"/>
    <n v="1951698"/>
    <n v="1094849"/>
    <x v="1"/>
    <s v="05"/>
    <s v="08"/>
  </r>
  <r>
    <s v="2021-05-09"/>
    <n v="7141"/>
    <n v="18472"/>
    <n v="203"/>
    <n v="39872"/>
    <n v="2408781"/>
    <n v="1957511"/>
    <n v="451270"/>
    <m/>
    <n v="13287"/>
    <n v="1957511"/>
    <n v="1101990"/>
    <x v="1"/>
    <s v="05"/>
    <s v="09"/>
  </r>
  <r>
    <s v="2021-05-10"/>
    <n v="6836"/>
    <n v="18562"/>
    <n v="90"/>
    <n v="38638"/>
    <m/>
    <m/>
    <m/>
    <m/>
    <m/>
    <n v="1957511"/>
    <n v="1108826"/>
    <x v="1"/>
    <s v="05"/>
    <s v="10"/>
  </r>
  <r>
    <s v="2021-05-11"/>
    <n v="4721"/>
    <n v="18620"/>
    <n v="58"/>
    <n v="53130"/>
    <n v="2542066"/>
    <n v="2024953"/>
    <n v="517113"/>
    <m/>
    <m/>
    <n v="2024953"/>
    <n v="1113547"/>
    <x v="1"/>
    <s v="05"/>
    <s v="11"/>
  </r>
  <r>
    <s v="2021-05-12"/>
    <n v="4812"/>
    <n v="18714"/>
    <n v="94"/>
    <n v="56179"/>
    <m/>
    <m/>
    <m/>
    <m/>
    <m/>
    <n v="2024953"/>
    <n v="1118359"/>
    <x v="1"/>
    <s v="05"/>
    <s v="12"/>
  </r>
  <r>
    <s v="2021-05-13"/>
    <n v="6365"/>
    <n v="18821"/>
    <n v="107"/>
    <n v="56737"/>
    <n v="2714677"/>
    <m/>
    <m/>
    <m/>
    <m/>
    <n v="2024953"/>
    <n v="1124724"/>
    <x v="1"/>
    <s v="05"/>
    <s v="13"/>
  </r>
  <r>
    <s v="2021-05-14"/>
    <n v="6743"/>
    <n v="18958"/>
    <n v="137"/>
    <n v="45455"/>
    <n v="2790287"/>
    <n v="2154233"/>
    <n v="636054"/>
    <m/>
    <n v="75610"/>
    <n v="2154233"/>
    <n v="1131467"/>
    <x v="1"/>
    <s v="05"/>
    <s v="14"/>
  </r>
  <r>
    <s v="2021-05-15"/>
    <n v="6720"/>
    <n v="19051"/>
    <n v="93"/>
    <n v="52470"/>
    <n v="2921196"/>
    <n v="2245397"/>
    <n v="675799"/>
    <m/>
    <n v="130909"/>
    <n v="2245397"/>
    <n v="1138187"/>
    <x v="1"/>
    <s v="05"/>
    <s v="15"/>
  </r>
  <r>
    <s v="2021-05-16"/>
    <n v="5776"/>
    <n v="19191"/>
    <n v="140"/>
    <n v="35876"/>
    <n v="3001875"/>
    <n v="2282273"/>
    <n v="719602"/>
    <m/>
    <n v="80679"/>
    <n v="2282273"/>
    <n v="1143963"/>
    <x v="1"/>
    <s v="05"/>
    <s v="16"/>
  </r>
  <r>
    <s v="2021-05-17"/>
    <n v="5962"/>
    <n v="19262"/>
    <n v="71"/>
    <n v="35780"/>
    <m/>
    <m/>
    <m/>
    <m/>
    <m/>
    <n v="2282273"/>
    <n v="1149925"/>
    <x v="1"/>
    <s v="05"/>
    <s v="17"/>
  </r>
  <r>
    <s v="2021-05-18"/>
    <n v="4463"/>
    <n v="19372"/>
    <n v="110"/>
    <n v="52971"/>
    <n v="3299470"/>
    <n v="2512942"/>
    <n v="786528"/>
    <m/>
    <m/>
    <n v="2512942"/>
    <n v="1154388"/>
    <x v="1"/>
    <s v="05"/>
    <s v="18"/>
  </r>
  <r>
    <s v="2021-05-19"/>
    <n v="4683"/>
    <n v="19507"/>
    <n v="135"/>
    <n v="51585"/>
    <m/>
    <m/>
    <m/>
    <m/>
    <m/>
    <n v="2512942"/>
    <n v="1159071"/>
    <x v="1"/>
    <s v="05"/>
    <s v="19"/>
  </r>
  <r>
    <s v="2021-05-20"/>
    <n v="6084"/>
    <n v="19641"/>
    <n v="134"/>
    <n v="54225"/>
    <n v="3718308"/>
    <m/>
    <m/>
    <m/>
    <m/>
    <n v="2512942"/>
    <n v="1165155"/>
    <x v="1"/>
    <s v="05"/>
    <s v="20"/>
  </r>
  <r>
    <s v="2021-05-21"/>
    <n v="6248"/>
    <n v="19763"/>
    <n v="122"/>
    <n v="53214"/>
    <n v="3956292"/>
    <n v="3030579"/>
    <n v="925713"/>
    <m/>
    <n v="237984"/>
    <n v="3030579"/>
    <n v="1171403"/>
    <x v="1"/>
    <s v="05"/>
    <s v="21"/>
  </r>
  <r>
    <s v="2021-05-22"/>
    <n v="6814"/>
    <n v="19946"/>
    <n v="183"/>
    <n v="53716"/>
    <n v="4097425"/>
    <n v="3147486"/>
    <n v="949939"/>
    <m/>
    <n v="141133"/>
    <n v="3147486"/>
    <n v="1178217"/>
    <x v="1"/>
    <s v="05"/>
    <s v="22"/>
  </r>
  <r>
    <s v="2021-05-23"/>
    <n v="1595"/>
    <n v="19951"/>
    <n v="5"/>
    <n v="37169"/>
    <n v="4169905"/>
    <m/>
    <m/>
    <m/>
    <n v="72480"/>
    <n v="3147486"/>
    <n v="1179812"/>
    <x v="1"/>
    <s v="05"/>
    <s v="23"/>
  </r>
  <r>
    <s v="2021-05-24"/>
    <n v="4894"/>
    <n v="19983"/>
    <n v="32"/>
    <n v="40302"/>
    <n v="4305575"/>
    <n v="3318646"/>
    <n v="986929"/>
    <m/>
    <n v="135670"/>
    <n v="3318646"/>
    <n v="1184706"/>
    <x v="1"/>
    <s v="05"/>
    <s v="24"/>
  </r>
  <r>
    <s v="2021-05-25"/>
    <n v="3966"/>
    <n v="20019"/>
    <n v="36"/>
    <n v="58992"/>
    <n v="4495375"/>
    <n v="3466314"/>
    <n v="1029061"/>
    <m/>
    <n v="189800"/>
    <n v="3466314"/>
    <n v="1188672"/>
    <x v="1"/>
    <s v="05"/>
    <s v="25"/>
  </r>
  <r>
    <s v="2021-05-26"/>
    <n v="5304"/>
    <n v="20169"/>
    <n v="150"/>
    <n v="57066"/>
    <n v="4666358"/>
    <m/>
    <m/>
    <m/>
    <n v="170983"/>
    <n v="3466314"/>
    <n v="1193976"/>
    <x v="1"/>
    <s v="05"/>
    <s v="26"/>
  </r>
  <r>
    <s v="2021-05-27"/>
    <n v="6454"/>
    <n v="20379"/>
    <n v="210"/>
    <n v="55416"/>
    <n v="4862358"/>
    <m/>
    <m/>
    <m/>
    <n v="196000"/>
    <n v="3466314"/>
    <n v="1200430"/>
    <x v="1"/>
    <s v="05"/>
    <s v="27"/>
  </r>
  <r>
    <s v="2021-05-28"/>
    <n v="8724"/>
    <n v="20566"/>
    <n v="187"/>
    <n v="55041"/>
    <m/>
    <m/>
    <m/>
    <m/>
    <m/>
    <n v="3466314"/>
    <n v="1209154"/>
    <x v="1"/>
    <s v="05"/>
    <s v="28"/>
  </r>
  <r>
    <s v="2021-05-29"/>
    <n v="7428"/>
    <n v="20722"/>
    <n v="156"/>
    <n v="54912"/>
    <m/>
    <m/>
    <m/>
    <m/>
    <m/>
    <n v="3466314"/>
    <n v="1216582"/>
    <x v="1"/>
    <s v="05"/>
    <s v="29"/>
  </r>
  <r>
    <s v="2021-05-30"/>
    <n v="7045"/>
    <n v="20860"/>
    <n v="138"/>
    <n v="40961"/>
    <n v="5180721"/>
    <n v="3974350"/>
    <n v="1206371"/>
    <m/>
    <m/>
    <n v="3974350"/>
    <n v="1223627"/>
    <x v="1"/>
    <s v="05"/>
    <s v="30"/>
  </r>
  <r>
    <s v="2021-05-31"/>
    <n v="6674"/>
    <n v="20966"/>
    <n v="106"/>
    <n v="41893"/>
    <m/>
    <m/>
    <m/>
    <m/>
    <m/>
    <n v="3974350"/>
    <n v="1230301"/>
    <x v="1"/>
    <s v="05"/>
    <s v="31"/>
  </r>
  <r>
    <s v="2021-06-01"/>
    <n v="5166"/>
    <n v="21012"/>
    <n v="46"/>
    <n v="53589"/>
    <n v="5382172"/>
    <m/>
    <m/>
    <m/>
    <m/>
    <n v="3974350"/>
    <n v="1235467"/>
    <x v="1"/>
    <s v="06"/>
    <s v="01"/>
  </r>
  <r>
    <s v="2021-06-02"/>
    <n v="5249"/>
    <n v="21158"/>
    <n v="146"/>
    <n v="55853"/>
    <n v="5517523"/>
    <n v="4174416"/>
    <n v="1343107"/>
    <m/>
    <n v="135351"/>
    <n v="4174416"/>
    <n v="1240716"/>
    <x v="1"/>
    <s v="06"/>
    <s v="02"/>
  </r>
  <r>
    <s v="2021-06-03"/>
    <n v="7183"/>
    <n v="21357"/>
    <n v="199"/>
    <n v="53829"/>
    <m/>
    <m/>
    <m/>
    <m/>
    <m/>
    <n v="4174416"/>
    <n v="1247899"/>
    <x v="1"/>
    <s v="06"/>
    <s v="03"/>
  </r>
  <r>
    <s v="2021-06-04"/>
    <n v="7438"/>
    <n v="21537"/>
    <n v="180"/>
    <n v="51413"/>
    <n v="5828735"/>
    <n v="4343914"/>
    <n v="1484821"/>
    <m/>
    <m/>
    <n v="4343914"/>
    <n v="1255337"/>
    <x v="1"/>
    <s v="06"/>
    <s v="04"/>
  </r>
  <r>
    <s v="2021-06-05"/>
    <n v="6936"/>
    <n v="21732"/>
    <n v="195"/>
    <n v="53916"/>
    <n v="5907255"/>
    <n v="4386467"/>
    <n v="1520788"/>
    <m/>
    <n v="78520"/>
    <n v="4386467"/>
    <n v="1262273"/>
    <x v="1"/>
    <s v="06"/>
    <s v="05"/>
  </r>
  <r>
    <s v="2021-06-06"/>
    <n v="7205"/>
    <n v="21898"/>
    <n v="166"/>
    <n v="36699"/>
    <n v="5965651"/>
    <n v="4421319"/>
    <n v="1544332"/>
    <m/>
    <n v="58396"/>
    <n v="4421319"/>
    <n v="1269478"/>
    <x v="1"/>
    <s v="06"/>
    <s v="06"/>
  </r>
  <r>
    <s v="2021-06-07"/>
    <n v="6526"/>
    <n v="21969"/>
    <n v="71"/>
    <n v="44160"/>
    <n v="6096208"/>
    <n v="4491948"/>
    <n v="1604260"/>
    <m/>
    <n v="130557"/>
    <n v="4491948"/>
    <n v="1276004"/>
    <x v="1"/>
    <s v="06"/>
    <s v="07"/>
  </r>
  <r>
    <s v="2021-06-08"/>
    <n v="4769"/>
    <n v="22064"/>
    <n v="95"/>
    <n v="56031"/>
    <n v="6314548"/>
    <n v="4632826"/>
    <n v="1681722"/>
    <m/>
    <n v="218340"/>
    <n v="4632826"/>
    <n v="1280773"/>
    <x v="1"/>
    <s v="06"/>
    <s v="08"/>
  </r>
  <r>
    <s v="2021-06-09"/>
    <n v="5444"/>
    <n v="22190"/>
    <n v="126"/>
    <n v="58524"/>
    <n v="6470776"/>
    <n v="4724263"/>
    <n v="1746513"/>
    <m/>
    <n v="156228"/>
    <n v="4724263"/>
    <n v="1286217"/>
    <x v="1"/>
    <s v="06"/>
    <s v="09"/>
  </r>
  <r>
    <s v="2021-06-10"/>
    <n v="7470"/>
    <n v="22312"/>
    <n v="122"/>
    <n v="61398"/>
    <n v="6614417"/>
    <m/>
    <m/>
    <m/>
    <n v="143641"/>
    <n v="4724263"/>
    <n v="1293687"/>
    <x v="1"/>
    <s v="06"/>
    <s v="10"/>
  </r>
  <r>
    <s v="2021-06-11"/>
    <n v="6662"/>
    <n v="22507"/>
    <n v="195"/>
    <n v="57117"/>
    <m/>
    <m/>
    <m/>
    <m/>
    <m/>
    <n v="4724263"/>
    <n v="1300349"/>
    <x v="1"/>
    <s v="06"/>
    <s v="11"/>
  </r>
  <r>
    <s v="2021-06-12"/>
    <n v="8003"/>
    <n v="22652"/>
    <n v="145"/>
    <n v="51146"/>
    <n v="6870054"/>
    <n v="5014582"/>
    <n v="1855472"/>
    <m/>
    <m/>
    <n v="5014582"/>
    <n v="1308352"/>
    <x v="1"/>
    <s v="06"/>
    <s v="12"/>
  </r>
  <r>
    <s v="2021-06-13"/>
    <n v="7287"/>
    <n v="22788"/>
    <n v="136"/>
    <n v="36713"/>
    <n v="6948549"/>
    <n v="5068855"/>
    <n v="1879694"/>
    <m/>
    <n v="78495"/>
    <n v="5068855"/>
    <n v="1315639"/>
    <x v="1"/>
    <s v="06"/>
    <s v="13"/>
  </r>
  <r>
    <s v="2021-06-14"/>
    <n v="6414"/>
    <n v="22845"/>
    <n v="57"/>
    <n v="42219"/>
    <n v="7045380"/>
    <n v="5132000"/>
    <n v="1903000"/>
    <m/>
    <n v="96831"/>
    <n v="5132000"/>
    <n v="1322053"/>
    <x v="1"/>
    <s v="06"/>
    <s v="14"/>
  </r>
  <r>
    <s v="2021-06-15"/>
    <n v="5378"/>
    <n v="22963"/>
    <n v="118"/>
    <n v="50907"/>
    <n v="7368309"/>
    <n v="5392859"/>
    <n v="1975450"/>
    <m/>
    <n v="322929"/>
    <n v="5392859"/>
    <n v="1327431"/>
    <x v="1"/>
    <s v="06"/>
    <s v="15"/>
  </r>
  <r>
    <s v="2021-06-16"/>
    <n v="5401"/>
    <n v="23121"/>
    <n v="158"/>
    <n v="52882"/>
    <n v="7563241"/>
    <n v="5551087"/>
    <n v="2012154"/>
    <m/>
    <n v="194932"/>
    <n v="5551087"/>
    <n v="1332832"/>
    <x v="1"/>
    <s v="06"/>
    <s v="16"/>
  </r>
  <r>
    <s v="2021-06-17"/>
    <n v="6625"/>
    <n v="23276"/>
    <n v="155"/>
    <n v="57220"/>
    <n v="7848392"/>
    <n v="5783258"/>
    <n v="2065134"/>
    <m/>
    <n v="285151"/>
    <n v="5783258"/>
    <n v="1339457"/>
    <x v="1"/>
    <s v="06"/>
    <s v="17"/>
  </r>
  <r>
    <s v="2021-06-18"/>
    <n v="6819"/>
    <n v="23385"/>
    <n v="109"/>
    <n v="54689"/>
    <n v="8050711"/>
    <n v="5953810"/>
    <n v="2096901"/>
    <m/>
    <n v="202319"/>
    <n v="5953810"/>
    <n v="1346276"/>
    <x v="1"/>
    <s v="06"/>
    <s v="18"/>
  </r>
  <r>
    <s v="2021-06-19"/>
    <n v="6944"/>
    <n v="23538"/>
    <n v="153"/>
    <n v="51244"/>
    <n v="8222759"/>
    <n v="6102625"/>
    <n v="2120134"/>
    <m/>
    <n v="172048"/>
    <n v="6102625"/>
    <n v="1353220"/>
    <x v="1"/>
    <s v="06"/>
    <s v="19"/>
  </r>
  <r>
    <s v="2021-06-20"/>
    <n v="5795"/>
    <n v="23621"/>
    <n v="83"/>
    <n v="37240"/>
    <n v="8407342"/>
    <n v="6253400"/>
    <n v="2153942"/>
    <m/>
    <n v="184583"/>
    <n v="6253400"/>
    <n v="1359015"/>
    <x v="1"/>
    <s v="06"/>
    <s v="20"/>
  </r>
  <r>
    <s v="2021-06-21"/>
    <n v="5224"/>
    <n v="23749"/>
    <n v="128"/>
    <n v="38478"/>
    <n v="8591406"/>
    <n v="7045380"/>
    <n v="2183489"/>
    <m/>
    <n v="184064"/>
    <n v="7045380"/>
    <n v="1364239"/>
    <x v="1"/>
    <s v="06"/>
    <s v="21"/>
  </r>
  <r>
    <s v="2021-06-22"/>
    <n v="3655"/>
    <n v="23809"/>
    <n v="60"/>
    <n v="51918"/>
    <m/>
    <m/>
    <m/>
    <m/>
    <m/>
    <n v="7045380"/>
    <n v="1367894"/>
    <x v="1"/>
    <s v="06"/>
    <s v="22"/>
  </r>
  <r>
    <s v="2021-06-23"/>
    <n v="4338"/>
    <n v="23928"/>
    <n v="119"/>
    <n v="57268"/>
    <m/>
    <m/>
    <m/>
    <m/>
    <m/>
    <n v="7045380"/>
    <n v="1372232"/>
    <x v="1"/>
    <s v="06"/>
    <s v="23"/>
  </r>
  <r>
    <s v="2021-06-24"/>
    <n v="6028"/>
    <n v="24036"/>
    <n v="108"/>
    <n v="55069"/>
    <m/>
    <m/>
    <m/>
    <m/>
    <m/>
    <n v="7045380"/>
    <n v="1378260"/>
    <x v="1"/>
    <s v="06"/>
    <s v="24"/>
  </r>
  <r>
    <s v="2021-06-25"/>
    <n v="6793"/>
    <n v="24152"/>
    <n v="116"/>
    <n v="54671"/>
    <n v="9542612"/>
    <n v="7295715"/>
    <n v="2246897"/>
    <m/>
    <m/>
    <n v="7295715"/>
    <n v="1385053"/>
    <x v="1"/>
    <s v="06"/>
    <s v="25"/>
  </r>
  <r>
    <s v="2021-06-26"/>
    <n v="6858"/>
    <n v="24244"/>
    <n v="92"/>
    <n v="50016"/>
    <m/>
    <m/>
    <m/>
    <m/>
    <m/>
    <n v="7295715"/>
    <n v="1391911"/>
    <x v="1"/>
    <s v="06"/>
    <s v="26"/>
  </r>
  <r>
    <s v="2021-06-27"/>
    <n v="6081"/>
    <n v="24372"/>
    <n v="128"/>
    <n v="37362"/>
    <n v="10065414"/>
    <n v="7538128"/>
    <n v="2527286"/>
    <m/>
    <m/>
    <n v="7538128"/>
    <n v="1397992"/>
    <x v="1"/>
    <s v="06"/>
    <s v="27"/>
  </r>
  <r>
    <s v="2021-06-28"/>
    <n v="5596"/>
    <n v="24456"/>
    <n v="84"/>
    <n v="39704"/>
    <m/>
    <m/>
    <m/>
    <m/>
    <m/>
    <n v="7538128"/>
    <n v="1403588"/>
    <x v="1"/>
    <s v="06"/>
    <s v="28"/>
  </r>
  <r>
    <s v="2021-06-29"/>
    <n v="4470"/>
    <n v="24557"/>
    <n v="101"/>
    <n v="53025"/>
    <n v="10236354"/>
    <n v="7665974"/>
    <n v="2570380"/>
    <m/>
    <m/>
    <n v="7665974"/>
    <n v="1408058"/>
    <x v="1"/>
    <s v="06"/>
    <s v="29"/>
  </r>
  <r>
    <s v="2021-06-30"/>
    <n v="4501"/>
    <n v="24662"/>
    <n v="105"/>
    <n v="56858"/>
    <n v="10443407"/>
    <n v="7810469"/>
    <n v="2632938"/>
    <m/>
    <n v="207053"/>
    <n v="7810469"/>
    <n v="1412559"/>
    <x v="1"/>
    <s v="06"/>
    <s v="30"/>
  </r>
  <r>
    <s v="2021-07-01"/>
    <n v="5778"/>
    <n v="24797"/>
    <n v="135"/>
    <n v="56890"/>
    <n v="10703704"/>
    <n v="8002640"/>
    <n v="2701064"/>
    <m/>
    <n v="260297"/>
    <n v="8002640"/>
    <n v="1418337"/>
    <x v="1"/>
    <s v="07"/>
    <s v="01"/>
  </r>
  <r>
    <s v="2021-07-02"/>
    <n v="6181"/>
    <n v="24973"/>
    <n v="176"/>
    <n v="50456"/>
    <m/>
    <m/>
    <m/>
    <m/>
    <m/>
    <n v="8002640"/>
    <n v="1424518"/>
    <x v="1"/>
    <s v="07"/>
    <s v="02"/>
  </r>
  <r>
    <s v="2021-07-03"/>
    <n v="5901"/>
    <n v="25063"/>
    <n v="90"/>
    <n v="52631"/>
    <m/>
    <m/>
    <m/>
    <m/>
    <m/>
    <n v="8002640"/>
    <n v="1430419"/>
    <x v="1"/>
    <s v="07"/>
    <s v="03"/>
  </r>
  <r>
    <s v="2021-07-04"/>
    <n v="5950"/>
    <n v="25149"/>
    <n v="86"/>
    <n v="36049"/>
    <n v="11708029"/>
    <n v="8839124"/>
    <n v="2868905"/>
    <m/>
    <m/>
    <n v="8839124"/>
    <n v="1436369"/>
    <x v="1"/>
    <s v="07"/>
    <s v="04"/>
  </r>
  <r>
    <s v="2021-07-05"/>
    <n v="5377"/>
    <n v="25192"/>
    <n v="43"/>
    <n v="38383"/>
    <m/>
    <m/>
    <m/>
    <m/>
    <m/>
    <n v="8839124"/>
    <n v="1441746"/>
    <x v="1"/>
    <s v="07"/>
    <s v="05"/>
  </r>
  <r>
    <s v="2021-07-06"/>
    <n v="4086"/>
    <n v="25296"/>
    <n v="104"/>
    <n v="54611"/>
    <n v="11967805"/>
    <n v="9047357"/>
    <n v="2920448"/>
    <m/>
    <m/>
    <n v="9047357"/>
    <n v="1445832"/>
    <x v="1"/>
    <s v="07"/>
    <s v="06"/>
  </r>
  <r>
    <s v="2021-07-07"/>
    <n v="4278"/>
    <n v="25459"/>
    <n v="163"/>
    <n v="55329"/>
    <n v="12179437"/>
    <n v="9208070"/>
    <n v="2971367"/>
    <m/>
    <n v="211632"/>
    <n v="9208070"/>
    <n v="1450110"/>
    <x v="1"/>
    <s v="07"/>
    <s v="07"/>
  </r>
  <r>
    <s v="2021-07-08"/>
    <n v="5475"/>
    <n v="25650"/>
    <n v="191"/>
    <n v="55424"/>
    <n v="12489777"/>
    <n v="9399801"/>
    <n v="3089976"/>
    <m/>
    <n v="310340"/>
    <n v="9399801"/>
    <n v="1455585"/>
    <x v="1"/>
    <s v="07"/>
    <s v="08"/>
  </r>
  <r>
    <s v="2021-07-09"/>
    <n v="5870"/>
    <n v="25720"/>
    <n v="70"/>
    <n v="52555"/>
    <m/>
    <m/>
    <m/>
    <m/>
    <m/>
    <n v="9399801"/>
    <n v="1461455"/>
    <x v="1"/>
    <s v="07"/>
    <s v="09"/>
  </r>
  <r>
    <s v="2021-07-10"/>
    <n v="5664"/>
    <n v="25816"/>
    <n v="96"/>
    <n v="50562"/>
    <n v="12942364"/>
    <n v="9576619"/>
    <n v="3365745"/>
    <m/>
    <m/>
    <n v="9576619"/>
    <n v="1467119"/>
    <x v="1"/>
    <s v="07"/>
    <s v="10"/>
  </r>
  <r>
    <s v="2021-07-11"/>
    <n v="5906"/>
    <n v="25921"/>
    <n v="105"/>
    <n v="35538"/>
    <n v="13122277"/>
    <n v="9657361"/>
    <n v="3464916"/>
    <m/>
    <n v="179913"/>
    <n v="9657361"/>
    <n v="1473025"/>
    <x v="1"/>
    <s v="07"/>
    <s v="11"/>
  </r>
  <r>
    <s v="2021-07-12"/>
    <n v="5036"/>
    <n v="26015"/>
    <n v="94"/>
    <n v="36698"/>
    <n v="13196282"/>
    <n v="9669940"/>
    <n v="3526342"/>
    <m/>
    <n v="74005"/>
    <n v="9669940"/>
    <n v="1478061"/>
    <x v="1"/>
    <s v="07"/>
    <s v="12"/>
  </r>
  <r>
    <s v="2021-07-13"/>
    <n v="3599"/>
    <n v="26092"/>
    <n v="77"/>
    <n v="51820"/>
    <n v="13442299"/>
    <n v="9771359"/>
    <n v="3670940"/>
    <m/>
    <n v="246017"/>
    <n v="9771359"/>
    <n v="1481660"/>
    <x v="1"/>
    <s v="07"/>
    <s v="13"/>
  </r>
  <r>
    <s v="2021-07-14"/>
    <n v="3797"/>
    <n v="26232"/>
    <n v="140"/>
    <n v="56158"/>
    <m/>
    <m/>
    <m/>
    <m/>
    <m/>
    <n v="9771359"/>
    <n v="1485457"/>
    <x v="1"/>
    <s v="07"/>
    <s v="14"/>
  </r>
  <r>
    <s v="2021-07-15"/>
    <n v="5208"/>
    <n v="26314"/>
    <n v="82"/>
    <n v="55985"/>
    <n v="14074514"/>
    <n v="10026722"/>
    <n v="4047792"/>
    <m/>
    <m/>
    <n v="10026722"/>
    <n v="1490665"/>
    <x v="1"/>
    <s v="07"/>
    <s v="15"/>
  </r>
  <r>
    <s v="2021-07-16"/>
    <n v="5663"/>
    <n v="26476"/>
    <n v="162"/>
    <n v="57404"/>
    <n v="14465786"/>
    <n v="10177126"/>
    <n v="4288660"/>
    <m/>
    <n v="391272"/>
    <n v="10177126"/>
    <n v="1496328"/>
    <x v="1"/>
    <s v="07"/>
    <s v="16"/>
  </r>
  <r>
    <s v="2021-07-17"/>
    <n v="6031"/>
    <n v="26598"/>
    <n v="122"/>
    <n v="53649"/>
    <m/>
    <m/>
    <m/>
    <m/>
    <m/>
    <n v="10177126"/>
    <n v="1502359"/>
    <x v="1"/>
    <s v="07"/>
    <s v="17"/>
  </r>
  <r>
    <s v="2021-07-18"/>
    <n v="5396"/>
    <n v="26714"/>
    <n v="116"/>
    <n v="36680"/>
    <m/>
    <m/>
    <m/>
    <m/>
    <m/>
    <n v="10177126"/>
    <n v="1507755"/>
    <x v="1"/>
    <s v="07"/>
    <s v="18"/>
  </r>
  <r>
    <s v="2021-07-19"/>
    <n v="5641"/>
    <n v="26786"/>
    <n v="72"/>
    <n v="38388"/>
    <n v="15096261"/>
    <n v="10388188"/>
    <n v="4708073"/>
    <m/>
    <m/>
    <n v="10388188"/>
    <n v="1513396"/>
    <x v="1"/>
    <s v="07"/>
    <s v="19"/>
  </r>
  <r>
    <s v="2021-07-20"/>
    <n v="4507"/>
    <n v="26844"/>
    <n v="58"/>
    <n v="50820"/>
    <m/>
    <m/>
    <m/>
    <m/>
    <m/>
    <n v="10388188"/>
    <n v="1517903"/>
    <x v="1"/>
    <s v="07"/>
    <s v="20"/>
  </r>
  <r>
    <s v="2021-07-21"/>
    <n v="6546"/>
    <n v="26874"/>
    <n v="30"/>
    <n v="46464"/>
    <n v="15616562"/>
    <n v="10585261"/>
    <n v="5031301"/>
    <m/>
    <m/>
    <n v="10585261"/>
    <n v="1524449"/>
    <x v="1"/>
    <s v="07"/>
    <s v="21"/>
  </r>
  <r>
    <s v="2021-07-22"/>
    <n v="5817"/>
    <n v="26891"/>
    <n v="17"/>
    <n v="51947"/>
    <m/>
    <m/>
    <m/>
    <m/>
    <m/>
    <n v="10585261"/>
    <n v="1530266"/>
    <x v="1"/>
    <s v="07"/>
    <s v="22"/>
  </r>
  <r>
    <s v="2021-07-23"/>
    <n v="6831"/>
    <n v="26891"/>
    <n v="0"/>
    <n v="52019"/>
    <n v="16426267"/>
    <n v="10866238"/>
    <n v="5560029"/>
    <m/>
    <m/>
    <n v="10866238"/>
    <n v="1537097"/>
    <x v="1"/>
    <s v="07"/>
    <s v="23"/>
  </r>
  <r>
    <s v="2021-07-24"/>
    <n v="6184"/>
    <n v="27131"/>
    <n v="240"/>
    <n v="51634"/>
    <m/>
    <m/>
    <m/>
    <m/>
    <m/>
    <n v="10866238"/>
    <n v="1543281"/>
    <x v="1"/>
    <s v="07"/>
    <s v="24"/>
  </r>
  <r>
    <s v="2021-07-25"/>
    <n v="5474"/>
    <n v="27224"/>
    <n v="93"/>
    <n v="35037"/>
    <n v="17066135"/>
    <n v="11082020"/>
    <n v="5984115"/>
    <m/>
    <m/>
    <n v="11082020"/>
    <n v="1548755"/>
    <x v="1"/>
    <s v="07"/>
    <s v="25"/>
  </r>
  <r>
    <s v="2021-07-26"/>
    <n v="6641"/>
    <n v="27247"/>
    <n v="23"/>
    <n v="37812"/>
    <n v="17202421"/>
    <n v="11113107"/>
    <n v="6089314"/>
    <m/>
    <n v="136286"/>
    <n v="11113107"/>
    <n v="1555396"/>
    <x v="1"/>
    <s v="07"/>
    <s v="26"/>
  </r>
  <r>
    <s v="2021-07-27"/>
    <n v="7024"/>
    <n v="27318"/>
    <n v="71"/>
    <n v="53562"/>
    <n v="17515376"/>
    <n v="11204316"/>
    <n v="6311060"/>
    <m/>
    <n v="312955"/>
    <n v="11204316"/>
    <n v="1562420"/>
    <x v="1"/>
    <s v="07"/>
    <s v="27"/>
  </r>
  <r>
    <s v="2021-07-28"/>
    <n v="4247"/>
    <n v="27401"/>
    <n v="83"/>
    <n v="57111"/>
    <m/>
    <m/>
    <m/>
    <m/>
    <m/>
    <n v="11204316"/>
    <n v="1566667"/>
    <x v="1"/>
    <s v="07"/>
    <s v="28"/>
  </r>
  <r>
    <s v="2021-07-29"/>
    <n v="5620"/>
    <n v="27577"/>
    <n v="176"/>
    <n v="59232"/>
    <n v="19359927"/>
    <n v="11524212"/>
    <n v="7835715"/>
    <m/>
    <m/>
    <n v="11524212"/>
    <n v="1572287"/>
    <x v="1"/>
    <s v="07"/>
    <s v="29"/>
  </r>
  <r>
    <s v="2021-07-30"/>
    <n v="8537"/>
    <n v="27722"/>
    <n v="145"/>
    <n v="55095"/>
    <m/>
    <m/>
    <m/>
    <m/>
    <m/>
    <n v="11524212"/>
    <n v="1580824"/>
    <x v="1"/>
    <s v="07"/>
    <s v="30"/>
  </r>
  <r>
    <s v="2021-07-31"/>
    <n v="8141"/>
    <n v="27889"/>
    <n v="167"/>
    <n v="58815"/>
    <m/>
    <m/>
    <m/>
    <m/>
    <m/>
    <n v="11524212"/>
    <n v="1588965"/>
    <x v="1"/>
    <s v="07"/>
    <s v="31"/>
  </r>
  <r>
    <s v="2021-08-01"/>
    <n v="8724"/>
    <n v="28016"/>
    <n v="127"/>
    <n v="40278"/>
    <m/>
    <m/>
    <m/>
    <m/>
    <m/>
    <n v="11524212"/>
    <n v="1597689"/>
    <x v="1"/>
    <s v="08"/>
    <s v="01"/>
  </r>
  <r>
    <s v="2021-08-02"/>
    <n v="8073"/>
    <n v="28093"/>
    <n v="77"/>
    <n v="43957"/>
    <n v="20863544"/>
    <n v="11747581"/>
    <n v="9115963"/>
    <m/>
    <m/>
    <n v="11747581"/>
    <n v="1605762"/>
    <x v="1"/>
    <s v="08"/>
    <s v="02"/>
  </r>
  <r>
    <s v="2021-08-03"/>
    <n v="6779"/>
    <n v="28141"/>
    <n v="48"/>
    <n v="60641"/>
    <n v="22488705"/>
    <n v="12206553"/>
    <n v="10282152"/>
    <m/>
    <n v="1625161"/>
    <n v="12206553"/>
    <n v="1612541"/>
    <x v="1"/>
    <s v="08"/>
    <s v="03"/>
  </r>
  <r>
    <s v="2021-08-04"/>
    <n v="7283"/>
    <n v="28231"/>
    <n v="90"/>
    <n v="63484"/>
    <m/>
    <m/>
    <m/>
    <m/>
    <m/>
    <n v="12206553"/>
    <n v="1619824"/>
    <x v="1"/>
    <s v="08"/>
    <s v="04"/>
  </r>
  <r>
    <s v="2021-08-05"/>
    <n v="7992"/>
    <n v="28427"/>
    <n v="196"/>
    <n v="61226"/>
    <n v="23199187"/>
    <n v="12493997"/>
    <n v="10705190"/>
    <m/>
    <m/>
    <n v="12493997"/>
    <n v="1627816"/>
    <x v="1"/>
    <s v="08"/>
    <s v="05"/>
  </r>
  <r>
    <s v="2021-08-06"/>
    <n v="10529"/>
    <n v="28673"/>
    <n v="246"/>
    <n v="60394"/>
    <m/>
    <m/>
    <m/>
    <m/>
    <m/>
    <n v="12493997"/>
    <n v="1638345"/>
    <x v="1"/>
    <s v="08"/>
    <s v="06"/>
  </r>
  <r>
    <s v="2021-08-07"/>
    <n v="10996"/>
    <n v="28835"/>
    <n v="162"/>
    <n v="54546"/>
    <m/>
    <m/>
    <m/>
    <m/>
    <m/>
    <n v="12493997"/>
    <n v="1649341"/>
    <x v="1"/>
    <s v="08"/>
    <s v="07"/>
  </r>
  <r>
    <s v="2021-08-08"/>
    <n v="9575"/>
    <n v="29122"/>
    <n v="287"/>
    <n v="39204"/>
    <n v="24990042"/>
    <n v="13375452"/>
    <n v="11614590"/>
    <m/>
    <m/>
    <n v="13375452"/>
    <n v="1658916"/>
    <x v="1"/>
    <s v="08"/>
    <s v="08"/>
  </r>
  <r>
    <s v="2021-08-09"/>
    <n v="8798"/>
    <n v="29128"/>
    <n v="6"/>
    <n v="43301"/>
    <m/>
    <m/>
    <m/>
    <m/>
    <m/>
    <n v="13375452"/>
    <n v="1667714"/>
    <x v="1"/>
    <s v="08"/>
    <s v="09"/>
  </r>
  <r>
    <s v="2021-08-10"/>
    <n v="8442"/>
    <n v="29220"/>
    <n v="92"/>
    <n v="60718"/>
    <m/>
    <m/>
    <m/>
    <m/>
    <m/>
    <n v="13375452"/>
    <n v="1676156"/>
    <x v="1"/>
    <s v="08"/>
    <s v="10"/>
  </r>
  <r>
    <s v="2021-08-11"/>
    <n v="11884"/>
    <n v="29374"/>
    <n v="154"/>
    <n v="61370"/>
    <n v="26127502"/>
    <n v="14100119"/>
    <n v="12027383"/>
    <m/>
    <m/>
    <n v="14100119"/>
    <n v="1688040"/>
    <x v="1"/>
    <s v="08"/>
    <s v="11"/>
  </r>
  <r>
    <s v="2021-08-12"/>
    <n v="12323"/>
    <n v="29539"/>
    <n v="165"/>
    <n v="60032"/>
    <m/>
    <m/>
    <m/>
    <m/>
    <m/>
    <n v="14100119"/>
    <n v="1700363"/>
    <x v="1"/>
    <s v="08"/>
    <s v="12"/>
  </r>
  <r>
    <s v="2021-08-13"/>
    <n v="12939"/>
    <n v="29838"/>
    <n v="299"/>
    <n v="64931"/>
    <m/>
    <m/>
    <m/>
    <m/>
    <m/>
    <n v="14100119"/>
    <n v="1713302"/>
    <x v="1"/>
    <s v="08"/>
    <s v="13"/>
  </r>
  <r>
    <s v="2021-08-14"/>
    <n v="13929"/>
    <n v="30070"/>
    <n v="232"/>
    <n v="65697"/>
    <m/>
    <m/>
    <m/>
    <m/>
    <m/>
    <n v="14100119"/>
    <n v="1727231"/>
    <x v="1"/>
    <s v="08"/>
    <s v="14"/>
  </r>
  <r>
    <s v="2021-08-15"/>
    <n v="14385"/>
    <n v="30340"/>
    <n v="270"/>
    <n v="45262"/>
    <n v="27806881"/>
    <n v="18697647"/>
    <n v="12565017"/>
    <m/>
    <m/>
    <n v="18697647"/>
    <n v="1741616"/>
    <x v="1"/>
    <s v="08"/>
    <s v="15"/>
  </r>
  <r>
    <s v="2021-08-16"/>
    <n v="14230"/>
    <n v="30366"/>
    <n v="26"/>
    <n v="49978"/>
    <n v="28308493"/>
    <m/>
    <n v="12743082"/>
    <m/>
    <n v="501612"/>
    <n v="18697647"/>
    <n v="1755846"/>
    <x v="1"/>
    <s v="08"/>
    <s v="16"/>
  </r>
  <r>
    <s v="2021-08-17"/>
    <n v="9829"/>
    <n v="30462"/>
    <n v="96"/>
    <n v="65169"/>
    <m/>
    <m/>
    <m/>
    <m/>
    <m/>
    <n v="18697647"/>
    <n v="1765675"/>
    <x v="1"/>
    <s v="08"/>
    <s v="17"/>
  </r>
  <r>
    <s v="2021-08-18"/>
    <n v="10820"/>
    <n v="30623"/>
    <n v="161"/>
    <n v="70389"/>
    <n v="29127240"/>
    <m/>
    <n v="12877197"/>
    <m/>
    <m/>
    <n v="18697647"/>
    <n v="1776495"/>
    <x v="1"/>
    <s v="08"/>
    <s v="18"/>
  </r>
  <r>
    <s v="2021-08-19"/>
    <n v="14508"/>
    <n v="30881"/>
    <n v="258"/>
    <n v="72012"/>
    <m/>
    <m/>
    <m/>
    <m/>
    <m/>
    <n v="18697647"/>
    <n v="1791003"/>
    <x v="1"/>
    <s v="08"/>
    <s v="19"/>
  </r>
  <r>
    <s v="2021-08-20"/>
    <n v="16797"/>
    <n v="31198"/>
    <n v="317"/>
    <n v="69694"/>
    <m/>
    <m/>
    <m/>
    <m/>
    <m/>
    <n v="18697647"/>
    <n v="1807800"/>
    <x v="1"/>
    <s v="08"/>
    <s v="20"/>
  </r>
  <r>
    <s v="2021-08-21"/>
    <n v="16251"/>
    <n v="31596"/>
    <n v="398"/>
    <n v="69325"/>
    <m/>
    <m/>
    <m/>
    <m/>
    <m/>
    <n v="18697647"/>
    <n v="1824051"/>
    <x v="1"/>
    <s v="08"/>
    <s v="21"/>
  </r>
  <r>
    <s v="2021-08-22"/>
    <n v="15584"/>
    <n v="31810"/>
    <n v="214"/>
    <n v="49687"/>
    <n v="30389160"/>
    <m/>
    <n v="13130485"/>
    <m/>
    <m/>
    <n v="18697647"/>
    <n v="1839635"/>
    <x v="1"/>
    <s v="08"/>
    <s v="22"/>
  </r>
  <r>
    <s v="2021-08-23"/>
    <n v="18011"/>
    <n v="31961"/>
    <n v="151"/>
    <n v="53372"/>
    <n v="30693019"/>
    <m/>
    <n v="13197689"/>
    <m/>
    <n v="303859"/>
    <n v="18697647"/>
    <n v="1857646"/>
    <x v="1"/>
    <s v="08"/>
    <s v="23"/>
  </r>
  <r>
    <s v="2021-08-24"/>
    <n v="12045"/>
    <n v="32264"/>
    <n v="303"/>
    <n v="70938"/>
    <m/>
    <m/>
    <m/>
    <m/>
    <m/>
    <n v="18697647"/>
    <n v="1869691"/>
    <x v="1"/>
    <s v="08"/>
    <s v="24"/>
  </r>
  <r>
    <s v="2021-08-25"/>
    <n v="13397"/>
    <n v="32492"/>
    <n v="228"/>
    <n v="76161"/>
    <n v="31433450"/>
    <m/>
    <n v="13371734"/>
    <m/>
    <m/>
    <n v="18697647"/>
    <n v="1883088"/>
    <x v="1"/>
    <s v="08"/>
    <s v="25"/>
  </r>
  <r>
    <s v="2021-08-26"/>
    <n v="16112"/>
    <n v="32728"/>
    <n v="236"/>
    <n v="78067"/>
    <m/>
    <m/>
    <m/>
    <m/>
    <m/>
    <n v="18697647"/>
    <n v="1899200"/>
    <x v="1"/>
    <s v="08"/>
    <s v="26"/>
  </r>
  <r>
    <s v="2021-08-27"/>
    <n v="17261"/>
    <n v="32841"/>
    <n v="113"/>
    <n v="72433"/>
    <m/>
    <m/>
    <m/>
    <m/>
    <m/>
    <n v="18697647"/>
    <n v="1916461"/>
    <x v="1"/>
    <s v="08"/>
    <s v="27"/>
  </r>
  <r>
    <s v="2021-08-28"/>
    <n v="19239"/>
    <n v="33008"/>
    <n v="167"/>
    <n v="72281"/>
    <m/>
    <m/>
    <m/>
    <m/>
    <m/>
    <n v="18697647"/>
    <n v="1935700"/>
    <x v="1"/>
    <s v="08"/>
    <s v="28"/>
  </r>
  <r>
    <s v="2021-08-29"/>
    <n v="18323"/>
    <n v="33109"/>
    <n v="101"/>
    <n v="56602"/>
    <n v="33099392"/>
    <m/>
    <n v="13784681"/>
    <m/>
    <m/>
    <n v="18697647"/>
    <n v="1954023"/>
    <x v="1"/>
    <s v="08"/>
    <s v="29"/>
  </r>
  <r>
    <s v="2021-08-30"/>
    <n v="22179"/>
    <n v="33330"/>
    <n v="221"/>
    <n v="56316"/>
    <m/>
    <m/>
    <m/>
    <m/>
    <m/>
    <n v="18697647"/>
    <n v="1976202"/>
    <x v="1"/>
    <s v="08"/>
    <s v="30"/>
  </r>
  <r>
    <s v="2021-08-31"/>
    <n v="13655"/>
    <n v="33448"/>
    <n v="118"/>
    <n v="69043"/>
    <n v="33706295"/>
    <m/>
    <n v="13958418"/>
    <m/>
    <m/>
    <n v="18697647"/>
    <n v="1989857"/>
    <x v="1"/>
    <s v="08"/>
    <s v="31"/>
  </r>
  <r>
    <s v="2021-09-01"/>
    <n v="14098"/>
    <n v="33533"/>
    <n v="85"/>
    <n v="77169"/>
    <n v="34112320"/>
    <m/>
    <n v="14109916"/>
    <m/>
    <n v="406025"/>
    <n v="18697647"/>
    <n v="2003955"/>
    <x v="1"/>
    <s v="09"/>
    <s v="01"/>
  </r>
  <r>
    <s v="2021-09-02"/>
    <n v="16529"/>
    <n v="33680"/>
    <n v="147"/>
    <n v="84005"/>
    <m/>
    <m/>
    <m/>
    <m/>
    <m/>
    <n v="18697647"/>
    <n v="2020484"/>
    <x v="1"/>
    <s v="09"/>
    <s v="02"/>
  </r>
  <r>
    <s v="2021-09-03"/>
    <n v="20084"/>
    <n v="33873"/>
    <n v="193"/>
    <n v="81081"/>
    <m/>
    <m/>
    <m/>
    <m/>
    <m/>
    <n v="18697647"/>
    <n v="2040568"/>
    <x v="1"/>
    <s v="09"/>
    <s v="03"/>
  </r>
  <r>
    <s v="2021-09-04"/>
    <n v="20516"/>
    <n v="34062"/>
    <n v="189"/>
    <n v="84263"/>
    <m/>
    <m/>
    <m/>
    <m/>
    <m/>
    <n v="18697647"/>
    <n v="2061084"/>
    <x v="1"/>
    <s v="09"/>
    <s v="04"/>
  </r>
  <r>
    <s v="2021-09-05"/>
    <n v="19900"/>
    <n v="34234"/>
    <n v="172"/>
    <n v="64241"/>
    <n v="35838964"/>
    <m/>
    <n v="15033354"/>
    <m/>
    <m/>
    <n v="18697647"/>
    <n v="2080984"/>
    <x v="1"/>
    <s v="09"/>
    <s v="05"/>
  </r>
  <r>
    <s v="2021-09-06"/>
    <n v="22347"/>
    <n v="34337"/>
    <n v="103"/>
    <n v="64466"/>
    <n v="35995813"/>
    <m/>
    <n v="15121776"/>
    <m/>
    <n v="156849"/>
    <n v="18697647"/>
    <n v="2103331"/>
    <x v="1"/>
    <s v="09"/>
    <s v="06"/>
  </r>
  <r>
    <s v="2021-09-07"/>
    <n v="17977"/>
    <n v="34498"/>
    <n v="161"/>
    <n v="82396"/>
    <m/>
    <m/>
    <m/>
    <m/>
    <m/>
    <n v="18697647"/>
    <n v="2121308"/>
    <x v="1"/>
    <s v="09"/>
    <s v="07"/>
  </r>
  <r>
    <s v="2021-09-08"/>
    <n v="12697"/>
    <n v="34672"/>
    <n v="174"/>
    <n v="85772"/>
    <n v="37176513"/>
    <m/>
    <n v="15837799"/>
    <m/>
    <m/>
    <n v="18697647"/>
    <n v="2134005"/>
    <x v="1"/>
    <s v="09"/>
    <s v="08"/>
  </r>
  <r>
    <s v="2021-09-09"/>
    <n v="27887"/>
    <n v="34733"/>
    <n v="61"/>
    <n v="82358"/>
    <n v="37728114"/>
    <n v="25195827"/>
    <n v="16138934"/>
    <m/>
    <n v="551601"/>
    <n v="25195827"/>
    <n v="2161892"/>
    <x v="1"/>
    <s v="09"/>
    <s v="09"/>
  </r>
  <r>
    <s v="2021-09-10"/>
    <n v="17878"/>
    <n v="34899"/>
    <n v="166"/>
    <n v="83315"/>
    <m/>
    <m/>
    <m/>
    <m/>
    <m/>
    <n v="25195827"/>
    <n v="2179770"/>
    <x v="1"/>
    <s v="09"/>
    <s v="10"/>
  </r>
  <r>
    <s v="2021-09-11"/>
    <n v="26251"/>
    <n v="34978"/>
    <n v="79"/>
    <n v="80433"/>
    <m/>
    <m/>
    <m/>
    <m/>
    <m/>
    <n v="25195827"/>
    <n v="2206021"/>
    <x v="1"/>
    <s v="09"/>
    <s v="11"/>
  </r>
  <r>
    <s v="2021-09-12"/>
    <n v="21346"/>
    <n v="35145"/>
    <n v="167"/>
    <n v="61993"/>
    <n v="38746501"/>
    <m/>
    <n v="16794545"/>
    <m/>
    <m/>
    <n v="25195827"/>
    <n v="2227367"/>
    <x v="1"/>
    <s v="09"/>
    <s v="12"/>
  </r>
  <r>
    <s v="2021-09-13"/>
    <n v="20704"/>
    <n v="35307"/>
    <n v="162"/>
    <n v="63860"/>
    <n v="39142205"/>
    <m/>
    <n v="17078676"/>
    <m/>
    <n v="395704"/>
    <n v="25195827"/>
    <n v="2248071"/>
    <x v="1"/>
    <s v="09"/>
    <s v="13"/>
  </r>
  <r>
    <s v="2021-09-14"/>
    <n v="17995"/>
    <n v="35529"/>
    <n v="222"/>
    <n v="84088"/>
    <n v="39530073"/>
    <m/>
    <n v="17348671"/>
    <m/>
    <n v="387868"/>
    <n v="25195827"/>
    <n v="2266066"/>
    <x v="1"/>
    <s v="09"/>
    <s v="14"/>
  </r>
  <r>
    <s v="2021-09-15"/>
    <n v="16945"/>
    <n v="35742"/>
    <n v="213"/>
    <n v="85182"/>
    <n v="40030388"/>
    <m/>
    <n v="17675959"/>
    <m/>
    <n v="500315"/>
    <n v="25195827"/>
    <n v="2283011"/>
    <x v="1"/>
    <s v="09"/>
    <s v="15"/>
  </r>
  <r>
    <s v="2021-09-16"/>
    <n v="21181"/>
    <n v="36018"/>
    <n v="276"/>
    <n v="85241"/>
    <n v="40518845"/>
    <m/>
    <n v="17977462"/>
    <m/>
    <n v="488457"/>
    <n v="25195827"/>
    <n v="2304192"/>
    <x v="1"/>
    <s v="09"/>
    <s v="16"/>
  </r>
  <r>
    <s v="2021-09-17"/>
    <n v="20283"/>
    <n v="36328"/>
    <n v="310"/>
    <n v="80722"/>
    <m/>
    <m/>
    <m/>
    <m/>
    <m/>
    <n v="25195827"/>
    <n v="2324475"/>
    <x v="1"/>
    <s v="09"/>
    <s v="17"/>
  </r>
  <r>
    <s v="2021-09-18"/>
    <n v="23075"/>
    <n v="36583"/>
    <n v="255"/>
    <n v="81126"/>
    <m/>
    <m/>
    <m/>
    <m/>
    <m/>
    <n v="25195827"/>
    <n v="2347550"/>
    <x v="1"/>
    <s v="09"/>
    <s v="18"/>
  </r>
  <r>
    <s v="2021-09-19"/>
    <n v="19199"/>
    <n v="36788"/>
    <n v="205"/>
    <n v="58475"/>
    <n v="41414015"/>
    <m/>
    <n v="18560409"/>
    <m/>
    <m/>
    <n v="25195827"/>
    <n v="2366749"/>
    <x v="1"/>
    <s v="09"/>
    <s v="19"/>
  </r>
  <r>
    <s v="2021-09-20"/>
    <n v="18867"/>
    <n v="36934"/>
    <n v="146"/>
    <n v="59867"/>
    <m/>
    <m/>
    <m/>
    <m/>
    <m/>
    <n v="25195827"/>
    <n v="2385616"/>
    <x v="1"/>
    <s v="09"/>
    <s v="20"/>
  </r>
  <r>
    <s v="2021-09-21"/>
    <n v="16300"/>
    <n v="37074"/>
    <n v="140"/>
    <n v="81711"/>
    <n v="42131771"/>
    <m/>
    <n v="19023958"/>
    <m/>
    <m/>
    <n v="25195827"/>
    <n v="2401916"/>
    <x v="1"/>
    <s v="09"/>
    <s v="21"/>
  </r>
  <r>
    <s v="2021-09-22"/>
    <n v="15503"/>
    <n v="37228"/>
    <n v="154"/>
    <n v="83527"/>
    <m/>
    <m/>
    <m/>
    <m/>
    <m/>
    <n v="25195827"/>
    <n v="2417419"/>
    <x v="1"/>
    <s v="09"/>
    <s v="22"/>
  </r>
  <r>
    <s v="2021-09-23"/>
    <n v="17334"/>
    <n v="37405"/>
    <n v="177"/>
    <n v="81444"/>
    <n v="43088582"/>
    <m/>
    <n v="19671725"/>
    <m/>
    <m/>
    <n v="25195827"/>
    <n v="2434753"/>
    <x v="1"/>
    <s v="09"/>
    <s v="23"/>
  </r>
  <r>
    <s v="2021-09-24"/>
    <n v="18575"/>
    <n v="37405"/>
    <n v="0"/>
    <n v="81703"/>
    <m/>
    <m/>
    <m/>
    <m/>
    <m/>
    <n v="25195827"/>
    <n v="2453328"/>
    <x v="1"/>
    <s v="09"/>
    <s v="24"/>
  </r>
  <r>
    <s v="2021-09-25"/>
    <n v="16847"/>
    <n v="37405"/>
    <n v="0"/>
    <n v="77462"/>
    <m/>
    <m/>
    <m/>
    <m/>
    <m/>
    <n v="25195827"/>
    <n v="2470175"/>
    <x v="1"/>
    <s v="09"/>
    <s v="25"/>
  </r>
  <r>
    <s v="2021-09-26"/>
    <n v="20683"/>
    <n v="37405"/>
    <n v="0"/>
    <n v="55762"/>
    <n v="43933886"/>
    <m/>
    <n v="20307122"/>
    <m/>
    <m/>
    <n v="25195827"/>
    <n v="2490858"/>
    <x v="1"/>
    <s v="09"/>
    <s v="26"/>
  </r>
  <r>
    <s v="2021-09-27"/>
    <n v="18319"/>
    <n v="37494"/>
    <n v="89"/>
    <n v="57648"/>
    <n v="44361285"/>
    <m/>
    <n v="20583580"/>
    <m/>
    <n v="427399"/>
    <n v="25195827"/>
    <n v="2509177"/>
    <x v="1"/>
    <s v="09"/>
    <s v="27"/>
  </r>
  <r>
    <s v="2021-09-28"/>
    <n v="13788"/>
    <n v="37686"/>
    <n v="192"/>
    <n v="72414"/>
    <n v="44741741"/>
    <m/>
    <n v="20815925"/>
    <m/>
    <n v="380456"/>
    <n v="25195827"/>
    <n v="2522965"/>
    <x v="1"/>
    <s v="09"/>
    <s v="28"/>
  </r>
  <r>
    <s v="2021-09-29"/>
    <n v="12767"/>
    <n v="38164"/>
    <n v="478"/>
    <n v="73869"/>
    <n v="45147577"/>
    <m/>
    <n v="21103317"/>
    <m/>
    <n v="405836"/>
    <n v="25195827"/>
    <n v="2535732"/>
    <x v="1"/>
    <s v="09"/>
    <s v="29"/>
  </r>
  <r>
    <s v="2021-09-30"/>
    <n v="14234"/>
    <n v="38294"/>
    <n v="130"/>
    <n v="75038"/>
    <n v="45601096"/>
    <n v="27836530"/>
    <n v="21358676"/>
    <m/>
    <n v="453519"/>
    <n v="27836530"/>
    <n v="2549966"/>
    <x v="1"/>
    <s v="09"/>
    <s v="30"/>
  </r>
  <r>
    <s v="2021-10-01"/>
    <n v="15521"/>
    <n v="38493"/>
    <n v="199"/>
    <n v="70904"/>
    <m/>
    <m/>
    <m/>
    <m/>
    <m/>
    <n v="27836530"/>
    <n v="2565487"/>
    <x v="1"/>
    <s v="10"/>
    <s v="01"/>
  </r>
  <r>
    <s v="2021-10-02"/>
    <n v="14686"/>
    <n v="38656"/>
    <n v="163"/>
    <n v="65704"/>
    <m/>
    <m/>
    <m/>
    <m/>
    <m/>
    <n v="27836530"/>
    <n v="2580173"/>
    <x v="1"/>
    <s v="10"/>
    <s v="02"/>
  </r>
  <r>
    <s v="2021-10-03"/>
    <n v="13226"/>
    <n v="38768"/>
    <n v="112"/>
    <n v="51137"/>
    <n v="46380460"/>
    <m/>
    <n v="21800974"/>
    <m/>
    <m/>
    <n v="27836530"/>
    <n v="2593399"/>
    <x v="1"/>
    <s v="10"/>
    <s v="03"/>
  </r>
  <r>
    <s v="2021-10-04"/>
    <n v="10641"/>
    <n v="38828"/>
    <n v="60"/>
    <n v="51389"/>
    <n v="46778666"/>
    <m/>
    <n v="21991452"/>
    <m/>
    <n v="398206"/>
    <n v="27836530"/>
    <n v="2604040"/>
    <x v="1"/>
    <s v="10"/>
    <s v="04"/>
  </r>
  <r>
    <s v="2021-10-05"/>
    <n v="9030"/>
    <n v="38828"/>
    <n v="0"/>
    <n v="65181"/>
    <n v="47778751"/>
    <m/>
    <n v="22402105"/>
    <m/>
    <n v="1000085"/>
    <n v="27836530"/>
    <n v="2613070"/>
    <x v="1"/>
    <s v="10"/>
    <s v="05"/>
  </r>
  <r>
    <s v="2021-10-06"/>
    <n v="9847"/>
    <n v="38828"/>
    <n v="0"/>
    <n v="68691"/>
    <n v="48390819"/>
    <m/>
    <n v="22657351"/>
    <m/>
    <n v="612068"/>
    <n v="27836530"/>
    <n v="2622917"/>
    <x v="1"/>
    <s v="10"/>
    <s v="06"/>
  </r>
  <r>
    <s v="2021-10-07"/>
    <n v="9964"/>
    <n v="38837"/>
    <n v="9"/>
    <n v="65283"/>
    <n v="48925516"/>
    <m/>
    <n v="22874013"/>
    <m/>
    <n v="534697"/>
    <n v="27836530"/>
    <n v="2632881"/>
    <x v="1"/>
    <s v="10"/>
    <s v="07"/>
  </r>
  <r>
    <s v="2021-10-08"/>
    <n v="10613"/>
    <n v="39232"/>
    <n v="395"/>
    <n v="60771"/>
    <m/>
    <m/>
    <m/>
    <m/>
    <m/>
    <n v="27836530"/>
    <n v="2643494"/>
    <x v="1"/>
    <s v="10"/>
    <s v="08"/>
  </r>
  <r>
    <s v="2021-10-09"/>
    <n v="10956"/>
    <n v="39505"/>
    <n v="273"/>
    <n v="59609"/>
    <m/>
    <m/>
    <m/>
    <m/>
    <m/>
    <n v="27836530"/>
    <n v="2654450"/>
    <x v="1"/>
    <s v="10"/>
    <s v="09"/>
  </r>
  <r>
    <s v="2021-10-10"/>
    <n v="12112"/>
    <n v="39624"/>
    <n v="119"/>
    <n v="39791"/>
    <n v="49673491"/>
    <m/>
    <n v="23186969"/>
    <m/>
    <m/>
    <n v="27836530"/>
    <n v="2666562"/>
    <x v="1"/>
    <s v="10"/>
    <s v="10"/>
  </r>
  <r>
    <s v="2021-10-11"/>
    <n v="8252"/>
    <n v="39660"/>
    <n v="36"/>
    <n v="43817"/>
    <n v="50066590"/>
    <m/>
    <n v="23360489"/>
    <m/>
    <n v="393099"/>
    <n v="27836530"/>
    <n v="2674814"/>
    <x v="1"/>
    <s v="10"/>
    <s v="11"/>
  </r>
  <r>
    <s v="2021-10-12"/>
    <n v="8558"/>
    <n v="39896"/>
    <n v="236"/>
    <n v="59025"/>
    <n v="50475955"/>
    <m/>
    <n v="23538103"/>
    <m/>
    <n v="409365"/>
    <n v="27836530"/>
    <n v="2683372"/>
    <x v="1"/>
    <s v="10"/>
    <s v="12"/>
  </r>
  <r>
    <s v="2021-10-13"/>
    <n v="7083"/>
    <n v="40069"/>
    <n v="173"/>
    <n v="59056"/>
    <n v="50936703"/>
    <m/>
    <n v="23765641"/>
    <m/>
    <n v="460748"/>
    <n v="27836530"/>
    <n v="2690455"/>
    <x v="1"/>
    <s v="10"/>
    <s v="13"/>
  </r>
  <r>
    <s v="2021-10-14"/>
    <n v="7777"/>
    <n v="40221"/>
    <n v="152"/>
    <n v="58370"/>
    <n v="51482063"/>
    <m/>
    <n v="23981240"/>
    <m/>
    <n v="545360"/>
    <n v="27836530"/>
    <n v="2698232"/>
    <x v="1"/>
    <s v="10"/>
    <s v="14"/>
  </r>
  <r>
    <s v="2021-10-15"/>
    <n v="7560"/>
    <n v="40424"/>
    <n v="203"/>
    <n v="60840"/>
    <m/>
    <m/>
    <m/>
    <m/>
    <m/>
    <n v="27836530"/>
    <n v="2705792"/>
    <x v="1"/>
    <s v="10"/>
    <s v="15"/>
  </r>
  <r>
    <s v="2021-10-16"/>
    <n v="7717"/>
    <n v="40580"/>
    <n v="156"/>
    <n v="58305"/>
    <m/>
    <m/>
    <m/>
    <m/>
    <m/>
    <n v="27836530"/>
    <n v="2713509"/>
    <x v="1"/>
    <s v="10"/>
    <s v="16"/>
  </r>
  <r>
    <s v="2021-10-17"/>
    <n v="6859"/>
    <n v="40675"/>
    <n v="95"/>
    <n v="38417"/>
    <n v="52303905"/>
    <m/>
    <n v="24307903"/>
    <m/>
    <m/>
    <n v="27836530"/>
    <n v="2720368"/>
    <x v="1"/>
    <s v="10"/>
    <s v="17"/>
  </r>
  <r>
    <s v="2021-10-18"/>
    <n v="6918"/>
    <n v="40761"/>
    <n v="86"/>
    <n v="46069"/>
    <n v="52783354"/>
    <m/>
    <n v="24498753"/>
    <m/>
    <n v="479449"/>
    <n v="27836530"/>
    <n v="2727286"/>
    <x v="1"/>
    <s v="10"/>
    <s v="18"/>
  </r>
  <r>
    <s v="2021-10-19"/>
    <n v="4449"/>
    <n v="40972"/>
    <n v="211"/>
    <n v="55438"/>
    <n v="53315069"/>
    <m/>
    <n v="24694717"/>
    <m/>
    <n v="531715"/>
    <n v="27836530"/>
    <n v="2731735"/>
    <x v="1"/>
    <s v="10"/>
    <s v="19"/>
  </r>
  <r>
    <s v="2021-10-20"/>
    <n v="3634"/>
    <n v="40977"/>
    <n v="5"/>
    <n v="58781"/>
    <n v="53838248"/>
    <m/>
    <n v="24876889"/>
    <m/>
    <n v="523179"/>
    <n v="27836530"/>
    <n v="2735369"/>
    <x v="1"/>
    <s v="10"/>
    <s v="20"/>
  </r>
  <r>
    <s v="2021-10-21"/>
    <n v="4742"/>
    <n v="41237"/>
    <n v="260"/>
    <n v="59939"/>
    <n v="54444161"/>
    <n v="32954936"/>
    <n v="25101222"/>
    <m/>
    <n v="605913"/>
    <n v="32954936"/>
    <n v="2740111"/>
    <x v="1"/>
    <s v="10"/>
    <s v="21"/>
  </r>
  <r>
    <s v="2021-10-22"/>
    <n v="5778"/>
    <n v="41520"/>
    <n v="283"/>
    <n v="57214"/>
    <m/>
    <m/>
    <m/>
    <m/>
    <m/>
    <n v="32954936"/>
    <n v="2745889"/>
    <x v="1"/>
    <s v="10"/>
    <s v="22"/>
  </r>
  <r>
    <s v="2021-10-23"/>
    <n v="5778"/>
    <n v="41585"/>
    <n v="65"/>
    <n v="50579"/>
    <m/>
    <m/>
    <m/>
    <m/>
    <m/>
    <n v="32954936"/>
    <n v="2751667"/>
    <x v="1"/>
    <s v="10"/>
    <s v="23"/>
  </r>
  <r>
    <s v="2021-10-24"/>
    <n v="5256"/>
    <n v="41793"/>
    <n v="208"/>
    <n v="37550"/>
    <n v="55715693"/>
    <m/>
    <n v="25711980"/>
    <m/>
    <m/>
    <n v="32954936"/>
    <n v="2756923"/>
    <x v="1"/>
    <s v="10"/>
    <s v="24"/>
  </r>
  <r>
    <s v="2021-10-25"/>
    <n v="4384"/>
    <n v="41942"/>
    <n v="149"/>
    <n v="42268"/>
    <n v="56254529"/>
    <m/>
    <n v="25955669"/>
    <m/>
    <n v="538836"/>
    <n v="32954936"/>
    <n v="2761307"/>
    <x v="1"/>
    <s v="10"/>
    <s v="25"/>
  </r>
  <r>
    <s v="2021-10-26"/>
    <n v="4365"/>
    <n v="42077"/>
    <n v="135"/>
    <n v="52860"/>
    <n v="56774753"/>
    <m/>
    <n v="26180669"/>
    <m/>
    <n v="520224"/>
    <n v="32954936"/>
    <n v="2765672"/>
    <x v="1"/>
    <s v="10"/>
    <s v="26"/>
  </r>
  <r>
    <s v="2021-10-27"/>
    <n v="3177"/>
    <n v="42348"/>
    <n v="271"/>
    <n v="54645"/>
    <n v="57494154"/>
    <m/>
    <n v="26479028"/>
    <m/>
    <n v="719401"/>
    <n v="32954936"/>
    <n v="2768849"/>
    <x v="1"/>
    <s v="10"/>
    <s v="27"/>
  </r>
  <r>
    <s v="2021-10-28"/>
    <n v="3642"/>
    <n v="42575"/>
    <n v="227"/>
    <n v="53675"/>
    <n v="58212187"/>
    <m/>
    <n v="26803677"/>
    <m/>
    <n v="718033"/>
    <n v="32954936"/>
    <n v="2772491"/>
    <x v="1"/>
    <s v="10"/>
    <s v="28"/>
  </r>
  <r>
    <s v="2021-10-29"/>
    <n v="7452"/>
    <n v="42621"/>
    <n v="46"/>
    <n v="51802"/>
    <m/>
    <m/>
    <m/>
    <m/>
    <m/>
    <n v="32954936"/>
    <n v="2779943"/>
    <x v="1"/>
    <s v="10"/>
    <s v="29"/>
  </r>
  <r>
    <s v="2021-10-30"/>
    <n v="3953"/>
    <n v="43044"/>
    <n v="423"/>
    <n v="45450"/>
    <m/>
    <m/>
    <m/>
    <m/>
    <m/>
    <n v="32954936"/>
    <n v="2783896"/>
    <x v="1"/>
    <s v="10"/>
    <s v="30"/>
  </r>
  <r>
    <s v="2021-10-31"/>
    <n v="3380"/>
    <n v="43172"/>
    <n v="128"/>
    <n v="31853"/>
    <n v="59316764"/>
    <m/>
    <n v="27360873"/>
    <m/>
    <m/>
    <n v="32954936"/>
    <n v="2787276"/>
    <x v="1"/>
    <s v="10"/>
    <s v="31"/>
  </r>
  <r>
    <s v="2021-11-01"/>
    <n v="3099"/>
    <n v="43276"/>
    <n v="104"/>
    <n v="31650"/>
    <n v="59473662"/>
    <m/>
    <n v="27442969"/>
    <m/>
    <n v="156898"/>
    <n v="32954936"/>
    <n v="2790375"/>
    <x v="1"/>
    <s v="11"/>
    <s v="01"/>
  </r>
  <r>
    <s v="2021-11-02"/>
    <n v="2281"/>
    <n v="43404"/>
    <n v="128"/>
    <n v="36037"/>
    <n v="60406424"/>
    <m/>
    <n v="27749809"/>
    <m/>
    <n v="932762"/>
    <n v="32954936"/>
    <n v="2792656"/>
    <x v="1"/>
    <s v="11"/>
    <s v="02"/>
  </r>
  <r>
    <s v="2021-11-03"/>
    <n v="1242"/>
    <n v="43586"/>
    <n v="182"/>
    <n v="46361"/>
    <n v="61354945"/>
    <m/>
    <n v="28198294"/>
    <m/>
    <n v="948521"/>
    <n v="32954936"/>
    <n v="2793898"/>
    <x v="1"/>
    <s v="11"/>
    <s v="03"/>
  </r>
  <r>
    <s v="2021-11-04"/>
    <n v="1744"/>
    <n v="43825"/>
    <n v="239"/>
    <n v="50587"/>
    <n v="62474334"/>
    <m/>
    <m/>
    <m/>
    <n v="1119389"/>
    <n v="32954936"/>
    <n v="2795642"/>
    <x v="1"/>
    <s v="11"/>
    <s v="04"/>
  </r>
  <r>
    <s v="2021-11-05"/>
    <n v="2344"/>
    <n v="44085"/>
    <n v="260"/>
    <n v="51514"/>
    <m/>
    <m/>
    <m/>
    <m/>
    <m/>
    <n v="32954936"/>
    <n v="2797986"/>
    <x v="1"/>
    <s v="11"/>
    <s v="05"/>
  </r>
  <r>
    <s v="2021-11-06"/>
    <n v="2635"/>
    <n v="44239"/>
    <n v="154"/>
    <n v="46178"/>
    <m/>
    <m/>
    <m/>
    <m/>
    <m/>
    <n v="32954936"/>
    <n v="2800621"/>
    <x v="1"/>
    <s v="11"/>
    <s v="06"/>
  </r>
  <r>
    <s v="2021-11-07"/>
    <n v="2592"/>
    <n v="44430"/>
    <n v="191"/>
    <n v="32301"/>
    <n v="64195936"/>
    <m/>
    <m/>
    <m/>
    <m/>
    <n v="32954936"/>
    <n v="2803213"/>
    <x v="1"/>
    <s v="11"/>
    <s v="07"/>
  </r>
  <r>
    <s v="2021-11-08"/>
    <n v="2081"/>
    <n v="44521"/>
    <n v="91"/>
    <n v="36512"/>
    <n v="64947366"/>
    <m/>
    <m/>
    <m/>
    <n v="751430"/>
    <n v="32954936"/>
    <n v="2805294"/>
    <x v="1"/>
    <s v="11"/>
    <s v="08"/>
  </r>
  <r>
    <s v="2021-11-09"/>
    <n v="1400"/>
    <n v="44567"/>
    <n v="46"/>
    <n v="44773"/>
    <n v="65764376"/>
    <m/>
    <m/>
    <m/>
    <n v="817010"/>
    <n v="32954936"/>
    <n v="2806694"/>
    <x v="1"/>
    <s v="11"/>
    <s v="09"/>
  </r>
  <r>
    <s v="2021-11-10"/>
    <n v="2617"/>
    <n v="44665"/>
    <n v="98"/>
    <n v="46342"/>
    <n v="66816976"/>
    <m/>
    <m/>
    <m/>
    <n v="1052600"/>
    <n v="32954936"/>
    <n v="2809311"/>
    <x v="1"/>
    <s v="11"/>
    <s v="10"/>
  </r>
  <r>
    <s v="2021-11-11"/>
    <n v="1937"/>
    <n v="44866"/>
    <n v="201"/>
    <n v="47815"/>
    <n v="67716205"/>
    <n v="40517967"/>
    <n v="30804594"/>
    <m/>
    <n v="899229"/>
    <n v="40517967"/>
    <n v="2811248"/>
    <x v="1"/>
    <s v="11"/>
    <s v="11"/>
  </r>
  <r>
    <s v="2021-11-12"/>
    <n v="1867"/>
    <n v="45035"/>
    <n v="169"/>
    <n v="43210"/>
    <m/>
    <m/>
    <m/>
    <m/>
    <m/>
    <n v="40517967"/>
    <n v="2813115"/>
    <x v="1"/>
    <s v="11"/>
    <s v="12"/>
  </r>
  <r>
    <s v="2021-11-13"/>
    <n v="1965"/>
    <n v="45272"/>
    <n v="237"/>
    <n v="42354"/>
    <m/>
    <m/>
    <m/>
    <m/>
    <m/>
    <n v="40517967"/>
    <n v="2815080"/>
    <x v="1"/>
    <s v="11"/>
    <s v="13"/>
  </r>
  <r>
    <s v="2021-11-14"/>
    <n v="1900"/>
    <n v="45581"/>
    <n v="309"/>
    <n v="28792"/>
    <n v="69713994"/>
    <m/>
    <m/>
    <m/>
    <m/>
    <n v="40517967"/>
    <n v="2816980"/>
    <x v="1"/>
    <s v="11"/>
    <s v="14"/>
  </r>
  <r>
    <s v="2021-11-15"/>
    <n v="1531"/>
    <n v="45709"/>
    <n v="128"/>
    <n v="34662"/>
    <n v="70677771"/>
    <m/>
    <m/>
    <m/>
    <n v="963777"/>
    <n v="40517967"/>
    <n v="2818511"/>
    <x v="1"/>
    <s v="11"/>
    <s v="15"/>
  </r>
  <r>
    <s v="2021-11-16"/>
    <n v="830"/>
    <n v="45808"/>
    <n v="99"/>
    <n v="43617"/>
    <n v="71680132"/>
    <m/>
    <m/>
    <m/>
    <n v="1002361"/>
    <n v="40517967"/>
    <n v="2819341"/>
    <x v="1"/>
    <s v="11"/>
    <s v="16"/>
  </r>
  <r>
    <s v="2021-11-17"/>
    <n v="1153"/>
    <n v="46117"/>
    <n v="309"/>
    <n v="44439"/>
    <n v="72763442"/>
    <m/>
    <m/>
    <m/>
    <n v="1083310"/>
    <n v="40517967"/>
    <n v="2820494"/>
    <x v="1"/>
    <s v="11"/>
    <s v="17"/>
  </r>
  <r>
    <s v="2021-11-18"/>
    <n v="1259"/>
    <n v="46422"/>
    <n v="305"/>
    <n v="40351"/>
    <n v="73917573"/>
    <m/>
    <n v="32993083"/>
    <m/>
    <n v="1154131"/>
    <n v="40517967"/>
    <n v="2821753"/>
    <x v="1"/>
    <s v="11"/>
    <s v="18"/>
  </r>
  <r>
    <s v="2021-11-19"/>
    <n v="1457"/>
    <n v="46698"/>
    <n v="276"/>
    <n v="40871"/>
    <m/>
    <m/>
    <m/>
    <m/>
    <m/>
    <n v="40517967"/>
    <n v="2823210"/>
    <x v="1"/>
    <s v="11"/>
    <s v="19"/>
  </r>
  <r>
    <s v="2021-11-20"/>
    <n v="1289"/>
    <n v="46903"/>
    <n v="205"/>
    <n v="36752"/>
    <m/>
    <m/>
    <m/>
    <m/>
    <m/>
    <n v="40517967"/>
    <n v="2824499"/>
    <x v="1"/>
    <s v="11"/>
    <s v="20"/>
  </r>
  <r>
    <s v="2021-11-21"/>
    <n v="1911"/>
    <n v="47074"/>
    <n v="171"/>
    <n v="26008"/>
    <n v="75600808"/>
    <m/>
    <n v="33579181"/>
    <m/>
    <m/>
    <n v="40517967"/>
    <n v="2826410"/>
    <x v="1"/>
    <s v="11"/>
    <s v="21"/>
  </r>
  <r>
    <s v="2021-11-22"/>
    <n v="443"/>
    <n v="47288"/>
    <n v="214"/>
    <n v="32817"/>
    <m/>
    <m/>
    <m/>
    <m/>
    <m/>
    <n v="40517967"/>
    <n v="2826853"/>
    <x v="1"/>
    <s v="11"/>
    <s v="22"/>
  </r>
  <r>
    <s v="2021-11-23"/>
    <n v="967"/>
    <n v="47482"/>
    <n v="194"/>
    <n v="39017"/>
    <m/>
    <m/>
    <m/>
    <m/>
    <m/>
    <n v="40517967"/>
    <n v="2827820"/>
    <x v="1"/>
    <s v="11"/>
    <s v="23"/>
  </r>
  <r>
    <s v="2021-11-24"/>
    <n v="840"/>
    <n v="47682"/>
    <n v="200"/>
    <n v="39103"/>
    <m/>
    <m/>
    <m/>
    <m/>
    <m/>
    <n v="40517967"/>
    <n v="2828660"/>
    <x v="1"/>
    <s v="11"/>
    <s v="24"/>
  </r>
  <r>
    <s v="2021-11-25"/>
    <n v="958"/>
    <n v="47875"/>
    <n v="193"/>
    <n v="37378"/>
    <m/>
    <m/>
    <m/>
    <m/>
    <m/>
    <n v="40517967"/>
    <n v="2829618"/>
    <x v="1"/>
    <s v="11"/>
    <s v="25"/>
  </r>
  <r>
    <s v="2021-11-26"/>
    <n v="769"/>
    <n v="48017"/>
    <n v="142"/>
    <n v="37090"/>
    <m/>
    <m/>
    <m/>
    <m/>
    <m/>
    <n v="40517967"/>
    <n v="2830387"/>
    <x v="1"/>
    <s v="11"/>
    <s v="26"/>
  </r>
  <r>
    <s v="2021-11-27"/>
    <n v="790"/>
    <n v="48205"/>
    <n v="188"/>
    <n v="33474"/>
    <m/>
    <m/>
    <m/>
    <m/>
    <m/>
    <n v="40517967"/>
    <n v="2831177"/>
    <x v="1"/>
    <s v="11"/>
    <s v="27"/>
  </r>
  <r>
    <s v="2021-11-28"/>
    <n v="630"/>
    <n v="48361"/>
    <n v="156"/>
    <n v="24810"/>
    <n v="81296947"/>
    <m/>
    <n v="35678774"/>
    <n v="188084"/>
    <m/>
    <n v="40517967"/>
    <n v="2831807"/>
    <x v="1"/>
    <s v="11"/>
    <s v="28"/>
  </r>
  <r>
    <s v="2021-11-29"/>
    <n v="568"/>
    <n v="48501"/>
    <n v="140"/>
    <n v="30866"/>
    <m/>
    <m/>
    <m/>
    <m/>
    <m/>
    <n v="40517967"/>
    <n v="2832375"/>
    <x v="1"/>
    <s v="11"/>
    <s v="29"/>
  </r>
  <r>
    <s v="2021-11-30"/>
    <n v="359"/>
    <n v="48545"/>
    <n v="44"/>
    <n v="35176"/>
    <n v="86421420"/>
    <m/>
    <n v="36365357"/>
    <n v="313836"/>
    <m/>
    <n v="40517967"/>
    <n v="2832734"/>
    <x v="1"/>
    <s v="11"/>
    <s v="30"/>
  </r>
  <r>
    <s v="2021-12-01"/>
    <n v="304"/>
    <n v="48712"/>
    <n v="167"/>
    <n v="32938"/>
    <n v="89070292"/>
    <m/>
    <n v="36869419"/>
    <n v="389451"/>
    <n v="2648872"/>
    <n v="40517967"/>
    <n v="2833038"/>
    <x v="1"/>
    <s v="12"/>
    <s v="01"/>
  </r>
  <r>
    <s v="2021-12-02"/>
    <n v="435"/>
    <n v="48752"/>
    <n v="40"/>
    <n v="36349"/>
    <n v="90259621"/>
    <n v="56110301"/>
    <n v="37353438"/>
    <m/>
    <n v="1189329"/>
    <n v="56110301"/>
    <n v="2833473"/>
    <x v="1"/>
    <s v="12"/>
    <s v="02"/>
  </r>
  <r>
    <s v="2021-12-03"/>
    <n v="405"/>
    <n v="48987"/>
    <n v="235"/>
    <n v="36864"/>
    <m/>
    <m/>
    <m/>
    <m/>
    <m/>
    <n v="56110301"/>
    <n v="2833878"/>
    <x v="1"/>
    <s v="12"/>
    <s v="03"/>
  </r>
  <r>
    <s v="2021-12-04"/>
    <n v="416"/>
    <n v="49230"/>
    <n v="243"/>
    <n v="35144"/>
    <m/>
    <m/>
    <m/>
    <m/>
    <m/>
    <n v="56110301"/>
    <n v="2834294"/>
    <x v="1"/>
    <s v="12"/>
    <s v="04"/>
  </r>
  <r>
    <s v="2021-12-05"/>
    <n v="481"/>
    <n v="49386"/>
    <n v="156"/>
    <n v="24705"/>
    <n v="91777433"/>
    <m/>
    <n v="38168603"/>
    <n v="509944"/>
    <m/>
    <n v="56110301"/>
    <n v="2834775"/>
    <x v="1"/>
    <s v="12"/>
    <s v="05"/>
  </r>
  <r>
    <s v="2021-12-06"/>
    <n v="379"/>
    <n v="49499"/>
    <n v="113"/>
    <n v="29653"/>
    <n v="92752986"/>
    <m/>
    <n v="38699023"/>
    <n v="561125"/>
    <n v="975553"/>
    <n v="56110301"/>
    <n v="2835154"/>
    <x v="1"/>
    <s v="12"/>
    <s v="06"/>
  </r>
  <r>
    <s v="2021-12-07"/>
    <n v="191"/>
    <n v="49591"/>
    <n v="92"/>
    <n v="33801"/>
    <m/>
    <m/>
    <m/>
    <m/>
    <m/>
    <n v="56110301"/>
    <n v="2835345"/>
    <x v="1"/>
    <s v="12"/>
    <s v="07"/>
  </r>
  <r>
    <s v="2021-12-08"/>
    <n v="248"/>
    <n v="49761"/>
    <n v="170"/>
    <n v="36403"/>
    <n v="94236990"/>
    <m/>
    <n v="39560598"/>
    <n v="643370"/>
    <m/>
    <n v="56110301"/>
    <n v="2835593"/>
    <x v="1"/>
    <s v="12"/>
    <s v="08"/>
  </r>
  <r>
    <s v="2021-12-09"/>
    <n v="403"/>
    <n v="49936"/>
    <n v="175"/>
    <n v="35766"/>
    <m/>
    <m/>
    <m/>
    <m/>
    <m/>
    <n v="56110301"/>
    <n v="2835996"/>
    <x v="1"/>
    <s v="12"/>
    <s v="09"/>
  </r>
  <r>
    <s v="2021-12-10"/>
    <n v="204"/>
    <n v="49961"/>
    <n v="25"/>
    <n v="38186"/>
    <m/>
    <m/>
    <m/>
    <m/>
    <m/>
    <n v="56110301"/>
    <n v="2836200"/>
    <x v="1"/>
    <s v="12"/>
    <s v="10"/>
  </r>
  <r>
    <s v="2021-12-11"/>
    <n v="160"/>
    <n v="50096"/>
    <n v="135"/>
    <n v="37099"/>
    <m/>
    <m/>
    <m/>
    <m/>
    <m/>
    <n v="56110301"/>
    <n v="2836360"/>
    <x v="1"/>
    <s v="12"/>
    <s v="11"/>
  </r>
  <r>
    <s v="2021-12-12"/>
    <n v="232"/>
    <n v="50280"/>
    <n v="184"/>
    <n v="24249"/>
    <m/>
    <m/>
    <m/>
    <m/>
    <m/>
    <n v="56110301"/>
    <n v="2836592"/>
    <x v="1"/>
    <s v="12"/>
    <s v="12"/>
  </r>
  <r>
    <s v="2021-12-13"/>
    <n v="211"/>
    <n v="50341"/>
    <n v="61"/>
    <n v="30908"/>
    <n v="97237440"/>
    <m/>
    <n v="41513071"/>
    <n v="809550"/>
    <m/>
    <n v="56110301"/>
    <n v="2836803"/>
    <x v="1"/>
    <s v="12"/>
    <s v="13"/>
  </r>
  <r>
    <s v="2021-12-14"/>
    <n v="65"/>
    <n v="50351"/>
    <n v="10"/>
    <n v="37334"/>
    <n v="98023823"/>
    <m/>
    <n v="42008263"/>
    <n v="853500"/>
    <n v="786383"/>
    <n v="56110301"/>
    <n v="2836868"/>
    <x v="1"/>
    <s v="12"/>
    <s v="14"/>
  </r>
  <r>
    <s v="2021-12-15"/>
    <n v="47"/>
    <n v="50449"/>
    <n v="98"/>
    <n v="34147"/>
    <n v="99139603"/>
    <m/>
    <n v="42576087"/>
    <n v="932198"/>
    <n v="1115780"/>
    <n v="56110301"/>
    <n v="2836915"/>
    <x v="1"/>
    <s v="12"/>
    <s v="15"/>
  </r>
  <r>
    <s v="2021-12-16"/>
    <n v="101"/>
    <n v="50496"/>
    <n v="47"/>
    <n v="36662"/>
    <n v="100013599"/>
    <m/>
    <n v="43024393"/>
    <n v="1014205"/>
    <n v="873996"/>
    <n v="56110301"/>
    <n v="2837016"/>
    <x v="1"/>
    <s v="12"/>
    <s v="16"/>
  </r>
  <r>
    <s v="2021-12-17"/>
    <n v="448"/>
    <n v="50570"/>
    <n v="74"/>
    <n v="29431"/>
    <m/>
    <m/>
    <m/>
    <m/>
    <m/>
    <n v="56110301"/>
    <n v="2837464"/>
    <x v="1"/>
    <s v="12"/>
    <s v="17"/>
  </r>
  <r>
    <s v="2021-12-18"/>
    <n v="91"/>
    <n v="50675"/>
    <n v="105"/>
    <n v="29109"/>
    <m/>
    <m/>
    <m/>
    <m/>
    <m/>
    <n v="56110301"/>
    <n v="2837555"/>
    <x v="1"/>
    <s v="12"/>
    <s v="18"/>
  </r>
  <r>
    <s v="2021-12-19"/>
    <n v="22"/>
    <n v="50739"/>
    <n v="64"/>
    <n v="23643"/>
    <n v="100907667"/>
    <m/>
    <n v="43534136"/>
    <n v="1113377"/>
    <m/>
    <n v="56110301"/>
    <n v="2837577"/>
    <x v="1"/>
    <s v="12"/>
    <s v="19"/>
  </r>
  <r>
    <s v="2021-12-20"/>
    <n v="153"/>
    <n v="50784"/>
    <n v="45"/>
    <n v="30066"/>
    <n v="101656199"/>
    <m/>
    <n v="44212255"/>
    <n v="1153103"/>
    <n v="748532"/>
    <n v="56110301"/>
    <n v="2837730"/>
    <x v="1"/>
    <s v="12"/>
    <s v="20"/>
  </r>
  <r>
    <s v="2021-12-21"/>
    <m/>
    <n v="50794"/>
    <n v="10"/>
    <n v="32882"/>
    <m/>
    <m/>
    <m/>
    <m/>
    <m/>
    <n v="56110301"/>
    <n v="2837730"/>
    <x v="1"/>
    <s v="12"/>
    <s v="21"/>
  </r>
  <r>
    <s v="2021-12-22"/>
    <n v="65"/>
    <n v="50916"/>
    <n v="122"/>
    <n v="29368"/>
    <m/>
    <m/>
    <m/>
    <m/>
    <m/>
    <n v="56110301"/>
    <n v="2837795"/>
    <x v="1"/>
    <s v="12"/>
    <s v="22"/>
  </r>
  <r>
    <s v="2021-12-23"/>
    <n v="119"/>
    <n v="50981"/>
    <n v="65"/>
    <n v="27086"/>
    <m/>
    <m/>
    <m/>
    <m/>
    <m/>
    <n v="56110301"/>
    <n v="2837914"/>
    <x v="1"/>
    <s v="12"/>
    <s v="23"/>
  </r>
  <r>
    <s v="2021-12-24"/>
    <n v="129"/>
    <n v="51050"/>
    <n v="69"/>
    <n v="22089"/>
    <m/>
    <m/>
    <m/>
    <m/>
    <m/>
    <n v="56110301"/>
    <n v="2838043"/>
    <x v="1"/>
    <s v="12"/>
    <s v="24"/>
  </r>
  <r>
    <s v="2021-12-25"/>
    <n v="349"/>
    <n v="51187"/>
    <n v="137"/>
    <n v="14519"/>
    <m/>
    <m/>
    <m/>
    <m/>
    <m/>
    <n v="56110301"/>
    <n v="2838392"/>
    <x v="1"/>
    <s v="12"/>
    <s v="25"/>
  </r>
  <r>
    <s v="2021-12-26"/>
    <n v="259"/>
    <n v="51200"/>
    <n v="13"/>
    <n v="18930"/>
    <n v="105412678"/>
    <m/>
    <n v="47169454"/>
    <n v="1376441"/>
    <m/>
    <n v="56110301"/>
    <n v="2838651"/>
    <x v="1"/>
    <s v="12"/>
    <s v="26"/>
  </r>
  <r>
    <s v="2021-12-27"/>
    <n v="152"/>
    <n v="51211"/>
    <n v="11"/>
    <n v="28235"/>
    <n v="106290941"/>
    <m/>
    <n v="47860944"/>
    <n v="1484246"/>
    <n v="878263"/>
    <n v="56110301"/>
    <n v="2838803"/>
    <x v="1"/>
    <s v="12"/>
    <s v="27"/>
  </r>
  <r>
    <s v="2021-12-28"/>
    <n v="319"/>
    <n v="51213"/>
    <n v="2"/>
    <n v="31267"/>
    <n v="107277506"/>
    <m/>
    <n v="48647158"/>
    <n v="1614505"/>
    <n v="986565"/>
    <n v="56110301"/>
    <n v="2839122"/>
    <x v="1"/>
    <s v="12"/>
    <s v="28"/>
  </r>
  <r>
    <s v="2021-12-29"/>
    <n v="679"/>
    <n v="51241"/>
    <n v="28"/>
    <n v="30645"/>
    <m/>
    <m/>
    <m/>
    <m/>
    <m/>
    <n v="56110301"/>
    <n v="2839801"/>
    <x v="1"/>
    <s v="12"/>
    <s v="29"/>
  </r>
  <r>
    <s v="2021-12-30"/>
    <n v="1470"/>
    <n v="51373"/>
    <n v="132"/>
    <n v="29859"/>
    <n v="108534301"/>
    <m/>
    <n v="49626439"/>
    <n v="1786975"/>
    <m/>
    <n v="56110301"/>
    <n v="2841271"/>
    <x v="1"/>
    <s v="12"/>
    <s v="30"/>
  </r>
  <r>
    <s v="2021-12-31"/>
    <n v="2719"/>
    <n v="51504"/>
    <n v="131"/>
    <n v="27459"/>
    <m/>
    <m/>
    <m/>
    <m/>
    <m/>
    <n v="56110301"/>
    <n v="2843990"/>
    <x v="1"/>
    <s v="12"/>
    <s v="31"/>
  </r>
  <r>
    <s v="2022-01-01"/>
    <n v="3507"/>
    <n v="51545"/>
    <n v="41"/>
    <n v="20651"/>
    <m/>
    <m/>
    <m/>
    <m/>
    <m/>
    <n v="56110301"/>
    <n v="2847497"/>
    <x v="2"/>
    <s v="01"/>
    <s v="01"/>
  </r>
  <r>
    <s v="2022-01-02"/>
    <n v="4445"/>
    <n v="51570"/>
    <n v="25"/>
    <n v="27179"/>
    <m/>
    <m/>
    <m/>
    <m/>
    <m/>
    <n v="56110301"/>
    <n v="2851942"/>
    <x v="2"/>
    <s v="01"/>
    <s v="02"/>
  </r>
  <r>
    <s v="2022-01-03"/>
    <n v="3888"/>
    <n v="51586"/>
    <n v="16"/>
    <n v="46859"/>
    <m/>
    <m/>
    <m/>
    <m/>
    <m/>
    <n v="56110301"/>
    <n v="2855830"/>
    <x v="2"/>
    <s v="01"/>
    <s v="03"/>
  </r>
  <r>
    <s v="2022-01-04"/>
    <n v="5300"/>
    <n v="51604"/>
    <n v="18"/>
    <n v="67006"/>
    <n v="110089619"/>
    <m/>
    <n v="50627196"/>
    <n v="2207941"/>
    <m/>
    <n v="56110301"/>
    <n v="2861130"/>
    <x v="2"/>
    <s v="01"/>
    <s v="04"/>
  </r>
  <r>
    <s v="2022-01-05"/>
    <n v="10626"/>
    <n v="51662"/>
    <n v="58"/>
    <n v="74431"/>
    <n v="110875575"/>
    <m/>
    <n v="51085070"/>
    <n v="2461880"/>
    <n v="785956"/>
    <n v="56110301"/>
    <n v="2871756"/>
    <x v="2"/>
    <s v="01"/>
    <s v="05"/>
  </r>
  <r>
    <s v="2022-01-06"/>
    <n v="17172"/>
    <n v="51743"/>
    <n v="81"/>
    <n v="80180"/>
    <n v="111908830"/>
    <m/>
    <n v="51655649"/>
    <n v="2806530"/>
    <n v="1033255"/>
    <n v="56110301"/>
    <n v="2888928"/>
    <x v="2"/>
    <s v="01"/>
    <s v="06"/>
  </r>
  <r>
    <s v="2022-01-07"/>
    <n v="21747"/>
    <n v="51871"/>
    <n v="128"/>
    <n v="82648"/>
    <m/>
    <m/>
    <m/>
    <m/>
    <m/>
    <n v="56110301"/>
    <n v="2910675"/>
    <x v="2"/>
    <s v="01"/>
    <s v="07"/>
  </r>
  <r>
    <s v="2022-01-08"/>
    <n v="26211"/>
    <n v="52135"/>
    <n v="264"/>
    <n v="78808"/>
    <m/>
    <m/>
    <m/>
    <m/>
    <m/>
    <n v="56110301"/>
    <n v="2936886"/>
    <x v="2"/>
    <s v="01"/>
    <s v="08"/>
  </r>
  <r>
    <s v="2022-01-09"/>
    <n v="28572"/>
    <n v="52150"/>
    <n v="15"/>
    <n v="64582"/>
    <n v="113364030"/>
    <m/>
    <n v="52393229"/>
    <n v="3327416"/>
    <m/>
    <n v="56110301"/>
    <n v="2965458"/>
    <x v="2"/>
    <s v="01"/>
    <s v="09"/>
  </r>
  <r>
    <s v="2022-01-10"/>
    <n v="33083"/>
    <n v="52293"/>
    <n v="143"/>
    <n v="69649"/>
    <n v="114249221"/>
    <m/>
    <n v="52849101"/>
    <n v="3577704"/>
    <n v="885191"/>
    <n v="56110301"/>
    <n v="2998541"/>
    <x v="2"/>
    <s v="01"/>
    <s v="10"/>
  </r>
  <r>
    <s v="2022-01-11"/>
    <n v="27943"/>
    <n v="52511"/>
    <n v="218"/>
    <n v="82131"/>
    <n v="115303412"/>
    <m/>
    <n v="53389481"/>
    <n v="3855924"/>
    <n v="1054191"/>
    <n v="56110301"/>
    <n v="3026484"/>
    <x v="2"/>
    <s v="01"/>
    <s v="11"/>
  </r>
  <r>
    <s v="2022-01-12"/>
    <n v="32161"/>
    <n v="52654"/>
    <n v="143"/>
    <n v="84486"/>
    <n v="116284392"/>
    <m/>
    <n v="53905973"/>
    <n v="4112207"/>
    <n v="980980"/>
    <n v="56110301"/>
    <n v="3058645"/>
    <x v="2"/>
    <s v="01"/>
    <s v="12"/>
  </r>
  <r>
    <s v="2022-01-13"/>
    <n v="33775"/>
    <n v="52736"/>
    <n v="82"/>
    <n v="85330"/>
    <n v="117337626"/>
    <m/>
    <n v="54423286"/>
    <n v="4403780"/>
    <n v="1053234"/>
    <n v="56110301"/>
    <n v="3092420"/>
    <x v="2"/>
    <s v="01"/>
    <s v="13"/>
  </r>
  <r>
    <s v="2022-01-14"/>
    <n v="37103"/>
    <n v="52815"/>
    <n v="79"/>
    <n v="86017"/>
    <m/>
    <m/>
    <m/>
    <m/>
    <m/>
    <n v="56110301"/>
    <n v="3129523"/>
    <x v="2"/>
    <s v="01"/>
    <s v="14"/>
  </r>
  <r>
    <s v="2022-01-15"/>
    <n v="38867"/>
    <n v="52858"/>
    <n v="43"/>
    <n v="79565"/>
    <m/>
    <m/>
    <m/>
    <m/>
    <m/>
    <n v="56110301"/>
    <n v="3168390"/>
    <x v="2"/>
    <s v="01"/>
    <s v="15"/>
  </r>
  <r>
    <s v="2022-01-16"/>
    <n v="37017"/>
    <n v="52907"/>
    <n v="49"/>
    <n v="52822"/>
    <n v="118944887"/>
    <m/>
    <n v="55195486"/>
    <n v="4915091"/>
    <m/>
    <n v="56110301"/>
    <n v="3205407"/>
    <x v="2"/>
    <s v="01"/>
    <s v="16"/>
  </r>
  <r>
    <s v="2022-01-17"/>
    <n v="36978"/>
    <n v="52929"/>
    <n v="22"/>
    <n v="64924"/>
    <n v="119746232"/>
    <m/>
    <n v="55583592"/>
    <n v="5131203"/>
    <n v="801345"/>
    <n v="56110301"/>
    <n v="3242385"/>
    <x v="2"/>
    <s v="01"/>
    <s v="17"/>
  </r>
  <r>
    <s v="2022-01-18"/>
    <n v="28384"/>
    <n v="52962"/>
    <n v="33"/>
    <n v="77651"/>
    <n v="120645514"/>
    <m/>
    <n v="56027759"/>
    <n v="5362518"/>
    <n v="899282"/>
    <n v="56110301"/>
    <n v="3270769"/>
    <x v="2"/>
    <s v="01"/>
    <s v="18"/>
  </r>
  <r>
    <s v="2022-01-19"/>
    <n v="22867"/>
    <n v="53044"/>
    <n v="82"/>
    <n v="77891"/>
    <n v="121493405"/>
    <m/>
    <n v="56444406"/>
    <n v="5613125"/>
    <n v="847891"/>
    <n v="56110301"/>
    <n v="3293636"/>
    <x v="2"/>
    <s v="01"/>
    <s v="19"/>
  </r>
  <r>
    <s v="2022-01-20"/>
    <n v="30853"/>
    <n v="53153"/>
    <n v="109"/>
    <n v="70577"/>
    <n v="122313496"/>
    <m/>
    <n v="56835020"/>
    <n v="5871170"/>
    <n v="820091"/>
    <n v="56110301"/>
    <n v="3324489"/>
    <x v="2"/>
    <s v="01"/>
    <s v="20"/>
  </r>
  <r>
    <s v="2022-01-21"/>
    <n v="32605"/>
    <n v="53309"/>
    <n v="156"/>
    <n v="70123"/>
    <m/>
    <m/>
    <m/>
    <m/>
    <m/>
    <n v="56110301"/>
    <n v="3357094"/>
    <x v="2"/>
    <s v="01"/>
    <s v="21"/>
  </r>
  <r>
    <s v="2022-01-22"/>
    <n v="30441"/>
    <n v="53406"/>
    <n v="97"/>
    <n v="62383"/>
    <m/>
    <m/>
    <m/>
    <m/>
    <m/>
    <n v="56110301"/>
    <n v="3387535"/>
    <x v="2"/>
    <s v="01"/>
    <s v="22"/>
  </r>
  <r>
    <s v="2022-01-23"/>
    <n v="29692"/>
    <n v="53472"/>
    <n v="66"/>
    <n v="44263"/>
    <n v="123365808"/>
    <m/>
    <n v="57268257"/>
    <n v="6298336"/>
    <m/>
    <n v="56110301"/>
    <n v="3417227"/>
    <x v="2"/>
    <s v="01"/>
    <s v="23"/>
  </r>
  <r>
    <s v="2022-01-24"/>
    <n v="24840"/>
    <n v="53519"/>
    <n v="47"/>
    <n v="49215"/>
    <m/>
    <m/>
    <m/>
    <m/>
    <m/>
    <n v="56110301"/>
    <n v="3442067"/>
    <x v="2"/>
    <s v="01"/>
    <s v="24"/>
  </r>
  <r>
    <s v="2022-01-25"/>
    <n v="17590"/>
    <n v="53598"/>
    <n v="79"/>
    <n v="62832"/>
    <n v="124510385"/>
    <m/>
    <n v="57844436"/>
    <n v="6683975"/>
    <m/>
    <n v="56110301"/>
    <n v="3459657"/>
    <x v="2"/>
    <s v="01"/>
    <s v="25"/>
  </r>
  <r>
    <s v="2022-01-26"/>
    <n v="15647"/>
    <n v="53664"/>
    <n v="66"/>
    <n v="64021"/>
    <n v="125089117"/>
    <m/>
    <n v="58149158"/>
    <n v="6851138"/>
    <n v="578732"/>
    <n v="56110301"/>
    <n v="3475304"/>
    <x v="2"/>
    <s v="01"/>
    <s v="26"/>
  </r>
  <r>
    <s v="2022-01-27"/>
    <n v="18154"/>
    <n v="53736"/>
    <n v="72"/>
    <n v="56839"/>
    <m/>
    <m/>
    <m/>
    <m/>
    <m/>
    <n v="56110301"/>
    <n v="3493458"/>
    <x v="2"/>
    <s v="01"/>
    <s v="27"/>
  </r>
  <r>
    <s v="2022-01-28"/>
    <n v="18044"/>
    <n v="53801"/>
    <n v="65"/>
    <n v="57141"/>
    <m/>
    <m/>
    <m/>
    <m/>
    <m/>
    <n v="56110301"/>
    <n v="3511502"/>
    <x v="2"/>
    <s v="01"/>
    <s v="28"/>
  </r>
  <r>
    <s v="2022-01-29"/>
    <n v="17305"/>
    <n v="53871"/>
    <n v="70"/>
    <n v="53221"/>
    <m/>
    <m/>
    <m/>
    <m/>
    <m/>
    <n v="56110301"/>
    <n v="3528807"/>
    <x v="2"/>
    <s v="01"/>
    <s v="29"/>
  </r>
  <r>
    <s v="2022-01-30"/>
    <n v="16884"/>
    <n v="53891"/>
    <n v="20"/>
    <n v="31234"/>
    <m/>
    <m/>
    <m/>
    <m/>
    <m/>
    <n v="56110301"/>
    <n v="3545691"/>
    <x v="2"/>
    <s v="01"/>
    <s v="30"/>
  </r>
  <r>
    <s v="2022-01-31"/>
    <n v="14522"/>
    <n v="54003"/>
    <n v="112"/>
    <n v="41065"/>
    <n v="126951502"/>
    <m/>
    <n v="59026174"/>
    <n v="7502081"/>
    <m/>
    <n v="56110301"/>
    <n v="3560213"/>
    <x v="2"/>
    <s v="01"/>
    <s v="31"/>
  </r>
  <r>
    <s v="2022-02-01"/>
    <n v="9463"/>
    <n v="54054"/>
    <n v="51"/>
    <n v="43715"/>
    <n v="127163606"/>
    <m/>
    <n v="59120367"/>
    <n v="7576859"/>
    <n v="212104"/>
    <n v="56110301"/>
    <n v="3569676"/>
    <x v="2"/>
    <s v="02"/>
    <s v="01"/>
  </r>
  <r>
    <s v="2022-02-02"/>
    <n v="7633"/>
    <n v="54097"/>
    <n v="43"/>
    <n v="39950"/>
    <n v="127617088"/>
    <m/>
    <n v="59389080"/>
    <n v="7704701"/>
    <n v="453482"/>
    <n v="56110301"/>
    <n v="3577309"/>
    <x v="2"/>
    <s v="02"/>
    <s v="02"/>
  </r>
  <r>
    <s v="2022-02-03"/>
    <n v="8163"/>
    <n v="54168"/>
    <n v="71"/>
    <n v="40029"/>
    <m/>
    <m/>
    <m/>
    <m/>
    <m/>
    <n v="56110301"/>
    <n v="3585472"/>
    <x v="2"/>
    <s v="02"/>
    <s v="03"/>
  </r>
  <r>
    <s v="2022-02-04"/>
    <n v="8541"/>
    <n v="54214"/>
    <n v="46"/>
    <n v="39026"/>
    <n v="128482870"/>
    <m/>
    <n v="59811526"/>
    <n v="8011994"/>
    <m/>
    <n v="56110301"/>
    <n v="3594013"/>
    <x v="2"/>
    <s v="02"/>
    <s v="04"/>
  </r>
  <r>
    <s v="2022-02-05"/>
    <n v="7469"/>
    <n v="54214"/>
    <n v="0"/>
    <n v="38100"/>
    <m/>
    <m/>
    <m/>
    <m/>
    <m/>
    <n v="56110301"/>
    <n v="3601482"/>
    <x v="2"/>
    <s v="02"/>
    <s v="05"/>
  </r>
  <r>
    <s v="2022-02-06"/>
    <n v="8097"/>
    <n v="54526"/>
    <n v="312"/>
    <n v="23930"/>
    <m/>
    <m/>
    <m/>
    <m/>
    <m/>
    <n v="56110301"/>
    <n v="3609579"/>
    <x v="2"/>
    <s v="02"/>
    <s v="06"/>
  </r>
  <r>
    <s v="2022-02-07"/>
    <n v="6819"/>
    <n v="54538"/>
    <n v="12"/>
    <n v="30535"/>
    <n v="129125464"/>
    <m/>
    <n v="60145895"/>
    <n v="8240672"/>
    <m/>
    <n v="56110301"/>
    <n v="3616398"/>
    <x v="2"/>
    <s v="02"/>
    <s v="07"/>
  </r>
  <r>
    <s v="2022-02-08"/>
    <n v="3246"/>
    <n v="54621"/>
    <n v="83"/>
    <n v="37067"/>
    <m/>
    <m/>
    <m/>
    <m/>
    <m/>
    <n v="56110301"/>
    <n v="3619644"/>
    <x v="2"/>
    <s v="02"/>
    <s v="08"/>
  </r>
  <r>
    <s v="2022-02-09"/>
    <n v="3543"/>
    <n v="54690"/>
    <n v="69"/>
    <n v="33447"/>
    <m/>
    <m/>
    <m/>
    <m/>
    <m/>
    <n v="56110301"/>
    <n v="3623187"/>
    <x v="2"/>
    <s v="02"/>
    <s v="09"/>
  </r>
  <r>
    <s v="2022-02-10"/>
    <n v="4399"/>
    <n v="54783"/>
    <n v="93"/>
    <n v="32531"/>
    <m/>
    <m/>
    <m/>
    <m/>
    <m/>
    <n v="56110301"/>
    <n v="3627586"/>
    <x v="2"/>
    <s v="02"/>
    <s v="10"/>
  </r>
  <r>
    <s v="2022-02-11"/>
    <n v="3062"/>
    <n v="54854"/>
    <n v="71"/>
    <n v="32192"/>
    <m/>
    <m/>
    <m/>
    <m/>
    <m/>
    <n v="56110301"/>
    <n v="3630648"/>
    <x v="2"/>
    <s v="02"/>
    <s v="11"/>
  </r>
  <r>
    <s v="2022-02-12"/>
    <n v="3731"/>
    <n v="54930"/>
    <n v="76"/>
    <n v="29611"/>
    <m/>
    <m/>
    <m/>
    <m/>
    <m/>
    <n v="56110301"/>
    <n v="3634379"/>
    <x v="2"/>
    <s v="02"/>
    <s v="12"/>
  </r>
  <r>
    <s v="2022-02-13"/>
    <n v="2912"/>
    <n v="54930"/>
    <n v="0"/>
    <n v="20187"/>
    <m/>
    <m/>
    <m/>
    <m/>
    <m/>
    <n v="56110301"/>
    <n v="3637291"/>
    <x v="2"/>
    <s v="02"/>
    <s v="13"/>
  </r>
  <r>
    <s v="2022-02-14"/>
    <n v="2662"/>
    <n v="55094"/>
    <n v="164"/>
    <n v="26554"/>
    <n v="132013140"/>
    <m/>
    <n v="61626201"/>
    <n v="9161128"/>
    <m/>
    <n v="56110301"/>
    <n v="3639953"/>
    <x v="2"/>
    <s v="02"/>
    <s v="14"/>
  </r>
  <r>
    <s v="2022-02-15"/>
    <n v="1998"/>
    <n v="55146"/>
    <n v="52"/>
    <n v="31431"/>
    <m/>
    <m/>
    <m/>
    <m/>
    <m/>
    <n v="56110301"/>
    <n v="3641951"/>
    <x v="2"/>
    <s v="02"/>
    <s v="15"/>
  </r>
  <r>
    <s v="2022-02-16"/>
    <n v="2657"/>
    <n v="55223"/>
    <n v="77"/>
    <n v="30287"/>
    <m/>
    <m/>
    <m/>
    <m/>
    <m/>
    <n v="56110301"/>
    <n v="3644608"/>
    <x v="2"/>
    <s v="02"/>
    <s v="16"/>
  </r>
  <r>
    <s v="2022-02-17"/>
    <n v="2196"/>
    <n v="55330"/>
    <n v="107"/>
    <n v="28347"/>
    <n v="133234116"/>
    <m/>
    <n v="62199764"/>
    <n v="9489120"/>
    <m/>
    <n v="56110301"/>
    <n v="3646804"/>
    <x v="2"/>
    <s v="02"/>
    <s v="17"/>
  </r>
  <r>
    <s v="2022-02-18"/>
    <n v="2132"/>
    <n v="55409"/>
    <n v="79"/>
    <n v="29081"/>
    <m/>
    <m/>
    <m/>
    <m/>
    <m/>
    <n v="56110301"/>
    <n v="3648936"/>
    <x v="2"/>
    <s v="02"/>
    <s v="18"/>
  </r>
  <r>
    <s v="2022-02-19"/>
    <n v="1823"/>
    <n v="55607"/>
    <n v="198"/>
    <n v="25654"/>
    <m/>
    <m/>
    <m/>
    <m/>
    <m/>
    <n v="56110301"/>
    <n v="3650759"/>
    <x v="2"/>
    <s v="02"/>
    <s v="19"/>
  </r>
  <r>
    <s v="2022-02-20"/>
    <n v="1455"/>
    <n v="55684"/>
    <n v="77"/>
    <n v="19693"/>
    <m/>
    <m/>
    <m/>
    <m/>
    <m/>
    <n v="56110301"/>
    <n v="3652214"/>
    <x v="2"/>
    <s v="02"/>
    <s v="20"/>
  </r>
  <r>
    <s v="2022-02-21"/>
    <n v="1323"/>
    <n v="55763"/>
    <n v="79"/>
    <n v="25192"/>
    <n v="134332014"/>
    <m/>
    <n v="62652101"/>
    <n v="9781090"/>
    <m/>
    <n v="56110301"/>
    <n v="3653537"/>
    <x v="2"/>
    <s v="02"/>
    <s v="21"/>
  </r>
  <r>
    <s v="2022-02-22"/>
    <n v="758"/>
    <n v="55776"/>
    <n v="13"/>
    <n v="29094"/>
    <m/>
    <m/>
    <m/>
    <m/>
    <m/>
    <n v="56110301"/>
    <n v="3654295"/>
    <x v="2"/>
    <s v="02"/>
    <s v="22"/>
  </r>
  <r>
    <s v="2022-02-23"/>
    <n v="1425"/>
    <n v="55977"/>
    <n v="201"/>
    <n v="28488"/>
    <m/>
    <m/>
    <m/>
    <m/>
    <m/>
    <n v="56110301"/>
    <n v="3655720"/>
    <x v="2"/>
    <s v="02"/>
    <s v="23"/>
  </r>
  <r>
    <s v="2022-02-24"/>
    <n v="1633"/>
    <n v="56165"/>
    <n v="188"/>
    <n v="27201"/>
    <m/>
    <n v="68661595"/>
    <m/>
    <m/>
    <m/>
    <n v="68661595"/>
    <n v="3657353"/>
    <x v="2"/>
    <s v="02"/>
    <s v="24"/>
  </r>
  <r>
    <s v="2022-02-25"/>
    <n v="1550"/>
    <n v="56224"/>
    <n v="59"/>
    <n v="25519"/>
    <m/>
    <m/>
    <m/>
    <m/>
    <m/>
    <n v="68661595"/>
    <n v="3658903"/>
    <x v="2"/>
    <s v="02"/>
    <s v="25"/>
  </r>
  <r>
    <s v="2022-02-26"/>
    <n v="1128"/>
    <n v="56351"/>
    <n v="127"/>
    <n v="23160"/>
    <m/>
    <m/>
    <m/>
    <m/>
    <m/>
    <n v="68661595"/>
    <n v="3660031"/>
    <x v="2"/>
    <s v="02"/>
    <s v="26"/>
  </r>
  <r>
    <s v="2022-02-27"/>
    <n v="1029"/>
    <n v="56401"/>
    <n v="50"/>
    <n v="18944"/>
    <m/>
    <m/>
    <m/>
    <m/>
    <m/>
    <n v="68661595"/>
    <n v="3661060"/>
    <x v="2"/>
    <s v="02"/>
    <s v="27"/>
  </r>
  <r>
    <s v="2022-02-28"/>
    <n v="948"/>
    <n v="56451"/>
    <n v="50"/>
    <n v="24222"/>
    <m/>
    <m/>
    <m/>
    <m/>
    <m/>
    <n v="68661595"/>
    <n v="3662008"/>
    <x v="2"/>
    <s v="02"/>
    <s v="28"/>
  </r>
  <r>
    <s v="2022-03-01"/>
    <n v="1062"/>
    <n v="56451"/>
    <n v="0"/>
    <n v="27405"/>
    <m/>
    <m/>
    <m/>
    <m/>
    <m/>
    <n v="68661595"/>
    <n v="3663070"/>
    <x v="2"/>
    <s v="03"/>
    <s v="01"/>
  </r>
  <r>
    <s v="2022-03-02"/>
    <n v="861"/>
    <n v="56504"/>
    <n v="53"/>
    <n v="25889"/>
    <m/>
    <m/>
    <m/>
    <m/>
    <m/>
    <n v="68661595"/>
    <n v="3663931"/>
    <x v="2"/>
    <s v="03"/>
    <s v="02"/>
  </r>
  <r>
    <s v="2022-03-03"/>
    <n v="985"/>
    <n v="56538"/>
    <n v="34"/>
    <n v="27012"/>
    <m/>
    <m/>
    <m/>
    <m/>
    <m/>
    <n v="68661595"/>
    <n v="3664916"/>
    <x v="2"/>
    <s v="03"/>
    <s v="03"/>
  </r>
  <r>
    <s v="2022-03-04"/>
    <n v="842"/>
    <n v="56770"/>
    <n v="232"/>
    <n v="24630"/>
    <m/>
    <m/>
    <m/>
    <m/>
    <m/>
    <n v="68661595"/>
    <n v="3665758"/>
    <x v="2"/>
    <s v="03"/>
    <s v="04"/>
  </r>
  <r>
    <s v="2022-03-05"/>
    <n v="931"/>
    <n v="56879"/>
    <n v="109"/>
    <n v="21802"/>
    <m/>
    <m/>
    <m/>
    <m/>
    <m/>
    <n v="68661595"/>
    <n v="3666689"/>
    <x v="2"/>
    <s v="03"/>
    <s v="05"/>
  </r>
  <r>
    <s v="2022-03-06"/>
    <n v="864"/>
    <n v="57023"/>
    <n v="144"/>
    <n v="17217"/>
    <m/>
    <m/>
    <m/>
    <m/>
    <m/>
    <n v="68661595"/>
    <n v="3667553"/>
    <x v="2"/>
    <s v="03"/>
    <s v="06"/>
  </r>
  <r>
    <s v="2022-03-07"/>
    <n v="726"/>
    <n v="57066"/>
    <n v="43"/>
    <n v="22776"/>
    <m/>
    <m/>
    <m/>
    <m/>
    <m/>
    <n v="68661595"/>
    <n v="3668279"/>
    <x v="2"/>
    <s v="03"/>
    <s v="07"/>
  </r>
  <r>
    <s v="2022-03-08"/>
    <n v="442"/>
    <n v="57072"/>
    <n v="6"/>
    <n v="25151"/>
    <m/>
    <m/>
    <m/>
    <m/>
    <m/>
    <n v="68661595"/>
    <n v="3668721"/>
    <x v="2"/>
    <s v="03"/>
    <s v="08"/>
  </r>
  <r>
    <s v="2022-03-09"/>
    <n v="573"/>
    <n v="57182"/>
    <n v="110"/>
    <n v="24535"/>
    <m/>
    <m/>
    <m/>
    <m/>
    <m/>
    <n v="68661595"/>
    <n v="3669294"/>
    <x v="2"/>
    <s v="03"/>
    <s v="09"/>
  </r>
  <r>
    <s v="2022-03-10"/>
    <m/>
    <n v="57258"/>
    <n v="76"/>
    <n v="24086"/>
    <m/>
    <n v="69535753"/>
    <m/>
    <m/>
    <m/>
    <n v="69535753"/>
    <n v="3669294"/>
    <x v="2"/>
    <s v="03"/>
    <s v="10"/>
  </r>
  <r>
    <s v="2022-03-11"/>
    <n v="583"/>
    <n v="57317"/>
    <n v="59"/>
    <n v="23827"/>
    <m/>
    <m/>
    <m/>
    <m/>
    <m/>
    <n v="69535753"/>
    <n v="3669877"/>
    <x v="2"/>
    <s v="03"/>
    <s v="11"/>
  </r>
  <r>
    <s v="2022-03-12"/>
    <n v="654"/>
    <n v="57441"/>
    <n v="124"/>
    <n v="21381"/>
    <m/>
    <m/>
    <m/>
    <m/>
    <m/>
    <n v="69535753"/>
    <n v="3670531"/>
    <x v="2"/>
    <s v="03"/>
    <s v="12"/>
  </r>
  <r>
    <s v="2022-03-13"/>
    <n v="562"/>
    <n v="57610"/>
    <n v="169"/>
    <n v="15290"/>
    <n v="137351822"/>
    <m/>
    <n v="63992620"/>
    <n v="10675663"/>
    <m/>
    <n v="69535753"/>
    <n v="3671093"/>
    <x v="2"/>
    <s v="03"/>
    <s v="13"/>
  </r>
  <r>
    <s v="2022-03-14"/>
    <n v="554"/>
    <n v="57625"/>
    <n v="15"/>
    <n v="21915"/>
    <m/>
    <m/>
    <m/>
    <m/>
    <m/>
    <n v="69535753"/>
    <n v="3671647"/>
    <x v="2"/>
    <s v="03"/>
    <s v="14"/>
  </r>
  <r>
    <s v="2022-03-15"/>
    <n v="0"/>
    <n v="57625"/>
    <n v="0"/>
    <n v="24708"/>
    <m/>
    <m/>
    <n v="64660228"/>
    <n v="11224502"/>
    <m/>
    <n v="69535753"/>
    <n v="3671647"/>
    <x v="2"/>
    <s v="03"/>
    <s v="15"/>
  </r>
  <r>
    <s v="2022-03-16"/>
    <n v="776"/>
    <n v="57735"/>
    <n v="110"/>
    <n v="24729"/>
    <m/>
    <m/>
    <m/>
    <m/>
    <m/>
    <n v="69535753"/>
    <n v="3672423"/>
    <x v="2"/>
    <s v="03"/>
    <s v="16"/>
  </r>
  <r>
    <s v="2022-03-17"/>
    <n v="592"/>
    <n v="57880"/>
    <n v="145"/>
    <n v="24086"/>
    <m/>
    <n v="70173137"/>
    <m/>
    <m/>
    <m/>
    <n v="70173137"/>
    <n v="3673015"/>
    <x v="2"/>
    <s v="03"/>
    <s v="17"/>
  </r>
  <r>
    <s v="2022-03-18"/>
    <n v="540"/>
    <n v="57999"/>
    <n v="119"/>
    <n v="22530"/>
    <m/>
    <m/>
    <m/>
    <m/>
    <m/>
    <n v="70173137"/>
    <n v="3673555"/>
    <x v="2"/>
    <s v="03"/>
    <s v="18"/>
  </r>
  <r>
    <s v="2022-03-19"/>
    <n v="516"/>
    <n v="58023"/>
    <n v="24"/>
    <n v="19621"/>
    <m/>
    <m/>
    <m/>
    <m/>
    <m/>
    <n v="70173137"/>
    <n v="3674071"/>
    <x v="2"/>
    <s v="03"/>
    <s v="19"/>
  </r>
  <r>
    <s v="2022-03-20"/>
    <n v="569"/>
    <n v="58263"/>
    <n v="240"/>
    <n v="14745"/>
    <m/>
    <m/>
    <m/>
    <m/>
    <m/>
    <n v="70173137"/>
    <n v="3674640"/>
    <x v="2"/>
    <s v="03"/>
    <s v="20"/>
  </r>
  <r>
    <s v="2022-03-21"/>
    <n v="408"/>
    <n v="58276"/>
    <n v="13"/>
    <n v="21452"/>
    <m/>
    <m/>
    <n v="65248130"/>
    <n v="11743345"/>
    <m/>
    <n v="70173137"/>
    <n v="3675048"/>
    <x v="2"/>
    <s v="03"/>
    <s v="21"/>
  </r>
  <r>
    <s v="2022-03-22"/>
    <n v="289"/>
    <n v="58281"/>
    <n v="5"/>
    <n v="23484"/>
    <m/>
    <m/>
    <m/>
    <m/>
    <m/>
    <n v="70173137"/>
    <n v="3675337"/>
    <x v="2"/>
    <s v="03"/>
    <s v="22"/>
  </r>
  <r>
    <s v="2022-03-23"/>
    <n v="401"/>
    <n v="58563"/>
    <n v="282"/>
    <n v="23841"/>
    <m/>
    <m/>
    <m/>
    <m/>
    <m/>
    <n v="70173137"/>
    <n v="3675738"/>
    <x v="2"/>
    <s v="03"/>
    <s v="23"/>
  </r>
  <r>
    <s v="2022-03-24"/>
    <n v="437"/>
    <n v="58771"/>
    <n v="208"/>
    <n v="24244"/>
    <n v="141226139"/>
    <m/>
    <n v="65528820"/>
    <n v="11743345"/>
    <m/>
    <n v="70173137"/>
    <n v="3676175"/>
    <x v="2"/>
    <s v="03"/>
    <s v="24"/>
  </r>
  <r>
    <s v="2022-03-25"/>
    <n v="409"/>
    <n v="58831"/>
    <n v="60"/>
    <n v="22891"/>
    <m/>
    <m/>
    <m/>
    <m/>
    <m/>
    <n v="70173137"/>
    <n v="3676584"/>
    <x v="2"/>
    <s v="03"/>
    <s v="25"/>
  </r>
  <r>
    <s v="2022-03-26"/>
    <n v="435"/>
    <n v="58884"/>
    <n v="53"/>
    <n v="20947"/>
    <m/>
    <m/>
    <m/>
    <m/>
    <m/>
    <n v="70173137"/>
    <n v="3677019"/>
    <x v="2"/>
    <s v="03"/>
    <s v="26"/>
  </r>
  <r>
    <s v="2022-03-27"/>
    <n v="326"/>
    <n v="59015"/>
    <n v="131"/>
    <n v="15929"/>
    <m/>
    <m/>
    <m/>
    <m/>
    <m/>
    <n v="70173137"/>
    <n v="3677345"/>
    <x v="2"/>
    <s v="03"/>
    <s v="27"/>
  </r>
  <r>
    <s v="2022-03-28"/>
    <n v="385"/>
    <n v="59030"/>
    <n v="15"/>
    <n v="20103"/>
    <m/>
    <m/>
    <m/>
    <m/>
    <m/>
    <n v="70173137"/>
    <n v="3677730"/>
    <x v="2"/>
    <s v="03"/>
    <s v="28"/>
  </r>
  <r>
    <s v="2022-03-29"/>
    <n v="240"/>
    <n v="59038"/>
    <n v="8"/>
    <n v="23243"/>
    <m/>
    <m/>
    <n v="65804988"/>
    <n v="11954585"/>
    <m/>
    <n v="70173137"/>
    <n v="3677970"/>
    <x v="2"/>
    <s v="03"/>
    <s v="29"/>
  </r>
  <r>
    <s v="2022-03-30"/>
    <n v="308"/>
    <n v="59125"/>
    <n v="87"/>
    <n v="23591"/>
    <m/>
    <m/>
    <m/>
    <m/>
    <m/>
    <n v="70173137"/>
    <n v="3678278"/>
    <x v="2"/>
    <s v="03"/>
    <s v="30"/>
  </r>
  <r>
    <s v="2022-03-31"/>
    <n v="321"/>
    <n v="59249"/>
    <n v="124"/>
    <n v="22710"/>
    <m/>
    <m/>
    <n v="65992980"/>
    <n v="12075001"/>
    <m/>
    <n v="70173137"/>
    <n v="3678599"/>
    <x v="2"/>
    <s v="03"/>
    <s v="31"/>
  </r>
  <r>
    <s v="2022-04-01"/>
    <n v="353"/>
    <n v="59298"/>
    <n v="49"/>
    <n v="21162"/>
    <m/>
    <m/>
    <m/>
    <m/>
    <m/>
    <n v="70173137"/>
    <n v="3678952"/>
    <x v="2"/>
    <s v="04"/>
    <s v="01"/>
  </r>
  <r>
    <s v="2022-04-02"/>
    <n v="370"/>
    <n v="59324"/>
    <n v="26"/>
    <n v="19950"/>
    <m/>
    <m/>
    <m/>
    <m/>
    <m/>
    <n v="70173137"/>
    <n v="3679322"/>
    <x v="2"/>
    <s v="04"/>
    <s v="02"/>
  </r>
  <r>
    <s v="2022-04-03"/>
    <n v="661"/>
    <n v="59343"/>
    <n v="19"/>
    <n v="14739"/>
    <m/>
    <m/>
    <m/>
    <m/>
    <m/>
    <n v="70173137"/>
    <n v="3679983"/>
    <x v="2"/>
    <s v="04"/>
    <s v="03"/>
  </r>
  <r>
    <s v="2022-04-04"/>
    <n v="132"/>
    <n v="59365"/>
    <n v="22"/>
    <n v="19953"/>
    <n v="143036759"/>
    <m/>
    <n v="66230305"/>
    <n v="12208931"/>
    <m/>
    <n v="70173137"/>
    <n v="3680115"/>
    <x v="2"/>
    <s v="04"/>
    <s v="04"/>
  </r>
  <r>
    <s v="2022-04-05"/>
    <n v="222"/>
    <n v="59370"/>
    <n v="5"/>
    <n v="23065"/>
    <n v="143299654"/>
    <m/>
    <n v="66341257"/>
    <n v="12264402"/>
    <n v="262895"/>
    <n v="70173137"/>
    <n v="3680337"/>
    <x v="2"/>
    <s v="04"/>
    <s v="05"/>
  </r>
  <r>
    <s v="2022-04-06"/>
    <n v="261"/>
    <n v="59422"/>
    <n v="52"/>
    <n v="20796"/>
    <m/>
    <m/>
    <m/>
    <m/>
    <m/>
    <n v="70173137"/>
    <n v="3680598"/>
    <x v="2"/>
    <s v="04"/>
    <s v="06"/>
  </r>
  <r>
    <s v="2022-04-07"/>
    <n v="270"/>
    <n v="59591"/>
    <n v="169"/>
    <n v="20911"/>
    <n v="143751271"/>
    <m/>
    <n v="66522662"/>
    <n v="12382712"/>
    <m/>
    <n v="70173137"/>
    <n v="3680868"/>
    <x v="2"/>
    <s v="04"/>
    <s v="07"/>
  </r>
  <r>
    <s v="2022-04-08"/>
    <n v="288"/>
    <n v="59660"/>
    <n v="69"/>
    <n v="20346"/>
    <m/>
    <m/>
    <m/>
    <m/>
    <m/>
    <n v="70173137"/>
    <n v="3681156"/>
    <x v="2"/>
    <s v="04"/>
    <s v="08"/>
  </r>
  <r>
    <s v="2022-04-09"/>
    <n v="299"/>
    <n v="59730"/>
    <n v="70"/>
    <n v="19217"/>
    <m/>
    <m/>
    <m/>
    <m/>
    <m/>
    <n v="70173137"/>
    <n v="3681455"/>
    <x v="2"/>
    <s v="04"/>
    <s v="09"/>
  </r>
  <r>
    <s v="2022-04-10"/>
    <n v="273"/>
    <n v="59769"/>
    <n v="39"/>
    <n v="14045"/>
    <m/>
    <m/>
    <m/>
    <m/>
    <m/>
    <n v="70173137"/>
    <n v="3681728"/>
    <x v="2"/>
    <s v="04"/>
    <s v="10"/>
  </r>
  <r>
    <s v="2022-04-11"/>
    <n v="272"/>
    <n v="59777"/>
    <n v="8"/>
    <n v="19467"/>
    <n v="144072000"/>
    <m/>
    <n v="66652616"/>
    <n v="12477480"/>
    <m/>
    <n v="70173137"/>
    <n v="3682000"/>
    <x v="2"/>
    <s v="04"/>
    <s v="11"/>
  </r>
  <r>
    <s v="2022-04-12"/>
    <n v="205"/>
    <n v="59778"/>
    <n v="1"/>
    <n v="20306"/>
    <m/>
    <m/>
    <m/>
    <m/>
    <m/>
    <n v="70173137"/>
    <n v="3682205"/>
    <x v="2"/>
    <s v="04"/>
    <s v="12"/>
  </r>
  <r>
    <s v="2022-04-13"/>
    <n v="232"/>
    <n v="59891"/>
    <n v="113"/>
    <n v="19137"/>
    <m/>
    <m/>
    <m/>
    <m/>
    <m/>
    <n v="70173137"/>
    <n v="3682437"/>
    <x v="2"/>
    <s v="04"/>
    <s v="13"/>
  </r>
  <r>
    <s v="2022-04-14"/>
    <n v="273"/>
    <n v="59932"/>
    <n v="41"/>
    <n v="17432"/>
    <m/>
    <m/>
    <m/>
    <m/>
    <m/>
    <n v="70173137"/>
    <n v="3682710"/>
    <x v="2"/>
    <s v="04"/>
    <s v="14"/>
  </r>
  <r>
    <s v="2022-04-15"/>
    <n v="267"/>
    <n v="59956"/>
    <n v="24"/>
    <n v="11449"/>
    <m/>
    <m/>
    <m/>
    <m/>
    <m/>
    <n v="70173137"/>
    <n v="3682977"/>
    <x v="2"/>
    <s v="04"/>
    <s v="15"/>
  </r>
  <r>
    <s v="2022-04-16"/>
    <n v="224"/>
    <n v="59964"/>
    <n v="8"/>
    <n v="14422"/>
    <m/>
    <m/>
    <m/>
    <m/>
    <m/>
    <n v="70173137"/>
    <n v="3683201"/>
    <x v="2"/>
    <s v="04"/>
    <s v="16"/>
  </r>
  <r>
    <s v="2022-04-17"/>
    <n v="195"/>
    <n v="59969"/>
    <n v="5"/>
    <n v="12573"/>
    <m/>
    <m/>
    <m/>
    <m/>
    <m/>
    <n v="70173137"/>
    <n v="3683396"/>
    <x v="2"/>
    <s v="04"/>
    <s v="17"/>
  </r>
  <r>
    <s v="2022-04-18"/>
    <n v="169"/>
    <n v="59976"/>
    <n v="7"/>
    <n v="20619"/>
    <n v="144781087"/>
    <m/>
    <n v="66979873"/>
    <n v="12687684"/>
    <m/>
    <n v="70173137"/>
    <n v="3683565"/>
    <x v="2"/>
    <s v="04"/>
    <s v="18"/>
  </r>
  <r>
    <s v="2022-04-19"/>
    <n v="156"/>
    <n v="59982"/>
    <n v="6"/>
    <n v="26395"/>
    <n v="145008878"/>
    <m/>
    <n v="67100671"/>
    <n v="12736958"/>
    <n v="227791"/>
    <n v="70173137"/>
    <n v="3683721"/>
    <x v="2"/>
    <s v="04"/>
    <s v="19"/>
  </r>
  <r>
    <s v="2022-04-20"/>
    <n v="365"/>
    <n v="59990"/>
    <n v="8"/>
    <n v="23485"/>
    <m/>
    <m/>
    <m/>
    <m/>
    <m/>
    <n v="70173137"/>
    <n v="3684086"/>
    <x v="2"/>
    <s v="04"/>
    <s v="20"/>
  </r>
  <r>
    <s v="2022-04-21"/>
    <n v="133"/>
    <n v="60056"/>
    <n v="66"/>
    <n v="21320"/>
    <m/>
    <m/>
    <m/>
    <m/>
    <m/>
    <n v="70173137"/>
    <n v="3684219"/>
    <x v="2"/>
    <s v="04"/>
    <s v="21"/>
  </r>
  <r>
    <s v="2022-04-22"/>
    <n v="229"/>
    <n v="60118"/>
    <n v="62"/>
    <n v="21950"/>
    <m/>
    <m/>
    <m/>
    <m/>
    <m/>
    <n v="70173137"/>
    <n v="3684448"/>
    <x v="2"/>
    <s v="04"/>
    <s v="22"/>
  </r>
  <r>
    <s v="2022-04-23"/>
    <n v="206"/>
    <n v="60179"/>
    <n v="61"/>
    <n v="20511"/>
    <m/>
    <m/>
    <m/>
    <m/>
    <m/>
    <n v="70173137"/>
    <n v="3684654"/>
    <x v="2"/>
    <s v="04"/>
    <s v="23"/>
  </r>
  <r>
    <s v="2022-04-24"/>
    <n v="200"/>
    <n v="60182"/>
    <n v="3"/>
    <n v="14424"/>
    <m/>
    <m/>
    <m/>
    <m/>
    <m/>
    <n v="70173137"/>
    <n v="3684854"/>
    <x v="2"/>
    <s v="04"/>
    <s v="24"/>
  </r>
  <r>
    <s v="2022-04-25"/>
    <n v="212"/>
    <n v="60194"/>
    <n v="12"/>
    <n v="19470"/>
    <m/>
    <m/>
    <m/>
    <m/>
    <m/>
    <n v="70173137"/>
    <n v="3685066"/>
    <x v="2"/>
    <s v="04"/>
    <s v="25"/>
  </r>
  <r>
    <s v="2022-04-26"/>
    <n v="123"/>
    <n v="60195"/>
    <n v="1"/>
    <n v="23369"/>
    <n v="146227002"/>
    <m/>
    <n v="67640431"/>
    <n v="13043715"/>
    <m/>
    <n v="70173137"/>
    <n v="3685189"/>
    <x v="2"/>
    <s v="04"/>
    <s v="26"/>
  </r>
  <r>
    <s v="2022-04-27"/>
    <n v="194"/>
    <n v="60215"/>
    <n v="20"/>
    <n v="21890"/>
    <m/>
    <m/>
    <m/>
    <m/>
    <m/>
    <n v="70173137"/>
    <n v="3685383"/>
    <x v="2"/>
    <s v="04"/>
    <s v="27"/>
  </r>
  <r>
    <s v="2022-04-28"/>
    <n v="193"/>
    <n v="60267"/>
    <n v="52"/>
    <n v="21329"/>
    <n v="146592864"/>
    <m/>
    <n v="67792216"/>
    <n v="13149301"/>
    <m/>
    <n v="70173137"/>
    <n v="3685576"/>
    <x v="2"/>
    <s v="04"/>
    <s v="28"/>
  </r>
  <r>
    <s v="2022-04-29"/>
    <n v="181"/>
    <n v="60305"/>
    <n v="38"/>
    <n v="21192"/>
    <m/>
    <m/>
    <m/>
    <m/>
    <m/>
    <n v="70173137"/>
    <n v="3685757"/>
    <x v="2"/>
    <s v="04"/>
    <s v="29"/>
  </r>
  <r>
    <s v="2022-04-30"/>
    <n v="240"/>
    <n v="60341"/>
    <n v="36"/>
    <m/>
    <m/>
    <m/>
    <m/>
    <m/>
    <m/>
    <n v="70173137"/>
    <n v="3685997"/>
    <x v="2"/>
    <s v="04"/>
    <s v="30"/>
  </r>
  <r>
    <s v="2022-05-01"/>
    <n v="252"/>
    <n v="60397"/>
    <n v="56"/>
    <m/>
    <m/>
    <m/>
    <m/>
    <m/>
    <m/>
    <n v="70173137"/>
    <n v="3686249"/>
    <x v="2"/>
    <s v="05"/>
    <s v="01"/>
  </r>
  <r>
    <s v="2022-05-02"/>
    <n v="187"/>
    <n v="60410"/>
    <n v="13"/>
    <m/>
    <n v="146869397"/>
    <m/>
    <n v="67911464"/>
    <n v="13231643"/>
    <m/>
    <n v="70173137"/>
    <n v="3686436"/>
    <x v="2"/>
    <s v="05"/>
    <s v="02"/>
  </r>
  <r>
    <s v="2022-05-03"/>
    <n v="134"/>
    <n v="60412"/>
    <n v="2"/>
    <m/>
    <m/>
    <m/>
    <m/>
    <m/>
    <m/>
    <n v="70173137"/>
    <n v="3686570"/>
    <x v="2"/>
    <s v="05"/>
    <s v="03"/>
  </r>
  <r>
    <s v="2022-05-04"/>
    <n v="159"/>
    <n v="60439"/>
    <n v="27"/>
    <m/>
    <m/>
    <m/>
    <m/>
    <m/>
    <m/>
    <n v="70173137"/>
    <n v="3686729"/>
    <x v="2"/>
    <s v="05"/>
    <s v="04"/>
  </r>
  <r>
    <s v="2022-05-05"/>
    <n v="168"/>
    <n v="60439"/>
    <n v="0"/>
    <m/>
    <m/>
    <m/>
    <m/>
    <m/>
    <m/>
    <n v="70173137"/>
    <n v="3686897"/>
    <x v="2"/>
    <s v="05"/>
    <s v="05"/>
  </r>
  <r>
    <s v="2022-05-06"/>
    <n v="150"/>
    <n v="60439"/>
    <n v="0"/>
    <m/>
    <m/>
    <m/>
    <m/>
    <m/>
    <m/>
    <n v="70173137"/>
    <n v="3687047"/>
    <x v="2"/>
    <s v="05"/>
    <s v="06"/>
  </r>
  <r>
    <s v="2022-05-07"/>
    <n v="175"/>
    <n v="60439"/>
    <n v="0"/>
    <m/>
    <m/>
    <m/>
    <m/>
    <m/>
    <m/>
    <n v="70173137"/>
    <n v="3687222"/>
    <x v="2"/>
    <s v="05"/>
    <s v="07"/>
  </r>
  <r>
    <s v="2022-05-08"/>
    <n v="150"/>
    <n v="60439"/>
    <n v="0"/>
    <m/>
    <m/>
    <m/>
    <m/>
    <m/>
    <m/>
    <n v="70173137"/>
    <n v="3687372"/>
    <x v="2"/>
    <s v="05"/>
    <s v="08"/>
  </r>
  <r>
    <s v="2022-05-09"/>
    <n v="179"/>
    <n v="60439"/>
    <n v="0"/>
    <m/>
    <m/>
    <m/>
    <m/>
    <m/>
    <m/>
    <n v="70173137"/>
    <n v="3687551"/>
    <x v="2"/>
    <s v="05"/>
    <s v="09"/>
  </r>
  <r>
    <s v="2022-05-10"/>
    <n v="123"/>
    <n v="60439"/>
    <n v="0"/>
    <m/>
    <m/>
    <m/>
    <m/>
    <m/>
    <m/>
    <n v="70173137"/>
    <n v="3687674"/>
    <x v="2"/>
    <s v="05"/>
    <s v="10"/>
  </r>
  <r>
    <s v="2022-05-11"/>
    <n v="108"/>
    <n v="60439"/>
    <n v="0"/>
    <m/>
    <n v="148002124"/>
    <m/>
    <n v="68526134"/>
    <n v="13519545"/>
    <m/>
    <n v="70173137"/>
    <n v="3687782"/>
    <x v="2"/>
    <s v="05"/>
    <s v="11"/>
  </r>
  <r>
    <s v="2022-05-12"/>
    <n v="139"/>
    <n v="60452"/>
    <n v="13"/>
    <m/>
    <m/>
    <m/>
    <m/>
    <m/>
    <m/>
    <n v="70173137"/>
    <n v="3687921"/>
    <x v="2"/>
    <s v="05"/>
    <s v="12"/>
  </r>
  <r>
    <s v="2022-05-13"/>
    <n v="181"/>
    <n v="60455"/>
    <n v="3"/>
    <m/>
    <m/>
    <m/>
    <m/>
    <m/>
    <m/>
    <n v="70173137"/>
    <n v="3688102"/>
    <x v="2"/>
    <s v="05"/>
    <s v="13"/>
  </r>
  <r>
    <s v="2022-05-14"/>
    <n v="174"/>
    <n v="60455"/>
    <n v="0"/>
    <m/>
    <m/>
    <m/>
    <m/>
    <m/>
    <m/>
    <n v="70173137"/>
    <n v="3688276"/>
    <x v="2"/>
    <s v="05"/>
    <s v="14"/>
  </r>
  <r>
    <s v="2022-05-15"/>
    <n v="210"/>
    <n v="60455"/>
    <n v="0"/>
    <m/>
    <m/>
    <m/>
    <m/>
    <m/>
    <m/>
    <n v="70173137"/>
    <n v="3688486"/>
    <x v="2"/>
    <s v="05"/>
    <s v="15"/>
  </r>
  <r>
    <s v="2022-05-16"/>
    <n v="160"/>
    <n v="60458"/>
    <n v="3"/>
    <m/>
    <m/>
    <m/>
    <m/>
    <m/>
    <m/>
    <n v="70173137"/>
    <n v="3688646"/>
    <x v="2"/>
    <s v="05"/>
    <s v="16"/>
  </r>
  <r>
    <s v="2022-05-17"/>
    <m/>
    <n v="60452"/>
    <m/>
    <m/>
    <m/>
    <m/>
    <m/>
    <m/>
    <m/>
    <n v="70173137"/>
    <n v="3688646"/>
    <x v="2"/>
    <s v="05"/>
    <s v="17"/>
  </r>
  <r>
    <s v="2022-05-18"/>
    <n v="99"/>
    <n v="60452"/>
    <n v="0"/>
    <m/>
    <n v="148744701"/>
    <m/>
    <n v="68838393"/>
    <n v="13732500"/>
    <m/>
    <n v="70173137"/>
    <n v="3688745"/>
    <x v="2"/>
    <s v="05"/>
    <s v="18"/>
  </r>
  <r>
    <s v="2022-05-19"/>
    <n v="195"/>
    <n v="60452"/>
    <n v="0"/>
    <m/>
    <m/>
    <m/>
    <m/>
    <m/>
    <m/>
    <n v="70173137"/>
    <n v="3688940"/>
    <x v="2"/>
    <s v="05"/>
    <s v="19"/>
  </r>
  <r>
    <s v="2022-05-20"/>
    <n v="213"/>
    <n v="60455"/>
    <n v="3"/>
    <m/>
    <n v="148929189"/>
    <m/>
    <n v="68912256"/>
    <n v="13770466"/>
    <m/>
    <n v="70173137"/>
    <n v="3689153"/>
    <x v="2"/>
    <s v="05"/>
    <s v="20"/>
  </r>
  <r>
    <s v="2022-05-21"/>
    <n v="243"/>
    <n v="60455"/>
    <n v="0"/>
    <m/>
    <m/>
    <m/>
    <m/>
    <m/>
    <m/>
    <n v="70173137"/>
    <n v="3689396"/>
    <x v="2"/>
    <s v="05"/>
    <s v="21"/>
  </r>
  <r>
    <s v="2022-05-22"/>
    <n v="190"/>
    <n v="60455"/>
    <n v="0"/>
    <m/>
    <m/>
    <m/>
    <m/>
    <m/>
    <m/>
    <n v="70173137"/>
    <n v="3689586"/>
    <x v="2"/>
    <s v="05"/>
    <s v="22"/>
  </r>
  <r>
    <s v="2022-05-23"/>
    <n v="191"/>
    <n v="60455"/>
    <n v="0"/>
    <m/>
    <n v="149520786"/>
    <m/>
    <n v="69084132"/>
    <n v="13899727"/>
    <m/>
    <n v="70173137"/>
    <n v="3689777"/>
    <x v="2"/>
    <s v="05"/>
    <s v="23"/>
  </r>
  <r>
    <s v="2022-05-24"/>
    <n v="149"/>
    <n v="60455"/>
    <n v="0"/>
    <m/>
    <m/>
    <m/>
    <m/>
    <m/>
    <m/>
    <n v="70173137"/>
    <n v="3689926"/>
    <x v="2"/>
    <s v="05"/>
    <s v="24"/>
  </r>
  <r>
    <s v="2022-05-25"/>
    <n v="176"/>
    <n v="60455"/>
    <n v="0"/>
    <m/>
    <m/>
    <m/>
    <m/>
    <m/>
    <m/>
    <n v="70173137"/>
    <n v="3690102"/>
    <x v="2"/>
    <s v="05"/>
    <s v="25"/>
  </r>
  <r>
    <s v="2022-05-26"/>
    <n v="199"/>
    <n v="60455"/>
    <n v="0"/>
    <m/>
    <m/>
    <m/>
    <m/>
    <m/>
    <m/>
    <n v="70173137"/>
    <n v="3690301"/>
    <x v="2"/>
    <s v="05"/>
    <s v="26"/>
  </r>
  <r>
    <s v="2022-05-27"/>
    <n v="209"/>
    <n v="60455"/>
    <n v="0"/>
    <m/>
    <m/>
    <m/>
    <m/>
    <n v="14027031"/>
    <m/>
    <n v="70173137"/>
    <n v="3690510"/>
    <x v="2"/>
    <s v="05"/>
    <s v="27"/>
  </r>
  <r>
    <s v="2022-05-28"/>
    <n v="190"/>
    <n v="60455"/>
    <n v="0"/>
    <m/>
    <m/>
    <m/>
    <m/>
    <m/>
    <m/>
    <n v="70173137"/>
    <n v="3690700"/>
    <x v="2"/>
    <s v="05"/>
    <s v="28"/>
  </r>
  <r>
    <s v="2022-05-29"/>
    <n v="199"/>
    <n v="60455"/>
    <n v="0"/>
    <m/>
    <m/>
    <m/>
    <m/>
    <n v="14121021"/>
    <m/>
    <n v="70173137"/>
    <n v="3690899"/>
    <x v="2"/>
    <s v="05"/>
    <s v="29"/>
  </r>
  <r>
    <s v="2022-05-30"/>
    <n v="197"/>
    <n v="60455"/>
    <n v="0"/>
    <m/>
    <m/>
    <m/>
    <m/>
    <m/>
    <m/>
    <n v="70173137"/>
    <n v="3691096"/>
    <x v="2"/>
    <s v="05"/>
    <s v="30"/>
  </r>
  <r>
    <s v="2022-05-31"/>
    <n v="130"/>
    <n v="60455"/>
    <n v="0"/>
    <m/>
    <m/>
    <m/>
    <m/>
    <m/>
    <m/>
    <n v="70173137"/>
    <n v="3691226"/>
    <x v="2"/>
    <s v="05"/>
    <s v="31"/>
  </r>
  <r>
    <s v="2022-06-01"/>
    <n v="126"/>
    <n v="60455"/>
    <n v="0"/>
    <m/>
    <m/>
    <m/>
    <m/>
    <n v="14230872"/>
    <m/>
    <n v="70173137"/>
    <n v="3691352"/>
    <x v="2"/>
    <s v="06"/>
    <s v="01"/>
  </r>
  <r>
    <s v="2022-06-02"/>
    <n v="182"/>
    <n v="60455"/>
    <n v="0"/>
    <m/>
    <m/>
    <m/>
    <m/>
    <m/>
    <m/>
    <n v="70173137"/>
    <n v="3691534"/>
    <x v="2"/>
    <s v="06"/>
    <s v="02"/>
  </r>
  <r>
    <s v="2022-06-03"/>
    <n v="225"/>
    <n v="60456"/>
    <n v="1"/>
    <m/>
    <m/>
    <m/>
    <m/>
    <m/>
    <m/>
    <n v="70173137"/>
    <n v="3691759"/>
    <x v="2"/>
    <s v="06"/>
    <s v="03"/>
  </r>
  <r>
    <s v="2022-06-04"/>
    <n v="213"/>
    <n v="60456"/>
    <n v="0"/>
    <m/>
    <m/>
    <m/>
    <m/>
    <m/>
    <m/>
    <n v="70173137"/>
    <n v="3691972"/>
    <x v="2"/>
    <s v="06"/>
    <s v="04"/>
  </r>
  <r>
    <s v="2022-06-05"/>
    <n v="219"/>
    <n v="60456"/>
    <n v="0"/>
    <m/>
    <n v="150995394"/>
    <n v="74634409"/>
    <n v="70009042"/>
    <n v="14251950"/>
    <m/>
    <n v="74634409"/>
    <n v="3692191"/>
    <x v="2"/>
    <s v="06"/>
    <s v="05"/>
  </r>
  <r>
    <s v="2022-06-06"/>
    <n v="178"/>
    <n v="60456"/>
    <n v="0"/>
    <m/>
    <m/>
    <m/>
    <m/>
    <m/>
    <m/>
    <n v="74634409"/>
    <n v="3692369"/>
    <x v="2"/>
    <s v="06"/>
    <s v="06"/>
  </r>
  <r>
    <s v="2022-06-07"/>
    <n v="168"/>
    <n v="60456"/>
    <n v="0"/>
    <m/>
    <m/>
    <m/>
    <m/>
    <m/>
    <m/>
    <n v="74634409"/>
    <n v="3692537"/>
    <x v="2"/>
    <s v="06"/>
    <s v="07"/>
  </r>
  <r>
    <s v="2022-06-08"/>
    <n v="192"/>
    <n v="60456"/>
    <n v="0"/>
    <m/>
    <m/>
    <m/>
    <m/>
    <m/>
    <m/>
    <n v="74634409"/>
    <n v="3692729"/>
    <x v="2"/>
    <s v="06"/>
    <s v="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AB99E-673A-42B6-9EDF-44A88DCF3893}" name="PivotTable110" cacheId="1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K4:L7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ovid Cases" fld="1" baseField="12" baseItem="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01340-1B02-4CA2-A355-35E824A7E28E}" name="PivotTable94" cacheId="8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K20:L23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People Vaccinated" fld="10" baseField="12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BEB8C-CEE2-49E5-AC4A-24325E47EE4E}" name="PivotTable90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20:B32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new_deaths" fld="3" baseField="0" baseItem="0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02F6D-0C17-484E-B2DB-B2F5000C96F1}" name="PivotTable16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4:B16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Cumulative _Cases" fld="11" baseField="0" baseItem="0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4AE7-70A6-41D6-A0F2-F200F87EEA94}">
  <dimension ref="A1:O862"/>
  <sheetViews>
    <sheetView zoomScale="70" zoomScaleNormal="70" workbookViewId="0">
      <selection sqref="A1:O862"/>
    </sheetView>
  </sheetViews>
  <sheetFormatPr defaultRowHeight="14.25" x14ac:dyDescent="0.45"/>
  <cols>
    <col min="1" max="1" width="17.53125" customWidth="1"/>
    <col min="2" max="2" width="9.6640625" bestFit="1" customWidth="1"/>
    <col min="3" max="3" width="11.1328125" bestFit="1" customWidth="1"/>
    <col min="4" max="4" width="10.796875" bestFit="1" customWidth="1"/>
    <col min="5" max="5" width="9.33203125" bestFit="1" customWidth="1"/>
    <col min="6" max="6" width="15.59765625" bestFit="1" customWidth="1"/>
    <col min="7" max="7" width="16.06640625" bestFit="1" customWidth="1"/>
    <col min="8" max="8" width="20.59765625" bestFit="1" customWidth="1"/>
    <col min="9" max="9" width="12.6640625" bestFit="1" customWidth="1"/>
    <col min="11" max="11" width="25.73046875" bestFit="1" customWidth="1"/>
    <col min="12" max="12" width="16.06640625" bestFit="1" customWidth="1"/>
    <col min="13" max="13" width="4.9296875" bestFit="1" customWidth="1"/>
    <col min="14" max="14" width="6.33203125" bestFit="1" customWidth="1"/>
    <col min="15" max="15" width="4" bestFit="1" customWidth="1"/>
  </cols>
  <sheetData>
    <row r="1" spans="1:15" x14ac:dyDescent="0.45">
      <c r="A1" s="4" t="s">
        <v>875</v>
      </c>
      <c r="B1" s="4" t="s">
        <v>874</v>
      </c>
      <c r="C1" s="4" t="s">
        <v>873</v>
      </c>
      <c r="D1" s="4" t="s">
        <v>872</v>
      </c>
      <c r="E1" s="4" t="s">
        <v>871</v>
      </c>
      <c r="F1" s="4" t="s">
        <v>870</v>
      </c>
      <c r="G1" s="4" t="s">
        <v>869</v>
      </c>
      <c r="H1" s="4" t="s">
        <v>868</v>
      </c>
      <c r="I1" s="4" t="s">
        <v>867</v>
      </c>
      <c r="J1" s="4" t="s">
        <v>866</v>
      </c>
      <c r="K1" s="3" t="s">
        <v>865</v>
      </c>
      <c r="L1" s="3" t="s">
        <v>864</v>
      </c>
      <c r="M1" s="3" t="s">
        <v>863</v>
      </c>
      <c r="N1" s="3" t="s">
        <v>862</v>
      </c>
      <c r="O1" s="3" t="s">
        <v>861</v>
      </c>
    </row>
    <row r="2" spans="1:15" x14ac:dyDescent="0.45">
      <c r="A2" t="s">
        <v>860</v>
      </c>
      <c r="B2">
        <v>1</v>
      </c>
      <c r="K2">
        <v>0</v>
      </c>
      <c r="L2">
        <f>B2</f>
        <v>1</v>
      </c>
      <c r="M2" t="str">
        <f>LEFT(A2,4)</f>
        <v>2020</v>
      </c>
      <c r="N2" t="str">
        <f>MID(A2,6,2)</f>
        <v>01</v>
      </c>
      <c r="O2" t="str">
        <f>RIGHT(A2,2)</f>
        <v>30</v>
      </c>
    </row>
    <row r="3" spans="1:15" x14ac:dyDescent="0.45">
      <c r="A3" t="s">
        <v>859</v>
      </c>
      <c r="B3">
        <v>0</v>
      </c>
      <c r="K3">
        <f>IF(G3="",K2,G3)</f>
        <v>0</v>
      </c>
      <c r="L3">
        <f>B3+L2</f>
        <v>1</v>
      </c>
      <c r="M3" t="str">
        <f>LEFT(A3,4)</f>
        <v>2020</v>
      </c>
      <c r="N3" t="str">
        <f>MID(A3,6,2)</f>
        <v>01</v>
      </c>
      <c r="O3" t="str">
        <f>RIGHT(A3,2)</f>
        <v>31</v>
      </c>
    </row>
    <row r="4" spans="1:15" x14ac:dyDescent="0.45">
      <c r="A4" t="s">
        <v>858</v>
      </c>
      <c r="B4">
        <v>0</v>
      </c>
      <c r="K4">
        <f>IF(G4="",K3,G4)</f>
        <v>0</v>
      </c>
      <c r="L4">
        <f>B4+L3</f>
        <v>1</v>
      </c>
      <c r="M4" t="str">
        <f>LEFT(A4,4)</f>
        <v>2020</v>
      </c>
      <c r="N4" t="str">
        <f>MID(A4,6,2)</f>
        <v>02</v>
      </c>
      <c r="O4" t="str">
        <f>RIGHT(A4,2)</f>
        <v>01</v>
      </c>
    </row>
    <row r="5" spans="1:15" x14ac:dyDescent="0.45">
      <c r="A5" t="s">
        <v>857</v>
      </c>
      <c r="B5">
        <v>1</v>
      </c>
      <c r="C5">
        <v>1</v>
      </c>
      <c r="D5">
        <v>1</v>
      </c>
      <c r="K5">
        <f>IF(G5="",K4,G5)</f>
        <v>0</v>
      </c>
      <c r="L5">
        <f>B5+L4</f>
        <v>2</v>
      </c>
      <c r="M5" t="str">
        <f>LEFT(A5,4)</f>
        <v>2020</v>
      </c>
      <c r="N5" t="str">
        <f>MID(A5,6,2)</f>
        <v>02</v>
      </c>
      <c r="O5" t="str">
        <f>RIGHT(A5,2)</f>
        <v>02</v>
      </c>
    </row>
    <row r="6" spans="1:15" x14ac:dyDescent="0.45">
      <c r="A6" t="s">
        <v>856</v>
      </c>
      <c r="B6">
        <v>0</v>
      </c>
      <c r="C6">
        <v>1</v>
      </c>
      <c r="D6">
        <v>0</v>
      </c>
      <c r="K6">
        <f>IF(G6="",K5,G6)</f>
        <v>0</v>
      </c>
      <c r="L6">
        <f>B6+L5</f>
        <v>2</v>
      </c>
      <c r="M6" t="str">
        <f>LEFT(A6,4)</f>
        <v>2020</v>
      </c>
      <c r="N6" t="str">
        <f>MID(A6,6,2)</f>
        <v>02</v>
      </c>
      <c r="O6" t="str">
        <f>RIGHT(A6,2)</f>
        <v>03</v>
      </c>
    </row>
    <row r="7" spans="1:15" x14ac:dyDescent="0.45">
      <c r="A7" t="s">
        <v>855</v>
      </c>
      <c r="B7">
        <v>0</v>
      </c>
      <c r="C7">
        <v>1</v>
      </c>
      <c r="D7">
        <v>0</v>
      </c>
      <c r="K7">
        <f>IF(G7="",K6,G7)</f>
        <v>0</v>
      </c>
      <c r="L7">
        <f>B7+L6</f>
        <v>2</v>
      </c>
      <c r="M7" t="str">
        <f>LEFT(A7,4)</f>
        <v>2020</v>
      </c>
      <c r="N7" t="str">
        <f>MID(A7,6,2)</f>
        <v>02</v>
      </c>
      <c r="O7" t="str">
        <f>RIGHT(A7,2)</f>
        <v>04</v>
      </c>
    </row>
    <row r="8" spans="1:15" x14ac:dyDescent="0.45">
      <c r="A8" t="s">
        <v>854</v>
      </c>
      <c r="B8">
        <v>0</v>
      </c>
      <c r="C8">
        <v>1</v>
      </c>
      <c r="D8">
        <v>0</v>
      </c>
      <c r="K8">
        <f>IF(G8="",K7,G8)</f>
        <v>0</v>
      </c>
      <c r="L8">
        <f>B8+L7</f>
        <v>2</v>
      </c>
      <c r="M8" t="str">
        <f>LEFT(A8,4)</f>
        <v>2020</v>
      </c>
      <c r="N8" t="str">
        <f>MID(A8,6,2)</f>
        <v>02</v>
      </c>
      <c r="O8" t="str">
        <f>RIGHT(A8,2)</f>
        <v>05</v>
      </c>
    </row>
    <row r="9" spans="1:15" x14ac:dyDescent="0.45">
      <c r="A9" t="s">
        <v>853</v>
      </c>
      <c r="B9">
        <v>0</v>
      </c>
      <c r="C9">
        <v>1</v>
      </c>
      <c r="D9">
        <v>0</v>
      </c>
      <c r="K9">
        <f>IF(G9="",K8,G9)</f>
        <v>0</v>
      </c>
      <c r="L9">
        <f>B9+L8</f>
        <v>2</v>
      </c>
      <c r="M9" t="str">
        <f>LEFT(A9,4)</f>
        <v>2020</v>
      </c>
      <c r="N9" t="str">
        <f>MID(A9,6,2)</f>
        <v>02</v>
      </c>
      <c r="O9" t="str">
        <f>RIGHT(A9,2)</f>
        <v>06</v>
      </c>
    </row>
    <row r="10" spans="1:15" x14ac:dyDescent="0.45">
      <c r="A10" t="s">
        <v>852</v>
      </c>
      <c r="B10">
        <v>1</v>
      </c>
      <c r="C10">
        <v>1</v>
      </c>
      <c r="D10">
        <v>0</v>
      </c>
      <c r="K10">
        <f>IF(G10="",K9,G10)</f>
        <v>0</v>
      </c>
      <c r="L10">
        <f>B10+L9</f>
        <v>3</v>
      </c>
      <c r="M10" t="str">
        <f>LEFT(A10,4)</f>
        <v>2020</v>
      </c>
      <c r="N10" t="str">
        <f>MID(A10,6,2)</f>
        <v>02</v>
      </c>
      <c r="O10" t="str">
        <f>RIGHT(A10,2)</f>
        <v>07</v>
      </c>
    </row>
    <row r="11" spans="1:15" x14ac:dyDescent="0.45">
      <c r="A11" t="s">
        <v>851</v>
      </c>
      <c r="B11">
        <v>0</v>
      </c>
      <c r="C11">
        <v>1</v>
      </c>
      <c r="D11">
        <v>0</v>
      </c>
      <c r="K11">
        <f>IF(G11="",K10,G11)</f>
        <v>0</v>
      </c>
      <c r="L11">
        <f>B11+L10</f>
        <v>3</v>
      </c>
      <c r="M11" t="str">
        <f>LEFT(A11,4)</f>
        <v>2020</v>
      </c>
      <c r="N11" t="str">
        <f>MID(A11,6,2)</f>
        <v>02</v>
      </c>
      <c r="O11" t="str">
        <f>RIGHT(A11,2)</f>
        <v>08</v>
      </c>
    </row>
    <row r="12" spans="1:15" x14ac:dyDescent="0.45">
      <c r="A12" t="s">
        <v>850</v>
      </c>
      <c r="B12">
        <v>0</v>
      </c>
      <c r="C12">
        <v>1</v>
      </c>
      <c r="D12">
        <v>0</v>
      </c>
      <c r="K12">
        <f>IF(G12="",K11,G12)</f>
        <v>0</v>
      </c>
      <c r="L12">
        <f>B12+L11</f>
        <v>3</v>
      </c>
      <c r="M12" t="str">
        <f>LEFT(A12,4)</f>
        <v>2020</v>
      </c>
      <c r="N12" t="str">
        <f>MID(A12,6,2)</f>
        <v>02</v>
      </c>
      <c r="O12" t="str">
        <f>RIGHT(A12,2)</f>
        <v>09</v>
      </c>
    </row>
    <row r="13" spans="1:15" x14ac:dyDescent="0.45">
      <c r="A13" t="s">
        <v>849</v>
      </c>
      <c r="B13">
        <v>0</v>
      </c>
      <c r="C13">
        <v>1</v>
      </c>
      <c r="D13">
        <v>0</v>
      </c>
      <c r="K13">
        <f>IF(G13="",K12,G13)</f>
        <v>0</v>
      </c>
      <c r="L13">
        <f>B13+L12</f>
        <v>3</v>
      </c>
      <c r="M13" t="str">
        <f>LEFT(A13,4)</f>
        <v>2020</v>
      </c>
      <c r="N13" t="str">
        <f>MID(A13,6,2)</f>
        <v>02</v>
      </c>
      <c r="O13" t="str">
        <f>RIGHT(A13,2)</f>
        <v>10</v>
      </c>
    </row>
    <row r="14" spans="1:15" x14ac:dyDescent="0.45">
      <c r="A14" t="s">
        <v>848</v>
      </c>
      <c r="B14">
        <v>0</v>
      </c>
      <c r="C14">
        <v>1</v>
      </c>
      <c r="D14">
        <v>0</v>
      </c>
      <c r="K14">
        <f>IF(G14="",K13,G14)</f>
        <v>0</v>
      </c>
      <c r="L14">
        <f>B14+L13</f>
        <v>3</v>
      </c>
      <c r="M14" t="str">
        <f>LEFT(A14,4)</f>
        <v>2020</v>
      </c>
      <c r="N14" t="str">
        <f>MID(A14,6,2)</f>
        <v>02</v>
      </c>
      <c r="O14" t="str">
        <f>RIGHT(A14,2)</f>
        <v>11</v>
      </c>
    </row>
    <row r="15" spans="1:15" x14ac:dyDescent="0.45">
      <c r="A15" t="s">
        <v>847</v>
      </c>
      <c r="B15">
        <v>0</v>
      </c>
      <c r="C15">
        <v>1</v>
      </c>
      <c r="D15">
        <v>0</v>
      </c>
      <c r="K15">
        <f>IF(G15="",K14,G15)</f>
        <v>0</v>
      </c>
      <c r="L15">
        <f>B15+L14</f>
        <v>3</v>
      </c>
      <c r="M15" t="str">
        <f>LEFT(A15,4)</f>
        <v>2020</v>
      </c>
      <c r="N15" t="str">
        <f>MID(A15,6,2)</f>
        <v>02</v>
      </c>
      <c r="O15" t="str">
        <f>RIGHT(A15,2)</f>
        <v>12</v>
      </c>
    </row>
    <row r="16" spans="1:15" x14ac:dyDescent="0.45">
      <c r="A16" t="s">
        <v>846</v>
      </c>
      <c r="B16">
        <v>0</v>
      </c>
      <c r="C16">
        <v>1</v>
      </c>
      <c r="D16">
        <v>0</v>
      </c>
      <c r="K16">
        <f>IF(G16="",K15,G16)</f>
        <v>0</v>
      </c>
      <c r="L16">
        <f>B16+L15</f>
        <v>3</v>
      </c>
      <c r="M16" t="str">
        <f>LEFT(A16,4)</f>
        <v>2020</v>
      </c>
      <c r="N16" t="str">
        <f>MID(A16,6,2)</f>
        <v>02</v>
      </c>
      <c r="O16" t="str">
        <f>RIGHT(A16,2)</f>
        <v>13</v>
      </c>
    </row>
    <row r="17" spans="1:15" x14ac:dyDescent="0.45">
      <c r="A17" t="s">
        <v>845</v>
      </c>
      <c r="B17">
        <v>0</v>
      </c>
      <c r="C17">
        <v>1</v>
      </c>
      <c r="D17">
        <v>0</v>
      </c>
      <c r="K17">
        <f>IF(G17="",K16,G17)</f>
        <v>0</v>
      </c>
      <c r="L17">
        <f>B17+L16</f>
        <v>3</v>
      </c>
      <c r="M17" t="str">
        <f>LEFT(A17,4)</f>
        <v>2020</v>
      </c>
      <c r="N17" t="str">
        <f>MID(A17,6,2)</f>
        <v>02</v>
      </c>
      <c r="O17" t="str">
        <f>RIGHT(A17,2)</f>
        <v>14</v>
      </c>
    </row>
    <row r="18" spans="1:15" x14ac:dyDescent="0.45">
      <c r="A18" t="s">
        <v>844</v>
      </c>
      <c r="B18">
        <v>0</v>
      </c>
      <c r="C18">
        <v>1</v>
      </c>
      <c r="D18">
        <v>0</v>
      </c>
      <c r="K18">
        <f>IF(G18="",K17,G18)</f>
        <v>0</v>
      </c>
      <c r="L18">
        <f>B18+L17</f>
        <v>3</v>
      </c>
      <c r="M18" t="str">
        <f>LEFT(A18,4)</f>
        <v>2020</v>
      </c>
      <c r="N18" t="str">
        <f>MID(A18,6,2)</f>
        <v>02</v>
      </c>
      <c r="O18" t="str">
        <f>RIGHT(A18,2)</f>
        <v>15</v>
      </c>
    </row>
    <row r="19" spans="1:15" x14ac:dyDescent="0.45">
      <c r="A19" t="s">
        <v>843</v>
      </c>
      <c r="B19">
        <v>0</v>
      </c>
      <c r="C19">
        <v>1</v>
      </c>
      <c r="D19">
        <v>0</v>
      </c>
      <c r="K19">
        <f>IF(G19="",K18,G19)</f>
        <v>0</v>
      </c>
      <c r="L19">
        <f>B19+L18</f>
        <v>3</v>
      </c>
      <c r="M19" t="str">
        <f>LEFT(A19,4)</f>
        <v>2020</v>
      </c>
      <c r="N19" t="str">
        <f>MID(A19,6,2)</f>
        <v>02</v>
      </c>
      <c r="O19" t="str">
        <f>RIGHT(A19,2)</f>
        <v>16</v>
      </c>
    </row>
    <row r="20" spans="1:15" x14ac:dyDescent="0.45">
      <c r="A20" t="s">
        <v>842</v>
      </c>
      <c r="B20">
        <v>0</v>
      </c>
      <c r="C20">
        <v>1</v>
      </c>
      <c r="D20">
        <v>0</v>
      </c>
      <c r="K20">
        <f>IF(G20="",K19,G20)</f>
        <v>0</v>
      </c>
      <c r="L20">
        <f>B20+L19</f>
        <v>3</v>
      </c>
      <c r="M20" t="str">
        <f>LEFT(A20,4)</f>
        <v>2020</v>
      </c>
      <c r="N20" t="str">
        <f>MID(A20,6,2)</f>
        <v>02</v>
      </c>
      <c r="O20" t="str">
        <f>RIGHT(A20,2)</f>
        <v>17</v>
      </c>
    </row>
    <row r="21" spans="1:15" x14ac:dyDescent="0.45">
      <c r="A21" t="s">
        <v>841</v>
      </c>
      <c r="B21">
        <v>0</v>
      </c>
      <c r="C21">
        <v>1</v>
      </c>
      <c r="D21">
        <v>0</v>
      </c>
      <c r="K21">
        <f>IF(G21="",K20,G21)</f>
        <v>0</v>
      </c>
      <c r="L21">
        <f>B21+L20</f>
        <v>3</v>
      </c>
      <c r="M21" t="str">
        <f>LEFT(A21,4)</f>
        <v>2020</v>
      </c>
      <c r="N21" t="str">
        <f>MID(A21,6,2)</f>
        <v>02</v>
      </c>
      <c r="O21" t="str">
        <f>RIGHT(A21,2)</f>
        <v>18</v>
      </c>
    </row>
    <row r="22" spans="1:15" x14ac:dyDescent="0.45">
      <c r="A22" t="s">
        <v>840</v>
      </c>
      <c r="B22">
        <v>0</v>
      </c>
      <c r="C22">
        <v>1</v>
      </c>
      <c r="D22">
        <v>0</v>
      </c>
      <c r="K22">
        <f>IF(G22="",K21,G22)</f>
        <v>0</v>
      </c>
      <c r="L22">
        <f>B22+L21</f>
        <v>3</v>
      </c>
      <c r="M22" t="str">
        <f>LEFT(A22,4)</f>
        <v>2020</v>
      </c>
      <c r="N22" t="str">
        <f>MID(A22,6,2)</f>
        <v>02</v>
      </c>
      <c r="O22" t="str">
        <f>RIGHT(A22,2)</f>
        <v>19</v>
      </c>
    </row>
    <row r="23" spans="1:15" x14ac:dyDescent="0.45">
      <c r="A23" t="s">
        <v>839</v>
      </c>
      <c r="B23">
        <v>0</v>
      </c>
      <c r="C23">
        <v>1</v>
      </c>
      <c r="D23">
        <v>0</v>
      </c>
      <c r="K23">
        <f>IF(G23="",K22,G23)</f>
        <v>0</v>
      </c>
      <c r="L23">
        <f>B23+L22</f>
        <v>3</v>
      </c>
      <c r="M23" t="str">
        <f>LEFT(A23,4)</f>
        <v>2020</v>
      </c>
      <c r="N23" t="str">
        <f>MID(A23,6,2)</f>
        <v>02</v>
      </c>
      <c r="O23" t="str">
        <f>RIGHT(A23,2)</f>
        <v>20</v>
      </c>
    </row>
    <row r="24" spans="1:15" x14ac:dyDescent="0.45">
      <c r="A24" t="s">
        <v>838</v>
      </c>
      <c r="B24">
        <v>0</v>
      </c>
      <c r="C24">
        <v>1</v>
      </c>
      <c r="D24">
        <v>0</v>
      </c>
      <c r="K24">
        <f>IF(G24="",K23,G24)</f>
        <v>0</v>
      </c>
      <c r="L24">
        <f>B24+L23</f>
        <v>3</v>
      </c>
      <c r="M24" t="str">
        <f>LEFT(A24,4)</f>
        <v>2020</v>
      </c>
      <c r="N24" t="str">
        <f>MID(A24,6,2)</f>
        <v>02</v>
      </c>
      <c r="O24" t="str">
        <f>RIGHT(A24,2)</f>
        <v>21</v>
      </c>
    </row>
    <row r="25" spans="1:15" x14ac:dyDescent="0.45">
      <c r="A25" t="s">
        <v>837</v>
      </c>
      <c r="B25">
        <v>0</v>
      </c>
      <c r="C25">
        <v>1</v>
      </c>
      <c r="D25">
        <v>0</v>
      </c>
      <c r="K25">
        <f>IF(G25="",K24,G25)</f>
        <v>0</v>
      </c>
      <c r="L25">
        <f>B25+L24</f>
        <v>3</v>
      </c>
      <c r="M25" t="str">
        <f>LEFT(A25,4)</f>
        <v>2020</v>
      </c>
      <c r="N25" t="str">
        <f>MID(A25,6,2)</f>
        <v>02</v>
      </c>
      <c r="O25" t="str">
        <f>RIGHT(A25,2)</f>
        <v>22</v>
      </c>
    </row>
    <row r="26" spans="1:15" x14ac:dyDescent="0.45">
      <c r="A26" t="s">
        <v>836</v>
      </c>
      <c r="B26">
        <v>0</v>
      </c>
      <c r="C26">
        <v>1</v>
      </c>
      <c r="D26">
        <v>0</v>
      </c>
      <c r="K26">
        <f>IF(G26="",K25,G26)</f>
        <v>0</v>
      </c>
      <c r="L26">
        <f>B26+L25</f>
        <v>3</v>
      </c>
      <c r="M26" t="str">
        <f>LEFT(A26,4)</f>
        <v>2020</v>
      </c>
      <c r="N26" t="str">
        <f>MID(A26,6,2)</f>
        <v>02</v>
      </c>
      <c r="O26" t="str">
        <f>RIGHT(A26,2)</f>
        <v>23</v>
      </c>
    </row>
    <row r="27" spans="1:15" x14ac:dyDescent="0.45">
      <c r="A27" t="s">
        <v>835</v>
      </c>
      <c r="B27">
        <v>0</v>
      </c>
      <c r="C27">
        <v>1</v>
      </c>
      <c r="D27">
        <v>0</v>
      </c>
      <c r="K27">
        <f>IF(G27="",K26,G27)</f>
        <v>0</v>
      </c>
      <c r="L27">
        <f>B27+L26</f>
        <v>3</v>
      </c>
      <c r="M27" t="str">
        <f>LEFT(A27,4)</f>
        <v>2020</v>
      </c>
      <c r="N27" t="str">
        <f>MID(A27,6,2)</f>
        <v>02</v>
      </c>
      <c r="O27" t="str">
        <f>RIGHT(A27,2)</f>
        <v>24</v>
      </c>
    </row>
    <row r="28" spans="1:15" x14ac:dyDescent="0.45">
      <c r="A28" t="s">
        <v>834</v>
      </c>
      <c r="B28">
        <v>0</v>
      </c>
      <c r="C28">
        <v>1</v>
      </c>
      <c r="D28">
        <v>0</v>
      </c>
      <c r="K28">
        <f>IF(G28="",K27,G28)</f>
        <v>0</v>
      </c>
      <c r="L28">
        <f>B28+L27</f>
        <v>3</v>
      </c>
      <c r="M28" t="str">
        <f>LEFT(A28,4)</f>
        <v>2020</v>
      </c>
      <c r="N28" t="str">
        <f>MID(A28,6,2)</f>
        <v>02</v>
      </c>
      <c r="O28" t="str">
        <f>RIGHT(A28,2)</f>
        <v>25</v>
      </c>
    </row>
    <row r="29" spans="1:15" x14ac:dyDescent="0.45">
      <c r="A29" t="s">
        <v>833</v>
      </c>
      <c r="B29">
        <v>0</v>
      </c>
      <c r="C29">
        <v>1</v>
      </c>
      <c r="D29">
        <v>0</v>
      </c>
      <c r="K29">
        <f>IF(G29="",K28,G29)</f>
        <v>0</v>
      </c>
      <c r="L29">
        <f>B29+L28</f>
        <v>3</v>
      </c>
      <c r="M29" t="str">
        <f>LEFT(A29,4)</f>
        <v>2020</v>
      </c>
      <c r="N29" t="str">
        <f>MID(A29,6,2)</f>
        <v>02</v>
      </c>
      <c r="O29" t="str">
        <f>RIGHT(A29,2)</f>
        <v>26</v>
      </c>
    </row>
    <row r="30" spans="1:15" x14ac:dyDescent="0.45">
      <c r="A30" t="s">
        <v>832</v>
      </c>
      <c r="B30">
        <v>0</v>
      </c>
      <c r="C30">
        <v>1</v>
      </c>
      <c r="D30">
        <v>0</v>
      </c>
      <c r="K30">
        <f>IF(G30="",K29,G30)</f>
        <v>0</v>
      </c>
      <c r="L30">
        <f>B30+L29</f>
        <v>3</v>
      </c>
      <c r="M30" t="str">
        <f>LEFT(A30,4)</f>
        <v>2020</v>
      </c>
      <c r="N30" t="str">
        <f>MID(A30,6,2)</f>
        <v>02</v>
      </c>
      <c r="O30" t="str">
        <f>RIGHT(A30,2)</f>
        <v>27</v>
      </c>
    </row>
    <row r="31" spans="1:15" x14ac:dyDescent="0.45">
      <c r="A31" t="s">
        <v>831</v>
      </c>
      <c r="B31">
        <v>0</v>
      </c>
      <c r="C31">
        <v>1</v>
      </c>
      <c r="D31">
        <v>0</v>
      </c>
      <c r="K31">
        <f>IF(G31="",K30,G31)</f>
        <v>0</v>
      </c>
      <c r="L31">
        <f>B31+L30</f>
        <v>3</v>
      </c>
      <c r="M31" t="str">
        <f>LEFT(A31,4)</f>
        <v>2020</v>
      </c>
      <c r="N31" t="str">
        <f>MID(A31,6,2)</f>
        <v>02</v>
      </c>
      <c r="O31" t="str">
        <f>RIGHT(A31,2)</f>
        <v>28</v>
      </c>
    </row>
    <row r="32" spans="1:15" x14ac:dyDescent="0.45">
      <c r="A32" t="s">
        <v>830</v>
      </c>
      <c r="B32">
        <v>0</v>
      </c>
      <c r="C32">
        <v>1</v>
      </c>
      <c r="D32">
        <v>0</v>
      </c>
      <c r="K32">
        <f>IF(G32="",K31,G32)</f>
        <v>0</v>
      </c>
      <c r="L32">
        <f>B32+L31</f>
        <v>3</v>
      </c>
      <c r="M32" t="str">
        <f>LEFT(A32,4)</f>
        <v>2020</v>
      </c>
      <c r="N32" t="str">
        <f>MID(A32,6,2)</f>
        <v>02</v>
      </c>
      <c r="O32" t="str">
        <f>RIGHT(A32,2)</f>
        <v>29</v>
      </c>
    </row>
    <row r="33" spans="1:15" x14ac:dyDescent="0.45">
      <c r="A33" t="s">
        <v>829</v>
      </c>
      <c r="B33">
        <v>0</v>
      </c>
      <c r="C33">
        <v>1</v>
      </c>
      <c r="D33">
        <v>0</v>
      </c>
      <c r="K33">
        <f>IF(G33="",K32,G33)</f>
        <v>0</v>
      </c>
      <c r="L33">
        <f>B33+L32</f>
        <v>3</v>
      </c>
      <c r="M33" t="str">
        <f>LEFT(A33,4)</f>
        <v>2020</v>
      </c>
      <c r="N33" t="str">
        <f>MID(A33,6,2)</f>
        <v>03</v>
      </c>
      <c r="O33" t="str">
        <f>RIGHT(A33,2)</f>
        <v>01</v>
      </c>
    </row>
    <row r="34" spans="1:15" x14ac:dyDescent="0.45">
      <c r="A34" t="s">
        <v>828</v>
      </c>
      <c r="B34">
        <v>0</v>
      </c>
      <c r="C34">
        <v>1</v>
      </c>
      <c r="D34">
        <v>0</v>
      </c>
      <c r="K34">
        <f>IF(G34="",K33,G34)</f>
        <v>0</v>
      </c>
      <c r="L34">
        <f>B34+L33</f>
        <v>3</v>
      </c>
      <c r="M34" t="str">
        <f>LEFT(A34,4)</f>
        <v>2020</v>
      </c>
      <c r="N34" t="str">
        <f>MID(A34,6,2)</f>
        <v>03</v>
      </c>
      <c r="O34" t="str">
        <f>RIGHT(A34,2)</f>
        <v>02</v>
      </c>
    </row>
    <row r="35" spans="1:15" x14ac:dyDescent="0.45">
      <c r="A35" t="s">
        <v>827</v>
      </c>
      <c r="B35">
        <v>0</v>
      </c>
      <c r="C35">
        <v>1</v>
      </c>
      <c r="D35">
        <v>0</v>
      </c>
      <c r="K35">
        <f>IF(G35="",K34,G35)</f>
        <v>0</v>
      </c>
      <c r="L35">
        <f>B35+L34</f>
        <v>3</v>
      </c>
      <c r="M35" t="str">
        <f>LEFT(A35,4)</f>
        <v>2020</v>
      </c>
      <c r="N35" t="str">
        <f>MID(A35,6,2)</f>
        <v>03</v>
      </c>
      <c r="O35" t="str">
        <f>RIGHT(A35,2)</f>
        <v>03</v>
      </c>
    </row>
    <row r="36" spans="1:15" x14ac:dyDescent="0.45">
      <c r="A36" t="s">
        <v>826</v>
      </c>
      <c r="B36">
        <v>0</v>
      </c>
      <c r="C36">
        <v>1</v>
      </c>
      <c r="D36">
        <v>0</v>
      </c>
      <c r="K36">
        <f>IF(G36="",K35,G36)</f>
        <v>0</v>
      </c>
      <c r="L36">
        <f>B36+L35</f>
        <v>3</v>
      </c>
      <c r="M36" t="str">
        <f>LEFT(A36,4)</f>
        <v>2020</v>
      </c>
      <c r="N36" t="str">
        <f>MID(A36,6,2)</f>
        <v>03</v>
      </c>
      <c r="O36" t="str">
        <f>RIGHT(A36,2)</f>
        <v>04</v>
      </c>
    </row>
    <row r="37" spans="1:15" x14ac:dyDescent="0.45">
      <c r="A37" t="s">
        <v>825</v>
      </c>
      <c r="B37">
        <v>0</v>
      </c>
      <c r="C37">
        <v>1</v>
      </c>
      <c r="D37">
        <v>0</v>
      </c>
      <c r="K37">
        <f>IF(G37="",K36,G37)</f>
        <v>0</v>
      </c>
      <c r="L37">
        <f>B37+L36</f>
        <v>3</v>
      </c>
      <c r="M37" t="str">
        <f>LEFT(A37,4)</f>
        <v>2020</v>
      </c>
      <c r="N37" t="str">
        <f>MID(A37,6,2)</f>
        <v>03</v>
      </c>
      <c r="O37" t="str">
        <f>RIGHT(A37,2)</f>
        <v>05</v>
      </c>
    </row>
    <row r="38" spans="1:15" x14ac:dyDescent="0.45">
      <c r="A38" t="s">
        <v>824</v>
      </c>
      <c r="B38">
        <v>2</v>
      </c>
      <c r="C38">
        <v>1</v>
      </c>
      <c r="D38">
        <v>0</v>
      </c>
      <c r="K38">
        <f>IF(G38="",K37,G38)</f>
        <v>0</v>
      </c>
      <c r="L38">
        <f>B38+L37</f>
        <v>5</v>
      </c>
      <c r="M38" t="str">
        <f>LEFT(A38,4)</f>
        <v>2020</v>
      </c>
      <c r="N38" t="str">
        <f>MID(A38,6,2)</f>
        <v>03</v>
      </c>
      <c r="O38" t="str">
        <f>RIGHT(A38,2)</f>
        <v>06</v>
      </c>
    </row>
    <row r="39" spans="1:15" x14ac:dyDescent="0.45">
      <c r="A39" t="s">
        <v>823</v>
      </c>
      <c r="B39">
        <v>1</v>
      </c>
      <c r="C39">
        <v>1</v>
      </c>
      <c r="D39">
        <v>0</v>
      </c>
      <c r="K39">
        <f>IF(G39="",K38,G39)</f>
        <v>0</v>
      </c>
      <c r="L39">
        <f>B39+L38</f>
        <v>6</v>
      </c>
      <c r="M39" t="str">
        <f>LEFT(A39,4)</f>
        <v>2020</v>
      </c>
      <c r="N39" t="str">
        <f>MID(A39,6,2)</f>
        <v>03</v>
      </c>
      <c r="O39" t="str">
        <f>RIGHT(A39,2)</f>
        <v>07</v>
      </c>
    </row>
    <row r="40" spans="1:15" x14ac:dyDescent="0.45">
      <c r="A40" t="s">
        <v>822</v>
      </c>
      <c r="B40">
        <v>4</v>
      </c>
      <c r="C40">
        <v>1</v>
      </c>
      <c r="D40">
        <v>0</v>
      </c>
      <c r="K40">
        <f>IF(G40="",K39,G40)</f>
        <v>0</v>
      </c>
      <c r="L40">
        <f>B40+L39</f>
        <v>10</v>
      </c>
      <c r="M40" t="str">
        <f>LEFT(A40,4)</f>
        <v>2020</v>
      </c>
      <c r="N40" t="str">
        <f>MID(A40,6,2)</f>
        <v>03</v>
      </c>
      <c r="O40" t="str">
        <f>RIGHT(A40,2)</f>
        <v>08</v>
      </c>
    </row>
    <row r="41" spans="1:15" x14ac:dyDescent="0.45">
      <c r="A41" t="s">
        <v>821</v>
      </c>
      <c r="B41">
        <v>10</v>
      </c>
      <c r="C41">
        <v>1</v>
      </c>
      <c r="D41">
        <v>0</v>
      </c>
      <c r="K41">
        <f>IF(G41="",K40,G41)</f>
        <v>0</v>
      </c>
      <c r="L41">
        <f>B41+L40</f>
        <v>20</v>
      </c>
      <c r="M41" t="str">
        <f>LEFT(A41,4)</f>
        <v>2020</v>
      </c>
      <c r="N41" t="str">
        <f>MID(A41,6,2)</f>
        <v>03</v>
      </c>
      <c r="O41" t="str">
        <f>RIGHT(A41,2)</f>
        <v>09</v>
      </c>
    </row>
    <row r="42" spans="1:15" x14ac:dyDescent="0.45">
      <c r="A42" t="s">
        <v>820</v>
      </c>
      <c r="B42">
        <v>13</v>
      </c>
      <c r="C42">
        <v>1</v>
      </c>
      <c r="D42">
        <v>0</v>
      </c>
      <c r="K42">
        <f>IF(G42="",K41,G42)</f>
        <v>0</v>
      </c>
      <c r="L42">
        <f>B42+L41</f>
        <v>33</v>
      </c>
      <c r="M42" t="str">
        <f>LEFT(A42,4)</f>
        <v>2020</v>
      </c>
      <c r="N42" t="str">
        <f>MID(A42,6,2)</f>
        <v>03</v>
      </c>
      <c r="O42" t="str">
        <f>RIGHT(A42,2)</f>
        <v>10</v>
      </c>
    </row>
    <row r="43" spans="1:15" x14ac:dyDescent="0.45">
      <c r="A43" t="s">
        <v>819</v>
      </c>
      <c r="B43">
        <v>16</v>
      </c>
      <c r="C43">
        <v>1</v>
      </c>
      <c r="D43">
        <v>0</v>
      </c>
      <c r="K43">
        <f>IF(G43="",K42,G43)</f>
        <v>0</v>
      </c>
      <c r="L43">
        <f>B43+L42</f>
        <v>49</v>
      </c>
      <c r="M43" t="str">
        <f>LEFT(A43,4)</f>
        <v>2020</v>
      </c>
      <c r="N43" t="str">
        <f>MID(A43,6,2)</f>
        <v>03</v>
      </c>
      <c r="O43" t="str">
        <f>RIGHT(A43,2)</f>
        <v>11</v>
      </c>
    </row>
    <row r="44" spans="1:15" x14ac:dyDescent="0.45">
      <c r="A44" t="s">
        <v>818</v>
      </c>
      <c r="B44">
        <v>3</v>
      </c>
      <c r="C44">
        <v>2</v>
      </c>
      <c r="D44">
        <v>1</v>
      </c>
      <c r="K44">
        <f>IF(G44="",K43,G44)</f>
        <v>0</v>
      </c>
      <c r="L44">
        <f>B44+L43</f>
        <v>52</v>
      </c>
      <c r="M44" t="str">
        <f>LEFT(A44,4)</f>
        <v>2020</v>
      </c>
      <c r="N44" t="str">
        <f>MID(A44,6,2)</f>
        <v>03</v>
      </c>
      <c r="O44" t="str">
        <f>RIGHT(A44,2)</f>
        <v>12</v>
      </c>
    </row>
    <row r="45" spans="1:15" x14ac:dyDescent="0.45">
      <c r="A45" t="s">
        <v>817</v>
      </c>
      <c r="B45">
        <v>12</v>
      </c>
      <c r="C45">
        <v>5</v>
      </c>
      <c r="D45">
        <v>3</v>
      </c>
      <c r="K45">
        <f>IF(G45="",K44,G45)</f>
        <v>0</v>
      </c>
      <c r="L45">
        <f>B45+L44</f>
        <v>64</v>
      </c>
      <c r="M45" t="str">
        <f>LEFT(A45,4)</f>
        <v>2020</v>
      </c>
      <c r="N45" t="str">
        <f>MID(A45,6,2)</f>
        <v>03</v>
      </c>
      <c r="O45" t="str">
        <f>RIGHT(A45,2)</f>
        <v>13</v>
      </c>
    </row>
    <row r="46" spans="1:15" x14ac:dyDescent="0.45">
      <c r="A46" t="s">
        <v>816</v>
      </c>
      <c r="B46">
        <v>47</v>
      </c>
      <c r="C46">
        <v>8</v>
      </c>
      <c r="D46">
        <v>3</v>
      </c>
      <c r="K46">
        <f>IF(G46="",K45,G46)</f>
        <v>0</v>
      </c>
      <c r="L46">
        <f>B46+L45</f>
        <v>111</v>
      </c>
      <c r="M46" t="str">
        <f>LEFT(A46,4)</f>
        <v>2020</v>
      </c>
      <c r="N46" t="str">
        <f>MID(A46,6,2)</f>
        <v>03</v>
      </c>
      <c r="O46" t="str">
        <f>RIGHT(A46,2)</f>
        <v>14</v>
      </c>
    </row>
    <row r="47" spans="1:15" x14ac:dyDescent="0.45">
      <c r="A47" t="s">
        <v>815</v>
      </c>
      <c r="B47">
        <v>29</v>
      </c>
      <c r="C47">
        <v>11</v>
      </c>
      <c r="D47">
        <v>3</v>
      </c>
      <c r="K47">
        <f>IF(G47="",K46,G47)</f>
        <v>0</v>
      </c>
      <c r="L47">
        <f>B47+L46</f>
        <v>140</v>
      </c>
      <c r="M47" t="str">
        <f>LEFT(A47,4)</f>
        <v>2020</v>
      </c>
      <c r="N47" t="str">
        <f>MID(A47,6,2)</f>
        <v>03</v>
      </c>
      <c r="O47" t="str">
        <f>RIGHT(A47,2)</f>
        <v>15</v>
      </c>
    </row>
    <row r="48" spans="1:15" x14ac:dyDescent="0.45">
      <c r="A48" t="s">
        <v>814</v>
      </c>
      <c r="B48">
        <v>2</v>
      </c>
      <c r="C48">
        <v>12</v>
      </c>
      <c r="D48">
        <v>1</v>
      </c>
      <c r="K48">
        <f>IF(G48="",K47,G48)</f>
        <v>0</v>
      </c>
      <c r="L48">
        <f>B48+L47</f>
        <v>142</v>
      </c>
      <c r="M48" t="str">
        <f>LEFT(A48,4)</f>
        <v>2020</v>
      </c>
      <c r="N48" t="str">
        <f>MID(A48,6,2)</f>
        <v>03</v>
      </c>
      <c r="O48" t="str">
        <f>RIGHT(A48,2)</f>
        <v>16</v>
      </c>
    </row>
    <row r="49" spans="1:15" x14ac:dyDescent="0.45">
      <c r="A49" t="s">
        <v>813</v>
      </c>
      <c r="B49">
        <v>45</v>
      </c>
      <c r="C49">
        <v>12</v>
      </c>
      <c r="D49">
        <v>0</v>
      </c>
      <c r="K49">
        <f>IF(G49="",K48,G49)</f>
        <v>0</v>
      </c>
      <c r="L49">
        <f>B49+L48</f>
        <v>187</v>
      </c>
      <c r="M49" t="str">
        <f>LEFT(A49,4)</f>
        <v>2020</v>
      </c>
      <c r="N49" t="str">
        <f>MID(A49,6,2)</f>
        <v>03</v>
      </c>
      <c r="O49" t="str">
        <f>RIGHT(A49,2)</f>
        <v>17</v>
      </c>
    </row>
    <row r="50" spans="1:15" x14ac:dyDescent="0.45">
      <c r="A50" t="s">
        <v>812</v>
      </c>
      <c r="B50">
        <v>15</v>
      </c>
      <c r="C50">
        <v>19</v>
      </c>
      <c r="D50">
        <v>7</v>
      </c>
      <c r="K50">
        <f>IF(G50="",K49,G50)</f>
        <v>0</v>
      </c>
      <c r="L50">
        <f>B50+L49</f>
        <v>202</v>
      </c>
      <c r="M50" t="str">
        <f>LEFT(A50,4)</f>
        <v>2020</v>
      </c>
      <c r="N50" t="str">
        <f>MID(A50,6,2)</f>
        <v>03</v>
      </c>
      <c r="O50" t="str">
        <f>RIGHT(A50,2)</f>
        <v>18</v>
      </c>
    </row>
    <row r="51" spans="1:15" x14ac:dyDescent="0.45">
      <c r="A51" t="s">
        <v>811</v>
      </c>
      <c r="B51">
        <v>15</v>
      </c>
      <c r="C51">
        <v>17</v>
      </c>
      <c r="K51">
        <f>IF(G51="",K50,G51)</f>
        <v>0</v>
      </c>
      <c r="L51">
        <f>B51+L50</f>
        <v>217</v>
      </c>
      <c r="M51" t="str">
        <f>LEFT(A51,4)</f>
        <v>2020</v>
      </c>
      <c r="N51" t="str">
        <f>MID(A51,6,2)</f>
        <v>03</v>
      </c>
      <c r="O51" t="str">
        <f>RIGHT(A51,2)</f>
        <v>19</v>
      </c>
    </row>
    <row r="52" spans="1:15" x14ac:dyDescent="0.45">
      <c r="A52" t="s">
        <v>810</v>
      </c>
      <c r="B52">
        <v>13</v>
      </c>
      <c r="C52">
        <v>18</v>
      </c>
      <c r="D52">
        <v>1</v>
      </c>
      <c r="K52">
        <f>IF(G52="",K51,G52)</f>
        <v>0</v>
      </c>
      <c r="L52">
        <f>B52+L51</f>
        <v>230</v>
      </c>
      <c r="M52" t="str">
        <f>LEFT(A52,4)</f>
        <v>2020</v>
      </c>
      <c r="N52" t="str">
        <f>MID(A52,6,2)</f>
        <v>03</v>
      </c>
      <c r="O52" t="str">
        <f>RIGHT(A52,2)</f>
        <v>20</v>
      </c>
    </row>
    <row r="53" spans="1:15" x14ac:dyDescent="0.45">
      <c r="A53" t="s">
        <v>809</v>
      </c>
      <c r="B53">
        <v>77</v>
      </c>
      <c r="C53">
        <v>19</v>
      </c>
      <c r="D53">
        <v>1</v>
      </c>
      <c r="K53">
        <f>IF(G53="",K52,G53)</f>
        <v>0</v>
      </c>
      <c r="L53">
        <f>B53+L52</f>
        <v>307</v>
      </c>
      <c r="M53" t="str">
        <f>LEFT(A53,4)</f>
        <v>2020</v>
      </c>
      <c r="N53" t="str">
        <f>MID(A53,6,2)</f>
        <v>03</v>
      </c>
      <c r="O53" t="str">
        <f>RIGHT(A53,2)</f>
        <v>21</v>
      </c>
    </row>
    <row r="54" spans="1:15" x14ac:dyDescent="0.45">
      <c r="A54" t="s">
        <v>808</v>
      </c>
      <c r="B54">
        <v>73</v>
      </c>
      <c r="C54">
        <v>25</v>
      </c>
      <c r="D54">
        <v>6</v>
      </c>
      <c r="K54">
        <f>IF(G54="",K53,G54)</f>
        <v>0</v>
      </c>
      <c r="L54">
        <f>B54+L53</f>
        <v>380</v>
      </c>
      <c r="M54" t="str">
        <f>LEFT(A54,4)</f>
        <v>2020</v>
      </c>
      <c r="N54" t="str">
        <f>MID(A54,6,2)</f>
        <v>03</v>
      </c>
      <c r="O54" t="str">
        <f>RIGHT(A54,2)</f>
        <v>22</v>
      </c>
    </row>
    <row r="55" spans="1:15" x14ac:dyDescent="0.45">
      <c r="A55" t="s">
        <v>807</v>
      </c>
      <c r="B55">
        <v>82</v>
      </c>
      <c r="C55">
        <v>33</v>
      </c>
      <c r="D55">
        <v>8</v>
      </c>
      <c r="K55">
        <f>IF(G55="",K54,G55)</f>
        <v>0</v>
      </c>
      <c r="L55">
        <f>B55+L54</f>
        <v>462</v>
      </c>
      <c r="M55" t="str">
        <f>LEFT(A55,4)</f>
        <v>2020</v>
      </c>
      <c r="N55" t="str">
        <f>MID(A55,6,2)</f>
        <v>03</v>
      </c>
      <c r="O55" t="str">
        <f>RIGHT(A55,2)</f>
        <v>23</v>
      </c>
    </row>
    <row r="56" spans="1:15" x14ac:dyDescent="0.45">
      <c r="A56" t="s">
        <v>806</v>
      </c>
      <c r="B56">
        <v>90</v>
      </c>
      <c r="C56">
        <v>35</v>
      </c>
      <c r="D56">
        <v>2</v>
      </c>
      <c r="K56">
        <f>IF(G56="",K55,G56)</f>
        <v>0</v>
      </c>
      <c r="L56">
        <f>B56+L55</f>
        <v>552</v>
      </c>
      <c r="M56" t="str">
        <f>LEFT(A56,4)</f>
        <v>2020</v>
      </c>
      <c r="N56" t="str">
        <f>MID(A56,6,2)</f>
        <v>03</v>
      </c>
      <c r="O56" t="str">
        <f>RIGHT(A56,2)</f>
        <v>24</v>
      </c>
    </row>
    <row r="57" spans="1:15" x14ac:dyDescent="0.45">
      <c r="A57" t="s">
        <v>805</v>
      </c>
      <c r="B57">
        <v>84</v>
      </c>
      <c r="C57">
        <v>38</v>
      </c>
      <c r="D57">
        <v>3</v>
      </c>
      <c r="K57">
        <f>IF(G57="",K56,G57)</f>
        <v>0</v>
      </c>
      <c r="L57">
        <f>B57+L56</f>
        <v>636</v>
      </c>
      <c r="M57" t="str">
        <f>LEFT(A57,4)</f>
        <v>2020</v>
      </c>
      <c r="N57" t="str">
        <f>MID(A57,6,2)</f>
        <v>03</v>
      </c>
      <c r="O57" t="str">
        <f>RIGHT(A57,2)</f>
        <v>25</v>
      </c>
    </row>
    <row r="58" spans="1:15" x14ac:dyDescent="0.45">
      <c r="A58" t="s">
        <v>804</v>
      </c>
      <c r="B58">
        <v>71</v>
      </c>
      <c r="C58">
        <v>45</v>
      </c>
      <c r="D58">
        <v>7</v>
      </c>
      <c r="K58">
        <f>IF(G58="",K57,G58)</f>
        <v>0</v>
      </c>
      <c r="L58">
        <f>B58+L57</f>
        <v>707</v>
      </c>
      <c r="M58" t="str">
        <f>LEFT(A58,4)</f>
        <v>2020</v>
      </c>
      <c r="N58" t="str">
        <f>MID(A58,6,2)</f>
        <v>03</v>
      </c>
      <c r="O58" t="str">
        <f>RIGHT(A58,2)</f>
        <v>26</v>
      </c>
    </row>
    <row r="59" spans="1:15" x14ac:dyDescent="0.45">
      <c r="A59" t="s">
        <v>803</v>
      </c>
      <c r="B59">
        <v>96</v>
      </c>
      <c r="C59">
        <v>54</v>
      </c>
      <c r="D59">
        <v>9</v>
      </c>
      <c r="K59">
        <f>IF(G59="",K58,G59)</f>
        <v>0</v>
      </c>
      <c r="L59">
        <f>B59+L58</f>
        <v>803</v>
      </c>
      <c r="M59" t="str">
        <f>LEFT(A59,4)</f>
        <v>2020</v>
      </c>
      <c r="N59" t="str">
        <f>MID(A59,6,2)</f>
        <v>03</v>
      </c>
      <c r="O59" t="str">
        <f>RIGHT(A59,2)</f>
        <v>27</v>
      </c>
    </row>
    <row r="60" spans="1:15" x14ac:dyDescent="0.45">
      <c r="A60" t="s">
        <v>802</v>
      </c>
      <c r="B60">
        <v>272</v>
      </c>
      <c r="C60">
        <v>68</v>
      </c>
      <c r="D60">
        <v>14</v>
      </c>
      <c r="K60">
        <f>IF(G60="",K59,G60)</f>
        <v>0</v>
      </c>
      <c r="L60">
        <f>B60+L59</f>
        <v>1075</v>
      </c>
      <c r="M60" t="str">
        <f>LEFT(A60,4)</f>
        <v>2020</v>
      </c>
      <c r="N60" t="str">
        <f>MID(A60,6,2)</f>
        <v>03</v>
      </c>
      <c r="O60" t="str">
        <f>RIGHT(A60,2)</f>
        <v>28</v>
      </c>
    </row>
    <row r="61" spans="1:15" x14ac:dyDescent="0.45">
      <c r="A61" t="s">
        <v>801</v>
      </c>
      <c r="B61">
        <v>343</v>
      </c>
      <c r="C61">
        <v>71</v>
      </c>
      <c r="D61">
        <v>3</v>
      </c>
      <c r="K61">
        <f>IF(G61="",K60,G61)</f>
        <v>0</v>
      </c>
      <c r="L61">
        <f>B61+L60</f>
        <v>1418</v>
      </c>
      <c r="M61" t="str">
        <f>LEFT(A61,4)</f>
        <v>2020</v>
      </c>
      <c r="N61" t="str">
        <f>MID(A61,6,2)</f>
        <v>03</v>
      </c>
      <c r="O61" t="str">
        <f>RIGHT(A61,2)</f>
        <v>29</v>
      </c>
    </row>
    <row r="62" spans="1:15" x14ac:dyDescent="0.45">
      <c r="A62" t="s">
        <v>800</v>
      </c>
      <c r="B62">
        <v>128</v>
      </c>
      <c r="C62">
        <v>78</v>
      </c>
      <c r="D62">
        <v>7</v>
      </c>
      <c r="K62">
        <f>IF(G62="",K61,G62)</f>
        <v>0</v>
      </c>
      <c r="L62">
        <f>B62+L61</f>
        <v>1546</v>
      </c>
      <c r="M62" t="str">
        <f>LEFT(A62,4)</f>
        <v>2020</v>
      </c>
      <c r="N62" t="str">
        <f>MID(A62,6,2)</f>
        <v>03</v>
      </c>
      <c r="O62" t="str">
        <f>RIGHT(A62,2)</f>
        <v>30</v>
      </c>
    </row>
    <row r="63" spans="1:15" x14ac:dyDescent="0.45">
      <c r="A63" t="s">
        <v>799</v>
      </c>
      <c r="B63">
        <v>538</v>
      </c>
      <c r="C63">
        <v>88</v>
      </c>
      <c r="D63">
        <v>10</v>
      </c>
      <c r="K63">
        <f>IF(G63="",K62,G63)</f>
        <v>0</v>
      </c>
      <c r="L63">
        <f>B63+L62</f>
        <v>2084</v>
      </c>
      <c r="M63" t="str">
        <f>LEFT(A63,4)</f>
        <v>2020</v>
      </c>
      <c r="N63" t="str">
        <f>MID(A63,6,2)</f>
        <v>03</v>
      </c>
      <c r="O63" t="str">
        <f>RIGHT(A63,2)</f>
        <v>31</v>
      </c>
    </row>
    <row r="64" spans="1:15" x14ac:dyDescent="0.45">
      <c r="A64" t="s">
        <v>798</v>
      </c>
      <c r="B64">
        <v>227</v>
      </c>
      <c r="C64">
        <v>96</v>
      </c>
      <c r="D64">
        <v>8</v>
      </c>
      <c r="K64">
        <f>IF(G64="",K63,G64)</f>
        <v>0</v>
      </c>
      <c r="L64">
        <f>B64+L63</f>
        <v>2311</v>
      </c>
      <c r="M64" t="str">
        <f>LEFT(A64,4)</f>
        <v>2020</v>
      </c>
      <c r="N64" t="str">
        <f>MID(A64,6,2)</f>
        <v>04</v>
      </c>
      <c r="O64" t="str">
        <f>RIGHT(A64,2)</f>
        <v>01</v>
      </c>
    </row>
    <row r="65" spans="1:15" x14ac:dyDescent="0.45">
      <c r="A65" t="s">
        <v>797</v>
      </c>
      <c r="B65">
        <v>322</v>
      </c>
      <c r="C65">
        <v>107</v>
      </c>
      <c r="D65">
        <v>11</v>
      </c>
      <c r="K65">
        <f>IF(G65="",K64,G65)</f>
        <v>0</v>
      </c>
      <c r="L65">
        <f>B65+L64</f>
        <v>2633</v>
      </c>
      <c r="M65" t="str">
        <f>LEFT(A65,4)</f>
        <v>2020</v>
      </c>
      <c r="N65" t="str">
        <f>MID(A65,6,2)</f>
        <v>04</v>
      </c>
      <c r="O65" t="str">
        <f>RIGHT(A65,2)</f>
        <v>02</v>
      </c>
    </row>
    <row r="66" spans="1:15" x14ac:dyDescent="0.45">
      <c r="A66" t="s">
        <v>796</v>
      </c>
      <c r="B66">
        <v>385</v>
      </c>
      <c r="C66">
        <v>136</v>
      </c>
      <c r="D66">
        <v>29</v>
      </c>
      <c r="K66">
        <f>IF(G66="",K65,G66)</f>
        <v>0</v>
      </c>
      <c r="L66">
        <f>B66+L65</f>
        <v>3018</v>
      </c>
      <c r="M66" t="str">
        <f>LEFT(A66,4)</f>
        <v>2020</v>
      </c>
      <c r="N66" t="str">
        <f>MID(A66,6,2)</f>
        <v>04</v>
      </c>
      <c r="O66" t="str">
        <f>RIGHT(A66,2)</f>
        <v>03</v>
      </c>
    </row>
    <row r="67" spans="1:15" x14ac:dyDescent="0.45">
      <c r="A67" t="s">
        <v>795</v>
      </c>
      <c r="B67">
        <v>76</v>
      </c>
      <c r="C67">
        <v>144</v>
      </c>
      <c r="D67">
        <v>8</v>
      </c>
      <c r="E67">
        <v>2407</v>
      </c>
      <c r="K67">
        <f>IF(G67="",K66,G67)</f>
        <v>0</v>
      </c>
      <c r="L67">
        <f>B67+L66</f>
        <v>3094</v>
      </c>
      <c r="M67" t="str">
        <f>LEFT(A67,4)</f>
        <v>2020</v>
      </c>
      <c r="N67" t="str">
        <f>MID(A67,6,2)</f>
        <v>04</v>
      </c>
      <c r="O67" t="str">
        <f>RIGHT(A67,2)</f>
        <v>04</v>
      </c>
    </row>
    <row r="68" spans="1:15" x14ac:dyDescent="0.45">
      <c r="A68" t="s">
        <v>794</v>
      </c>
      <c r="B68">
        <v>152</v>
      </c>
      <c r="C68">
        <v>152</v>
      </c>
      <c r="D68">
        <v>8</v>
      </c>
      <c r="E68">
        <v>344</v>
      </c>
      <c r="K68">
        <f>IF(G68="",K67,G68)</f>
        <v>0</v>
      </c>
      <c r="L68">
        <f>B68+L67</f>
        <v>3246</v>
      </c>
      <c r="M68" t="str">
        <f>LEFT(A68,4)</f>
        <v>2020</v>
      </c>
      <c r="N68" t="str">
        <f>MID(A68,6,2)</f>
        <v>04</v>
      </c>
      <c r="O68" t="str">
        <f>RIGHT(A68,2)</f>
        <v>05</v>
      </c>
    </row>
    <row r="69" spans="1:15" x14ac:dyDescent="0.45">
      <c r="A69" t="s">
        <v>793</v>
      </c>
      <c r="B69">
        <v>414</v>
      </c>
      <c r="C69">
        <v>163</v>
      </c>
      <c r="D69">
        <v>11</v>
      </c>
      <c r="E69">
        <v>1700</v>
      </c>
      <c r="K69">
        <f>IF(G69="",K68,G69)</f>
        <v>0</v>
      </c>
      <c r="L69">
        <f>B69+L68</f>
        <v>3660</v>
      </c>
      <c r="M69" t="str">
        <f>LEFT(A69,4)</f>
        <v>2020</v>
      </c>
      <c r="N69" t="str">
        <f>MID(A69,6,2)</f>
        <v>04</v>
      </c>
      <c r="O69" t="str">
        <f>RIGHT(A69,2)</f>
        <v>06</v>
      </c>
    </row>
    <row r="70" spans="1:15" x14ac:dyDescent="0.45">
      <c r="A70" t="s">
        <v>792</v>
      </c>
      <c r="B70">
        <v>104</v>
      </c>
      <c r="C70">
        <v>177</v>
      </c>
      <c r="D70">
        <v>14</v>
      </c>
      <c r="E70">
        <v>1685</v>
      </c>
      <c r="K70">
        <f>IF(G70="",K69,G70)</f>
        <v>0</v>
      </c>
      <c r="L70">
        <f>B70+L69</f>
        <v>3764</v>
      </c>
      <c r="M70" t="str">
        <f>LEFT(A70,4)</f>
        <v>2020</v>
      </c>
      <c r="N70" t="str">
        <f>MID(A70,6,2)</f>
        <v>04</v>
      </c>
      <c r="O70" t="str">
        <f>RIGHT(A70,2)</f>
        <v>07</v>
      </c>
    </row>
    <row r="71" spans="1:15" x14ac:dyDescent="0.45">
      <c r="A71" t="s">
        <v>791</v>
      </c>
      <c r="B71">
        <v>106</v>
      </c>
      <c r="C71">
        <v>182</v>
      </c>
      <c r="D71">
        <v>5</v>
      </c>
      <c r="E71">
        <v>3125</v>
      </c>
      <c r="K71">
        <f>IF(G71="",K70,G71)</f>
        <v>0</v>
      </c>
      <c r="L71">
        <f>B71+L70</f>
        <v>3870</v>
      </c>
      <c r="M71" t="str">
        <f>LEFT(A71,4)</f>
        <v>2020</v>
      </c>
      <c r="N71" t="str">
        <f>MID(A71,6,2)</f>
        <v>04</v>
      </c>
      <c r="O71" t="str">
        <f>RIGHT(A71,2)</f>
        <v>08</v>
      </c>
    </row>
    <row r="72" spans="1:15" x14ac:dyDescent="0.45">
      <c r="A72" t="s">
        <v>790</v>
      </c>
      <c r="B72">
        <v>206</v>
      </c>
      <c r="C72">
        <v>203</v>
      </c>
      <c r="D72">
        <v>21</v>
      </c>
      <c r="E72">
        <v>1989</v>
      </c>
      <c r="K72">
        <f>IF(G72="",K71,G72)</f>
        <v>0</v>
      </c>
      <c r="L72">
        <f>B72+L71</f>
        <v>4076</v>
      </c>
      <c r="M72" t="str">
        <f>LEFT(A72,4)</f>
        <v>2020</v>
      </c>
      <c r="N72" t="str">
        <f>MID(A72,6,2)</f>
        <v>04</v>
      </c>
      <c r="O72" t="str">
        <f>RIGHT(A72,2)</f>
        <v>09</v>
      </c>
    </row>
    <row r="73" spans="1:15" x14ac:dyDescent="0.45">
      <c r="A73" t="s">
        <v>789</v>
      </c>
      <c r="B73">
        <v>119</v>
      </c>
      <c r="C73">
        <v>221</v>
      </c>
      <c r="D73">
        <v>18</v>
      </c>
      <c r="E73">
        <v>1244</v>
      </c>
      <c r="K73">
        <f>IF(G73="",K72,G73)</f>
        <v>0</v>
      </c>
      <c r="L73">
        <f>B73+L72</f>
        <v>4195</v>
      </c>
      <c r="M73" t="str">
        <f>LEFT(A73,4)</f>
        <v>2020</v>
      </c>
      <c r="N73" t="str">
        <f>MID(A73,6,2)</f>
        <v>04</v>
      </c>
      <c r="O73" t="str">
        <f>RIGHT(A73,2)</f>
        <v>10</v>
      </c>
    </row>
    <row r="74" spans="1:15" x14ac:dyDescent="0.45">
      <c r="A74" t="s">
        <v>788</v>
      </c>
      <c r="B74">
        <v>233</v>
      </c>
      <c r="C74">
        <v>247</v>
      </c>
      <c r="D74">
        <v>26</v>
      </c>
      <c r="E74">
        <v>1302</v>
      </c>
      <c r="K74">
        <f>IF(G74="",K73,G74)</f>
        <v>0</v>
      </c>
      <c r="L74">
        <f>B74+L73</f>
        <v>4428</v>
      </c>
      <c r="M74" t="str">
        <f>LEFT(A74,4)</f>
        <v>2020</v>
      </c>
      <c r="N74" t="str">
        <f>MID(A74,6,2)</f>
        <v>04</v>
      </c>
      <c r="O74" t="str">
        <f>RIGHT(A74,2)</f>
        <v>11</v>
      </c>
    </row>
    <row r="75" spans="1:15" x14ac:dyDescent="0.45">
      <c r="A75" t="s">
        <v>787</v>
      </c>
      <c r="B75">
        <v>220</v>
      </c>
      <c r="C75">
        <v>297</v>
      </c>
      <c r="D75">
        <v>50</v>
      </c>
      <c r="E75">
        <v>1710</v>
      </c>
      <c r="K75">
        <f>IF(G75="",K74,G75)</f>
        <v>0</v>
      </c>
      <c r="L75">
        <f>B75+L74</f>
        <v>4648</v>
      </c>
      <c r="M75" t="str">
        <f>LEFT(A75,4)</f>
        <v>2020</v>
      </c>
      <c r="N75" t="str">
        <f>MID(A75,6,2)</f>
        <v>04</v>
      </c>
      <c r="O75" t="str">
        <f>RIGHT(A75,2)</f>
        <v>12</v>
      </c>
    </row>
    <row r="76" spans="1:15" x14ac:dyDescent="0.45">
      <c r="A76" t="s">
        <v>786</v>
      </c>
      <c r="B76">
        <v>284</v>
      </c>
      <c r="C76">
        <v>315</v>
      </c>
      <c r="D76">
        <v>18</v>
      </c>
      <c r="E76">
        <v>2387</v>
      </c>
      <c r="K76">
        <f>IF(G76="",K75,G76)</f>
        <v>0</v>
      </c>
      <c r="L76">
        <f>B76+L75</f>
        <v>4932</v>
      </c>
      <c r="M76" t="str">
        <f>LEFT(A76,4)</f>
        <v>2020</v>
      </c>
      <c r="N76" t="str">
        <f>MID(A76,6,2)</f>
        <v>04</v>
      </c>
      <c r="O76" t="str">
        <f>RIGHT(A76,2)</f>
        <v>13</v>
      </c>
    </row>
    <row r="77" spans="1:15" x14ac:dyDescent="0.45">
      <c r="A77" t="s">
        <v>785</v>
      </c>
      <c r="B77">
        <v>291</v>
      </c>
      <c r="C77">
        <v>335</v>
      </c>
      <c r="D77">
        <v>20</v>
      </c>
      <c r="E77">
        <v>1829</v>
      </c>
      <c r="K77">
        <f>IF(G77="",K76,G77)</f>
        <v>0</v>
      </c>
      <c r="L77">
        <f>B77+L76</f>
        <v>5223</v>
      </c>
      <c r="M77" t="str">
        <f>LEFT(A77,4)</f>
        <v>2020</v>
      </c>
      <c r="N77" t="str">
        <f>MID(A77,6,2)</f>
        <v>04</v>
      </c>
      <c r="O77" t="str">
        <f>RIGHT(A77,2)</f>
        <v>14</v>
      </c>
    </row>
    <row r="78" spans="1:15" x14ac:dyDescent="0.45">
      <c r="A78" t="s">
        <v>784</v>
      </c>
      <c r="B78">
        <v>230</v>
      </c>
      <c r="C78">
        <v>349</v>
      </c>
      <c r="D78">
        <v>14</v>
      </c>
      <c r="E78">
        <v>2625</v>
      </c>
      <c r="K78">
        <f>IF(G78="",K77,G78)</f>
        <v>0</v>
      </c>
      <c r="L78">
        <f>B78+L77</f>
        <v>5453</v>
      </c>
      <c r="M78" t="str">
        <f>LEFT(A78,4)</f>
        <v>2020</v>
      </c>
      <c r="N78" t="str">
        <f>MID(A78,6,2)</f>
        <v>04</v>
      </c>
      <c r="O78" t="str">
        <f>RIGHT(A78,2)</f>
        <v>15</v>
      </c>
    </row>
    <row r="79" spans="1:15" x14ac:dyDescent="0.45">
      <c r="A79" t="s">
        <v>783</v>
      </c>
      <c r="B79">
        <v>207</v>
      </c>
      <c r="C79">
        <v>362</v>
      </c>
      <c r="D79">
        <v>13</v>
      </c>
      <c r="E79">
        <v>3490</v>
      </c>
      <c r="K79">
        <f>IF(G79="",K78,G79)</f>
        <v>0</v>
      </c>
      <c r="L79">
        <f>B79+L78</f>
        <v>5660</v>
      </c>
      <c r="M79" t="str">
        <f>LEFT(A79,4)</f>
        <v>2020</v>
      </c>
      <c r="N79" t="str">
        <f>MID(A79,6,2)</f>
        <v>04</v>
      </c>
      <c r="O79" t="str">
        <f>RIGHT(A79,2)</f>
        <v>16</v>
      </c>
    </row>
    <row r="80" spans="1:15" x14ac:dyDescent="0.45">
      <c r="A80" t="s">
        <v>782</v>
      </c>
      <c r="B80">
        <v>218</v>
      </c>
      <c r="C80">
        <v>387</v>
      </c>
      <c r="D80">
        <v>25</v>
      </c>
      <c r="E80">
        <v>3421</v>
      </c>
      <c r="K80">
        <f>IF(G80="",K79,G80)</f>
        <v>0</v>
      </c>
      <c r="L80">
        <f>B80+L79</f>
        <v>5878</v>
      </c>
      <c r="M80" t="str">
        <f>LEFT(A80,4)</f>
        <v>2020</v>
      </c>
      <c r="N80" t="str">
        <f>MID(A80,6,2)</f>
        <v>04</v>
      </c>
      <c r="O80" t="str">
        <f>RIGHT(A80,2)</f>
        <v>17</v>
      </c>
    </row>
    <row r="81" spans="1:15" x14ac:dyDescent="0.45">
      <c r="A81" t="s">
        <v>781</v>
      </c>
      <c r="B81">
        <v>209</v>
      </c>
      <c r="C81">
        <v>397</v>
      </c>
      <c r="D81">
        <v>10</v>
      </c>
      <c r="E81">
        <v>3657</v>
      </c>
      <c r="K81">
        <f>IF(G81="",K80,G81)</f>
        <v>0</v>
      </c>
      <c r="L81">
        <f>B81+L80</f>
        <v>6087</v>
      </c>
      <c r="M81" t="str">
        <f>LEFT(A81,4)</f>
        <v>2020</v>
      </c>
      <c r="N81" t="str">
        <f>MID(A81,6,2)</f>
        <v>04</v>
      </c>
      <c r="O81" t="str">
        <f>RIGHT(A81,2)</f>
        <v>18</v>
      </c>
    </row>
    <row r="82" spans="1:15" x14ac:dyDescent="0.45">
      <c r="A82" t="s">
        <v>780</v>
      </c>
      <c r="B82">
        <v>172</v>
      </c>
      <c r="C82">
        <v>409</v>
      </c>
      <c r="D82">
        <v>12</v>
      </c>
      <c r="E82">
        <v>2317</v>
      </c>
      <c r="K82">
        <f>IF(G82="",K81,G82)</f>
        <v>0</v>
      </c>
      <c r="L82">
        <f>B82+L81</f>
        <v>6259</v>
      </c>
      <c r="M82" t="str">
        <f>LEFT(A82,4)</f>
        <v>2020</v>
      </c>
      <c r="N82" t="str">
        <f>MID(A82,6,2)</f>
        <v>04</v>
      </c>
      <c r="O82" t="str">
        <f>RIGHT(A82,2)</f>
        <v>19</v>
      </c>
    </row>
    <row r="83" spans="1:15" x14ac:dyDescent="0.45">
      <c r="A83" t="s">
        <v>779</v>
      </c>
      <c r="B83">
        <v>200</v>
      </c>
      <c r="C83">
        <v>428</v>
      </c>
      <c r="D83">
        <v>19</v>
      </c>
      <c r="E83">
        <v>2323</v>
      </c>
      <c r="K83">
        <f>IF(G83="",K82,G83)</f>
        <v>0</v>
      </c>
      <c r="L83">
        <f>B83+L82</f>
        <v>6459</v>
      </c>
      <c r="M83" t="str">
        <f>LEFT(A83,4)</f>
        <v>2020</v>
      </c>
      <c r="N83" t="str">
        <f>MID(A83,6,2)</f>
        <v>04</v>
      </c>
      <c r="O83" t="str">
        <f>RIGHT(A83,2)</f>
        <v>20</v>
      </c>
    </row>
    <row r="84" spans="1:15" x14ac:dyDescent="0.45">
      <c r="A84" t="s">
        <v>778</v>
      </c>
      <c r="B84">
        <v>140</v>
      </c>
      <c r="C84">
        <v>437</v>
      </c>
      <c r="D84">
        <v>9</v>
      </c>
      <c r="E84">
        <v>2870</v>
      </c>
      <c r="K84">
        <f>IF(G84="",K83,G84)</f>
        <v>0</v>
      </c>
      <c r="L84">
        <f>B84+L83</f>
        <v>6599</v>
      </c>
      <c r="M84" t="str">
        <f>LEFT(A84,4)</f>
        <v>2020</v>
      </c>
      <c r="N84" t="str">
        <f>MID(A84,6,2)</f>
        <v>04</v>
      </c>
      <c r="O84" t="str">
        <f>RIGHT(A84,2)</f>
        <v>21</v>
      </c>
    </row>
    <row r="85" spans="1:15" x14ac:dyDescent="0.45">
      <c r="A85" t="s">
        <v>777</v>
      </c>
      <c r="B85">
        <v>111</v>
      </c>
      <c r="C85">
        <v>446</v>
      </c>
      <c r="D85">
        <v>9</v>
      </c>
      <c r="E85">
        <v>3620</v>
      </c>
      <c r="K85">
        <f>IF(G85="",K84,G85)</f>
        <v>0</v>
      </c>
      <c r="L85">
        <f>B85+L84</f>
        <v>6710</v>
      </c>
      <c r="M85" t="str">
        <f>LEFT(A85,4)</f>
        <v>2020</v>
      </c>
      <c r="N85" t="str">
        <f>MID(A85,6,2)</f>
        <v>04</v>
      </c>
      <c r="O85" t="str">
        <f>RIGHT(A85,2)</f>
        <v>22</v>
      </c>
    </row>
    <row r="86" spans="1:15" x14ac:dyDescent="0.45">
      <c r="A86" t="s">
        <v>776</v>
      </c>
      <c r="B86">
        <v>271</v>
      </c>
      <c r="C86">
        <v>462</v>
      </c>
      <c r="D86">
        <v>16</v>
      </c>
      <c r="E86">
        <v>3726</v>
      </c>
      <c r="K86">
        <f>IF(G86="",K85,G86)</f>
        <v>0</v>
      </c>
      <c r="L86">
        <f>B86+L85</f>
        <v>6981</v>
      </c>
      <c r="M86" t="str">
        <f>LEFT(A86,4)</f>
        <v>2020</v>
      </c>
      <c r="N86" t="str">
        <f>MID(A86,6,2)</f>
        <v>04</v>
      </c>
      <c r="O86" t="str">
        <f>RIGHT(A86,2)</f>
        <v>23</v>
      </c>
    </row>
    <row r="87" spans="1:15" x14ac:dyDescent="0.45">
      <c r="A87" t="s">
        <v>775</v>
      </c>
      <c r="B87">
        <v>211</v>
      </c>
      <c r="C87">
        <v>477</v>
      </c>
      <c r="D87">
        <v>15</v>
      </c>
      <c r="E87">
        <v>4167</v>
      </c>
      <c r="K87">
        <f>IF(G87="",K86,G87)</f>
        <v>0</v>
      </c>
      <c r="L87">
        <f>B87+L86</f>
        <v>7192</v>
      </c>
      <c r="M87" t="str">
        <f>LEFT(A87,4)</f>
        <v>2020</v>
      </c>
      <c r="N87" t="str">
        <f>MID(A87,6,2)</f>
        <v>04</v>
      </c>
      <c r="O87" t="str">
        <f>RIGHT(A87,2)</f>
        <v>24</v>
      </c>
    </row>
    <row r="88" spans="1:15" x14ac:dyDescent="0.45">
      <c r="A88" t="s">
        <v>774</v>
      </c>
      <c r="B88">
        <v>102</v>
      </c>
      <c r="C88">
        <v>494</v>
      </c>
      <c r="D88">
        <v>17</v>
      </c>
      <c r="E88">
        <v>4417</v>
      </c>
      <c r="K88">
        <f>IF(G88="",K87,G88)</f>
        <v>0</v>
      </c>
      <c r="L88">
        <f>B88+L87</f>
        <v>7294</v>
      </c>
      <c r="M88" t="str">
        <f>LEFT(A88,4)</f>
        <v>2020</v>
      </c>
      <c r="N88" t="str">
        <f>MID(A88,6,2)</f>
        <v>04</v>
      </c>
      <c r="O88" t="str">
        <f>RIGHT(A88,2)</f>
        <v>25</v>
      </c>
    </row>
    <row r="89" spans="1:15" x14ac:dyDescent="0.45">
      <c r="A89" t="s">
        <v>773</v>
      </c>
      <c r="B89">
        <v>285</v>
      </c>
      <c r="C89">
        <v>501</v>
      </c>
      <c r="D89">
        <v>7</v>
      </c>
      <c r="E89">
        <v>3876</v>
      </c>
      <c r="K89">
        <f>IF(G89="",K88,G89)</f>
        <v>0</v>
      </c>
      <c r="L89">
        <f>B89+L88</f>
        <v>7579</v>
      </c>
      <c r="M89" t="str">
        <f>LEFT(A89,4)</f>
        <v>2020</v>
      </c>
      <c r="N89" t="str">
        <f>MID(A89,6,2)</f>
        <v>04</v>
      </c>
      <c r="O89" t="str">
        <f>RIGHT(A89,2)</f>
        <v>26</v>
      </c>
    </row>
    <row r="90" spans="1:15" x14ac:dyDescent="0.45">
      <c r="A90" t="s">
        <v>772</v>
      </c>
      <c r="B90">
        <v>198</v>
      </c>
      <c r="C90">
        <v>511</v>
      </c>
      <c r="D90">
        <v>10</v>
      </c>
      <c r="E90">
        <v>4428</v>
      </c>
      <c r="K90">
        <f>IF(G90="",K89,G90)</f>
        <v>0</v>
      </c>
      <c r="L90">
        <f>B90+L89</f>
        <v>7777</v>
      </c>
      <c r="M90" t="str">
        <f>LEFT(A90,4)</f>
        <v>2020</v>
      </c>
      <c r="N90" t="str">
        <f>MID(A90,6,2)</f>
        <v>04</v>
      </c>
      <c r="O90" t="str">
        <f>RIGHT(A90,2)</f>
        <v>27</v>
      </c>
    </row>
    <row r="91" spans="1:15" x14ac:dyDescent="0.45">
      <c r="A91" t="s">
        <v>771</v>
      </c>
      <c r="B91">
        <v>181</v>
      </c>
      <c r="C91">
        <v>530</v>
      </c>
      <c r="D91">
        <v>19</v>
      </c>
      <c r="E91">
        <v>4434</v>
      </c>
      <c r="K91">
        <f>IF(G91="",K90,G91)</f>
        <v>0</v>
      </c>
      <c r="L91">
        <f>B91+L90</f>
        <v>7958</v>
      </c>
      <c r="M91" t="str">
        <f>LEFT(A91,4)</f>
        <v>2020</v>
      </c>
      <c r="N91" t="str">
        <f>MID(A91,6,2)</f>
        <v>04</v>
      </c>
      <c r="O91" t="str">
        <f>RIGHT(A91,2)</f>
        <v>28</v>
      </c>
    </row>
    <row r="92" spans="1:15" x14ac:dyDescent="0.45">
      <c r="A92" t="s">
        <v>770</v>
      </c>
      <c r="B92">
        <v>254</v>
      </c>
      <c r="C92">
        <v>558</v>
      </c>
      <c r="D92">
        <v>28</v>
      </c>
      <c r="E92">
        <v>5019</v>
      </c>
      <c r="K92">
        <f>IF(G92="",K91,G92)</f>
        <v>0</v>
      </c>
      <c r="L92">
        <f>B92+L91</f>
        <v>8212</v>
      </c>
      <c r="M92" t="str">
        <f>LEFT(A92,4)</f>
        <v>2020</v>
      </c>
      <c r="N92" t="str">
        <f>MID(A92,6,2)</f>
        <v>04</v>
      </c>
      <c r="O92" t="str">
        <f>RIGHT(A92,2)</f>
        <v>29</v>
      </c>
    </row>
    <row r="93" spans="1:15" x14ac:dyDescent="0.45">
      <c r="A93" t="s">
        <v>769</v>
      </c>
      <c r="B93">
        <v>276</v>
      </c>
      <c r="C93">
        <v>568</v>
      </c>
      <c r="D93">
        <v>10</v>
      </c>
      <c r="E93">
        <v>4802</v>
      </c>
      <c r="K93">
        <f>IF(G93="",K92,G93)</f>
        <v>0</v>
      </c>
      <c r="L93">
        <f>B93+L92</f>
        <v>8488</v>
      </c>
      <c r="M93" t="str">
        <f>LEFT(A93,4)</f>
        <v>2020</v>
      </c>
      <c r="N93" t="str">
        <f>MID(A93,6,2)</f>
        <v>04</v>
      </c>
      <c r="O93" t="str">
        <f>RIGHT(A93,2)</f>
        <v>30</v>
      </c>
    </row>
    <row r="94" spans="1:15" x14ac:dyDescent="0.45">
      <c r="A94" t="s">
        <v>768</v>
      </c>
      <c r="B94">
        <v>284</v>
      </c>
      <c r="C94">
        <v>579</v>
      </c>
      <c r="D94">
        <v>11</v>
      </c>
      <c r="E94">
        <v>3932</v>
      </c>
      <c r="K94">
        <f>IF(G94="",K93,G94)</f>
        <v>0</v>
      </c>
      <c r="L94">
        <f>B94+L93</f>
        <v>8772</v>
      </c>
      <c r="M94" t="str">
        <f>LEFT(A94,4)</f>
        <v>2020</v>
      </c>
      <c r="N94" t="str">
        <f>MID(A94,6,2)</f>
        <v>05</v>
      </c>
      <c r="O94" t="str">
        <f>RIGHT(A94,2)</f>
        <v>01</v>
      </c>
    </row>
    <row r="95" spans="1:15" x14ac:dyDescent="0.45">
      <c r="A95" t="s">
        <v>767</v>
      </c>
      <c r="B95">
        <v>156</v>
      </c>
      <c r="C95">
        <v>603</v>
      </c>
      <c r="D95">
        <v>24</v>
      </c>
      <c r="E95">
        <v>5208</v>
      </c>
      <c r="K95">
        <f>IF(G95="",K94,G95)</f>
        <v>0</v>
      </c>
      <c r="L95">
        <f>B95+L94</f>
        <v>8928</v>
      </c>
      <c r="M95" t="str">
        <f>LEFT(A95,4)</f>
        <v>2020</v>
      </c>
      <c r="N95" t="str">
        <f>MID(A95,6,2)</f>
        <v>05</v>
      </c>
      <c r="O95" t="str">
        <f>RIGHT(A95,2)</f>
        <v>02</v>
      </c>
    </row>
    <row r="96" spans="1:15" x14ac:dyDescent="0.45">
      <c r="A96" t="s">
        <v>766</v>
      </c>
      <c r="B96">
        <v>295</v>
      </c>
      <c r="C96">
        <v>607</v>
      </c>
      <c r="D96">
        <v>4</v>
      </c>
      <c r="E96">
        <v>4487</v>
      </c>
      <c r="K96">
        <f>IF(G96="",K95,G96)</f>
        <v>0</v>
      </c>
      <c r="L96">
        <f>B96+L95</f>
        <v>9223</v>
      </c>
      <c r="M96" t="str">
        <f>LEFT(A96,4)</f>
        <v>2020</v>
      </c>
      <c r="N96" t="str">
        <f>MID(A96,6,2)</f>
        <v>05</v>
      </c>
      <c r="O96" t="str">
        <f>RIGHT(A96,2)</f>
        <v>03</v>
      </c>
    </row>
    <row r="97" spans="1:15" x14ac:dyDescent="0.45">
      <c r="A97" t="s">
        <v>765</v>
      </c>
      <c r="B97">
        <v>262</v>
      </c>
      <c r="C97">
        <v>623</v>
      </c>
      <c r="D97">
        <v>16</v>
      </c>
      <c r="E97">
        <v>5464</v>
      </c>
      <c r="K97">
        <f>IF(G97="",K96,G97)</f>
        <v>0</v>
      </c>
      <c r="L97">
        <f>B97+L96</f>
        <v>9485</v>
      </c>
      <c r="M97" t="str">
        <f>LEFT(A97,4)</f>
        <v>2020</v>
      </c>
      <c r="N97" t="str">
        <f>MID(A97,6,2)</f>
        <v>05</v>
      </c>
      <c r="O97" t="str">
        <f>RIGHT(A97,2)</f>
        <v>04</v>
      </c>
    </row>
    <row r="98" spans="1:15" x14ac:dyDescent="0.45">
      <c r="A98" t="s">
        <v>764</v>
      </c>
      <c r="B98">
        <v>199</v>
      </c>
      <c r="C98">
        <v>637</v>
      </c>
      <c r="D98">
        <v>14</v>
      </c>
      <c r="E98">
        <v>6555</v>
      </c>
      <c r="K98">
        <f>IF(G98="",K97,G98)</f>
        <v>0</v>
      </c>
      <c r="L98">
        <f>B98+L97</f>
        <v>9684</v>
      </c>
      <c r="M98" t="str">
        <f>LEFT(A98,4)</f>
        <v>2020</v>
      </c>
      <c r="N98" t="str">
        <f>MID(A98,6,2)</f>
        <v>05</v>
      </c>
      <c r="O98" t="str">
        <f>RIGHT(A98,2)</f>
        <v>05</v>
      </c>
    </row>
    <row r="99" spans="1:15" x14ac:dyDescent="0.45">
      <c r="A99" t="s">
        <v>763</v>
      </c>
      <c r="B99">
        <v>320</v>
      </c>
      <c r="C99">
        <v>658</v>
      </c>
      <c r="D99">
        <v>21</v>
      </c>
      <c r="E99">
        <v>5137</v>
      </c>
      <c r="K99">
        <f>IF(G99="",K98,G99)</f>
        <v>0</v>
      </c>
      <c r="L99">
        <f>B99+L98</f>
        <v>10004</v>
      </c>
      <c r="M99" t="str">
        <f>LEFT(A99,4)</f>
        <v>2020</v>
      </c>
      <c r="N99" t="str">
        <f>MID(A99,6,2)</f>
        <v>05</v>
      </c>
      <c r="O99" t="str">
        <f>RIGHT(A99,2)</f>
        <v>06</v>
      </c>
    </row>
    <row r="100" spans="1:15" x14ac:dyDescent="0.45">
      <c r="A100" t="s">
        <v>762</v>
      </c>
      <c r="B100">
        <v>339</v>
      </c>
      <c r="C100">
        <v>685</v>
      </c>
      <c r="D100">
        <v>27</v>
      </c>
      <c r="E100">
        <v>5401</v>
      </c>
      <c r="K100">
        <f>IF(G100="",K99,G100)</f>
        <v>0</v>
      </c>
      <c r="L100">
        <f>B100+L99</f>
        <v>10343</v>
      </c>
      <c r="M100" t="str">
        <f>LEFT(A100,4)</f>
        <v>2020</v>
      </c>
      <c r="N100" t="str">
        <f>MID(A100,6,2)</f>
        <v>05</v>
      </c>
      <c r="O100" t="str">
        <f>RIGHT(A100,2)</f>
        <v>07</v>
      </c>
    </row>
    <row r="101" spans="1:15" x14ac:dyDescent="0.45">
      <c r="A101" t="s">
        <v>761</v>
      </c>
      <c r="B101">
        <v>120</v>
      </c>
      <c r="C101">
        <v>696</v>
      </c>
      <c r="D101">
        <v>11</v>
      </c>
      <c r="E101">
        <v>5532</v>
      </c>
      <c r="K101">
        <f>IF(G101="",K100,G101)</f>
        <v>0</v>
      </c>
      <c r="L101">
        <f>B101+L100</f>
        <v>10463</v>
      </c>
      <c r="M101" t="str">
        <f>LEFT(A101,4)</f>
        <v>2020</v>
      </c>
      <c r="N101" t="str">
        <f>MID(A101,6,2)</f>
        <v>05</v>
      </c>
      <c r="O101" t="str">
        <f>RIGHT(A101,2)</f>
        <v>08</v>
      </c>
    </row>
    <row r="102" spans="1:15" x14ac:dyDescent="0.45">
      <c r="A102" t="s">
        <v>760</v>
      </c>
      <c r="B102">
        <v>147</v>
      </c>
      <c r="C102">
        <v>704</v>
      </c>
      <c r="D102">
        <v>8</v>
      </c>
      <c r="E102">
        <v>7130</v>
      </c>
      <c r="K102">
        <f>IF(G102="",K101,G102)</f>
        <v>0</v>
      </c>
      <c r="L102">
        <f>B102+L101</f>
        <v>10610</v>
      </c>
      <c r="M102" t="str">
        <f>LEFT(A102,4)</f>
        <v>2020</v>
      </c>
      <c r="N102" t="str">
        <f>MID(A102,6,2)</f>
        <v>05</v>
      </c>
      <c r="O102" t="str">
        <f>RIGHT(A102,2)</f>
        <v>09</v>
      </c>
    </row>
    <row r="103" spans="1:15" x14ac:dyDescent="0.45">
      <c r="A103" t="s">
        <v>759</v>
      </c>
      <c r="B103">
        <v>184</v>
      </c>
      <c r="C103">
        <v>719</v>
      </c>
      <c r="D103">
        <v>15</v>
      </c>
      <c r="E103">
        <v>8757</v>
      </c>
      <c r="K103">
        <f>IF(G103="",K102,G103)</f>
        <v>0</v>
      </c>
      <c r="L103">
        <f>B103+L102</f>
        <v>10794</v>
      </c>
      <c r="M103" t="str">
        <f>LEFT(A103,4)</f>
        <v>2020</v>
      </c>
      <c r="N103" t="str">
        <f>MID(A103,6,2)</f>
        <v>05</v>
      </c>
      <c r="O103" t="str">
        <f>RIGHT(A103,2)</f>
        <v>10</v>
      </c>
    </row>
    <row r="104" spans="1:15" x14ac:dyDescent="0.45">
      <c r="A104" t="s">
        <v>758</v>
      </c>
      <c r="B104">
        <v>292</v>
      </c>
      <c r="C104">
        <v>726</v>
      </c>
      <c r="D104">
        <v>7</v>
      </c>
      <c r="E104">
        <v>8514</v>
      </c>
      <c r="K104">
        <f>IF(G104="",K103,G104)</f>
        <v>0</v>
      </c>
      <c r="L104">
        <f>B104+L103</f>
        <v>11086</v>
      </c>
      <c r="M104" t="str">
        <f>LEFT(A104,4)</f>
        <v>2020</v>
      </c>
      <c r="N104" t="str">
        <f>MID(A104,6,2)</f>
        <v>05</v>
      </c>
      <c r="O104" t="str">
        <f>RIGHT(A104,2)</f>
        <v>11</v>
      </c>
    </row>
    <row r="105" spans="1:15" x14ac:dyDescent="0.45">
      <c r="A105" t="s">
        <v>757</v>
      </c>
      <c r="B105">
        <v>264</v>
      </c>
      <c r="C105">
        <v>751</v>
      </c>
      <c r="D105">
        <v>25</v>
      </c>
      <c r="E105">
        <v>8512</v>
      </c>
      <c r="K105">
        <f>IF(G105="",K104,G105)</f>
        <v>0</v>
      </c>
      <c r="L105">
        <f>B105+L104</f>
        <v>11350</v>
      </c>
      <c r="M105" t="str">
        <f>LEFT(A105,4)</f>
        <v>2020</v>
      </c>
      <c r="N105" t="str">
        <f>MID(A105,6,2)</f>
        <v>05</v>
      </c>
      <c r="O105" t="str">
        <f>RIGHT(A105,2)</f>
        <v>12</v>
      </c>
    </row>
    <row r="106" spans="1:15" x14ac:dyDescent="0.45">
      <c r="A106" t="s">
        <v>756</v>
      </c>
      <c r="B106">
        <v>268</v>
      </c>
      <c r="C106">
        <v>772</v>
      </c>
      <c r="D106">
        <v>21</v>
      </c>
      <c r="E106">
        <v>8766</v>
      </c>
      <c r="K106">
        <f>IF(G106="",K105,G106)</f>
        <v>0</v>
      </c>
      <c r="L106">
        <f>B106+L105</f>
        <v>11618</v>
      </c>
      <c r="M106" t="str">
        <f>LEFT(A106,4)</f>
        <v>2020</v>
      </c>
      <c r="N106" t="str">
        <f>MID(A106,6,2)</f>
        <v>05</v>
      </c>
      <c r="O106" t="str">
        <f>RIGHT(A106,2)</f>
        <v>13</v>
      </c>
    </row>
    <row r="107" spans="1:15" x14ac:dyDescent="0.45">
      <c r="A107" t="s">
        <v>755</v>
      </c>
      <c r="B107">
        <v>258</v>
      </c>
      <c r="C107">
        <v>790</v>
      </c>
      <c r="D107">
        <v>18</v>
      </c>
      <c r="E107">
        <v>16620</v>
      </c>
      <c r="K107">
        <f>IF(G107="",K106,G107)</f>
        <v>0</v>
      </c>
      <c r="L107">
        <f>B107+L106</f>
        <v>11876</v>
      </c>
      <c r="M107" t="str">
        <f>LEFT(A107,4)</f>
        <v>2020</v>
      </c>
      <c r="N107" t="str">
        <f>MID(A107,6,2)</f>
        <v>05</v>
      </c>
      <c r="O107" t="str">
        <f>RIGHT(A107,2)</f>
        <v>14</v>
      </c>
    </row>
    <row r="108" spans="1:15" x14ac:dyDescent="0.45">
      <c r="A108" t="s">
        <v>754</v>
      </c>
      <c r="B108">
        <v>215</v>
      </c>
      <c r="C108">
        <v>806</v>
      </c>
      <c r="D108">
        <v>16</v>
      </c>
      <c r="E108">
        <v>10529</v>
      </c>
      <c r="K108">
        <f>IF(G108="",K107,G108)</f>
        <v>0</v>
      </c>
      <c r="L108">
        <f>B108+L107</f>
        <v>12091</v>
      </c>
      <c r="M108" t="str">
        <f>LEFT(A108,4)</f>
        <v>2020</v>
      </c>
      <c r="N108" t="str">
        <f>MID(A108,6,2)</f>
        <v>05</v>
      </c>
      <c r="O108" t="str">
        <f>RIGHT(A108,2)</f>
        <v>15</v>
      </c>
    </row>
    <row r="109" spans="1:15" x14ac:dyDescent="0.45">
      <c r="A109" t="s">
        <v>753</v>
      </c>
      <c r="B109">
        <v>214</v>
      </c>
      <c r="C109">
        <v>817</v>
      </c>
      <c r="D109">
        <v>11</v>
      </c>
      <c r="E109">
        <v>9490</v>
      </c>
      <c r="K109">
        <f>IF(G109="",K108,G109)</f>
        <v>0</v>
      </c>
      <c r="L109">
        <f>B109+L108</f>
        <v>12305</v>
      </c>
      <c r="M109" t="str">
        <f>LEFT(A109,4)</f>
        <v>2020</v>
      </c>
      <c r="N109" t="str">
        <f>MID(A109,6,2)</f>
        <v>05</v>
      </c>
      <c r="O109" t="str">
        <f>RIGHT(A109,2)</f>
        <v>16</v>
      </c>
    </row>
    <row r="110" spans="1:15" x14ac:dyDescent="0.45">
      <c r="A110" t="s">
        <v>752</v>
      </c>
      <c r="B110">
        <v>208</v>
      </c>
      <c r="C110">
        <v>824</v>
      </c>
      <c r="D110">
        <v>7</v>
      </c>
      <c r="E110">
        <v>9095</v>
      </c>
      <c r="K110">
        <f>IF(G110="",K109,G110)</f>
        <v>0</v>
      </c>
      <c r="L110">
        <f>B110+L109</f>
        <v>12513</v>
      </c>
      <c r="M110" t="str">
        <f>LEFT(A110,4)</f>
        <v>2020</v>
      </c>
      <c r="N110" t="str">
        <f>MID(A110,6,2)</f>
        <v>05</v>
      </c>
      <c r="O110" t="str">
        <f>RIGHT(A110,2)</f>
        <v>17</v>
      </c>
    </row>
    <row r="111" spans="1:15" x14ac:dyDescent="0.45">
      <c r="A111" t="s">
        <v>751</v>
      </c>
      <c r="B111">
        <v>205</v>
      </c>
      <c r="C111">
        <v>831</v>
      </c>
      <c r="D111">
        <v>7</v>
      </c>
      <c r="E111">
        <v>5394</v>
      </c>
      <c r="K111">
        <f>IF(G111="",K110,G111)</f>
        <v>0</v>
      </c>
      <c r="L111">
        <f>B111+L110</f>
        <v>12718</v>
      </c>
      <c r="M111" t="str">
        <f>LEFT(A111,4)</f>
        <v>2020</v>
      </c>
      <c r="N111" t="str">
        <f>MID(A111,6,2)</f>
        <v>05</v>
      </c>
      <c r="O111" t="str">
        <f>RIGHT(A111,2)</f>
        <v>18</v>
      </c>
    </row>
    <row r="112" spans="1:15" x14ac:dyDescent="0.45">
      <c r="A112" t="s">
        <v>750</v>
      </c>
      <c r="B112">
        <v>224</v>
      </c>
      <c r="C112">
        <v>837</v>
      </c>
      <c r="D112">
        <v>6</v>
      </c>
      <c r="E112">
        <v>7354</v>
      </c>
      <c r="K112">
        <f>IF(G112="",K111,G112)</f>
        <v>0</v>
      </c>
      <c r="L112">
        <f>B112+L111</f>
        <v>12942</v>
      </c>
      <c r="M112" t="str">
        <f>LEFT(A112,4)</f>
        <v>2020</v>
      </c>
      <c r="N112" t="str">
        <f>MID(A112,6,2)</f>
        <v>05</v>
      </c>
      <c r="O112" t="str">
        <f>RIGHT(A112,2)</f>
        <v>19</v>
      </c>
    </row>
    <row r="113" spans="1:15" x14ac:dyDescent="0.45">
      <c r="A113" t="s">
        <v>749</v>
      </c>
      <c r="B113">
        <v>279</v>
      </c>
      <c r="C113">
        <v>842</v>
      </c>
      <c r="D113">
        <v>5</v>
      </c>
      <c r="E113">
        <v>8215</v>
      </c>
      <c r="K113">
        <f>IF(G113="",K112,G113)</f>
        <v>0</v>
      </c>
      <c r="L113">
        <f>B113+L112</f>
        <v>13221</v>
      </c>
      <c r="M113" t="str">
        <f>LEFT(A113,4)</f>
        <v>2020</v>
      </c>
      <c r="N113" t="str">
        <f>MID(A113,6,2)</f>
        <v>05</v>
      </c>
      <c r="O113" t="str">
        <f>RIGHT(A113,2)</f>
        <v>20</v>
      </c>
    </row>
    <row r="114" spans="1:15" x14ac:dyDescent="0.45">
      <c r="A114" t="s">
        <v>748</v>
      </c>
      <c r="B114">
        <v>213</v>
      </c>
      <c r="C114">
        <v>846</v>
      </c>
      <c r="D114">
        <v>4</v>
      </c>
      <c r="E114">
        <v>8690</v>
      </c>
      <c r="K114">
        <f>IF(G114="",K113,G114)</f>
        <v>0</v>
      </c>
      <c r="L114">
        <f>B114+L113</f>
        <v>13434</v>
      </c>
      <c r="M114" t="str">
        <f>LEFT(A114,4)</f>
        <v>2020</v>
      </c>
      <c r="N114" t="str">
        <f>MID(A114,6,2)</f>
        <v>05</v>
      </c>
      <c r="O114" t="str">
        <f>RIGHT(A114,2)</f>
        <v>21</v>
      </c>
    </row>
    <row r="115" spans="1:15" x14ac:dyDescent="0.45">
      <c r="A115" t="s">
        <v>747</v>
      </c>
      <c r="B115">
        <v>163</v>
      </c>
      <c r="C115">
        <v>857</v>
      </c>
      <c r="D115">
        <v>11</v>
      </c>
      <c r="E115">
        <v>8999</v>
      </c>
      <c r="K115">
        <f>IF(G115="",K114,G115)</f>
        <v>0</v>
      </c>
      <c r="L115">
        <f>B115+L114</f>
        <v>13597</v>
      </c>
      <c r="M115" t="str">
        <f>LEFT(A115,4)</f>
        <v>2020</v>
      </c>
      <c r="N115" t="str">
        <f>MID(A115,6,2)</f>
        <v>05</v>
      </c>
      <c r="O115" t="str">
        <f>RIGHT(A115,2)</f>
        <v>22</v>
      </c>
    </row>
    <row r="116" spans="1:15" x14ac:dyDescent="0.45">
      <c r="A116" t="s">
        <v>746</v>
      </c>
      <c r="B116">
        <v>180</v>
      </c>
      <c r="C116">
        <v>863</v>
      </c>
      <c r="D116">
        <v>6</v>
      </c>
      <c r="E116">
        <v>7691</v>
      </c>
      <c r="K116">
        <f>IF(G116="",K115,G116)</f>
        <v>0</v>
      </c>
      <c r="L116">
        <f>B116+L115</f>
        <v>13777</v>
      </c>
      <c r="M116" t="str">
        <f>LEFT(A116,4)</f>
        <v>2020</v>
      </c>
      <c r="N116" t="str">
        <f>MID(A116,6,2)</f>
        <v>05</v>
      </c>
      <c r="O116" t="str">
        <f>RIGHT(A116,2)</f>
        <v>23</v>
      </c>
    </row>
    <row r="117" spans="1:15" x14ac:dyDescent="0.45">
      <c r="A117" t="s">
        <v>745</v>
      </c>
      <c r="B117">
        <v>258</v>
      </c>
      <c r="C117">
        <v>868</v>
      </c>
      <c r="D117">
        <v>5</v>
      </c>
      <c r="E117">
        <v>5892</v>
      </c>
      <c r="K117">
        <f>IF(G117="",K116,G117)</f>
        <v>0</v>
      </c>
      <c r="L117">
        <f>B117+L116</f>
        <v>14035</v>
      </c>
      <c r="M117" t="str">
        <f>LEFT(A117,4)</f>
        <v>2020</v>
      </c>
      <c r="N117" t="str">
        <f>MID(A117,6,2)</f>
        <v>05</v>
      </c>
      <c r="O117" t="str">
        <f>RIGHT(A117,2)</f>
        <v>24</v>
      </c>
    </row>
    <row r="118" spans="1:15" x14ac:dyDescent="0.45">
      <c r="A118" t="s">
        <v>744</v>
      </c>
      <c r="B118">
        <v>284</v>
      </c>
      <c r="C118">
        <v>873</v>
      </c>
      <c r="D118">
        <v>5</v>
      </c>
      <c r="E118">
        <v>5421</v>
      </c>
      <c r="K118">
        <f>IF(G118="",K117,G118)</f>
        <v>0</v>
      </c>
      <c r="L118">
        <f>B118+L117</f>
        <v>14319</v>
      </c>
      <c r="M118" t="str">
        <f>LEFT(A118,4)</f>
        <v>2020</v>
      </c>
      <c r="N118" t="str">
        <f>MID(A118,6,2)</f>
        <v>05</v>
      </c>
      <c r="O118" t="str">
        <f>RIGHT(A118,2)</f>
        <v>25</v>
      </c>
    </row>
    <row r="119" spans="1:15" x14ac:dyDescent="0.45">
      <c r="A119" t="s">
        <v>743</v>
      </c>
      <c r="B119">
        <v>350</v>
      </c>
      <c r="C119">
        <v>886</v>
      </c>
      <c r="D119">
        <v>13</v>
      </c>
      <c r="E119">
        <v>7290</v>
      </c>
      <c r="K119">
        <f>IF(G119="",K118,G119)</f>
        <v>0</v>
      </c>
      <c r="L119">
        <f>B119+L118</f>
        <v>14669</v>
      </c>
      <c r="M119" t="str">
        <f>LEFT(A119,4)</f>
        <v>2020</v>
      </c>
      <c r="N119" t="str">
        <f>MID(A119,6,2)</f>
        <v>05</v>
      </c>
      <c r="O119" t="str">
        <f>RIGHT(A119,2)</f>
        <v>26</v>
      </c>
    </row>
    <row r="120" spans="1:15" x14ac:dyDescent="0.45">
      <c r="A120" t="s">
        <v>742</v>
      </c>
      <c r="B120">
        <v>380</v>
      </c>
      <c r="C120">
        <v>904</v>
      </c>
      <c r="D120">
        <v>18</v>
      </c>
      <c r="E120">
        <v>7722</v>
      </c>
      <c r="K120">
        <f>IF(G120="",K119,G120)</f>
        <v>0</v>
      </c>
      <c r="L120">
        <f>B120+L119</f>
        <v>15049</v>
      </c>
      <c r="M120" t="str">
        <f>LEFT(A120,4)</f>
        <v>2020</v>
      </c>
      <c r="N120" t="str">
        <f>MID(A120,6,2)</f>
        <v>05</v>
      </c>
      <c r="O120" t="str">
        <f>RIGHT(A120,2)</f>
        <v>27</v>
      </c>
    </row>
    <row r="121" spans="1:15" x14ac:dyDescent="0.45">
      <c r="A121" t="s">
        <v>741</v>
      </c>
      <c r="B121">
        <v>539</v>
      </c>
      <c r="C121">
        <v>921</v>
      </c>
      <c r="D121">
        <v>17</v>
      </c>
      <c r="E121">
        <v>9283</v>
      </c>
      <c r="K121">
        <f>IF(G121="",K120,G121)</f>
        <v>0</v>
      </c>
      <c r="L121">
        <f>B121+L120</f>
        <v>15588</v>
      </c>
      <c r="M121" t="str">
        <f>LEFT(A121,4)</f>
        <v>2020</v>
      </c>
      <c r="N121" t="str">
        <f>MID(A121,6,2)</f>
        <v>05</v>
      </c>
      <c r="O121" t="str">
        <f>RIGHT(A121,2)</f>
        <v>28</v>
      </c>
    </row>
    <row r="122" spans="1:15" x14ac:dyDescent="0.45">
      <c r="A122" t="s">
        <v>740</v>
      </c>
      <c r="B122">
        <v>1046</v>
      </c>
      <c r="C122">
        <v>942</v>
      </c>
      <c r="D122">
        <v>21</v>
      </c>
      <c r="E122">
        <v>8530</v>
      </c>
      <c r="K122">
        <f>IF(G122="",K121,G122)</f>
        <v>0</v>
      </c>
      <c r="L122">
        <f>B122+L121</f>
        <v>16634</v>
      </c>
      <c r="M122" t="str">
        <f>LEFT(A122,4)</f>
        <v>2020</v>
      </c>
      <c r="N122" t="str">
        <f>MID(A122,6,2)</f>
        <v>05</v>
      </c>
      <c r="O122" t="str">
        <f>RIGHT(A122,2)</f>
        <v>29</v>
      </c>
    </row>
    <row r="123" spans="1:15" x14ac:dyDescent="0.45">
      <c r="A123" t="s">
        <v>739</v>
      </c>
      <c r="B123">
        <v>590</v>
      </c>
      <c r="C123">
        <v>950</v>
      </c>
      <c r="D123">
        <v>8</v>
      </c>
      <c r="E123">
        <v>9390</v>
      </c>
      <c r="K123">
        <f>IF(G123="",K122,G123)</f>
        <v>0</v>
      </c>
      <c r="L123">
        <f>B123+L122</f>
        <v>17224</v>
      </c>
      <c r="M123" t="str">
        <f>LEFT(A123,4)</f>
        <v>2020</v>
      </c>
      <c r="N123" t="str">
        <f>MID(A123,6,2)</f>
        <v>05</v>
      </c>
      <c r="O123" t="str">
        <f>RIGHT(A123,2)</f>
        <v>30</v>
      </c>
    </row>
    <row r="124" spans="1:15" x14ac:dyDescent="0.45">
      <c r="A124" t="s">
        <v>738</v>
      </c>
      <c r="B124">
        <v>862</v>
      </c>
      <c r="C124">
        <v>957</v>
      </c>
      <c r="D124">
        <v>7</v>
      </c>
      <c r="E124">
        <v>8973</v>
      </c>
      <c r="K124">
        <f>IF(G124="",K123,G124)</f>
        <v>0</v>
      </c>
      <c r="L124">
        <f>B124+L123</f>
        <v>18086</v>
      </c>
      <c r="M124" t="str">
        <f>LEFT(A124,4)</f>
        <v>2020</v>
      </c>
      <c r="N124" t="str">
        <f>MID(A124,6,2)</f>
        <v>05</v>
      </c>
      <c r="O124" t="str">
        <f>RIGHT(A124,2)</f>
        <v>31</v>
      </c>
    </row>
    <row r="125" spans="1:15" x14ac:dyDescent="0.45">
      <c r="A125" t="s">
        <v>737</v>
      </c>
      <c r="B125">
        <v>552</v>
      </c>
      <c r="C125">
        <v>960</v>
      </c>
      <c r="D125">
        <v>3</v>
      </c>
      <c r="E125">
        <v>7453</v>
      </c>
      <c r="K125">
        <f>IF(G125="",K124,G125)</f>
        <v>0</v>
      </c>
      <c r="L125">
        <f>B125+L124</f>
        <v>18638</v>
      </c>
      <c r="M125" t="str">
        <f>LEFT(A125,4)</f>
        <v>2020</v>
      </c>
      <c r="N125" t="str">
        <f>MID(A125,6,2)</f>
        <v>06</v>
      </c>
      <c r="O125" t="str">
        <f>RIGHT(A125,2)</f>
        <v>01</v>
      </c>
    </row>
    <row r="126" spans="1:15" x14ac:dyDescent="0.45">
      <c r="A126" t="s">
        <v>736</v>
      </c>
      <c r="B126">
        <v>359</v>
      </c>
      <c r="C126">
        <v>966</v>
      </c>
      <c r="D126">
        <v>6</v>
      </c>
      <c r="E126">
        <v>10655</v>
      </c>
      <c r="K126">
        <f>IF(G126="",K125,G126)</f>
        <v>0</v>
      </c>
      <c r="L126">
        <f>B126+L125</f>
        <v>18997</v>
      </c>
      <c r="M126" t="str">
        <f>LEFT(A126,4)</f>
        <v>2020</v>
      </c>
      <c r="N126" t="str">
        <f>MID(A126,6,2)</f>
        <v>06</v>
      </c>
      <c r="O126" t="str">
        <f>RIGHT(A126,2)</f>
        <v>02</v>
      </c>
    </row>
    <row r="127" spans="1:15" x14ac:dyDescent="0.45">
      <c r="A127" t="s">
        <v>735</v>
      </c>
      <c r="B127">
        <v>751</v>
      </c>
      <c r="C127">
        <v>974</v>
      </c>
      <c r="D127">
        <v>8</v>
      </c>
      <c r="E127">
        <v>10743</v>
      </c>
      <c r="K127">
        <f>IF(G127="",K126,G127)</f>
        <v>0</v>
      </c>
      <c r="L127">
        <f>B127+L126</f>
        <v>19748</v>
      </c>
      <c r="M127" t="str">
        <f>LEFT(A127,4)</f>
        <v>2020</v>
      </c>
      <c r="N127" t="str">
        <f>MID(A127,6,2)</f>
        <v>06</v>
      </c>
      <c r="O127" t="str">
        <f>RIGHT(A127,2)</f>
        <v>03</v>
      </c>
    </row>
    <row r="128" spans="1:15" x14ac:dyDescent="0.45">
      <c r="A128" t="s">
        <v>734</v>
      </c>
      <c r="B128">
        <v>634</v>
      </c>
      <c r="C128">
        <v>984</v>
      </c>
      <c r="D128">
        <v>10</v>
      </c>
      <c r="E128">
        <v>10306</v>
      </c>
      <c r="K128">
        <f>IF(G128="",K127,G128)</f>
        <v>0</v>
      </c>
      <c r="L128">
        <f>B128+L127</f>
        <v>20382</v>
      </c>
      <c r="M128" t="str">
        <f>LEFT(A128,4)</f>
        <v>2020</v>
      </c>
      <c r="N128" t="str">
        <f>MID(A128,6,2)</f>
        <v>06</v>
      </c>
      <c r="O128" t="str">
        <f>RIGHT(A128,2)</f>
        <v>04</v>
      </c>
    </row>
    <row r="129" spans="1:15" x14ac:dyDescent="0.45">
      <c r="A129" t="s">
        <v>733</v>
      </c>
      <c r="B129">
        <v>244</v>
      </c>
      <c r="C129">
        <v>987</v>
      </c>
      <c r="D129">
        <v>3</v>
      </c>
      <c r="E129">
        <v>10498</v>
      </c>
      <c r="K129">
        <f>IF(G129="",K128,G129)</f>
        <v>0</v>
      </c>
      <c r="L129">
        <f>B129+L128</f>
        <v>20626</v>
      </c>
      <c r="M129" t="str">
        <f>LEFT(A129,4)</f>
        <v>2020</v>
      </c>
      <c r="N129" t="str">
        <f>MID(A129,6,2)</f>
        <v>06</v>
      </c>
      <c r="O129" t="str">
        <f>RIGHT(A129,2)</f>
        <v>05</v>
      </c>
    </row>
    <row r="130" spans="1:15" x14ac:dyDescent="0.45">
      <c r="A130" t="s">
        <v>732</v>
      </c>
      <c r="B130">
        <v>714</v>
      </c>
      <c r="C130">
        <v>994</v>
      </c>
      <c r="D130">
        <v>7</v>
      </c>
      <c r="E130">
        <v>11932</v>
      </c>
      <c r="K130">
        <f>IF(G130="",K129,G130)</f>
        <v>0</v>
      </c>
      <c r="L130">
        <f>B130+L129</f>
        <v>21340</v>
      </c>
      <c r="M130" t="str">
        <f>LEFT(A130,4)</f>
        <v>2020</v>
      </c>
      <c r="N130" t="str">
        <f>MID(A130,6,2)</f>
        <v>06</v>
      </c>
      <c r="O130" t="str">
        <f>RIGHT(A130,2)</f>
        <v>06</v>
      </c>
    </row>
    <row r="131" spans="1:15" x14ac:dyDescent="0.45">
      <c r="A131" t="s">
        <v>731</v>
      </c>
      <c r="B131">
        <v>555</v>
      </c>
      <c r="C131">
        <v>1003</v>
      </c>
      <c r="D131">
        <v>9</v>
      </c>
      <c r="E131">
        <v>8127</v>
      </c>
      <c r="K131">
        <f>IF(G131="",K130,G131)</f>
        <v>0</v>
      </c>
      <c r="L131">
        <f>B131+L130</f>
        <v>21895</v>
      </c>
      <c r="M131" t="str">
        <f>LEFT(A131,4)</f>
        <v>2020</v>
      </c>
      <c r="N131" t="str">
        <f>MID(A131,6,2)</f>
        <v>06</v>
      </c>
      <c r="O131" t="str">
        <f>RIGHT(A131,2)</f>
        <v>07</v>
      </c>
    </row>
    <row r="132" spans="1:15" x14ac:dyDescent="0.45">
      <c r="A132" t="s">
        <v>730</v>
      </c>
      <c r="B132">
        <v>579</v>
      </c>
      <c r="C132">
        <v>1011</v>
      </c>
      <c r="D132">
        <v>8</v>
      </c>
      <c r="E132">
        <v>10256</v>
      </c>
      <c r="K132">
        <f>IF(G132="",K131,G132)</f>
        <v>0</v>
      </c>
      <c r="L132">
        <f>B132+L131</f>
        <v>22474</v>
      </c>
      <c r="M132" t="str">
        <f>LEFT(A132,4)</f>
        <v>2020</v>
      </c>
      <c r="N132" t="str">
        <f>MID(A132,6,2)</f>
        <v>06</v>
      </c>
      <c r="O132" t="str">
        <f>RIGHT(A132,2)</f>
        <v>08</v>
      </c>
    </row>
    <row r="133" spans="1:15" x14ac:dyDescent="0.45">
      <c r="A133" t="s">
        <v>729</v>
      </c>
      <c r="B133">
        <v>518</v>
      </c>
      <c r="C133">
        <v>1017</v>
      </c>
      <c r="D133">
        <v>6</v>
      </c>
      <c r="E133">
        <v>10494</v>
      </c>
      <c r="K133">
        <f>IF(G133="",K132,G133)</f>
        <v>0</v>
      </c>
      <c r="L133">
        <f>B133+L132</f>
        <v>22992</v>
      </c>
      <c r="M133" t="str">
        <f>LEFT(A133,4)</f>
        <v>2020</v>
      </c>
      <c r="N133" t="str">
        <f>MID(A133,6,2)</f>
        <v>06</v>
      </c>
      <c r="O133" t="str">
        <f>RIGHT(A133,2)</f>
        <v>09</v>
      </c>
    </row>
    <row r="134" spans="1:15" x14ac:dyDescent="0.45">
      <c r="A134" t="s">
        <v>728</v>
      </c>
      <c r="B134">
        <v>740</v>
      </c>
      <c r="C134">
        <v>1027</v>
      </c>
      <c r="D134">
        <v>10</v>
      </c>
      <c r="E134">
        <v>9913</v>
      </c>
      <c r="K134">
        <f>IF(G134="",K133,G134)</f>
        <v>0</v>
      </c>
      <c r="L134">
        <f>B134+L133</f>
        <v>23732</v>
      </c>
      <c r="M134" t="str">
        <f>LEFT(A134,4)</f>
        <v>2020</v>
      </c>
      <c r="N134" t="str">
        <f>MID(A134,6,2)</f>
        <v>06</v>
      </c>
      <c r="O134" t="str">
        <f>RIGHT(A134,2)</f>
        <v>10</v>
      </c>
    </row>
    <row r="135" spans="1:15" x14ac:dyDescent="0.45">
      <c r="A135" t="s">
        <v>727</v>
      </c>
      <c r="B135">
        <v>443</v>
      </c>
      <c r="C135">
        <v>1036</v>
      </c>
      <c r="D135">
        <v>9</v>
      </c>
      <c r="E135">
        <v>10058</v>
      </c>
      <c r="K135">
        <f>IF(G135="",K134,G135)</f>
        <v>0</v>
      </c>
      <c r="L135">
        <f>B135+L134</f>
        <v>24175</v>
      </c>
      <c r="M135" t="str">
        <f>LEFT(A135,4)</f>
        <v>2020</v>
      </c>
      <c r="N135" t="str">
        <f>MID(A135,6,2)</f>
        <v>06</v>
      </c>
      <c r="O135" t="str">
        <f>RIGHT(A135,2)</f>
        <v>11</v>
      </c>
    </row>
    <row r="136" spans="1:15" x14ac:dyDescent="0.45">
      <c r="A136" t="s">
        <v>726</v>
      </c>
      <c r="B136">
        <v>612</v>
      </c>
      <c r="C136">
        <v>1052</v>
      </c>
      <c r="D136">
        <v>16</v>
      </c>
      <c r="E136">
        <v>12035</v>
      </c>
      <c r="K136">
        <f>IF(G136="",K135,G136)</f>
        <v>0</v>
      </c>
      <c r="L136">
        <f>B136+L135</f>
        <v>24787</v>
      </c>
      <c r="M136" t="str">
        <f>LEFT(A136,4)</f>
        <v>2020</v>
      </c>
      <c r="N136" t="str">
        <f>MID(A136,6,2)</f>
        <v>06</v>
      </c>
      <c r="O136" t="str">
        <f>RIGHT(A136,2)</f>
        <v>12</v>
      </c>
    </row>
    <row r="137" spans="1:15" x14ac:dyDescent="0.45">
      <c r="A137" t="s">
        <v>725</v>
      </c>
      <c r="B137">
        <v>605</v>
      </c>
      <c r="C137">
        <v>1074</v>
      </c>
      <c r="D137">
        <v>22</v>
      </c>
      <c r="E137">
        <v>11631</v>
      </c>
      <c r="K137">
        <f>IF(G137="",K136,G137)</f>
        <v>0</v>
      </c>
      <c r="L137">
        <f>B137+L136</f>
        <v>25392</v>
      </c>
      <c r="M137" t="str">
        <f>LEFT(A137,4)</f>
        <v>2020</v>
      </c>
      <c r="N137" t="str">
        <f>MID(A137,6,2)</f>
        <v>06</v>
      </c>
      <c r="O137" t="str">
        <f>RIGHT(A137,2)</f>
        <v>13</v>
      </c>
    </row>
    <row r="138" spans="1:15" x14ac:dyDescent="0.45">
      <c r="A138" t="s">
        <v>724</v>
      </c>
      <c r="B138">
        <v>538</v>
      </c>
      <c r="C138">
        <v>1088</v>
      </c>
      <c r="D138">
        <v>14</v>
      </c>
      <c r="E138">
        <v>8499</v>
      </c>
      <c r="K138">
        <f>IF(G138="",K137,G138)</f>
        <v>0</v>
      </c>
      <c r="L138">
        <f>B138+L137</f>
        <v>25930</v>
      </c>
      <c r="M138" t="str">
        <f>LEFT(A138,4)</f>
        <v>2020</v>
      </c>
      <c r="N138" t="str">
        <f>MID(A138,6,2)</f>
        <v>06</v>
      </c>
      <c r="O138" t="str">
        <f>RIGHT(A138,2)</f>
        <v>14</v>
      </c>
    </row>
    <row r="139" spans="1:15" x14ac:dyDescent="0.45">
      <c r="A139" t="s">
        <v>723</v>
      </c>
      <c r="B139">
        <v>490</v>
      </c>
      <c r="C139">
        <v>1098</v>
      </c>
      <c r="D139">
        <v>10</v>
      </c>
      <c r="E139">
        <v>8730</v>
      </c>
      <c r="K139">
        <f>IF(G139="",K138,G139)</f>
        <v>0</v>
      </c>
      <c r="L139">
        <f>B139+L138</f>
        <v>26420</v>
      </c>
      <c r="M139" t="str">
        <f>LEFT(A139,4)</f>
        <v>2020</v>
      </c>
      <c r="N139" t="str">
        <f>MID(A139,6,2)</f>
        <v>06</v>
      </c>
      <c r="O139" t="str">
        <f>RIGHT(A139,2)</f>
        <v>15</v>
      </c>
    </row>
    <row r="140" spans="1:15" x14ac:dyDescent="0.45">
      <c r="A140" t="s">
        <v>722</v>
      </c>
      <c r="B140">
        <v>361</v>
      </c>
      <c r="C140">
        <v>1103</v>
      </c>
      <c r="D140">
        <v>5</v>
      </c>
      <c r="E140">
        <v>9895</v>
      </c>
      <c r="K140">
        <f>IF(G140="",K139,G140)</f>
        <v>0</v>
      </c>
      <c r="L140">
        <f>B140+L139</f>
        <v>26781</v>
      </c>
      <c r="M140" t="str">
        <f>LEFT(A140,4)</f>
        <v>2020</v>
      </c>
      <c r="N140" t="str">
        <f>MID(A140,6,2)</f>
        <v>06</v>
      </c>
      <c r="O140" t="str">
        <f>RIGHT(A140,2)</f>
        <v>16</v>
      </c>
    </row>
    <row r="141" spans="1:15" x14ac:dyDescent="0.45">
      <c r="A141" t="s">
        <v>721</v>
      </c>
      <c r="B141">
        <v>457</v>
      </c>
      <c r="C141">
        <v>1108</v>
      </c>
      <c r="D141">
        <v>5</v>
      </c>
      <c r="E141">
        <v>14715</v>
      </c>
      <c r="K141">
        <f>IF(G141="",K140,G141)</f>
        <v>0</v>
      </c>
      <c r="L141">
        <f>B141+L140</f>
        <v>27238</v>
      </c>
      <c r="M141" t="str">
        <f>LEFT(A141,4)</f>
        <v>2020</v>
      </c>
      <c r="N141" t="str">
        <f>MID(A141,6,2)</f>
        <v>06</v>
      </c>
      <c r="O141" t="str">
        <f>RIGHT(A141,2)</f>
        <v>17</v>
      </c>
    </row>
    <row r="142" spans="1:15" x14ac:dyDescent="0.45">
      <c r="A142" t="s">
        <v>720</v>
      </c>
      <c r="B142">
        <v>561</v>
      </c>
      <c r="C142">
        <v>1116</v>
      </c>
      <c r="D142">
        <v>8</v>
      </c>
      <c r="E142">
        <v>11335</v>
      </c>
      <c r="K142">
        <f>IF(G142="",K141,G142)</f>
        <v>0</v>
      </c>
      <c r="L142">
        <f>B142+L141</f>
        <v>27799</v>
      </c>
      <c r="M142" t="str">
        <f>LEFT(A142,4)</f>
        <v>2020</v>
      </c>
      <c r="N142" t="str">
        <f>MID(A142,6,2)</f>
        <v>06</v>
      </c>
      <c r="O142" t="str">
        <f>RIGHT(A142,2)</f>
        <v>18</v>
      </c>
    </row>
    <row r="143" spans="1:15" x14ac:dyDescent="0.45">
      <c r="A143" t="s">
        <v>719</v>
      </c>
      <c r="B143">
        <v>660</v>
      </c>
      <c r="C143">
        <v>1130</v>
      </c>
      <c r="D143">
        <v>14</v>
      </c>
      <c r="E143">
        <v>14933</v>
      </c>
      <c r="K143">
        <f>IF(G143="",K142,G143)</f>
        <v>0</v>
      </c>
      <c r="L143">
        <f>B143+L142</f>
        <v>28459</v>
      </c>
      <c r="M143" t="str">
        <f>LEFT(A143,4)</f>
        <v>2020</v>
      </c>
      <c r="N143" t="str">
        <f>MID(A143,6,2)</f>
        <v>06</v>
      </c>
      <c r="O143" t="str">
        <f>RIGHT(A143,2)</f>
        <v>19</v>
      </c>
    </row>
    <row r="144" spans="1:15" x14ac:dyDescent="0.45">
      <c r="A144" t="s">
        <v>718</v>
      </c>
      <c r="B144">
        <v>941</v>
      </c>
      <c r="C144">
        <v>1150</v>
      </c>
      <c r="D144">
        <v>20</v>
      </c>
      <c r="E144">
        <v>13205</v>
      </c>
      <c r="K144">
        <f>IF(G144="",K143,G144)</f>
        <v>0</v>
      </c>
      <c r="L144">
        <f>B144+L143</f>
        <v>29400</v>
      </c>
      <c r="M144" t="str">
        <f>LEFT(A144,4)</f>
        <v>2020</v>
      </c>
      <c r="N144" t="str">
        <f>MID(A144,6,2)</f>
        <v>06</v>
      </c>
      <c r="O144" t="str">
        <f>RIGHT(A144,2)</f>
        <v>20</v>
      </c>
    </row>
    <row r="145" spans="1:15" x14ac:dyDescent="0.45">
      <c r="A145" t="s">
        <v>717</v>
      </c>
      <c r="B145">
        <v>652</v>
      </c>
      <c r="C145">
        <v>1169</v>
      </c>
      <c r="D145">
        <v>19</v>
      </c>
      <c r="E145">
        <v>11111</v>
      </c>
      <c r="K145">
        <f>IF(G145="",K144,G145)</f>
        <v>0</v>
      </c>
      <c r="L145">
        <f>B145+L144</f>
        <v>30052</v>
      </c>
      <c r="M145" t="str">
        <f>LEFT(A145,4)</f>
        <v>2020</v>
      </c>
      <c r="N145" t="str">
        <f>MID(A145,6,2)</f>
        <v>06</v>
      </c>
      <c r="O145" t="str">
        <f>RIGHT(A145,2)</f>
        <v>21</v>
      </c>
    </row>
    <row r="146" spans="1:15" x14ac:dyDescent="0.45">
      <c r="A146" t="s">
        <v>716</v>
      </c>
      <c r="B146">
        <v>630</v>
      </c>
      <c r="C146">
        <v>1177</v>
      </c>
      <c r="D146">
        <v>8</v>
      </c>
      <c r="E146">
        <v>11731</v>
      </c>
      <c r="K146">
        <f>IF(G146="",K145,G146)</f>
        <v>0</v>
      </c>
      <c r="L146">
        <f>B146+L145</f>
        <v>30682</v>
      </c>
      <c r="M146" t="str">
        <f>LEFT(A146,4)</f>
        <v>2020</v>
      </c>
      <c r="N146" t="str">
        <f>MID(A146,6,2)</f>
        <v>06</v>
      </c>
      <c r="O146" t="str">
        <f>RIGHT(A146,2)</f>
        <v>22</v>
      </c>
    </row>
    <row r="147" spans="1:15" x14ac:dyDescent="0.45">
      <c r="A147" t="s">
        <v>715</v>
      </c>
      <c r="B147">
        <v>1143</v>
      </c>
      <c r="C147">
        <v>1186</v>
      </c>
      <c r="D147">
        <v>9</v>
      </c>
      <c r="E147">
        <v>14993</v>
      </c>
      <c r="K147">
        <f>IF(G147="",K146,G147)</f>
        <v>0</v>
      </c>
      <c r="L147">
        <f>B147+L146</f>
        <v>31825</v>
      </c>
      <c r="M147" t="str">
        <f>LEFT(A147,4)</f>
        <v>2020</v>
      </c>
      <c r="N147" t="str">
        <f>MID(A147,6,2)</f>
        <v>06</v>
      </c>
      <c r="O147" t="str">
        <f>RIGHT(A147,2)</f>
        <v>23</v>
      </c>
    </row>
    <row r="148" spans="1:15" x14ac:dyDescent="0.45">
      <c r="A148" t="s">
        <v>714</v>
      </c>
      <c r="B148">
        <v>470</v>
      </c>
      <c r="C148">
        <v>1204</v>
      </c>
      <c r="D148">
        <v>18</v>
      </c>
      <c r="E148">
        <v>13063</v>
      </c>
      <c r="K148">
        <f>IF(G148="",K147,G148)</f>
        <v>0</v>
      </c>
      <c r="L148">
        <f>B148+L147</f>
        <v>32295</v>
      </c>
      <c r="M148" t="str">
        <f>LEFT(A148,4)</f>
        <v>2020</v>
      </c>
      <c r="N148" t="str">
        <f>MID(A148,6,2)</f>
        <v>06</v>
      </c>
      <c r="O148" t="str">
        <f>RIGHT(A148,2)</f>
        <v>24</v>
      </c>
    </row>
    <row r="149" spans="1:15" x14ac:dyDescent="0.45">
      <c r="A149" t="s">
        <v>713</v>
      </c>
      <c r="B149">
        <v>774</v>
      </c>
      <c r="C149">
        <v>1212</v>
      </c>
      <c r="D149">
        <v>8</v>
      </c>
      <c r="E149">
        <v>15083</v>
      </c>
      <c r="K149">
        <f>IF(G149="",K148,G149)</f>
        <v>0</v>
      </c>
      <c r="L149">
        <f>B149+L148</f>
        <v>33069</v>
      </c>
      <c r="M149" t="str">
        <f>LEFT(A149,4)</f>
        <v>2020</v>
      </c>
      <c r="N149" t="str">
        <f>MID(A149,6,2)</f>
        <v>06</v>
      </c>
      <c r="O149" t="str">
        <f>RIGHT(A149,2)</f>
        <v>25</v>
      </c>
    </row>
    <row r="150" spans="1:15" x14ac:dyDescent="0.45">
      <c r="A150" t="s">
        <v>712</v>
      </c>
      <c r="B150">
        <v>1004</v>
      </c>
      <c r="C150">
        <v>1224</v>
      </c>
      <c r="D150">
        <v>12</v>
      </c>
      <c r="E150">
        <v>16011</v>
      </c>
      <c r="K150">
        <f>IF(G150="",K149,G150)</f>
        <v>0</v>
      </c>
      <c r="L150">
        <f>B150+L149</f>
        <v>34073</v>
      </c>
      <c r="M150" t="str">
        <f>LEFT(A150,4)</f>
        <v>2020</v>
      </c>
      <c r="N150" t="str">
        <f>MID(A150,6,2)</f>
        <v>06</v>
      </c>
      <c r="O150" t="str">
        <f>RIGHT(A150,2)</f>
        <v>26</v>
      </c>
    </row>
    <row r="151" spans="1:15" x14ac:dyDescent="0.45">
      <c r="A151" t="s">
        <v>711</v>
      </c>
      <c r="B151">
        <v>730</v>
      </c>
      <c r="C151">
        <v>1236</v>
      </c>
      <c r="D151">
        <v>12</v>
      </c>
      <c r="E151">
        <v>16747</v>
      </c>
      <c r="K151">
        <f>IF(G151="",K150,G151)</f>
        <v>0</v>
      </c>
      <c r="L151">
        <f>B151+L150</f>
        <v>34803</v>
      </c>
      <c r="M151" t="str">
        <f>LEFT(A151,4)</f>
        <v>2020</v>
      </c>
      <c r="N151" t="str">
        <f>MID(A151,6,2)</f>
        <v>06</v>
      </c>
      <c r="O151" t="str">
        <f>RIGHT(A151,2)</f>
        <v>27</v>
      </c>
    </row>
    <row r="152" spans="1:15" x14ac:dyDescent="0.45">
      <c r="A152" t="s">
        <v>710</v>
      </c>
      <c r="B152">
        <v>652</v>
      </c>
      <c r="C152">
        <v>1244</v>
      </c>
      <c r="D152">
        <v>8</v>
      </c>
      <c r="E152">
        <v>14395</v>
      </c>
      <c r="K152">
        <f>IF(G152="",K151,G152)</f>
        <v>0</v>
      </c>
      <c r="L152">
        <f>B152+L151</f>
        <v>35455</v>
      </c>
      <c r="M152" t="str">
        <f>LEFT(A152,4)</f>
        <v>2020</v>
      </c>
      <c r="N152" t="str">
        <f>MID(A152,6,2)</f>
        <v>06</v>
      </c>
      <c r="O152" t="str">
        <f>RIGHT(A152,2)</f>
        <v>28</v>
      </c>
    </row>
    <row r="153" spans="1:15" x14ac:dyDescent="0.45">
      <c r="A153" t="s">
        <v>709</v>
      </c>
      <c r="B153">
        <v>983</v>
      </c>
      <c r="C153">
        <v>1255</v>
      </c>
      <c r="D153">
        <v>11</v>
      </c>
      <c r="E153">
        <v>16904</v>
      </c>
      <c r="K153">
        <f>IF(G153="",K152,G153)</f>
        <v>0</v>
      </c>
      <c r="L153">
        <f>B153+L152</f>
        <v>36438</v>
      </c>
      <c r="M153" t="str">
        <f>LEFT(A153,4)</f>
        <v>2020</v>
      </c>
      <c r="N153" t="str">
        <f>MID(A153,6,2)</f>
        <v>06</v>
      </c>
      <c r="O153" t="str">
        <f>RIGHT(A153,2)</f>
        <v>29</v>
      </c>
    </row>
    <row r="154" spans="1:15" x14ac:dyDescent="0.45">
      <c r="A154" t="s">
        <v>708</v>
      </c>
      <c r="B154">
        <v>1076</v>
      </c>
      <c r="C154">
        <v>1266</v>
      </c>
      <c r="D154">
        <v>11</v>
      </c>
      <c r="E154">
        <v>14956</v>
      </c>
      <c r="K154">
        <f>IF(G154="",K153,G154)</f>
        <v>0</v>
      </c>
      <c r="L154">
        <f>B154+L153</f>
        <v>37514</v>
      </c>
      <c r="M154" t="str">
        <f>LEFT(A154,4)</f>
        <v>2020</v>
      </c>
      <c r="N154" t="str">
        <f>MID(A154,6,2)</f>
        <v>06</v>
      </c>
      <c r="O154" t="str">
        <f>RIGHT(A154,2)</f>
        <v>30</v>
      </c>
    </row>
    <row r="155" spans="1:15" x14ac:dyDescent="0.45">
      <c r="A155" t="s">
        <v>707</v>
      </c>
      <c r="B155">
        <v>997</v>
      </c>
      <c r="C155">
        <v>1270</v>
      </c>
      <c r="D155">
        <v>4</v>
      </c>
      <c r="E155">
        <v>18338</v>
      </c>
      <c r="K155">
        <f>IF(G155="",K154,G155)</f>
        <v>0</v>
      </c>
      <c r="L155">
        <f>B155+L154</f>
        <v>38511</v>
      </c>
      <c r="M155" t="str">
        <f>LEFT(A155,4)</f>
        <v>2020</v>
      </c>
      <c r="N155" t="str">
        <f>MID(A155,6,2)</f>
        <v>07</v>
      </c>
      <c r="O155" t="str">
        <f>RIGHT(A155,2)</f>
        <v>01</v>
      </c>
    </row>
    <row r="156" spans="1:15" x14ac:dyDescent="0.45">
      <c r="A156" t="s">
        <v>706</v>
      </c>
      <c r="B156">
        <v>294</v>
      </c>
      <c r="C156">
        <v>1274</v>
      </c>
      <c r="D156">
        <v>4</v>
      </c>
      <c r="E156">
        <v>17694</v>
      </c>
      <c r="K156">
        <f>IF(G156="",K155,G156)</f>
        <v>0</v>
      </c>
      <c r="L156">
        <f>B156+L155</f>
        <v>38805</v>
      </c>
      <c r="M156" t="str">
        <f>LEFT(A156,4)</f>
        <v>2020</v>
      </c>
      <c r="N156" t="str">
        <f>MID(A156,6,2)</f>
        <v>07</v>
      </c>
      <c r="O156" t="str">
        <f>RIGHT(A156,2)</f>
        <v>02</v>
      </c>
    </row>
    <row r="157" spans="1:15" x14ac:dyDescent="0.45">
      <c r="A157" t="s">
        <v>705</v>
      </c>
      <c r="B157">
        <v>1531</v>
      </c>
      <c r="C157">
        <v>1280</v>
      </c>
      <c r="D157">
        <v>6</v>
      </c>
      <c r="E157">
        <v>18820</v>
      </c>
      <c r="K157">
        <f>IF(G157="",K156,G157)</f>
        <v>0</v>
      </c>
      <c r="L157">
        <f>B157+L156</f>
        <v>40336</v>
      </c>
      <c r="M157" t="str">
        <f>LEFT(A157,4)</f>
        <v>2020</v>
      </c>
      <c r="N157" t="str">
        <f>MID(A157,6,2)</f>
        <v>07</v>
      </c>
      <c r="O157" t="str">
        <f>RIGHT(A157,2)</f>
        <v>03</v>
      </c>
    </row>
    <row r="158" spans="1:15" x14ac:dyDescent="0.45">
      <c r="A158" t="s">
        <v>704</v>
      </c>
      <c r="B158">
        <v>1494</v>
      </c>
      <c r="C158">
        <v>1290</v>
      </c>
      <c r="D158">
        <v>10</v>
      </c>
      <c r="E158">
        <v>20868</v>
      </c>
      <c r="K158">
        <f>IF(G158="",K157,G158)</f>
        <v>0</v>
      </c>
      <c r="L158">
        <f>B158+L157</f>
        <v>41830</v>
      </c>
      <c r="M158" t="str">
        <f>LEFT(A158,4)</f>
        <v>2020</v>
      </c>
      <c r="N158" t="str">
        <f>MID(A158,6,2)</f>
        <v>07</v>
      </c>
      <c r="O158" t="str">
        <f>RIGHT(A158,2)</f>
        <v>04</v>
      </c>
    </row>
    <row r="159" spans="1:15" x14ac:dyDescent="0.45">
      <c r="A159" t="s">
        <v>703</v>
      </c>
      <c r="B159">
        <v>2424</v>
      </c>
      <c r="C159">
        <v>1297</v>
      </c>
      <c r="D159">
        <v>7</v>
      </c>
      <c r="E159">
        <v>15455</v>
      </c>
      <c r="K159">
        <f>IF(G159="",K158,G159)</f>
        <v>0</v>
      </c>
      <c r="L159">
        <f>B159+L158</f>
        <v>44254</v>
      </c>
      <c r="M159" t="str">
        <f>LEFT(A159,4)</f>
        <v>2020</v>
      </c>
      <c r="N159" t="str">
        <f>MID(A159,6,2)</f>
        <v>07</v>
      </c>
      <c r="O159" t="str">
        <f>RIGHT(A159,2)</f>
        <v>05</v>
      </c>
    </row>
    <row r="160" spans="1:15" x14ac:dyDescent="0.45">
      <c r="A160" t="s">
        <v>702</v>
      </c>
      <c r="B160">
        <v>2079</v>
      </c>
      <c r="C160">
        <v>1303</v>
      </c>
      <c r="D160">
        <v>6</v>
      </c>
      <c r="E160">
        <v>17068</v>
      </c>
      <c r="K160">
        <f>IF(G160="",K159,G160)</f>
        <v>0</v>
      </c>
      <c r="L160">
        <f>B160+L159</f>
        <v>46333</v>
      </c>
      <c r="M160" t="str">
        <f>LEFT(A160,4)</f>
        <v>2020</v>
      </c>
      <c r="N160" t="str">
        <f>MID(A160,6,2)</f>
        <v>07</v>
      </c>
      <c r="O160" t="str">
        <f>RIGHT(A160,2)</f>
        <v>06</v>
      </c>
    </row>
    <row r="161" spans="1:15" x14ac:dyDescent="0.45">
      <c r="A161" t="s">
        <v>701</v>
      </c>
      <c r="B161">
        <v>1540</v>
      </c>
      <c r="C161">
        <v>1309</v>
      </c>
      <c r="D161">
        <v>6</v>
      </c>
      <c r="E161">
        <v>22319</v>
      </c>
      <c r="K161">
        <f>IF(G161="",K160,G161)</f>
        <v>0</v>
      </c>
      <c r="L161">
        <f>B161+L160</f>
        <v>47873</v>
      </c>
      <c r="M161" t="str">
        <f>LEFT(A161,4)</f>
        <v>2020</v>
      </c>
      <c r="N161" t="str">
        <f>MID(A161,6,2)</f>
        <v>07</v>
      </c>
      <c r="O161" t="str">
        <f>RIGHT(A161,2)</f>
        <v>07</v>
      </c>
    </row>
    <row r="162" spans="1:15" x14ac:dyDescent="0.45">
      <c r="A162" t="s">
        <v>700</v>
      </c>
      <c r="B162">
        <v>2486</v>
      </c>
      <c r="C162">
        <v>1314</v>
      </c>
      <c r="D162">
        <v>5</v>
      </c>
      <c r="E162">
        <v>21771</v>
      </c>
      <c r="K162">
        <f>IF(G162="",K161,G162)</f>
        <v>0</v>
      </c>
      <c r="L162">
        <f>B162+L161</f>
        <v>50359</v>
      </c>
      <c r="M162" t="str">
        <f>LEFT(A162,4)</f>
        <v>2020</v>
      </c>
      <c r="N162" t="str">
        <f>MID(A162,6,2)</f>
        <v>07</v>
      </c>
      <c r="O162" t="str">
        <f>RIGHT(A162,2)</f>
        <v>08</v>
      </c>
    </row>
    <row r="163" spans="1:15" x14ac:dyDescent="0.45">
      <c r="A163" t="s">
        <v>699</v>
      </c>
      <c r="B163">
        <v>1395</v>
      </c>
      <c r="C163">
        <v>1314</v>
      </c>
      <c r="D163">
        <v>0</v>
      </c>
      <c r="E163">
        <v>23876</v>
      </c>
      <c r="K163">
        <f>IF(G163="",K162,G163)</f>
        <v>0</v>
      </c>
      <c r="L163">
        <f>B163+L162</f>
        <v>51754</v>
      </c>
      <c r="M163" t="str">
        <f>LEFT(A163,4)</f>
        <v>2020</v>
      </c>
      <c r="N163" t="str">
        <f>MID(A163,6,2)</f>
        <v>07</v>
      </c>
      <c r="O163" t="str">
        <f>RIGHT(A163,2)</f>
        <v>09</v>
      </c>
    </row>
    <row r="164" spans="1:15" x14ac:dyDescent="0.45">
      <c r="A164" t="s">
        <v>698</v>
      </c>
      <c r="B164">
        <v>1160</v>
      </c>
      <c r="C164">
        <v>1360</v>
      </c>
      <c r="D164">
        <v>46</v>
      </c>
      <c r="E164">
        <v>22078</v>
      </c>
      <c r="K164">
        <f>IF(G164="",K163,G164)</f>
        <v>0</v>
      </c>
      <c r="L164">
        <f>B164+L163</f>
        <v>52914</v>
      </c>
      <c r="M164" t="str">
        <f>LEFT(A164,4)</f>
        <v>2020</v>
      </c>
      <c r="N164" t="str">
        <f>MID(A164,6,2)</f>
        <v>07</v>
      </c>
      <c r="O164" t="str">
        <f>RIGHT(A164,2)</f>
        <v>10</v>
      </c>
    </row>
    <row r="165" spans="1:15" x14ac:dyDescent="0.45">
      <c r="A165" t="s">
        <v>697</v>
      </c>
      <c r="B165">
        <v>1308</v>
      </c>
      <c r="C165">
        <v>1372</v>
      </c>
      <c r="D165">
        <v>12</v>
      </c>
      <c r="E165">
        <v>24643</v>
      </c>
      <c r="K165">
        <f>IF(G165="",K164,G165)</f>
        <v>0</v>
      </c>
      <c r="L165">
        <f>B165+L164</f>
        <v>54222</v>
      </c>
      <c r="M165" t="str">
        <f>LEFT(A165,4)</f>
        <v>2020</v>
      </c>
      <c r="N165" t="str">
        <f>MID(A165,6,2)</f>
        <v>07</v>
      </c>
      <c r="O165" t="str">
        <f>RIGHT(A165,2)</f>
        <v>11</v>
      </c>
    </row>
    <row r="166" spans="1:15" x14ac:dyDescent="0.45">
      <c r="A166" t="s">
        <v>696</v>
      </c>
      <c r="B166">
        <v>2037</v>
      </c>
      <c r="C166">
        <v>1534</v>
      </c>
      <c r="D166">
        <v>162</v>
      </c>
      <c r="E166">
        <v>16293</v>
      </c>
      <c r="K166">
        <f>IF(G166="",K165,G166)</f>
        <v>0</v>
      </c>
      <c r="L166">
        <f>B166+L165</f>
        <v>56259</v>
      </c>
      <c r="M166" t="str">
        <f>LEFT(A166,4)</f>
        <v>2020</v>
      </c>
      <c r="N166" t="str">
        <f>MID(A166,6,2)</f>
        <v>07</v>
      </c>
      <c r="O166" t="str">
        <f>RIGHT(A166,2)</f>
        <v>12</v>
      </c>
    </row>
    <row r="167" spans="1:15" x14ac:dyDescent="0.45">
      <c r="A167" t="s">
        <v>695</v>
      </c>
      <c r="B167">
        <v>747</v>
      </c>
      <c r="C167">
        <v>1599</v>
      </c>
      <c r="D167">
        <v>65</v>
      </c>
      <c r="E167">
        <v>18463</v>
      </c>
      <c r="K167">
        <f>IF(G167="",K166,G167)</f>
        <v>0</v>
      </c>
      <c r="L167">
        <f>B167+L166</f>
        <v>57006</v>
      </c>
      <c r="M167" t="str">
        <f>LEFT(A167,4)</f>
        <v>2020</v>
      </c>
      <c r="N167" t="str">
        <f>MID(A167,6,2)</f>
        <v>07</v>
      </c>
      <c r="O167" t="str">
        <f>RIGHT(A167,2)</f>
        <v>13</v>
      </c>
    </row>
    <row r="168" spans="1:15" x14ac:dyDescent="0.45">
      <c r="A168" t="s">
        <v>694</v>
      </c>
      <c r="B168">
        <v>539</v>
      </c>
      <c r="C168">
        <v>1603</v>
      </c>
      <c r="D168">
        <v>4</v>
      </c>
      <c r="E168">
        <v>20661</v>
      </c>
      <c r="K168">
        <f>IF(G168="",K167,G168)</f>
        <v>0</v>
      </c>
      <c r="L168">
        <f>B168+L167</f>
        <v>57545</v>
      </c>
      <c r="M168" t="str">
        <f>LEFT(A168,4)</f>
        <v>2020</v>
      </c>
      <c r="N168" t="str">
        <f>MID(A168,6,2)</f>
        <v>07</v>
      </c>
      <c r="O168" t="str">
        <f>RIGHT(A168,2)</f>
        <v>14</v>
      </c>
    </row>
    <row r="169" spans="1:15" x14ac:dyDescent="0.45">
      <c r="A169" t="s">
        <v>693</v>
      </c>
      <c r="B169">
        <v>1305</v>
      </c>
      <c r="C169">
        <v>1614</v>
      </c>
      <c r="D169">
        <v>11</v>
      </c>
      <c r="E169">
        <v>22280</v>
      </c>
      <c r="K169">
        <f>IF(G169="",K168,G169)</f>
        <v>0</v>
      </c>
      <c r="L169">
        <f>B169+L168</f>
        <v>58850</v>
      </c>
      <c r="M169" t="str">
        <f>LEFT(A169,4)</f>
        <v>2020</v>
      </c>
      <c r="N169" t="str">
        <f>MID(A169,6,2)</f>
        <v>07</v>
      </c>
      <c r="O169" t="str">
        <f>RIGHT(A169,2)</f>
        <v>15</v>
      </c>
    </row>
    <row r="170" spans="1:15" x14ac:dyDescent="0.45">
      <c r="A170" t="s">
        <v>692</v>
      </c>
      <c r="B170">
        <v>2416</v>
      </c>
      <c r="C170">
        <v>1643</v>
      </c>
      <c r="D170">
        <v>29</v>
      </c>
      <c r="E170">
        <v>26932</v>
      </c>
      <c r="K170">
        <f>IF(G170="",K169,G170)</f>
        <v>0</v>
      </c>
      <c r="L170">
        <f>B170+L169</f>
        <v>61266</v>
      </c>
      <c r="M170" t="str">
        <f>LEFT(A170,4)</f>
        <v>2020</v>
      </c>
      <c r="N170" t="str">
        <f>MID(A170,6,2)</f>
        <v>07</v>
      </c>
      <c r="O170" t="str">
        <f>RIGHT(A170,2)</f>
        <v>16</v>
      </c>
    </row>
    <row r="171" spans="1:15" x14ac:dyDescent="0.45">
      <c r="A171" t="s">
        <v>691</v>
      </c>
      <c r="B171">
        <v>1735</v>
      </c>
      <c r="C171">
        <v>1660</v>
      </c>
      <c r="D171">
        <v>17</v>
      </c>
      <c r="E171">
        <v>26921</v>
      </c>
      <c r="K171">
        <f>IF(G171="",K170,G171)</f>
        <v>0</v>
      </c>
      <c r="L171">
        <f>B171+L170</f>
        <v>63001</v>
      </c>
      <c r="M171" t="str">
        <f>LEFT(A171,4)</f>
        <v>2020</v>
      </c>
      <c r="N171" t="str">
        <f>MID(A171,6,2)</f>
        <v>07</v>
      </c>
      <c r="O171" t="str">
        <f>RIGHT(A171,2)</f>
        <v>17</v>
      </c>
    </row>
    <row r="172" spans="1:15" x14ac:dyDescent="0.45">
      <c r="A172" t="s">
        <v>690</v>
      </c>
      <c r="B172">
        <v>2303</v>
      </c>
      <c r="C172">
        <v>1773</v>
      </c>
      <c r="D172">
        <v>113</v>
      </c>
      <c r="E172">
        <v>26696</v>
      </c>
      <c r="K172">
        <f>IF(G172="",K171,G172)</f>
        <v>0</v>
      </c>
      <c r="L172">
        <f>B172+L171</f>
        <v>65304</v>
      </c>
      <c r="M172" t="str">
        <f>LEFT(A172,4)</f>
        <v>2020</v>
      </c>
      <c r="N172" t="str">
        <f>MID(A172,6,2)</f>
        <v>07</v>
      </c>
      <c r="O172" t="str">
        <f>RIGHT(A172,2)</f>
        <v>18</v>
      </c>
    </row>
    <row r="173" spans="1:15" x14ac:dyDescent="0.45">
      <c r="A173" t="s">
        <v>689</v>
      </c>
      <c r="B173">
        <v>2152</v>
      </c>
      <c r="C173">
        <v>1831</v>
      </c>
      <c r="D173">
        <v>58</v>
      </c>
      <c r="E173">
        <v>21579</v>
      </c>
      <c r="K173">
        <f>IF(G173="",K172,G173)</f>
        <v>0</v>
      </c>
      <c r="L173">
        <f>B173+L172</f>
        <v>67456</v>
      </c>
      <c r="M173" t="str">
        <f>LEFT(A173,4)</f>
        <v>2020</v>
      </c>
      <c r="N173" t="str">
        <f>MID(A173,6,2)</f>
        <v>07</v>
      </c>
      <c r="O173" t="str">
        <f>RIGHT(A173,2)</f>
        <v>19</v>
      </c>
    </row>
    <row r="174" spans="1:15" x14ac:dyDescent="0.45">
      <c r="A174" t="s">
        <v>688</v>
      </c>
      <c r="B174">
        <v>1442</v>
      </c>
      <c r="C174">
        <v>1835</v>
      </c>
      <c r="D174">
        <v>4</v>
      </c>
      <c r="E174">
        <v>21774</v>
      </c>
      <c r="K174">
        <f>IF(G174="",K173,G174)</f>
        <v>0</v>
      </c>
      <c r="L174">
        <f>B174+L173</f>
        <v>68898</v>
      </c>
      <c r="M174" t="str">
        <f>LEFT(A174,4)</f>
        <v>2020</v>
      </c>
      <c r="N174" t="str">
        <f>MID(A174,6,2)</f>
        <v>07</v>
      </c>
      <c r="O174" t="str">
        <f>RIGHT(A174,2)</f>
        <v>20</v>
      </c>
    </row>
    <row r="175" spans="1:15" x14ac:dyDescent="0.45">
      <c r="A175" t="s">
        <v>687</v>
      </c>
      <c r="B175">
        <v>1866</v>
      </c>
      <c r="C175">
        <v>1837</v>
      </c>
      <c r="D175">
        <v>2</v>
      </c>
      <c r="E175">
        <v>26087</v>
      </c>
      <c r="K175">
        <f>IF(G175="",K174,G175)</f>
        <v>0</v>
      </c>
      <c r="L175">
        <f>B175+L174</f>
        <v>70764</v>
      </c>
      <c r="M175" t="str">
        <f>LEFT(A175,4)</f>
        <v>2020</v>
      </c>
      <c r="N175" t="str">
        <f>MID(A175,6,2)</f>
        <v>07</v>
      </c>
      <c r="O175" t="str">
        <f>RIGHT(A175,2)</f>
        <v>21</v>
      </c>
    </row>
    <row r="176" spans="1:15" x14ac:dyDescent="0.45">
      <c r="A176" t="s">
        <v>686</v>
      </c>
      <c r="B176">
        <v>1505</v>
      </c>
      <c r="C176">
        <v>1843</v>
      </c>
      <c r="D176">
        <v>6</v>
      </c>
      <c r="E176">
        <v>29353</v>
      </c>
      <c r="K176">
        <f>IF(G176="",K175,G176)</f>
        <v>0</v>
      </c>
      <c r="L176">
        <f>B176+L175</f>
        <v>72269</v>
      </c>
      <c r="M176" t="str">
        <f>LEFT(A176,4)</f>
        <v>2020</v>
      </c>
      <c r="N176" t="str">
        <f>MID(A176,6,2)</f>
        <v>07</v>
      </c>
      <c r="O176" t="str">
        <f>RIGHT(A176,2)</f>
        <v>22</v>
      </c>
    </row>
    <row r="177" spans="1:15" x14ac:dyDescent="0.45">
      <c r="A177" t="s">
        <v>685</v>
      </c>
      <c r="B177">
        <v>2121</v>
      </c>
      <c r="C177">
        <v>1871</v>
      </c>
      <c r="D177">
        <v>28</v>
      </c>
      <c r="E177">
        <v>30745</v>
      </c>
      <c r="K177">
        <f>IF(G177="",K176,G177)</f>
        <v>0</v>
      </c>
      <c r="L177">
        <f>B177+L176</f>
        <v>74390</v>
      </c>
      <c r="M177" t="str">
        <f>LEFT(A177,4)</f>
        <v>2020</v>
      </c>
      <c r="N177" t="str">
        <f>MID(A177,6,2)</f>
        <v>07</v>
      </c>
      <c r="O177" t="str">
        <f>RIGHT(A177,2)</f>
        <v>23</v>
      </c>
    </row>
    <row r="178" spans="1:15" x14ac:dyDescent="0.45">
      <c r="A178" t="s">
        <v>684</v>
      </c>
      <c r="B178">
        <v>2054</v>
      </c>
      <c r="C178">
        <v>1879</v>
      </c>
      <c r="D178">
        <v>8</v>
      </c>
      <c r="E178">
        <v>31965</v>
      </c>
      <c r="K178">
        <f>IF(G178="",K177,G178)</f>
        <v>0</v>
      </c>
      <c r="L178">
        <f>B178+L177</f>
        <v>76444</v>
      </c>
      <c r="M178" t="str">
        <f>LEFT(A178,4)</f>
        <v>2020</v>
      </c>
      <c r="N178" t="str">
        <f>MID(A178,6,2)</f>
        <v>07</v>
      </c>
      <c r="O178" t="str">
        <f>RIGHT(A178,2)</f>
        <v>24</v>
      </c>
    </row>
    <row r="179" spans="1:15" x14ac:dyDescent="0.45">
      <c r="A179" t="s">
        <v>683</v>
      </c>
      <c r="B179">
        <v>1968</v>
      </c>
      <c r="C179">
        <v>1897</v>
      </c>
      <c r="D179">
        <v>18</v>
      </c>
      <c r="E179">
        <v>36295</v>
      </c>
      <c r="K179">
        <f>IF(G179="",K178,G179)</f>
        <v>0</v>
      </c>
      <c r="L179">
        <f>B179+L178</f>
        <v>78412</v>
      </c>
      <c r="M179" t="str">
        <f>LEFT(A179,4)</f>
        <v>2020</v>
      </c>
      <c r="N179" t="str">
        <f>MID(A179,6,2)</f>
        <v>07</v>
      </c>
      <c r="O179" t="str">
        <f>RIGHT(A179,2)</f>
        <v>25</v>
      </c>
    </row>
    <row r="180" spans="1:15" x14ac:dyDescent="0.45">
      <c r="A180" t="s">
        <v>682</v>
      </c>
      <c r="B180">
        <v>2036</v>
      </c>
      <c r="C180">
        <v>1932</v>
      </c>
      <c r="D180">
        <v>35</v>
      </c>
      <c r="E180">
        <v>26893</v>
      </c>
      <c r="K180">
        <f>IF(G180="",K179,G180)</f>
        <v>0</v>
      </c>
      <c r="L180">
        <f>B180+L179</f>
        <v>80448</v>
      </c>
      <c r="M180" t="str">
        <f>LEFT(A180,4)</f>
        <v>2020</v>
      </c>
      <c r="N180" t="str">
        <f>MID(A180,6,2)</f>
        <v>07</v>
      </c>
      <c r="O180" t="str">
        <f>RIGHT(A180,2)</f>
        <v>26</v>
      </c>
    </row>
    <row r="181" spans="1:15" x14ac:dyDescent="0.45">
      <c r="A181" t="s">
        <v>681</v>
      </c>
      <c r="B181">
        <v>1592</v>
      </c>
      <c r="C181">
        <v>1945</v>
      </c>
      <c r="D181">
        <v>13</v>
      </c>
      <c r="E181">
        <v>29625</v>
      </c>
      <c r="K181">
        <f>IF(G181="",K180,G181)</f>
        <v>0</v>
      </c>
      <c r="L181">
        <f>B181+L180</f>
        <v>82040</v>
      </c>
      <c r="M181" t="str">
        <f>LEFT(A181,4)</f>
        <v>2020</v>
      </c>
      <c r="N181" t="str">
        <f>MID(A181,6,2)</f>
        <v>07</v>
      </c>
      <c r="O181" t="str">
        <f>RIGHT(A181,2)</f>
        <v>27</v>
      </c>
    </row>
    <row r="182" spans="1:15" x14ac:dyDescent="0.45">
      <c r="A182" t="s">
        <v>680</v>
      </c>
      <c r="B182">
        <v>1633</v>
      </c>
      <c r="C182">
        <v>1947</v>
      </c>
      <c r="D182">
        <v>2</v>
      </c>
      <c r="E182">
        <v>29318</v>
      </c>
      <c r="K182">
        <f>IF(G182="",K181,G182)</f>
        <v>0</v>
      </c>
      <c r="L182">
        <f>B182+L181</f>
        <v>83673</v>
      </c>
      <c r="M182" t="str">
        <f>LEFT(A182,4)</f>
        <v>2020</v>
      </c>
      <c r="N182" t="str">
        <f>MID(A182,6,2)</f>
        <v>07</v>
      </c>
      <c r="O182" t="str">
        <f>RIGHT(A182,2)</f>
        <v>28</v>
      </c>
    </row>
    <row r="183" spans="1:15" x14ac:dyDescent="0.45">
      <c r="A183" t="s">
        <v>679</v>
      </c>
      <c r="B183">
        <v>1813</v>
      </c>
      <c r="C183">
        <v>1962</v>
      </c>
      <c r="D183">
        <v>15</v>
      </c>
      <c r="E183">
        <v>35951</v>
      </c>
      <c r="K183">
        <f>IF(G183="",K182,G183)</f>
        <v>0</v>
      </c>
      <c r="L183">
        <f>B183+L182</f>
        <v>85486</v>
      </c>
      <c r="M183" t="str">
        <f>LEFT(A183,4)</f>
        <v>2020</v>
      </c>
      <c r="N183" t="str">
        <f>MID(A183,6,2)</f>
        <v>07</v>
      </c>
      <c r="O183" t="str">
        <f>RIGHT(A183,2)</f>
        <v>29</v>
      </c>
    </row>
    <row r="184" spans="1:15" x14ac:dyDescent="0.45">
      <c r="A184" t="s">
        <v>678</v>
      </c>
      <c r="B184">
        <v>3888</v>
      </c>
      <c r="C184">
        <v>1983</v>
      </c>
      <c r="D184">
        <v>21</v>
      </c>
      <c r="E184">
        <v>35962</v>
      </c>
      <c r="K184">
        <f>IF(G184="",K183,G184)</f>
        <v>0</v>
      </c>
      <c r="L184">
        <f>B184+L183</f>
        <v>89374</v>
      </c>
      <c r="M184" t="str">
        <f>LEFT(A184,4)</f>
        <v>2020</v>
      </c>
      <c r="N184" t="str">
        <f>MID(A184,6,2)</f>
        <v>07</v>
      </c>
      <c r="O184" t="str">
        <f>RIGHT(A184,2)</f>
        <v>30</v>
      </c>
    </row>
    <row r="185" spans="1:15" x14ac:dyDescent="0.45">
      <c r="A185" t="s">
        <v>677</v>
      </c>
      <c r="B185">
        <v>3980</v>
      </c>
      <c r="C185">
        <v>2023</v>
      </c>
      <c r="D185">
        <v>40</v>
      </c>
      <c r="E185">
        <v>32070</v>
      </c>
      <c r="K185">
        <f>IF(G185="",K184,G185)</f>
        <v>0</v>
      </c>
      <c r="L185">
        <f>B185+L184</f>
        <v>93354</v>
      </c>
      <c r="M185" t="str">
        <f>LEFT(A185,4)</f>
        <v>2020</v>
      </c>
      <c r="N185" t="str">
        <f>MID(A185,6,2)</f>
        <v>07</v>
      </c>
      <c r="O185" t="str">
        <f>RIGHT(A185,2)</f>
        <v>31</v>
      </c>
    </row>
    <row r="186" spans="1:15" x14ac:dyDescent="0.45">
      <c r="A186" t="s">
        <v>676</v>
      </c>
      <c r="B186">
        <v>4878</v>
      </c>
      <c r="C186">
        <v>2039</v>
      </c>
      <c r="D186">
        <v>16</v>
      </c>
      <c r="E186">
        <v>30386</v>
      </c>
      <c r="K186">
        <f>IF(G186="",K185,G186)</f>
        <v>0</v>
      </c>
      <c r="L186">
        <f>B186+L185</f>
        <v>98232</v>
      </c>
      <c r="M186" t="str">
        <f>LEFT(A186,4)</f>
        <v>2020</v>
      </c>
      <c r="N186" t="str">
        <f>MID(A186,6,2)</f>
        <v>08</v>
      </c>
      <c r="O186" t="str">
        <f>RIGHT(A186,2)</f>
        <v>01</v>
      </c>
    </row>
    <row r="187" spans="1:15" x14ac:dyDescent="0.45">
      <c r="A187" t="s">
        <v>675</v>
      </c>
      <c r="B187">
        <v>4953</v>
      </c>
      <c r="C187">
        <v>2059</v>
      </c>
      <c r="D187">
        <v>20</v>
      </c>
      <c r="E187">
        <v>23668</v>
      </c>
      <c r="K187">
        <f>IF(G187="",K186,G187)</f>
        <v>0</v>
      </c>
      <c r="L187">
        <f>B187+L186</f>
        <v>103185</v>
      </c>
      <c r="M187" t="str">
        <f>LEFT(A187,4)</f>
        <v>2020</v>
      </c>
      <c r="N187" t="str">
        <f>MID(A187,6,2)</f>
        <v>08</v>
      </c>
      <c r="O187" t="str">
        <f>RIGHT(A187,2)</f>
        <v>02</v>
      </c>
    </row>
    <row r="188" spans="1:15" x14ac:dyDescent="0.45">
      <c r="A188" t="s">
        <v>674</v>
      </c>
      <c r="B188">
        <v>3145</v>
      </c>
      <c r="C188">
        <v>2104</v>
      </c>
      <c r="D188">
        <v>45</v>
      </c>
      <c r="E188">
        <v>29835</v>
      </c>
      <c r="K188">
        <f>IF(G188="",K187,G188)</f>
        <v>0</v>
      </c>
      <c r="L188">
        <f>B188+L187</f>
        <v>106330</v>
      </c>
      <c r="M188" t="str">
        <f>LEFT(A188,4)</f>
        <v>2020</v>
      </c>
      <c r="N188" t="str">
        <f>MID(A188,6,2)</f>
        <v>08</v>
      </c>
      <c r="O188" t="str">
        <f>RIGHT(A188,2)</f>
        <v>03</v>
      </c>
    </row>
    <row r="189" spans="1:15" x14ac:dyDescent="0.45">
      <c r="A189" t="s">
        <v>673</v>
      </c>
      <c r="B189">
        <v>6263</v>
      </c>
      <c r="C189">
        <v>2115</v>
      </c>
      <c r="D189">
        <v>11</v>
      </c>
      <c r="E189">
        <v>26461</v>
      </c>
      <c r="K189">
        <f>IF(G189="",K188,G189)</f>
        <v>0</v>
      </c>
      <c r="L189">
        <f>B189+L188</f>
        <v>112593</v>
      </c>
      <c r="M189" t="str">
        <f>LEFT(A189,4)</f>
        <v>2020</v>
      </c>
      <c r="N189" t="str">
        <f>MID(A189,6,2)</f>
        <v>08</v>
      </c>
      <c r="O189" t="str">
        <f>RIGHT(A189,2)</f>
        <v>04</v>
      </c>
    </row>
    <row r="190" spans="1:15" x14ac:dyDescent="0.45">
      <c r="A190" t="s">
        <v>672</v>
      </c>
      <c r="B190">
        <v>3387</v>
      </c>
      <c r="C190">
        <v>2123</v>
      </c>
      <c r="D190">
        <v>8</v>
      </c>
      <c r="E190">
        <v>28331</v>
      </c>
      <c r="K190">
        <f>IF(G190="",K189,G190)</f>
        <v>0</v>
      </c>
      <c r="L190">
        <f>B190+L189</f>
        <v>115980</v>
      </c>
      <c r="M190" t="str">
        <f>LEFT(A190,4)</f>
        <v>2020</v>
      </c>
      <c r="N190" t="str">
        <f>MID(A190,6,2)</f>
        <v>08</v>
      </c>
      <c r="O190" t="str">
        <f>RIGHT(A190,2)</f>
        <v>05</v>
      </c>
    </row>
    <row r="191" spans="1:15" x14ac:dyDescent="0.45">
      <c r="A191" t="s">
        <v>671</v>
      </c>
      <c r="B191">
        <v>3480</v>
      </c>
      <c r="C191">
        <v>2150</v>
      </c>
      <c r="D191">
        <v>27</v>
      </c>
      <c r="E191">
        <v>31835</v>
      </c>
      <c r="K191">
        <f>IF(G191="",K190,G191)</f>
        <v>0</v>
      </c>
      <c r="L191">
        <f>B191+L190</f>
        <v>119460</v>
      </c>
      <c r="M191" t="str">
        <f>LEFT(A191,4)</f>
        <v>2020</v>
      </c>
      <c r="N191" t="str">
        <f>MID(A191,6,2)</f>
        <v>08</v>
      </c>
      <c r="O191" t="str">
        <f>RIGHT(A191,2)</f>
        <v>06</v>
      </c>
    </row>
    <row r="192" spans="1:15" x14ac:dyDescent="0.45">
      <c r="A192" t="s">
        <v>670</v>
      </c>
      <c r="B192">
        <v>3294</v>
      </c>
      <c r="C192">
        <v>2168</v>
      </c>
      <c r="D192">
        <v>18</v>
      </c>
      <c r="E192">
        <v>37803</v>
      </c>
      <c r="K192">
        <f>IF(G192="",K191,G192)</f>
        <v>0</v>
      </c>
      <c r="L192">
        <f>B192+L191</f>
        <v>122754</v>
      </c>
      <c r="M192" t="str">
        <f>LEFT(A192,4)</f>
        <v>2020</v>
      </c>
      <c r="N192" t="str">
        <f>MID(A192,6,2)</f>
        <v>08</v>
      </c>
      <c r="O192" t="str">
        <f>RIGHT(A192,2)</f>
        <v>07</v>
      </c>
    </row>
    <row r="193" spans="1:15" x14ac:dyDescent="0.45">
      <c r="A193" t="s">
        <v>669</v>
      </c>
      <c r="B193">
        <v>4131</v>
      </c>
      <c r="C193">
        <v>2209</v>
      </c>
      <c r="D193">
        <v>41</v>
      </c>
      <c r="E193">
        <v>35690</v>
      </c>
      <c r="K193">
        <f>IF(G193="",K192,G193)</f>
        <v>0</v>
      </c>
      <c r="L193">
        <f>B193+L192</f>
        <v>126885</v>
      </c>
      <c r="M193" t="str">
        <f>LEFT(A193,4)</f>
        <v>2020</v>
      </c>
      <c r="N193" t="str">
        <f>MID(A193,6,2)</f>
        <v>08</v>
      </c>
      <c r="O193" t="str">
        <f>RIGHT(A193,2)</f>
        <v>08</v>
      </c>
    </row>
    <row r="194" spans="1:15" x14ac:dyDescent="0.45">
      <c r="A194" t="s">
        <v>668</v>
      </c>
      <c r="B194">
        <v>3028</v>
      </c>
      <c r="C194">
        <v>2270</v>
      </c>
      <c r="D194">
        <v>61</v>
      </c>
      <c r="E194">
        <v>28776</v>
      </c>
      <c r="K194">
        <f>IF(G194="",K193,G194)</f>
        <v>0</v>
      </c>
      <c r="L194">
        <f>B194+L193</f>
        <v>129913</v>
      </c>
      <c r="M194" t="str">
        <f>LEFT(A194,4)</f>
        <v>2020</v>
      </c>
      <c r="N194" t="str">
        <f>MID(A194,6,2)</f>
        <v>08</v>
      </c>
      <c r="O194" t="str">
        <f>RIGHT(A194,2)</f>
        <v>09</v>
      </c>
    </row>
    <row r="195" spans="1:15" x14ac:dyDescent="0.45">
      <c r="A195" t="s">
        <v>667</v>
      </c>
      <c r="B195">
        <v>6725</v>
      </c>
      <c r="C195">
        <v>2294</v>
      </c>
      <c r="D195">
        <v>24</v>
      </c>
      <c r="E195">
        <v>34328</v>
      </c>
      <c r="K195">
        <f>IF(G195="",K194,G195)</f>
        <v>0</v>
      </c>
      <c r="L195">
        <f>B195+L194</f>
        <v>136638</v>
      </c>
      <c r="M195" t="str">
        <f>LEFT(A195,4)</f>
        <v>2020</v>
      </c>
      <c r="N195" t="str">
        <f>MID(A195,6,2)</f>
        <v>08</v>
      </c>
      <c r="O195" t="str">
        <f>RIGHT(A195,2)</f>
        <v>10</v>
      </c>
    </row>
    <row r="196" spans="1:15" x14ac:dyDescent="0.45">
      <c r="A196" t="s">
        <v>666</v>
      </c>
      <c r="B196">
        <v>2900</v>
      </c>
      <c r="C196">
        <v>2312</v>
      </c>
      <c r="D196">
        <v>18</v>
      </c>
      <c r="E196">
        <v>26929</v>
      </c>
      <c r="K196">
        <f>IF(G196="",K195,G196)</f>
        <v>0</v>
      </c>
      <c r="L196">
        <f>B196+L195</f>
        <v>139538</v>
      </c>
      <c r="M196" t="str">
        <f>LEFT(A196,4)</f>
        <v>2020</v>
      </c>
      <c r="N196" t="str">
        <f>MID(A196,6,2)</f>
        <v>08</v>
      </c>
      <c r="O196" t="str">
        <f>RIGHT(A196,2)</f>
        <v>11</v>
      </c>
    </row>
    <row r="197" spans="1:15" x14ac:dyDescent="0.45">
      <c r="A197" t="s">
        <v>665</v>
      </c>
      <c r="B197">
        <v>4211</v>
      </c>
      <c r="C197">
        <v>2404</v>
      </c>
      <c r="D197">
        <v>92</v>
      </c>
      <c r="E197">
        <v>31435</v>
      </c>
      <c r="K197">
        <f>IF(G197="",K196,G197)</f>
        <v>0</v>
      </c>
      <c r="L197">
        <f>B197+L196</f>
        <v>143749</v>
      </c>
      <c r="M197" t="str">
        <f>LEFT(A197,4)</f>
        <v>2020</v>
      </c>
      <c r="N197" t="str">
        <f>MID(A197,6,2)</f>
        <v>08</v>
      </c>
      <c r="O197" t="str">
        <f>RIGHT(A197,2)</f>
        <v>12</v>
      </c>
    </row>
    <row r="198" spans="1:15" x14ac:dyDescent="0.45">
      <c r="A198" t="s">
        <v>664</v>
      </c>
      <c r="B198">
        <v>3777</v>
      </c>
      <c r="C198">
        <v>2426</v>
      </c>
      <c r="D198">
        <v>22</v>
      </c>
      <c r="E198">
        <v>34631</v>
      </c>
      <c r="K198">
        <f>IF(G198="",K197,G198)</f>
        <v>0</v>
      </c>
      <c r="L198">
        <f>B198+L197</f>
        <v>147526</v>
      </c>
      <c r="M198" t="str">
        <f>LEFT(A198,4)</f>
        <v>2020</v>
      </c>
      <c r="N198" t="str">
        <f>MID(A198,6,2)</f>
        <v>08</v>
      </c>
      <c r="O198" t="str">
        <f>RIGHT(A198,2)</f>
        <v>13</v>
      </c>
    </row>
    <row r="199" spans="1:15" x14ac:dyDescent="0.45">
      <c r="A199" t="s">
        <v>663</v>
      </c>
      <c r="B199">
        <v>6134</v>
      </c>
      <c r="C199">
        <v>2442</v>
      </c>
      <c r="D199">
        <v>16</v>
      </c>
      <c r="E199">
        <v>36674</v>
      </c>
      <c r="K199">
        <f>IF(G199="",K198,G199)</f>
        <v>0</v>
      </c>
      <c r="L199">
        <f>B199+L198</f>
        <v>153660</v>
      </c>
      <c r="M199" t="str">
        <f>LEFT(A199,4)</f>
        <v>2020</v>
      </c>
      <c r="N199" t="str">
        <f>MID(A199,6,2)</f>
        <v>08</v>
      </c>
      <c r="O199" t="str">
        <f>RIGHT(A199,2)</f>
        <v>14</v>
      </c>
    </row>
    <row r="200" spans="1:15" x14ac:dyDescent="0.45">
      <c r="A200" t="s">
        <v>662</v>
      </c>
      <c r="B200">
        <v>4258</v>
      </c>
      <c r="C200">
        <v>2600</v>
      </c>
      <c r="D200">
        <v>158</v>
      </c>
      <c r="E200">
        <v>37567</v>
      </c>
      <c r="K200">
        <f>IF(G200="",K199,G200)</f>
        <v>0</v>
      </c>
      <c r="L200">
        <f>B200+L199</f>
        <v>157918</v>
      </c>
      <c r="M200" t="str">
        <f>LEFT(A200,4)</f>
        <v>2020</v>
      </c>
      <c r="N200" t="str">
        <f>MID(A200,6,2)</f>
        <v>08</v>
      </c>
      <c r="O200" t="str">
        <f>RIGHT(A200,2)</f>
        <v>15</v>
      </c>
    </row>
    <row r="201" spans="1:15" x14ac:dyDescent="0.45">
      <c r="A201" t="s">
        <v>661</v>
      </c>
      <c r="B201">
        <v>3335</v>
      </c>
      <c r="C201">
        <v>2665</v>
      </c>
      <c r="D201">
        <v>65</v>
      </c>
      <c r="E201">
        <v>29997</v>
      </c>
      <c r="K201">
        <f>IF(G201="",K200,G201)</f>
        <v>0</v>
      </c>
      <c r="L201">
        <f>B201+L200</f>
        <v>161253</v>
      </c>
      <c r="M201" t="str">
        <f>LEFT(A201,4)</f>
        <v>2020</v>
      </c>
      <c r="N201" t="str">
        <f>MID(A201,6,2)</f>
        <v>08</v>
      </c>
      <c r="O201" t="str">
        <f>RIGHT(A201,2)</f>
        <v>16</v>
      </c>
    </row>
    <row r="202" spans="1:15" x14ac:dyDescent="0.45">
      <c r="A202" t="s">
        <v>660</v>
      </c>
      <c r="B202">
        <v>3221</v>
      </c>
      <c r="C202">
        <v>2681</v>
      </c>
      <c r="D202">
        <v>16</v>
      </c>
      <c r="E202">
        <v>31500</v>
      </c>
      <c r="K202">
        <f>IF(G202="",K201,G202)</f>
        <v>0</v>
      </c>
      <c r="L202">
        <f>B202+L201</f>
        <v>164474</v>
      </c>
      <c r="M202" t="str">
        <f>LEFT(A202,4)</f>
        <v>2020</v>
      </c>
      <c r="N202" t="str">
        <f>MID(A202,6,2)</f>
        <v>08</v>
      </c>
      <c r="O202" t="str">
        <f>RIGHT(A202,2)</f>
        <v>17</v>
      </c>
    </row>
    <row r="203" spans="1:15" x14ac:dyDescent="0.45">
      <c r="A203" t="s">
        <v>659</v>
      </c>
      <c r="B203">
        <v>4739</v>
      </c>
      <c r="C203">
        <v>2687</v>
      </c>
      <c r="D203">
        <v>6</v>
      </c>
      <c r="E203">
        <v>31625</v>
      </c>
      <c r="K203">
        <f>IF(G203="",K202,G203)</f>
        <v>0</v>
      </c>
      <c r="L203">
        <f>B203+L202</f>
        <v>169213</v>
      </c>
      <c r="M203" t="str">
        <f>LEFT(A203,4)</f>
        <v>2020</v>
      </c>
      <c r="N203" t="str">
        <f>MID(A203,6,2)</f>
        <v>08</v>
      </c>
      <c r="O203" t="str">
        <f>RIGHT(A203,2)</f>
        <v>18</v>
      </c>
    </row>
    <row r="204" spans="1:15" x14ac:dyDescent="0.45">
      <c r="A204" t="s">
        <v>658</v>
      </c>
      <c r="B204">
        <v>4561</v>
      </c>
      <c r="C204">
        <v>2795</v>
      </c>
      <c r="D204">
        <v>108</v>
      </c>
      <c r="E204">
        <v>36171</v>
      </c>
      <c r="K204">
        <f>IF(G204="",K203,G204)</f>
        <v>0</v>
      </c>
      <c r="L204">
        <f>B204+L203</f>
        <v>173774</v>
      </c>
      <c r="M204" t="str">
        <f>LEFT(A204,4)</f>
        <v>2020</v>
      </c>
      <c r="N204" t="str">
        <f>MID(A204,6,2)</f>
        <v>08</v>
      </c>
      <c r="O204" t="str">
        <f>RIGHT(A204,2)</f>
        <v>19</v>
      </c>
    </row>
    <row r="205" spans="1:15" x14ac:dyDescent="0.45">
      <c r="A205" t="s">
        <v>657</v>
      </c>
      <c r="B205">
        <v>4248</v>
      </c>
      <c r="C205">
        <v>2883</v>
      </c>
      <c r="D205">
        <v>88</v>
      </c>
      <c r="E205">
        <v>35380</v>
      </c>
      <c r="K205">
        <f>IF(G205="",K204,G205)</f>
        <v>0</v>
      </c>
      <c r="L205">
        <f>B205+L204</f>
        <v>178022</v>
      </c>
      <c r="M205" t="str">
        <f>LEFT(A205,4)</f>
        <v>2020</v>
      </c>
      <c r="N205" t="str">
        <f>MID(A205,6,2)</f>
        <v>08</v>
      </c>
      <c r="O205" t="str">
        <f>RIGHT(A205,2)</f>
        <v>20</v>
      </c>
    </row>
    <row r="206" spans="1:15" x14ac:dyDescent="0.45">
      <c r="A206" t="s">
        <v>656</v>
      </c>
      <c r="B206">
        <v>4343</v>
      </c>
      <c r="C206">
        <v>2940</v>
      </c>
      <c r="D206">
        <v>57</v>
      </c>
      <c r="E206">
        <v>38376</v>
      </c>
      <c r="K206">
        <f>IF(G206="",K205,G206)</f>
        <v>0</v>
      </c>
      <c r="L206">
        <f>B206+L205</f>
        <v>182365</v>
      </c>
      <c r="M206" t="str">
        <f>LEFT(A206,4)</f>
        <v>2020</v>
      </c>
      <c r="N206" t="str">
        <f>MID(A206,6,2)</f>
        <v>08</v>
      </c>
      <c r="O206" t="str">
        <f>RIGHT(A206,2)</f>
        <v>21</v>
      </c>
    </row>
    <row r="207" spans="1:15" x14ac:dyDescent="0.45">
      <c r="A207" t="s">
        <v>655</v>
      </c>
      <c r="B207">
        <v>4884</v>
      </c>
      <c r="C207">
        <v>2966</v>
      </c>
      <c r="D207">
        <v>26</v>
      </c>
      <c r="E207">
        <v>36210</v>
      </c>
      <c r="K207">
        <f>IF(G207="",K206,G207)</f>
        <v>0</v>
      </c>
      <c r="L207">
        <f>B207+L206</f>
        <v>187249</v>
      </c>
      <c r="M207" t="str">
        <f>LEFT(A207,4)</f>
        <v>2020</v>
      </c>
      <c r="N207" t="str">
        <f>MID(A207,6,2)</f>
        <v>08</v>
      </c>
      <c r="O207" t="str">
        <f>RIGHT(A207,2)</f>
        <v>22</v>
      </c>
    </row>
    <row r="208" spans="1:15" x14ac:dyDescent="0.45">
      <c r="A208" t="s">
        <v>654</v>
      </c>
      <c r="B208">
        <v>2352</v>
      </c>
      <c r="C208">
        <v>2998</v>
      </c>
      <c r="D208">
        <v>32</v>
      </c>
      <c r="E208">
        <v>26778</v>
      </c>
      <c r="K208">
        <f>IF(G208="",K207,G208)</f>
        <v>0</v>
      </c>
      <c r="L208">
        <f>B208+L207</f>
        <v>189601</v>
      </c>
      <c r="M208" t="str">
        <f>LEFT(A208,4)</f>
        <v>2020</v>
      </c>
      <c r="N208" t="str">
        <f>MID(A208,6,2)</f>
        <v>08</v>
      </c>
      <c r="O208" t="str">
        <f>RIGHT(A208,2)</f>
        <v>23</v>
      </c>
    </row>
    <row r="209" spans="1:15" x14ac:dyDescent="0.45">
      <c r="A209" t="s">
        <v>653</v>
      </c>
      <c r="B209">
        <v>4651</v>
      </c>
      <c r="C209">
        <v>3010</v>
      </c>
      <c r="D209">
        <v>12</v>
      </c>
      <c r="E209">
        <v>28417</v>
      </c>
      <c r="K209">
        <f>IF(G209="",K208,G209)</f>
        <v>0</v>
      </c>
      <c r="L209">
        <f>B209+L208</f>
        <v>194252</v>
      </c>
      <c r="M209" t="str">
        <f>LEFT(A209,4)</f>
        <v>2020</v>
      </c>
      <c r="N209" t="str">
        <f>MID(A209,6,2)</f>
        <v>08</v>
      </c>
      <c r="O209" t="str">
        <f>RIGHT(A209,2)</f>
        <v>24</v>
      </c>
    </row>
    <row r="210" spans="1:15" x14ac:dyDescent="0.45">
      <c r="A210" t="s">
        <v>652</v>
      </c>
      <c r="B210">
        <v>2912</v>
      </c>
      <c r="C210">
        <v>3038</v>
      </c>
      <c r="D210">
        <v>28</v>
      </c>
      <c r="E210">
        <v>27875</v>
      </c>
      <c r="K210">
        <f>IF(G210="",K209,G210)</f>
        <v>0</v>
      </c>
      <c r="L210">
        <f>B210+L209</f>
        <v>197164</v>
      </c>
      <c r="M210" t="str">
        <f>LEFT(A210,4)</f>
        <v>2020</v>
      </c>
      <c r="N210" t="str">
        <f>MID(A210,6,2)</f>
        <v>08</v>
      </c>
      <c r="O210" t="str">
        <f>RIGHT(A210,2)</f>
        <v>25</v>
      </c>
    </row>
    <row r="211" spans="1:15" x14ac:dyDescent="0.45">
      <c r="A211" t="s">
        <v>651</v>
      </c>
      <c r="B211">
        <v>5197</v>
      </c>
      <c r="C211">
        <v>3137</v>
      </c>
      <c r="D211">
        <v>99</v>
      </c>
      <c r="E211">
        <v>39685</v>
      </c>
      <c r="K211">
        <f>IF(G211="",K210,G211)</f>
        <v>0</v>
      </c>
      <c r="L211">
        <f>B211+L210</f>
        <v>202361</v>
      </c>
      <c r="M211" t="str">
        <f>LEFT(A211,4)</f>
        <v>2020</v>
      </c>
      <c r="N211" t="str">
        <f>MID(A211,6,2)</f>
        <v>08</v>
      </c>
      <c r="O211" t="str">
        <f>RIGHT(A211,2)</f>
        <v>26</v>
      </c>
    </row>
    <row r="212" spans="1:15" x14ac:dyDescent="0.45">
      <c r="A212" t="s">
        <v>650</v>
      </c>
      <c r="B212">
        <v>3220</v>
      </c>
      <c r="C212">
        <v>3234</v>
      </c>
      <c r="D212">
        <v>97</v>
      </c>
      <c r="E212">
        <v>39922</v>
      </c>
      <c r="K212">
        <f>IF(G212="",K211,G212)</f>
        <v>0</v>
      </c>
      <c r="L212">
        <f>B212+L211</f>
        <v>205581</v>
      </c>
      <c r="M212" t="str">
        <f>LEFT(A212,4)</f>
        <v>2020</v>
      </c>
      <c r="N212" t="str">
        <f>MID(A212,6,2)</f>
        <v>08</v>
      </c>
      <c r="O212" t="str">
        <f>RIGHT(A212,2)</f>
        <v>27</v>
      </c>
    </row>
    <row r="213" spans="1:15" x14ac:dyDescent="0.45">
      <c r="A213" t="s">
        <v>649</v>
      </c>
      <c r="B213">
        <v>3963</v>
      </c>
      <c r="C213">
        <v>3325</v>
      </c>
      <c r="D213">
        <v>91</v>
      </c>
      <c r="E213">
        <v>38722</v>
      </c>
      <c r="K213">
        <f>IF(G213="",K212,G213)</f>
        <v>0</v>
      </c>
      <c r="L213">
        <f>B213+L212</f>
        <v>209544</v>
      </c>
      <c r="M213" t="str">
        <f>LEFT(A213,4)</f>
        <v>2020</v>
      </c>
      <c r="N213" t="str">
        <f>MID(A213,6,2)</f>
        <v>08</v>
      </c>
      <c r="O213" t="str">
        <f>RIGHT(A213,2)</f>
        <v>28</v>
      </c>
    </row>
    <row r="214" spans="1:15" x14ac:dyDescent="0.45">
      <c r="A214" t="s">
        <v>648</v>
      </c>
      <c r="B214">
        <v>3587</v>
      </c>
      <c r="C214">
        <v>3419</v>
      </c>
      <c r="D214">
        <v>94</v>
      </c>
      <c r="E214">
        <v>36107</v>
      </c>
      <c r="K214">
        <f>IF(G214="",K213,G214)</f>
        <v>0</v>
      </c>
      <c r="L214">
        <f>B214+L213</f>
        <v>213131</v>
      </c>
      <c r="M214" t="str">
        <f>LEFT(A214,4)</f>
        <v>2020</v>
      </c>
      <c r="N214" t="str">
        <f>MID(A214,6,2)</f>
        <v>08</v>
      </c>
      <c r="O214" t="str">
        <f>RIGHT(A214,2)</f>
        <v>29</v>
      </c>
    </row>
    <row r="215" spans="1:15" x14ac:dyDescent="0.45">
      <c r="A215" t="s">
        <v>647</v>
      </c>
      <c r="B215">
        <v>4265</v>
      </c>
      <c r="C215">
        <v>3520</v>
      </c>
      <c r="D215">
        <v>101</v>
      </c>
      <c r="E215">
        <v>33613</v>
      </c>
      <c r="K215">
        <f>IF(G215="",K214,G215)</f>
        <v>0</v>
      </c>
      <c r="L215">
        <f>B215+L214</f>
        <v>217396</v>
      </c>
      <c r="M215" t="str">
        <f>LEFT(A215,4)</f>
        <v>2020</v>
      </c>
      <c r="N215" t="str">
        <f>MID(A215,6,2)</f>
        <v>08</v>
      </c>
      <c r="O215" t="str">
        <f>RIGHT(A215,2)</f>
        <v>30</v>
      </c>
    </row>
    <row r="216" spans="1:15" x14ac:dyDescent="0.45">
      <c r="A216" t="s">
        <v>646</v>
      </c>
      <c r="B216">
        <v>3423</v>
      </c>
      <c r="C216">
        <v>3558</v>
      </c>
      <c r="D216">
        <v>38</v>
      </c>
      <c r="E216">
        <v>32481</v>
      </c>
      <c r="K216">
        <f>IF(G216="",K215,G216)</f>
        <v>0</v>
      </c>
      <c r="L216">
        <f>B216+L215</f>
        <v>220819</v>
      </c>
      <c r="M216" t="str">
        <f>LEFT(A216,4)</f>
        <v>2020</v>
      </c>
      <c r="N216" t="str">
        <f>MID(A216,6,2)</f>
        <v>08</v>
      </c>
      <c r="O216" t="str">
        <f>RIGHT(A216,2)</f>
        <v>31</v>
      </c>
    </row>
    <row r="217" spans="1:15" x14ac:dyDescent="0.45">
      <c r="A217" t="s">
        <v>645</v>
      </c>
      <c r="B217">
        <v>3445</v>
      </c>
      <c r="C217">
        <v>3597</v>
      </c>
      <c r="D217">
        <v>39</v>
      </c>
      <c r="E217">
        <v>31616</v>
      </c>
      <c r="K217">
        <f>IF(G217="",K216,G217)</f>
        <v>0</v>
      </c>
      <c r="L217">
        <f>B217+L216</f>
        <v>224264</v>
      </c>
      <c r="M217" t="str">
        <f>LEFT(A217,4)</f>
        <v>2020</v>
      </c>
      <c r="N217" t="str">
        <f>MID(A217,6,2)</f>
        <v>09</v>
      </c>
      <c r="O217" t="str">
        <f>RIGHT(A217,2)</f>
        <v>01</v>
      </c>
    </row>
    <row r="218" spans="1:15" x14ac:dyDescent="0.45">
      <c r="A218" t="s">
        <v>644</v>
      </c>
      <c r="B218">
        <v>2176</v>
      </c>
      <c r="C218">
        <v>3623</v>
      </c>
      <c r="D218">
        <v>26</v>
      </c>
      <c r="E218">
        <v>37297</v>
      </c>
      <c r="K218">
        <f>IF(G218="",K217,G218)</f>
        <v>0</v>
      </c>
      <c r="L218">
        <f>B218+L217</f>
        <v>226440</v>
      </c>
      <c r="M218" t="str">
        <f>LEFT(A218,4)</f>
        <v>2020</v>
      </c>
      <c r="N218" t="str">
        <f>MID(A218,6,2)</f>
        <v>09</v>
      </c>
      <c r="O218" t="str">
        <f>RIGHT(A218,2)</f>
        <v>02</v>
      </c>
    </row>
    <row r="219" spans="1:15" x14ac:dyDescent="0.45">
      <c r="A219" t="s">
        <v>643</v>
      </c>
      <c r="B219">
        <v>1963</v>
      </c>
      <c r="C219">
        <v>3688</v>
      </c>
      <c r="D219">
        <v>65</v>
      </c>
      <c r="E219">
        <v>38395</v>
      </c>
      <c r="K219">
        <f>IF(G219="",K218,G219)</f>
        <v>0</v>
      </c>
      <c r="L219">
        <f>B219+L218</f>
        <v>228403</v>
      </c>
      <c r="M219" t="str">
        <f>LEFT(A219,4)</f>
        <v>2020</v>
      </c>
      <c r="N219" t="str">
        <f>MID(A219,6,2)</f>
        <v>09</v>
      </c>
      <c r="O219" t="str">
        <f>RIGHT(A219,2)</f>
        <v>03</v>
      </c>
    </row>
    <row r="220" spans="1:15" x14ac:dyDescent="0.45">
      <c r="A220" t="s">
        <v>642</v>
      </c>
      <c r="B220">
        <v>3669</v>
      </c>
      <c r="C220">
        <v>3737</v>
      </c>
      <c r="D220">
        <v>49</v>
      </c>
      <c r="E220">
        <v>38935</v>
      </c>
      <c r="K220">
        <f>IF(G220="",K219,G220)</f>
        <v>0</v>
      </c>
      <c r="L220">
        <f>B220+L219</f>
        <v>232072</v>
      </c>
      <c r="M220" t="str">
        <f>LEFT(A220,4)</f>
        <v>2020</v>
      </c>
      <c r="N220" t="str">
        <f>MID(A220,6,2)</f>
        <v>09</v>
      </c>
      <c r="O220" t="str">
        <f>RIGHT(A220,2)</f>
        <v>04</v>
      </c>
    </row>
    <row r="221" spans="1:15" x14ac:dyDescent="0.45">
      <c r="A221" t="s">
        <v>641</v>
      </c>
      <c r="B221">
        <v>2498</v>
      </c>
      <c r="C221">
        <v>3790</v>
      </c>
      <c r="D221">
        <v>53</v>
      </c>
      <c r="E221">
        <v>39279</v>
      </c>
      <c r="K221">
        <f>IF(G221="",K220,G221)</f>
        <v>0</v>
      </c>
      <c r="L221">
        <f>B221+L220</f>
        <v>234570</v>
      </c>
      <c r="M221" t="str">
        <f>LEFT(A221,4)</f>
        <v>2020</v>
      </c>
      <c r="N221" t="str">
        <f>MID(A221,6,2)</f>
        <v>09</v>
      </c>
      <c r="O221" t="str">
        <f>RIGHT(A221,2)</f>
        <v>05</v>
      </c>
    </row>
    <row r="222" spans="1:15" x14ac:dyDescent="0.45">
      <c r="A222" t="s">
        <v>640</v>
      </c>
      <c r="B222">
        <v>2795</v>
      </c>
      <c r="C222">
        <v>3875</v>
      </c>
      <c r="D222">
        <v>85</v>
      </c>
      <c r="E222">
        <v>31890</v>
      </c>
      <c r="K222">
        <f>IF(G222="",K221,G222)</f>
        <v>0</v>
      </c>
      <c r="L222">
        <f>B222+L221</f>
        <v>237365</v>
      </c>
      <c r="M222" t="str">
        <f>LEFT(A222,4)</f>
        <v>2020</v>
      </c>
      <c r="N222" t="str">
        <f>MID(A222,6,2)</f>
        <v>09</v>
      </c>
      <c r="O222" t="str">
        <f>RIGHT(A222,2)</f>
        <v>06</v>
      </c>
    </row>
    <row r="223" spans="1:15" x14ac:dyDescent="0.45">
      <c r="A223" t="s">
        <v>639</v>
      </c>
      <c r="B223">
        <v>1362</v>
      </c>
      <c r="C223">
        <v>3890</v>
      </c>
      <c r="D223">
        <v>15</v>
      </c>
      <c r="E223">
        <v>34766</v>
      </c>
      <c r="K223">
        <f>IF(G223="",K222,G223)</f>
        <v>0</v>
      </c>
      <c r="L223">
        <f>B223+L222</f>
        <v>238727</v>
      </c>
      <c r="M223" t="str">
        <f>LEFT(A223,4)</f>
        <v>2020</v>
      </c>
      <c r="N223" t="str">
        <f>MID(A223,6,2)</f>
        <v>09</v>
      </c>
      <c r="O223" t="str">
        <f>RIGHT(A223,2)</f>
        <v>07</v>
      </c>
    </row>
    <row r="224" spans="1:15" x14ac:dyDescent="0.45">
      <c r="A224" t="s">
        <v>638</v>
      </c>
      <c r="B224">
        <v>3260</v>
      </c>
      <c r="C224">
        <v>3916</v>
      </c>
      <c r="D224">
        <v>26</v>
      </c>
      <c r="E224">
        <v>34679</v>
      </c>
      <c r="K224">
        <f>IF(G224="",K223,G224)</f>
        <v>0</v>
      </c>
      <c r="L224">
        <f>B224+L223</f>
        <v>241987</v>
      </c>
      <c r="M224" t="str">
        <f>LEFT(A224,4)</f>
        <v>2020</v>
      </c>
      <c r="N224" t="str">
        <f>MID(A224,6,2)</f>
        <v>09</v>
      </c>
      <c r="O224" t="str">
        <f>RIGHT(A224,2)</f>
        <v>08</v>
      </c>
    </row>
    <row r="225" spans="1:15" x14ac:dyDescent="0.45">
      <c r="A225" t="s">
        <v>637</v>
      </c>
      <c r="B225">
        <v>3156</v>
      </c>
      <c r="C225">
        <v>3986</v>
      </c>
      <c r="D225">
        <v>70</v>
      </c>
      <c r="E225">
        <v>39055</v>
      </c>
      <c r="K225">
        <f>IF(G225="",K224,G225)</f>
        <v>0</v>
      </c>
      <c r="L225">
        <f>B225+L224</f>
        <v>245143</v>
      </c>
      <c r="M225" t="str">
        <f>LEFT(A225,4)</f>
        <v>2020</v>
      </c>
      <c r="N225" t="str">
        <f>MID(A225,6,2)</f>
        <v>09</v>
      </c>
      <c r="O225" t="str">
        <f>RIGHT(A225,2)</f>
        <v>09</v>
      </c>
    </row>
    <row r="226" spans="1:15" x14ac:dyDescent="0.45">
      <c r="A226" t="s">
        <v>636</v>
      </c>
      <c r="B226">
        <v>3804</v>
      </c>
      <c r="C226">
        <v>4066</v>
      </c>
      <c r="D226">
        <v>80</v>
      </c>
      <c r="E226">
        <v>42625</v>
      </c>
      <c r="K226">
        <f>IF(G226="",K225,G226)</f>
        <v>0</v>
      </c>
      <c r="L226">
        <f>B226+L225</f>
        <v>248947</v>
      </c>
      <c r="M226" t="str">
        <f>LEFT(A226,4)</f>
        <v>2020</v>
      </c>
      <c r="N226" t="str">
        <f>MID(A226,6,2)</f>
        <v>09</v>
      </c>
      <c r="O226" t="str">
        <f>RIGHT(A226,2)</f>
        <v>10</v>
      </c>
    </row>
    <row r="227" spans="1:15" x14ac:dyDescent="0.45">
      <c r="A227" t="s">
        <v>635</v>
      </c>
      <c r="B227">
        <v>4017</v>
      </c>
      <c r="C227">
        <v>4108</v>
      </c>
      <c r="D227">
        <v>42</v>
      </c>
      <c r="E227">
        <v>44825</v>
      </c>
      <c r="K227">
        <f>IF(G227="",K226,G227)</f>
        <v>0</v>
      </c>
      <c r="L227">
        <f>B227+L226</f>
        <v>252964</v>
      </c>
      <c r="M227" t="str">
        <f>LEFT(A227,4)</f>
        <v>2020</v>
      </c>
      <c r="N227" t="str">
        <f>MID(A227,6,2)</f>
        <v>09</v>
      </c>
      <c r="O227" t="str">
        <f>RIGHT(A227,2)</f>
        <v>11</v>
      </c>
    </row>
    <row r="228" spans="1:15" x14ac:dyDescent="0.45">
      <c r="A228" t="s">
        <v>634</v>
      </c>
      <c r="B228">
        <v>4899</v>
      </c>
      <c r="C228">
        <v>4292</v>
      </c>
      <c r="D228">
        <v>184</v>
      </c>
      <c r="E228">
        <v>41933</v>
      </c>
      <c r="K228">
        <f>IF(G228="",K227,G228)</f>
        <v>0</v>
      </c>
      <c r="L228">
        <f>B228+L227</f>
        <v>257863</v>
      </c>
      <c r="M228" t="str">
        <f>LEFT(A228,4)</f>
        <v>2020</v>
      </c>
      <c r="N228" t="str">
        <f>MID(A228,6,2)</f>
        <v>09</v>
      </c>
      <c r="O228" t="str">
        <f>RIGHT(A228,2)</f>
        <v>12</v>
      </c>
    </row>
    <row r="229" spans="1:15" x14ac:dyDescent="0.45">
      <c r="A229" t="s">
        <v>633</v>
      </c>
      <c r="B229">
        <v>3353</v>
      </c>
      <c r="C229">
        <v>4371</v>
      </c>
      <c r="D229">
        <v>79</v>
      </c>
      <c r="E229">
        <v>30093</v>
      </c>
      <c r="K229">
        <f>IF(G229="",K228,G229)</f>
        <v>0</v>
      </c>
      <c r="L229">
        <f>B229+L228</f>
        <v>261216</v>
      </c>
      <c r="M229" t="str">
        <f>LEFT(A229,4)</f>
        <v>2020</v>
      </c>
      <c r="N229" t="str">
        <f>MID(A229,6,2)</f>
        <v>09</v>
      </c>
      <c r="O229" t="str">
        <f>RIGHT(A229,2)</f>
        <v>13</v>
      </c>
    </row>
    <row r="230" spans="1:15" x14ac:dyDescent="0.45">
      <c r="A230" t="s">
        <v>632</v>
      </c>
      <c r="B230">
        <v>4672</v>
      </c>
      <c r="C230">
        <v>4630</v>
      </c>
      <c r="D230">
        <v>259</v>
      </c>
      <c r="E230">
        <v>28902</v>
      </c>
      <c r="K230">
        <f>IF(G230="",K229,G230)</f>
        <v>0</v>
      </c>
      <c r="L230">
        <f>B230+L229</f>
        <v>265888</v>
      </c>
      <c r="M230" t="str">
        <f>LEFT(A230,4)</f>
        <v>2020</v>
      </c>
      <c r="N230" t="str">
        <f>MID(A230,6,2)</f>
        <v>09</v>
      </c>
      <c r="O230" t="str">
        <f>RIGHT(A230,2)</f>
        <v>14</v>
      </c>
    </row>
    <row r="231" spans="1:15" x14ac:dyDescent="0.45">
      <c r="A231" t="s">
        <v>631</v>
      </c>
      <c r="B231">
        <v>3519</v>
      </c>
      <c r="C231">
        <v>4663</v>
      </c>
      <c r="D231">
        <v>33</v>
      </c>
      <c r="E231">
        <v>35000</v>
      </c>
      <c r="K231">
        <f>IF(G231="",K230,G231)</f>
        <v>0</v>
      </c>
      <c r="L231">
        <f>B231+L230</f>
        <v>269407</v>
      </c>
      <c r="M231" t="str">
        <f>LEFT(A231,4)</f>
        <v>2020</v>
      </c>
      <c r="N231" t="str">
        <f>MID(A231,6,2)</f>
        <v>09</v>
      </c>
      <c r="O231" t="str">
        <f>RIGHT(A231,2)</f>
        <v>15</v>
      </c>
    </row>
    <row r="232" spans="1:15" x14ac:dyDescent="0.45">
      <c r="A232" t="s">
        <v>630</v>
      </c>
      <c r="B232">
        <v>3527</v>
      </c>
      <c r="C232">
        <v>4732</v>
      </c>
      <c r="D232">
        <v>69</v>
      </c>
      <c r="E232">
        <v>37347</v>
      </c>
      <c r="K232">
        <f>IF(G232="",K231,G232)</f>
        <v>0</v>
      </c>
      <c r="L232">
        <f>B232+L231</f>
        <v>272934</v>
      </c>
      <c r="M232" t="str">
        <f>LEFT(A232,4)</f>
        <v>2020</v>
      </c>
      <c r="N232" t="str">
        <f>MID(A232,6,2)</f>
        <v>09</v>
      </c>
      <c r="O232" t="str">
        <f>RIGHT(A232,2)</f>
        <v>16</v>
      </c>
    </row>
    <row r="233" spans="1:15" x14ac:dyDescent="0.45">
      <c r="A233" t="s">
        <v>629</v>
      </c>
      <c r="B233">
        <v>3355</v>
      </c>
      <c r="C233">
        <v>4785</v>
      </c>
      <c r="D233">
        <v>53</v>
      </c>
      <c r="E233">
        <v>39308</v>
      </c>
      <c r="K233">
        <f>IF(G233="",K232,G233)</f>
        <v>0</v>
      </c>
      <c r="L233">
        <f>B233+L232</f>
        <v>276289</v>
      </c>
      <c r="M233" t="str">
        <f>LEFT(A233,4)</f>
        <v>2020</v>
      </c>
      <c r="N233" t="str">
        <f>MID(A233,6,2)</f>
        <v>09</v>
      </c>
      <c r="O233" t="str">
        <f>RIGHT(A233,2)</f>
        <v>17</v>
      </c>
    </row>
    <row r="234" spans="1:15" x14ac:dyDescent="0.45">
      <c r="A234" t="s">
        <v>628</v>
      </c>
      <c r="B234">
        <v>3237</v>
      </c>
      <c r="C234">
        <v>4830</v>
      </c>
      <c r="D234">
        <v>45</v>
      </c>
      <c r="E234">
        <v>41522</v>
      </c>
      <c r="K234">
        <f>IF(G234="",K233,G234)</f>
        <v>0</v>
      </c>
      <c r="L234">
        <f>B234+L233</f>
        <v>279526</v>
      </c>
      <c r="M234" t="str">
        <f>LEFT(A234,4)</f>
        <v>2020</v>
      </c>
      <c r="N234" t="str">
        <f>MID(A234,6,2)</f>
        <v>09</v>
      </c>
      <c r="O234" t="str">
        <f>RIGHT(A234,2)</f>
        <v>18</v>
      </c>
    </row>
    <row r="235" spans="1:15" x14ac:dyDescent="0.45">
      <c r="A235" t="s">
        <v>627</v>
      </c>
      <c r="B235">
        <v>3934</v>
      </c>
      <c r="C235">
        <v>4930</v>
      </c>
      <c r="D235">
        <v>100</v>
      </c>
      <c r="E235">
        <v>38369</v>
      </c>
      <c r="K235">
        <f>IF(G235="",K234,G235)</f>
        <v>0</v>
      </c>
      <c r="L235">
        <f>B235+L234</f>
        <v>283460</v>
      </c>
      <c r="M235" t="str">
        <f>LEFT(A235,4)</f>
        <v>2020</v>
      </c>
      <c r="N235" t="str">
        <f>MID(A235,6,2)</f>
        <v>09</v>
      </c>
      <c r="O235" t="str">
        <f>RIGHT(A235,2)</f>
        <v>19</v>
      </c>
    </row>
    <row r="236" spans="1:15" x14ac:dyDescent="0.45">
      <c r="A236" t="s">
        <v>626</v>
      </c>
      <c r="B236">
        <v>3283</v>
      </c>
      <c r="C236">
        <v>4984</v>
      </c>
      <c r="D236">
        <v>54</v>
      </c>
      <c r="E236">
        <v>25781</v>
      </c>
      <c r="K236">
        <f>IF(G236="",K235,G236)</f>
        <v>0</v>
      </c>
      <c r="L236">
        <f>B236+L235</f>
        <v>286743</v>
      </c>
      <c r="M236" t="str">
        <f>LEFT(A236,4)</f>
        <v>2020</v>
      </c>
      <c r="N236" t="str">
        <f>MID(A236,6,2)</f>
        <v>09</v>
      </c>
      <c r="O236" t="str">
        <f>RIGHT(A236,2)</f>
        <v>20</v>
      </c>
    </row>
    <row r="237" spans="1:15" x14ac:dyDescent="0.45">
      <c r="A237" t="s">
        <v>625</v>
      </c>
      <c r="B237">
        <v>3447</v>
      </c>
      <c r="C237">
        <v>4999</v>
      </c>
      <c r="D237">
        <v>15</v>
      </c>
      <c r="E237">
        <v>29400</v>
      </c>
      <c r="K237">
        <f>IF(G237="",K236,G237)</f>
        <v>0</v>
      </c>
      <c r="L237">
        <f>B237+L236</f>
        <v>290190</v>
      </c>
      <c r="M237" t="str">
        <f>LEFT(A237,4)</f>
        <v>2020</v>
      </c>
      <c r="N237" t="str">
        <f>MID(A237,6,2)</f>
        <v>09</v>
      </c>
      <c r="O237" t="str">
        <f>RIGHT(A237,2)</f>
        <v>21</v>
      </c>
    </row>
    <row r="238" spans="1:15" x14ac:dyDescent="0.45">
      <c r="A238" t="s">
        <v>624</v>
      </c>
      <c r="B238">
        <v>1599</v>
      </c>
      <c r="C238">
        <v>5049</v>
      </c>
      <c r="D238">
        <v>50</v>
      </c>
      <c r="E238">
        <v>33895</v>
      </c>
      <c r="K238">
        <f>IF(G238="",K237,G238)</f>
        <v>0</v>
      </c>
      <c r="L238">
        <f>B238+L237</f>
        <v>291789</v>
      </c>
      <c r="M238" t="str">
        <f>LEFT(A238,4)</f>
        <v>2020</v>
      </c>
      <c r="N238" t="str">
        <f>MID(A238,6,2)</f>
        <v>09</v>
      </c>
      <c r="O238" t="str">
        <f>RIGHT(A238,2)</f>
        <v>22</v>
      </c>
    </row>
    <row r="239" spans="1:15" x14ac:dyDescent="0.45">
      <c r="A239" t="s">
        <v>623</v>
      </c>
      <c r="B239">
        <v>2802</v>
      </c>
      <c r="C239">
        <v>5091</v>
      </c>
      <c r="D239">
        <v>42</v>
      </c>
      <c r="E239">
        <v>38274</v>
      </c>
      <c r="K239">
        <f>IF(G239="",K238,G239)</f>
        <v>0</v>
      </c>
      <c r="L239">
        <f>B239+L238</f>
        <v>294591</v>
      </c>
      <c r="M239" t="str">
        <f>LEFT(A239,4)</f>
        <v>2020</v>
      </c>
      <c r="N239" t="str">
        <f>MID(A239,6,2)</f>
        <v>09</v>
      </c>
      <c r="O239" t="str">
        <f>RIGHT(A239,2)</f>
        <v>23</v>
      </c>
    </row>
    <row r="240" spans="1:15" x14ac:dyDescent="0.45">
      <c r="A240" t="s">
        <v>622</v>
      </c>
      <c r="B240">
        <v>2164</v>
      </c>
      <c r="C240">
        <v>5127</v>
      </c>
      <c r="D240">
        <v>36</v>
      </c>
      <c r="E240">
        <v>39861</v>
      </c>
      <c r="K240">
        <f>IF(G240="",K239,G240)</f>
        <v>0</v>
      </c>
      <c r="L240">
        <f>B240+L239</f>
        <v>296755</v>
      </c>
      <c r="M240" t="str">
        <f>LEFT(A240,4)</f>
        <v>2020</v>
      </c>
      <c r="N240" t="str">
        <f>MID(A240,6,2)</f>
        <v>09</v>
      </c>
      <c r="O240" t="str">
        <f>RIGHT(A240,2)</f>
        <v>24</v>
      </c>
    </row>
    <row r="241" spans="1:15" x14ac:dyDescent="0.45">
      <c r="A241" t="s">
        <v>621</v>
      </c>
      <c r="B241">
        <v>2606</v>
      </c>
      <c r="C241">
        <v>5196</v>
      </c>
      <c r="D241">
        <v>69</v>
      </c>
      <c r="E241">
        <v>37213</v>
      </c>
      <c r="K241">
        <f>IF(G241="",K240,G241)</f>
        <v>0</v>
      </c>
      <c r="L241">
        <f>B241+L240</f>
        <v>299361</v>
      </c>
      <c r="M241" t="str">
        <f>LEFT(A241,4)</f>
        <v>2020</v>
      </c>
      <c r="N241" t="str">
        <f>MID(A241,6,2)</f>
        <v>09</v>
      </c>
      <c r="O241" t="str">
        <f>RIGHT(A241,2)</f>
        <v>25</v>
      </c>
    </row>
    <row r="242" spans="1:15" x14ac:dyDescent="0.45">
      <c r="A242" t="s">
        <v>620</v>
      </c>
      <c r="B242">
        <v>1895</v>
      </c>
      <c r="C242">
        <v>5284</v>
      </c>
      <c r="D242">
        <v>88</v>
      </c>
      <c r="E242">
        <v>36939</v>
      </c>
      <c r="K242">
        <f>IF(G242="",K241,G242)</f>
        <v>0</v>
      </c>
      <c r="L242">
        <f>B242+L241</f>
        <v>301256</v>
      </c>
      <c r="M242" t="str">
        <f>LEFT(A242,4)</f>
        <v>2020</v>
      </c>
      <c r="N242" t="str">
        <f>MID(A242,6,2)</f>
        <v>09</v>
      </c>
      <c r="O242" t="str">
        <f>RIGHT(A242,2)</f>
        <v>26</v>
      </c>
    </row>
    <row r="243" spans="1:15" x14ac:dyDescent="0.45">
      <c r="A243" t="s">
        <v>619</v>
      </c>
      <c r="B243">
        <v>2970</v>
      </c>
      <c r="C243">
        <v>5344</v>
      </c>
      <c r="D243">
        <v>60</v>
      </c>
      <c r="E243">
        <v>27989</v>
      </c>
      <c r="K243">
        <f>IF(G243="",K242,G243)</f>
        <v>0</v>
      </c>
      <c r="L243">
        <f>B243+L242</f>
        <v>304226</v>
      </c>
      <c r="M243" t="str">
        <f>LEFT(A243,4)</f>
        <v>2020</v>
      </c>
      <c r="N243" t="str">
        <f>MID(A243,6,2)</f>
        <v>09</v>
      </c>
      <c r="O243" t="str">
        <f>RIGHT(A243,2)</f>
        <v>27</v>
      </c>
    </row>
    <row r="244" spans="1:15" x14ac:dyDescent="0.45">
      <c r="A244" t="s">
        <v>618</v>
      </c>
      <c r="B244">
        <v>3062</v>
      </c>
      <c r="C244">
        <v>5381</v>
      </c>
      <c r="D244">
        <v>37</v>
      </c>
      <c r="E244">
        <v>26321</v>
      </c>
      <c r="K244">
        <f>IF(G244="",K243,G244)</f>
        <v>0</v>
      </c>
      <c r="L244">
        <f>B244+L243</f>
        <v>307288</v>
      </c>
      <c r="M244" t="str">
        <f>LEFT(A244,4)</f>
        <v>2020</v>
      </c>
      <c r="N244" t="str">
        <f>MID(A244,6,2)</f>
        <v>09</v>
      </c>
      <c r="O244" t="str">
        <f>RIGHT(A244,2)</f>
        <v>28</v>
      </c>
    </row>
    <row r="245" spans="1:15" x14ac:dyDescent="0.45">
      <c r="A245" t="s">
        <v>617</v>
      </c>
      <c r="B245">
        <v>2015</v>
      </c>
      <c r="C245">
        <v>5448</v>
      </c>
      <c r="D245">
        <v>67</v>
      </c>
      <c r="E245">
        <v>33605</v>
      </c>
      <c r="K245">
        <f>IF(G245="",K244,G245)</f>
        <v>0</v>
      </c>
      <c r="L245">
        <f>B245+L244</f>
        <v>309303</v>
      </c>
      <c r="M245" t="str">
        <f>LEFT(A245,4)</f>
        <v>2020</v>
      </c>
      <c r="N245" t="str">
        <f>MID(A245,6,2)</f>
        <v>09</v>
      </c>
      <c r="O245" t="str">
        <f>RIGHT(A245,2)</f>
        <v>29</v>
      </c>
    </row>
    <row r="246" spans="1:15" x14ac:dyDescent="0.45">
      <c r="A246" t="s">
        <v>616</v>
      </c>
      <c r="B246">
        <v>2391</v>
      </c>
      <c r="C246">
        <v>5504</v>
      </c>
      <c r="D246">
        <v>56</v>
      </c>
      <c r="E246">
        <v>38075</v>
      </c>
      <c r="K246">
        <f>IF(G246="",K245,G246)</f>
        <v>0</v>
      </c>
      <c r="L246">
        <f>B246+L245</f>
        <v>311694</v>
      </c>
      <c r="M246" t="str">
        <f>LEFT(A246,4)</f>
        <v>2020</v>
      </c>
      <c r="N246" t="str">
        <f>MID(A246,6,2)</f>
        <v>09</v>
      </c>
      <c r="O246" t="str">
        <f>RIGHT(A246,2)</f>
        <v>30</v>
      </c>
    </row>
    <row r="247" spans="1:15" x14ac:dyDescent="0.45">
      <c r="A247" t="s">
        <v>615</v>
      </c>
      <c r="B247">
        <v>2385</v>
      </c>
      <c r="C247">
        <v>5562</v>
      </c>
      <c r="D247">
        <v>58</v>
      </c>
      <c r="E247">
        <v>39611</v>
      </c>
      <c r="K247">
        <f>IF(G247="",K246,G247)</f>
        <v>0</v>
      </c>
      <c r="L247">
        <f>B247+L246</f>
        <v>314079</v>
      </c>
      <c r="M247" t="str">
        <f>LEFT(A247,4)</f>
        <v>2020</v>
      </c>
      <c r="N247" t="str">
        <f>MID(A247,6,2)</f>
        <v>10</v>
      </c>
      <c r="O247" t="str">
        <f>RIGHT(A247,2)</f>
        <v>01</v>
      </c>
    </row>
    <row r="248" spans="1:15" x14ac:dyDescent="0.45">
      <c r="A248" t="s">
        <v>614</v>
      </c>
      <c r="B248">
        <v>2599</v>
      </c>
      <c r="C248">
        <v>5616</v>
      </c>
      <c r="D248">
        <v>54</v>
      </c>
      <c r="E248">
        <v>37984</v>
      </c>
      <c r="K248">
        <f>IF(G248="",K247,G248)</f>
        <v>0</v>
      </c>
      <c r="L248">
        <f>B248+L247</f>
        <v>316678</v>
      </c>
      <c r="M248" t="str">
        <f>LEFT(A248,4)</f>
        <v>2020</v>
      </c>
      <c r="N248" t="str">
        <f>MID(A248,6,2)</f>
        <v>10</v>
      </c>
      <c r="O248" t="str">
        <f>RIGHT(A248,2)</f>
        <v>02</v>
      </c>
    </row>
    <row r="249" spans="1:15" x14ac:dyDescent="0.45">
      <c r="A249" t="s">
        <v>613</v>
      </c>
      <c r="B249">
        <v>2652</v>
      </c>
      <c r="C249">
        <v>5678</v>
      </c>
      <c r="D249">
        <v>62</v>
      </c>
      <c r="E249">
        <v>38849</v>
      </c>
      <c r="K249">
        <f>IF(G249="",K248,G249)</f>
        <v>0</v>
      </c>
      <c r="L249">
        <f>B249+L248</f>
        <v>319330</v>
      </c>
      <c r="M249" t="str">
        <f>LEFT(A249,4)</f>
        <v>2020</v>
      </c>
      <c r="N249" t="str">
        <f>MID(A249,6,2)</f>
        <v>10</v>
      </c>
      <c r="O249" t="str">
        <f>RIGHT(A249,2)</f>
        <v>03</v>
      </c>
    </row>
    <row r="250" spans="1:15" x14ac:dyDescent="0.45">
      <c r="A250" t="s">
        <v>612</v>
      </c>
      <c r="B250">
        <v>3167</v>
      </c>
      <c r="C250">
        <v>5776</v>
      </c>
      <c r="D250">
        <v>98</v>
      </c>
      <c r="E250">
        <v>26911</v>
      </c>
      <c r="K250">
        <f>IF(G250="",K249,G250)</f>
        <v>0</v>
      </c>
      <c r="L250">
        <f>B250+L249</f>
        <v>322497</v>
      </c>
      <c r="M250" t="str">
        <f>LEFT(A250,4)</f>
        <v>2020</v>
      </c>
      <c r="N250" t="str">
        <f>MID(A250,6,2)</f>
        <v>10</v>
      </c>
      <c r="O250" t="str">
        <f>RIGHT(A250,2)</f>
        <v>04</v>
      </c>
    </row>
    <row r="251" spans="1:15" x14ac:dyDescent="0.45">
      <c r="A251" t="s">
        <v>611</v>
      </c>
      <c r="B251">
        <v>2265</v>
      </c>
      <c r="C251">
        <v>5840</v>
      </c>
      <c r="D251">
        <v>64</v>
      </c>
      <c r="E251">
        <v>29702</v>
      </c>
      <c r="K251">
        <f>IF(G251="",K250,G251)</f>
        <v>0</v>
      </c>
      <c r="L251">
        <f>B251+L250</f>
        <v>324762</v>
      </c>
      <c r="M251" t="str">
        <f>LEFT(A251,4)</f>
        <v>2020</v>
      </c>
      <c r="N251" t="str">
        <f>MID(A251,6,2)</f>
        <v>10</v>
      </c>
      <c r="O251" t="str">
        <f>RIGHT(A251,2)</f>
        <v>05</v>
      </c>
    </row>
    <row r="252" spans="1:15" x14ac:dyDescent="0.45">
      <c r="A252" t="s">
        <v>610</v>
      </c>
      <c r="B252">
        <v>2071</v>
      </c>
      <c r="C252">
        <v>5865</v>
      </c>
      <c r="D252">
        <v>25</v>
      </c>
      <c r="E252">
        <v>34578</v>
      </c>
      <c r="K252">
        <f>IF(G252="",K251,G252)</f>
        <v>0</v>
      </c>
      <c r="L252">
        <f>B252+L251</f>
        <v>326833</v>
      </c>
      <c r="M252" t="str">
        <f>LEFT(A252,4)</f>
        <v>2020</v>
      </c>
      <c r="N252" t="str">
        <f>MID(A252,6,2)</f>
        <v>10</v>
      </c>
      <c r="O252" t="str">
        <f>RIGHT(A252,2)</f>
        <v>06</v>
      </c>
    </row>
    <row r="253" spans="1:15" x14ac:dyDescent="0.45">
      <c r="A253" t="s">
        <v>609</v>
      </c>
      <c r="B253">
        <v>2804</v>
      </c>
      <c r="C253">
        <v>5925</v>
      </c>
      <c r="D253">
        <v>60</v>
      </c>
      <c r="E253">
        <v>37496</v>
      </c>
      <c r="K253">
        <f>IF(G253="",K252,G253)</f>
        <v>0</v>
      </c>
      <c r="L253">
        <f>B253+L252</f>
        <v>329637</v>
      </c>
      <c r="M253" t="str">
        <f>LEFT(A253,4)</f>
        <v>2020</v>
      </c>
      <c r="N253" t="str">
        <f>MID(A253,6,2)</f>
        <v>10</v>
      </c>
      <c r="O253" t="str">
        <f>RIGHT(A253,2)</f>
        <v>07</v>
      </c>
    </row>
    <row r="254" spans="1:15" x14ac:dyDescent="0.45">
      <c r="A254" t="s">
        <v>608</v>
      </c>
      <c r="B254">
        <v>2232</v>
      </c>
      <c r="C254">
        <v>6069</v>
      </c>
      <c r="D254">
        <v>144</v>
      </c>
      <c r="E254">
        <v>36303</v>
      </c>
      <c r="K254">
        <f>IF(G254="",K253,G254)</f>
        <v>0</v>
      </c>
      <c r="L254">
        <f>B254+L253</f>
        <v>331869</v>
      </c>
      <c r="M254" t="str">
        <f>LEFT(A254,4)</f>
        <v>2020</v>
      </c>
      <c r="N254" t="str">
        <f>MID(A254,6,2)</f>
        <v>10</v>
      </c>
      <c r="O254" t="str">
        <f>RIGHT(A254,2)</f>
        <v>08</v>
      </c>
    </row>
    <row r="255" spans="1:15" x14ac:dyDescent="0.45">
      <c r="A255" t="s">
        <v>607</v>
      </c>
      <c r="B255">
        <v>2901</v>
      </c>
      <c r="C255">
        <v>6152</v>
      </c>
      <c r="D255">
        <v>83</v>
      </c>
      <c r="E255">
        <v>38679</v>
      </c>
      <c r="K255">
        <f>IF(G255="",K254,G255)</f>
        <v>0</v>
      </c>
      <c r="L255">
        <f>B255+L254</f>
        <v>334770</v>
      </c>
      <c r="M255" t="str">
        <f>LEFT(A255,4)</f>
        <v>2020</v>
      </c>
      <c r="N255" t="str">
        <f>MID(A255,6,2)</f>
        <v>10</v>
      </c>
      <c r="O255" t="str">
        <f>RIGHT(A255,2)</f>
        <v>09</v>
      </c>
    </row>
    <row r="256" spans="1:15" x14ac:dyDescent="0.45">
      <c r="A256" t="s">
        <v>606</v>
      </c>
      <c r="B256">
        <v>2156</v>
      </c>
      <c r="C256">
        <v>6238</v>
      </c>
      <c r="D256">
        <v>86</v>
      </c>
      <c r="E256">
        <v>40231</v>
      </c>
      <c r="K256">
        <f>IF(G256="",K255,G256)</f>
        <v>0</v>
      </c>
      <c r="L256">
        <f>B256+L255</f>
        <v>336926</v>
      </c>
      <c r="M256" t="str">
        <f>LEFT(A256,4)</f>
        <v>2020</v>
      </c>
      <c r="N256" t="str">
        <f>MID(A256,6,2)</f>
        <v>10</v>
      </c>
      <c r="O256" t="str">
        <f>RIGHT(A256,2)</f>
        <v>10</v>
      </c>
    </row>
    <row r="257" spans="1:15" x14ac:dyDescent="0.45">
      <c r="A257" t="s">
        <v>605</v>
      </c>
      <c r="B257">
        <v>2415</v>
      </c>
      <c r="C257">
        <v>6321</v>
      </c>
      <c r="D257">
        <v>83</v>
      </c>
      <c r="E257">
        <v>30138</v>
      </c>
      <c r="K257">
        <f>IF(G257="",K256,G257)</f>
        <v>0</v>
      </c>
      <c r="L257">
        <f>B257+L256</f>
        <v>339341</v>
      </c>
      <c r="M257" t="str">
        <f>LEFT(A257,4)</f>
        <v>2020</v>
      </c>
      <c r="N257" t="str">
        <f>MID(A257,6,2)</f>
        <v>10</v>
      </c>
      <c r="O257" t="str">
        <f>RIGHT(A257,2)</f>
        <v>11</v>
      </c>
    </row>
    <row r="258" spans="1:15" x14ac:dyDescent="0.45">
      <c r="A258" t="s">
        <v>604</v>
      </c>
      <c r="B258">
        <v>3475</v>
      </c>
      <c r="C258">
        <v>6332</v>
      </c>
      <c r="D258">
        <v>11</v>
      </c>
      <c r="E258">
        <v>27484</v>
      </c>
      <c r="K258">
        <f>IF(G258="",K257,G258)</f>
        <v>0</v>
      </c>
      <c r="L258">
        <f>B258+L257</f>
        <v>342816</v>
      </c>
      <c r="M258" t="str">
        <f>LEFT(A258,4)</f>
        <v>2020</v>
      </c>
      <c r="N258" t="str">
        <f>MID(A258,6,2)</f>
        <v>10</v>
      </c>
      <c r="O258" t="str">
        <f>RIGHT(A258,2)</f>
        <v>12</v>
      </c>
    </row>
    <row r="259" spans="1:15" x14ac:dyDescent="0.45">
      <c r="A259" t="s">
        <v>603</v>
      </c>
      <c r="B259">
        <v>1897</v>
      </c>
      <c r="C259">
        <v>6372</v>
      </c>
      <c r="D259">
        <v>40</v>
      </c>
      <c r="E259">
        <v>34602</v>
      </c>
      <c r="K259">
        <f>IF(G259="",K258,G259)</f>
        <v>0</v>
      </c>
      <c r="L259">
        <f>B259+L258</f>
        <v>344713</v>
      </c>
      <c r="M259" t="str">
        <f>LEFT(A259,4)</f>
        <v>2020</v>
      </c>
      <c r="N259" t="str">
        <f>MID(A259,6,2)</f>
        <v>10</v>
      </c>
      <c r="O259" t="str">
        <f>RIGHT(A259,2)</f>
        <v>13</v>
      </c>
    </row>
    <row r="260" spans="1:15" x14ac:dyDescent="0.45">
      <c r="A260" t="s">
        <v>602</v>
      </c>
      <c r="B260">
        <v>1823</v>
      </c>
      <c r="C260">
        <v>6449</v>
      </c>
      <c r="D260">
        <v>77</v>
      </c>
      <c r="E260">
        <v>37868</v>
      </c>
      <c r="K260">
        <f>IF(G260="",K259,G260)</f>
        <v>0</v>
      </c>
      <c r="L260">
        <f>B260+L259</f>
        <v>346536</v>
      </c>
      <c r="M260" t="str">
        <f>LEFT(A260,4)</f>
        <v>2020</v>
      </c>
      <c r="N260" t="str">
        <f>MID(A260,6,2)</f>
        <v>10</v>
      </c>
      <c r="O260" t="str">
        <f>RIGHT(A260,2)</f>
        <v>14</v>
      </c>
    </row>
    <row r="261" spans="1:15" x14ac:dyDescent="0.45">
      <c r="A261" t="s">
        <v>601</v>
      </c>
      <c r="B261">
        <v>2162</v>
      </c>
      <c r="C261">
        <v>6497</v>
      </c>
      <c r="D261">
        <v>48</v>
      </c>
      <c r="E261">
        <v>38354</v>
      </c>
      <c r="K261">
        <f>IF(G261="",K260,G261)</f>
        <v>0</v>
      </c>
      <c r="L261">
        <f>B261+L260</f>
        <v>348698</v>
      </c>
      <c r="M261" t="str">
        <f>LEFT(A261,4)</f>
        <v>2020</v>
      </c>
      <c r="N261" t="str">
        <f>MID(A261,6,2)</f>
        <v>10</v>
      </c>
      <c r="O261" t="str">
        <f>RIGHT(A261,2)</f>
        <v>15</v>
      </c>
    </row>
    <row r="262" spans="1:15" x14ac:dyDescent="0.45">
      <c r="A262" t="s">
        <v>600</v>
      </c>
      <c r="B262">
        <v>3052</v>
      </c>
      <c r="C262">
        <v>6531</v>
      </c>
      <c r="D262">
        <v>34</v>
      </c>
      <c r="E262">
        <v>29705</v>
      </c>
      <c r="K262">
        <f>IF(G262="",K261,G262)</f>
        <v>0</v>
      </c>
      <c r="L262">
        <f>B262+L261</f>
        <v>351750</v>
      </c>
      <c r="M262" t="str">
        <f>LEFT(A262,4)</f>
        <v>2020</v>
      </c>
      <c r="N262" t="str">
        <f>MID(A262,6,2)</f>
        <v>10</v>
      </c>
      <c r="O262" t="str">
        <f>RIGHT(A262,2)</f>
        <v>16</v>
      </c>
    </row>
    <row r="263" spans="1:15" x14ac:dyDescent="0.45">
      <c r="A263" t="s">
        <v>599</v>
      </c>
      <c r="B263">
        <v>2588</v>
      </c>
      <c r="C263">
        <v>6603</v>
      </c>
      <c r="D263">
        <v>72</v>
      </c>
      <c r="E263">
        <v>32383</v>
      </c>
      <c r="K263">
        <f>IF(G263="",K262,G263)</f>
        <v>0</v>
      </c>
      <c r="L263">
        <f>B263+L262</f>
        <v>354338</v>
      </c>
      <c r="M263" t="str">
        <f>LEFT(A263,4)</f>
        <v>2020</v>
      </c>
      <c r="N263" t="str">
        <f>MID(A263,6,2)</f>
        <v>10</v>
      </c>
      <c r="O263" t="str">
        <f>RIGHT(A263,2)</f>
        <v>17</v>
      </c>
    </row>
    <row r="264" spans="1:15" x14ac:dyDescent="0.45">
      <c r="A264" t="s">
        <v>598</v>
      </c>
      <c r="B264">
        <v>2280</v>
      </c>
      <c r="C264">
        <v>6652</v>
      </c>
      <c r="D264">
        <v>49</v>
      </c>
      <c r="E264">
        <v>19258</v>
      </c>
      <c r="K264">
        <f>IF(G264="",K263,G264)</f>
        <v>0</v>
      </c>
      <c r="L264">
        <f>B264+L263</f>
        <v>356618</v>
      </c>
      <c r="M264" t="str">
        <f>LEFT(A264,4)</f>
        <v>2020</v>
      </c>
      <c r="N264" t="str">
        <f>MID(A264,6,2)</f>
        <v>10</v>
      </c>
      <c r="O264" t="str">
        <f>RIGHT(A264,2)</f>
        <v>18</v>
      </c>
    </row>
    <row r="265" spans="1:15" x14ac:dyDescent="0.45">
      <c r="A265" t="s">
        <v>597</v>
      </c>
      <c r="B265">
        <v>2551</v>
      </c>
      <c r="C265">
        <v>6675</v>
      </c>
      <c r="D265">
        <v>23</v>
      </c>
      <c r="E265">
        <v>25003</v>
      </c>
      <c r="K265">
        <f>IF(G265="",K264,G265)</f>
        <v>0</v>
      </c>
      <c r="L265">
        <f>B265+L264</f>
        <v>359169</v>
      </c>
      <c r="M265" t="str">
        <f>LEFT(A265,4)</f>
        <v>2020</v>
      </c>
      <c r="N265" t="str">
        <f>MID(A265,6,2)</f>
        <v>10</v>
      </c>
      <c r="O265" t="str">
        <f>RIGHT(A265,2)</f>
        <v>19</v>
      </c>
    </row>
    <row r="266" spans="1:15" x14ac:dyDescent="0.45">
      <c r="A266" t="s">
        <v>596</v>
      </c>
      <c r="B266">
        <v>1606</v>
      </c>
      <c r="C266">
        <v>6690</v>
      </c>
      <c r="D266">
        <v>15</v>
      </c>
      <c r="E266">
        <v>29276</v>
      </c>
      <c r="K266">
        <f>IF(G266="",K265,G266)</f>
        <v>0</v>
      </c>
      <c r="L266">
        <f>B266+L265</f>
        <v>360775</v>
      </c>
      <c r="M266" t="str">
        <f>LEFT(A266,4)</f>
        <v>2020</v>
      </c>
      <c r="N266" t="str">
        <f>MID(A266,6,2)</f>
        <v>10</v>
      </c>
      <c r="O266" t="str">
        <f>RIGHT(A266,2)</f>
        <v>20</v>
      </c>
    </row>
    <row r="267" spans="1:15" x14ac:dyDescent="0.45">
      <c r="A267" t="s">
        <v>595</v>
      </c>
      <c r="B267">
        <v>1468</v>
      </c>
      <c r="C267">
        <v>6747</v>
      </c>
      <c r="D267">
        <v>57</v>
      </c>
      <c r="E267">
        <v>34185</v>
      </c>
      <c r="K267">
        <f>IF(G267="",K266,G267)</f>
        <v>0</v>
      </c>
      <c r="L267">
        <f>B267+L266</f>
        <v>362243</v>
      </c>
      <c r="M267" t="str">
        <f>LEFT(A267,4)</f>
        <v>2020</v>
      </c>
      <c r="N267" t="str">
        <f>MID(A267,6,2)</f>
        <v>10</v>
      </c>
      <c r="O267" t="str">
        <f>RIGHT(A267,2)</f>
        <v>21</v>
      </c>
    </row>
    <row r="268" spans="1:15" x14ac:dyDescent="0.45">
      <c r="A268" t="s">
        <v>594</v>
      </c>
      <c r="B268">
        <v>1645</v>
      </c>
      <c r="C268">
        <v>6783</v>
      </c>
      <c r="D268">
        <v>36</v>
      </c>
      <c r="E268">
        <v>34409</v>
      </c>
      <c r="K268">
        <f>IF(G268="",K267,G268)</f>
        <v>0</v>
      </c>
      <c r="L268">
        <f>B268+L267</f>
        <v>363888</v>
      </c>
      <c r="M268" t="str">
        <f>LEFT(A268,4)</f>
        <v>2020</v>
      </c>
      <c r="N268" t="str">
        <f>MID(A268,6,2)</f>
        <v>10</v>
      </c>
      <c r="O268" t="str">
        <f>RIGHT(A268,2)</f>
        <v>22</v>
      </c>
    </row>
    <row r="269" spans="1:15" x14ac:dyDescent="0.45">
      <c r="A269" t="s">
        <v>593</v>
      </c>
      <c r="B269">
        <v>1911</v>
      </c>
      <c r="C269">
        <v>6915</v>
      </c>
      <c r="D269">
        <v>132</v>
      </c>
      <c r="E269">
        <v>35720</v>
      </c>
      <c r="K269">
        <f>IF(G269="",K268,G269)</f>
        <v>0</v>
      </c>
      <c r="L269">
        <f>B269+L268</f>
        <v>365799</v>
      </c>
      <c r="M269" t="str">
        <f>LEFT(A269,4)</f>
        <v>2020</v>
      </c>
      <c r="N269" t="str">
        <f>MID(A269,6,2)</f>
        <v>10</v>
      </c>
      <c r="O269" t="str">
        <f>RIGHT(A269,2)</f>
        <v>23</v>
      </c>
    </row>
    <row r="270" spans="1:15" x14ac:dyDescent="0.45">
      <c r="A270" t="s">
        <v>592</v>
      </c>
      <c r="B270">
        <v>2020</v>
      </c>
      <c r="C270">
        <v>6934</v>
      </c>
      <c r="D270">
        <v>19</v>
      </c>
      <c r="E270">
        <v>32845</v>
      </c>
      <c r="K270">
        <f>IF(G270="",K269,G270)</f>
        <v>0</v>
      </c>
      <c r="L270">
        <f>B270+L269</f>
        <v>367819</v>
      </c>
      <c r="M270" t="str">
        <f>LEFT(A270,4)</f>
        <v>2020</v>
      </c>
      <c r="N270" t="str">
        <f>MID(A270,6,2)</f>
        <v>10</v>
      </c>
      <c r="O270" t="str">
        <f>RIGHT(A270,2)</f>
        <v>24</v>
      </c>
    </row>
    <row r="271" spans="1:15" x14ac:dyDescent="0.45">
      <c r="A271" t="s">
        <v>591</v>
      </c>
      <c r="B271">
        <v>2209</v>
      </c>
      <c r="C271">
        <v>6977</v>
      </c>
      <c r="D271">
        <v>43</v>
      </c>
      <c r="E271">
        <v>23892</v>
      </c>
      <c r="K271">
        <f>IF(G271="",K270,G271)</f>
        <v>0</v>
      </c>
      <c r="L271">
        <f>B271+L270</f>
        <v>370028</v>
      </c>
      <c r="M271" t="str">
        <f>LEFT(A271,4)</f>
        <v>2020</v>
      </c>
      <c r="N271" t="str">
        <f>MID(A271,6,2)</f>
        <v>10</v>
      </c>
      <c r="O271" t="str">
        <f>RIGHT(A271,2)</f>
        <v>25</v>
      </c>
    </row>
    <row r="272" spans="1:15" x14ac:dyDescent="0.45">
      <c r="A272" t="s">
        <v>590</v>
      </c>
      <c r="B272">
        <v>1602</v>
      </c>
      <c r="C272">
        <v>7039</v>
      </c>
      <c r="D272">
        <v>62</v>
      </c>
      <c r="E272">
        <v>27283</v>
      </c>
      <c r="K272">
        <f>IF(G272="",K271,G272)</f>
        <v>0</v>
      </c>
      <c r="L272">
        <f>B272+L271</f>
        <v>371630</v>
      </c>
      <c r="M272" t="str">
        <f>LEFT(A272,4)</f>
        <v>2020</v>
      </c>
      <c r="N272" t="str">
        <f>MID(A272,6,2)</f>
        <v>10</v>
      </c>
      <c r="O272" t="str">
        <f>RIGHT(A272,2)</f>
        <v>26</v>
      </c>
    </row>
    <row r="273" spans="1:15" x14ac:dyDescent="0.45">
      <c r="A273" t="s">
        <v>589</v>
      </c>
      <c r="B273">
        <v>1514</v>
      </c>
      <c r="C273">
        <v>7053</v>
      </c>
      <c r="D273">
        <v>14</v>
      </c>
      <c r="E273">
        <v>32581</v>
      </c>
      <c r="K273">
        <f>IF(G273="",K272,G273)</f>
        <v>0</v>
      </c>
      <c r="L273">
        <f>B273+L272</f>
        <v>373144</v>
      </c>
      <c r="M273" t="str">
        <f>LEFT(A273,4)</f>
        <v>2020</v>
      </c>
      <c r="N273" t="str">
        <f>MID(A273,6,2)</f>
        <v>10</v>
      </c>
      <c r="O273" t="str">
        <f>RIGHT(A273,2)</f>
        <v>27</v>
      </c>
    </row>
    <row r="274" spans="1:15" x14ac:dyDescent="0.45">
      <c r="A274" t="s">
        <v>588</v>
      </c>
      <c r="B274">
        <v>2036</v>
      </c>
      <c r="C274">
        <v>7114</v>
      </c>
      <c r="D274">
        <v>61</v>
      </c>
      <c r="E274">
        <v>34256</v>
      </c>
      <c r="K274">
        <f>IF(G274="",K273,G274)</f>
        <v>0</v>
      </c>
      <c r="L274">
        <f>B274+L273</f>
        <v>375180</v>
      </c>
      <c r="M274" t="str">
        <f>LEFT(A274,4)</f>
        <v>2020</v>
      </c>
      <c r="N274" t="str">
        <f>MID(A274,6,2)</f>
        <v>10</v>
      </c>
      <c r="O274" t="str">
        <f>RIGHT(A274,2)</f>
        <v>28</v>
      </c>
    </row>
    <row r="275" spans="1:15" x14ac:dyDescent="0.45">
      <c r="A275" t="s">
        <v>587</v>
      </c>
      <c r="B275">
        <v>1755</v>
      </c>
      <c r="C275">
        <v>7147</v>
      </c>
      <c r="D275">
        <v>33</v>
      </c>
      <c r="E275">
        <v>34137</v>
      </c>
      <c r="K275">
        <f>IF(G275="",K274,G275)</f>
        <v>0</v>
      </c>
      <c r="L275">
        <f>B275+L274</f>
        <v>376935</v>
      </c>
      <c r="M275" t="str">
        <f>LEFT(A275,4)</f>
        <v>2020</v>
      </c>
      <c r="N275" t="str">
        <f>MID(A275,6,2)</f>
        <v>10</v>
      </c>
      <c r="O275" t="str">
        <f>RIGHT(A275,2)</f>
        <v>29</v>
      </c>
    </row>
    <row r="276" spans="1:15" x14ac:dyDescent="0.45">
      <c r="A276" t="s">
        <v>586</v>
      </c>
      <c r="B276">
        <v>1998</v>
      </c>
      <c r="C276">
        <v>7185</v>
      </c>
      <c r="D276">
        <v>38</v>
      </c>
      <c r="E276">
        <v>37638</v>
      </c>
      <c r="K276">
        <f>IF(G276="",K275,G276)</f>
        <v>0</v>
      </c>
      <c r="L276">
        <f>B276+L275</f>
        <v>378933</v>
      </c>
      <c r="M276" t="str">
        <f>LEFT(A276,4)</f>
        <v>2020</v>
      </c>
      <c r="N276" t="str">
        <f>MID(A276,6,2)</f>
        <v>10</v>
      </c>
      <c r="O276" t="str">
        <f>RIGHT(A276,2)</f>
        <v>30</v>
      </c>
    </row>
    <row r="277" spans="1:15" x14ac:dyDescent="0.45">
      <c r="A277" t="s">
        <v>585</v>
      </c>
      <c r="B277">
        <v>1796</v>
      </c>
      <c r="C277">
        <v>7221</v>
      </c>
      <c r="D277">
        <v>36</v>
      </c>
      <c r="E277">
        <v>36226</v>
      </c>
      <c r="K277">
        <f>IF(G277="",K276,G277)</f>
        <v>0</v>
      </c>
      <c r="L277">
        <f>B277+L276</f>
        <v>380729</v>
      </c>
      <c r="M277" t="str">
        <f>LEFT(A277,4)</f>
        <v>2020</v>
      </c>
      <c r="N277" t="str">
        <f>MID(A277,6,2)</f>
        <v>10</v>
      </c>
      <c r="O277" t="str">
        <f>RIGHT(A277,2)</f>
        <v>31</v>
      </c>
    </row>
    <row r="278" spans="1:15" x14ac:dyDescent="0.45">
      <c r="A278" t="s">
        <v>584</v>
      </c>
      <c r="B278">
        <v>2384</v>
      </c>
      <c r="C278">
        <v>7238</v>
      </c>
      <c r="D278">
        <v>17</v>
      </c>
      <c r="E278">
        <v>22650</v>
      </c>
      <c r="K278">
        <f>IF(G278="",K277,G278)</f>
        <v>0</v>
      </c>
      <c r="L278">
        <f>B278+L277</f>
        <v>383113</v>
      </c>
      <c r="M278" t="str">
        <f>LEFT(A278,4)</f>
        <v>2020</v>
      </c>
      <c r="N278" t="str">
        <f>MID(A278,6,2)</f>
        <v>11</v>
      </c>
      <c r="O278" t="str">
        <f>RIGHT(A278,2)</f>
        <v>01</v>
      </c>
    </row>
    <row r="279" spans="1:15" x14ac:dyDescent="0.45">
      <c r="A279" t="s">
        <v>583</v>
      </c>
      <c r="B279">
        <v>2287</v>
      </c>
      <c r="C279">
        <v>7269</v>
      </c>
      <c r="D279">
        <v>31</v>
      </c>
      <c r="E279">
        <v>18437</v>
      </c>
      <c r="K279">
        <f>IF(G279="",K278,G279)</f>
        <v>0</v>
      </c>
      <c r="L279">
        <f>B279+L278</f>
        <v>385400</v>
      </c>
      <c r="M279" t="str">
        <f>LEFT(A279,4)</f>
        <v>2020</v>
      </c>
      <c r="N279" t="str">
        <f>MID(A279,6,2)</f>
        <v>11</v>
      </c>
      <c r="O279" t="str">
        <f>RIGHT(A279,2)</f>
        <v>02</v>
      </c>
    </row>
    <row r="280" spans="1:15" x14ac:dyDescent="0.45">
      <c r="A280" t="s">
        <v>582</v>
      </c>
      <c r="B280">
        <v>1761</v>
      </c>
      <c r="C280">
        <v>7318</v>
      </c>
      <c r="D280">
        <v>49</v>
      </c>
      <c r="E280">
        <v>22293</v>
      </c>
      <c r="K280">
        <f>IF(G280="",K279,G280)</f>
        <v>0</v>
      </c>
      <c r="L280">
        <f>B280+L279</f>
        <v>387161</v>
      </c>
      <c r="M280" t="str">
        <f>LEFT(A280,4)</f>
        <v>2020</v>
      </c>
      <c r="N280" t="str">
        <f>MID(A280,6,2)</f>
        <v>11</v>
      </c>
      <c r="O280" t="str">
        <f>RIGHT(A280,2)</f>
        <v>03</v>
      </c>
    </row>
    <row r="281" spans="1:15" x14ac:dyDescent="0.45">
      <c r="A281" t="s">
        <v>581</v>
      </c>
      <c r="B281">
        <v>976</v>
      </c>
      <c r="C281">
        <v>7367</v>
      </c>
      <c r="D281">
        <v>49</v>
      </c>
      <c r="E281">
        <v>31480</v>
      </c>
      <c r="K281">
        <f>IF(G281="",K280,G281)</f>
        <v>0</v>
      </c>
      <c r="L281">
        <f>B281+L280</f>
        <v>388137</v>
      </c>
      <c r="M281" t="str">
        <f>LEFT(A281,4)</f>
        <v>2020</v>
      </c>
      <c r="N281" t="str">
        <f>MID(A281,6,2)</f>
        <v>11</v>
      </c>
      <c r="O281" t="str">
        <f>RIGHT(A281,2)</f>
        <v>04</v>
      </c>
    </row>
    <row r="282" spans="1:15" x14ac:dyDescent="0.45">
      <c r="A282" t="s">
        <v>580</v>
      </c>
      <c r="B282">
        <v>1588</v>
      </c>
      <c r="C282">
        <v>7409</v>
      </c>
      <c r="D282">
        <v>42</v>
      </c>
      <c r="E282">
        <v>35990</v>
      </c>
      <c r="K282">
        <f>IF(G282="",K281,G282)</f>
        <v>0</v>
      </c>
      <c r="L282">
        <f>B282+L281</f>
        <v>389725</v>
      </c>
      <c r="M282" t="str">
        <f>LEFT(A282,4)</f>
        <v>2020</v>
      </c>
      <c r="N282" t="str">
        <f>MID(A282,6,2)</f>
        <v>11</v>
      </c>
      <c r="O282" t="str">
        <f>RIGHT(A282,2)</f>
        <v>05</v>
      </c>
    </row>
    <row r="283" spans="1:15" x14ac:dyDescent="0.45">
      <c r="A283" t="s">
        <v>579</v>
      </c>
      <c r="B283">
        <v>2084</v>
      </c>
      <c r="C283">
        <v>7461</v>
      </c>
      <c r="D283">
        <v>52</v>
      </c>
      <c r="E283">
        <v>37773</v>
      </c>
      <c r="K283">
        <f>IF(G283="",K282,G283)</f>
        <v>0</v>
      </c>
      <c r="L283">
        <f>B283+L282</f>
        <v>391809</v>
      </c>
      <c r="M283" t="str">
        <f>LEFT(A283,4)</f>
        <v>2020</v>
      </c>
      <c r="N283" t="str">
        <f>MID(A283,6,2)</f>
        <v>11</v>
      </c>
      <c r="O283" t="str">
        <f>RIGHT(A283,2)</f>
        <v>06</v>
      </c>
    </row>
    <row r="284" spans="1:15" x14ac:dyDescent="0.45">
      <c r="A284" t="s">
        <v>578</v>
      </c>
      <c r="B284">
        <v>2152</v>
      </c>
      <c r="C284">
        <v>7485</v>
      </c>
      <c r="D284">
        <v>24</v>
      </c>
      <c r="E284">
        <v>35136</v>
      </c>
      <c r="K284">
        <f>IF(G284="",K283,G284)</f>
        <v>0</v>
      </c>
      <c r="L284">
        <f>B284+L283</f>
        <v>393961</v>
      </c>
      <c r="M284" t="str">
        <f>LEFT(A284,4)</f>
        <v>2020</v>
      </c>
      <c r="N284" t="str">
        <f>MID(A284,6,2)</f>
        <v>11</v>
      </c>
      <c r="O284" t="str">
        <f>RIGHT(A284,2)</f>
        <v>07</v>
      </c>
    </row>
    <row r="285" spans="1:15" x14ac:dyDescent="0.45">
      <c r="A285" t="s">
        <v>577</v>
      </c>
      <c r="B285">
        <v>2434</v>
      </c>
      <c r="C285">
        <v>7539</v>
      </c>
      <c r="D285">
        <v>54</v>
      </c>
      <c r="E285">
        <v>21569</v>
      </c>
      <c r="K285">
        <f>IF(G285="",K284,G285)</f>
        <v>0</v>
      </c>
      <c r="L285">
        <f>B285+L284</f>
        <v>396395</v>
      </c>
      <c r="M285" t="str">
        <f>LEFT(A285,4)</f>
        <v>2020</v>
      </c>
      <c r="N285" t="str">
        <f>MID(A285,6,2)</f>
        <v>11</v>
      </c>
      <c r="O285" t="str">
        <f>RIGHT(A285,2)</f>
        <v>08</v>
      </c>
    </row>
    <row r="286" spans="1:15" x14ac:dyDescent="0.45">
      <c r="A286" t="s">
        <v>576</v>
      </c>
      <c r="B286">
        <v>2054</v>
      </c>
      <c r="C286">
        <v>7647</v>
      </c>
      <c r="D286">
        <v>108</v>
      </c>
      <c r="E286">
        <v>25417</v>
      </c>
      <c r="K286">
        <f>IF(G286="",K285,G286)</f>
        <v>0</v>
      </c>
      <c r="L286">
        <f>B286+L285</f>
        <v>398449</v>
      </c>
      <c r="M286" t="str">
        <f>LEFT(A286,4)</f>
        <v>2020</v>
      </c>
      <c r="N286" t="str">
        <f>MID(A286,6,2)</f>
        <v>11</v>
      </c>
      <c r="O286" t="str">
        <f>RIGHT(A286,2)</f>
        <v>09</v>
      </c>
    </row>
    <row r="287" spans="1:15" x14ac:dyDescent="0.45">
      <c r="A287" t="s">
        <v>575</v>
      </c>
      <c r="B287">
        <v>1300</v>
      </c>
      <c r="C287">
        <v>7661</v>
      </c>
      <c r="D287">
        <v>14</v>
      </c>
      <c r="E287">
        <v>29874</v>
      </c>
      <c r="K287">
        <f>IF(G287="",K286,G287)</f>
        <v>0</v>
      </c>
      <c r="L287">
        <f>B287+L286</f>
        <v>399749</v>
      </c>
      <c r="M287" t="str">
        <f>LEFT(A287,4)</f>
        <v>2020</v>
      </c>
      <c r="N287" t="str">
        <f>MID(A287,6,2)</f>
        <v>11</v>
      </c>
      <c r="O287" t="str">
        <f>RIGHT(A287,2)</f>
        <v>10</v>
      </c>
    </row>
    <row r="288" spans="1:15" x14ac:dyDescent="0.45">
      <c r="A288" t="s">
        <v>574</v>
      </c>
      <c r="B288">
        <v>1667</v>
      </c>
      <c r="C288">
        <v>7710</v>
      </c>
      <c r="D288">
        <v>49</v>
      </c>
      <c r="E288">
        <v>36373</v>
      </c>
      <c r="K288">
        <f>IF(G288="",K287,G288)</f>
        <v>0</v>
      </c>
      <c r="L288">
        <f>B288+L287</f>
        <v>401416</v>
      </c>
      <c r="M288" t="str">
        <f>LEFT(A288,4)</f>
        <v>2020</v>
      </c>
      <c r="N288" t="str">
        <f>MID(A288,6,2)</f>
        <v>11</v>
      </c>
      <c r="O288" t="str">
        <f>RIGHT(A288,2)</f>
        <v>11</v>
      </c>
    </row>
    <row r="289" spans="1:15" x14ac:dyDescent="0.45">
      <c r="A289" t="s">
        <v>573</v>
      </c>
      <c r="B289">
        <v>1404</v>
      </c>
      <c r="C289">
        <v>7721</v>
      </c>
      <c r="D289">
        <v>11</v>
      </c>
      <c r="E289">
        <v>24701</v>
      </c>
      <c r="K289">
        <f>IF(G289="",K288,G289)</f>
        <v>0</v>
      </c>
      <c r="L289">
        <f>B289+L288</f>
        <v>402820</v>
      </c>
      <c r="M289" t="str">
        <f>LEFT(A289,4)</f>
        <v>2020</v>
      </c>
      <c r="N289" t="str">
        <f>MID(A289,6,2)</f>
        <v>11</v>
      </c>
      <c r="O289" t="str">
        <f>RIGHT(A289,2)</f>
        <v>12</v>
      </c>
    </row>
    <row r="290" spans="1:15" x14ac:dyDescent="0.45">
      <c r="A290" t="s">
        <v>572</v>
      </c>
      <c r="B290">
        <v>1893</v>
      </c>
      <c r="C290">
        <v>7752</v>
      </c>
      <c r="D290">
        <v>31</v>
      </c>
      <c r="E290">
        <v>29096</v>
      </c>
      <c r="K290">
        <f>IF(G290="",K289,G290)</f>
        <v>0</v>
      </c>
      <c r="L290">
        <f>B290+L289</f>
        <v>404713</v>
      </c>
      <c r="M290" t="str">
        <f>LEFT(A290,4)</f>
        <v>2020</v>
      </c>
      <c r="N290" t="str">
        <f>MID(A290,6,2)</f>
        <v>11</v>
      </c>
      <c r="O290" t="str">
        <f>RIGHT(A290,2)</f>
        <v>13</v>
      </c>
    </row>
    <row r="291" spans="1:15" x14ac:dyDescent="0.45">
      <c r="A291" t="s">
        <v>571</v>
      </c>
      <c r="B291">
        <v>1624</v>
      </c>
      <c r="C291">
        <v>7791</v>
      </c>
      <c r="D291">
        <v>39</v>
      </c>
      <c r="E291">
        <v>28839</v>
      </c>
      <c r="K291">
        <f>IF(G291="",K290,G291)</f>
        <v>0</v>
      </c>
      <c r="L291">
        <f>B291+L290</f>
        <v>406337</v>
      </c>
      <c r="M291" t="str">
        <f>LEFT(A291,4)</f>
        <v>2020</v>
      </c>
      <c r="N291" t="str">
        <f>MID(A291,6,2)</f>
        <v>11</v>
      </c>
      <c r="O291" t="str">
        <f>RIGHT(A291,2)</f>
        <v>14</v>
      </c>
    </row>
    <row r="292" spans="1:15" x14ac:dyDescent="0.45">
      <c r="A292" t="s">
        <v>570</v>
      </c>
      <c r="B292">
        <v>1501</v>
      </c>
      <c r="C292">
        <v>7832</v>
      </c>
      <c r="D292">
        <v>41</v>
      </c>
      <c r="E292">
        <v>24190</v>
      </c>
      <c r="K292">
        <f>IF(G292="",K291,G292)</f>
        <v>0</v>
      </c>
      <c r="L292">
        <f>B292+L291</f>
        <v>407838</v>
      </c>
      <c r="M292" t="str">
        <f>LEFT(A292,4)</f>
        <v>2020</v>
      </c>
      <c r="N292" t="str">
        <f>MID(A292,6,2)</f>
        <v>11</v>
      </c>
      <c r="O292" t="str">
        <f>RIGHT(A292,2)</f>
        <v>15</v>
      </c>
    </row>
    <row r="293" spans="1:15" x14ac:dyDescent="0.45">
      <c r="A293" t="s">
        <v>569</v>
      </c>
      <c r="B293">
        <v>1736</v>
      </c>
      <c r="C293">
        <v>7839</v>
      </c>
      <c r="D293">
        <v>7</v>
      </c>
      <c r="E293">
        <v>27439</v>
      </c>
      <c r="K293">
        <f>IF(G293="",K292,G293)</f>
        <v>0</v>
      </c>
      <c r="L293">
        <f>B293+L292</f>
        <v>409574</v>
      </c>
      <c r="M293" t="str">
        <f>LEFT(A293,4)</f>
        <v>2020</v>
      </c>
      <c r="N293" t="str">
        <f>MID(A293,6,2)</f>
        <v>11</v>
      </c>
      <c r="O293" t="str">
        <f>RIGHT(A293,2)</f>
        <v>16</v>
      </c>
    </row>
    <row r="294" spans="1:15" x14ac:dyDescent="0.45">
      <c r="A294" t="s">
        <v>568</v>
      </c>
      <c r="B294">
        <v>1144</v>
      </c>
      <c r="C294">
        <v>7862</v>
      </c>
      <c r="D294">
        <v>23</v>
      </c>
      <c r="E294">
        <v>32048</v>
      </c>
      <c r="K294">
        <f>IF(G294="",K293,G294)</f>
        <v>0</v>
      </c>
      <c r="L294">
        <f>B294+L293</f>
        <v>410718</v>
      </c>
      <c r="M294" t="str">
        <f>LEFT(A294,4)</f>
        <v>2020</v>
      </c>
      <c r="N294" t="str">
        <f>MID(A294,6,2)</f>
        <v>11</v>
      </c>
      <c r="O294" t="str">
        <f>RIGHT(A294,2)</f>
        <v>17</v>
      </c>
    </row>
    <row r="295" spans="1:15" x14ac:dyDescent="0.45">
      <c r="A295" t="s">
        <v>567</v>
      </c>
      <c r="B295">
        <v>1379</v>
      </c>
      <c r="C295">
        <v>7957</v>
      </c>
      <c r="D295">
        <v>95</v>
      </c>
      <c r="E295">
        <v>36029</v>
      </c>
      <c r="K295">
        <f>IF(G295="",K294,G295)</f>
        <v>0</v>
      </c>
      <c r="L295">
        <f>B295+L294</f>
        <v>412097</v>
      </c>
      <c r="M295" t="str">
        <f>LEFT(A295,4)</f>
        <v>2020</v>
      </c>
      <c r="N295" t="str">
        <f>MID(A295,6,2)</f>
        <v>11</v>
      </c>
      <c r="O295" t="str">
        <f>RIGHT(A295,2)</f>
        <v>18</v>
      </c>
    </row>
    <row r="296" spans="1:15" x14ac:dyDescent="0.45">
      <c r="A296" t="s">
        <v>566</v>
      </c>
      <c r="B296">
        <v>1333</v>
      </c>
      <c r="C296">
        <v>7998</v>
      </c>
      <c r="D296">
        <v>41</v>
      </c>
      <c r="E296">
        <v>31448</v>
      </c>
      <c r="K296">
        <f>IF(G296="",K295,G296)</f>
        <v>0</v>
      </c>
      <c r="L296">
        <f>B296+L295</f>
        <v>413430</v>
      </c>
      <c r="M296" t="str">
        <f>LEFT(A296,4)</f>
        <v>2020</v>
      </c>
      <c r="N296" t="str">
        <f>MID(A296,6,2)</f>
        <v>11</v>
      </c>
      <c r="O296" t="str">
        <f>RIGHT(A296,2)</f>
        <v>19</v>
      </c>
    </row>
    <row r="297" spans="1:15" x14ac:dyDescent="0.45">
      <c r="A297" t="s">
        <v>565</v>
      </c>
      <c r="B297">
        <v>1637</v>
      </c>
      <c r="C297">
        <v>8025</v>
      </c>
      <c r="D297">
        <v>27</v>
      </c>
      <c r="E297">
        <v>33968</v>
      </c>
      <c r="K297">
        <f>IF(G297="",K296,G297)</f>
        <v>0</v>
      </c>
      <c r="L297">
        <f>B297+L296</f>
        <v>415067</v>
      </c>
      <c r="M297" t="str">
        <f>LEFT(A297,4)</f>
        <v>2020</v>
      </c>
      <c r="N297" t="str">
        <f>MID(A297,6,2)</f>
        <v>11</v>
      </c>
      <c r="O297" t="str">
        <f>RIGHT(A297,2)</f>
        <v>20</v>
      </c>
    </row>
    <row r="298" spans="1:15" x14ac:dyDescent="0.45">
      <c r="A298" t="s">
        <v>564</v>
      </c>
      <c r="B298">
        <v>1785</v>
      </c>
      <c r="C298">
        <v>8080</v>
      </c>
      <c r="D298">
        <v>55</v>
      </c>
      <c r="E298">
        <v>33231</v>
      </c>
      <c r="K298">
        <f>IF(G298="",K297,G298)</f>
        <v>0</v>
      </c>
      <c r="L298">
        <f>B298+L297</f>
        <v>416852</v>
      </c>
      <c r="M298" t="str">
        <f>LEFT(A298,4)</f>
        <v>2020</v>
      </c>
      <c r="N298" t="str">
        <f>MID(A298,6,2)</f>
        <v>11</v>
      </c>
      <c r="O298" t="str">
        <f>RIGHT(A298,2)</f>
        <v>21</v>
      </c>
    </row>
    <row r="299" spans="1:15" x14ac:dyDescent="0.45">
      <c r="A299" t="s">
        <v>563</v>
      </c>
      <c r="B299">
        <v>1966</v>
      </c>
      <c r="C299">
        <v>8123</v>
      </c>
      <c r="D299">
        <v>43</v>
      </c>
      <c r="E299">
        <v>23699</v>
      </c>
      <c r="K299">
        <f>IF(G299="",K298,G299)</f>
        <v>0</v>
      </c>
      <c r="L299">
        <f>B299+L298</f>
        <v>418818</v>
      </c>
      <c r="M299" t="str">
        <f>LEFT(A299,4)</f>
        <v>2020</v>
      </c>
      <c r="N299" t="str">
        <f>MID(A299,6,2)</f>
        <v>11</v>
      </c>
      <c r="O299" t="str">
        <f>RIGHT(A299,2)</f>
        <v>22</v>
      </c>
    </row>
    <row r="300" spans="1:15" x14ac:dyDescent="0.45">
      <c r="A300" t="s">
        <v>562</v>
      </c>
      <c r="B300">
        <v>1796</v>
      </c>
      <c r="C300">
        <v>8173</v>
      </c>
      <c r="D300">
        <v>50</v>
      </c>
      <c r="E300">
        <v>24522</v>
      </c>
      <c r="K300">
        <f>IF(G300="",K299,G300)</f>
        <v>0</v>
      </c>
      <c r="L300">
        <f>B300+L299</f>
        <v>420614</v>
      </c>
      <c r="M300" t="str">
        <f>LEFT(A300,4)</f>
        <v>2020</v>
      </c>
      <c r="N300" t="str">
        <f>MID(A300,6,2)</f>
        <v>11</v>
      </c>
      <c r="O300" t="str">
        <f>RIGHT(A300,2)</f>
        <v>23</v>
      </c>
    </row>
    <row r="301" spans="1:15" x14ac:dyDescent="0.45">
      <c r="A301" t="s">
        <v>561</v>
      </c>
      <c r="B301">
        <v>1108</v>
      </c>
      <c r="C301">
        <v>8185</v>
      </c>
      <c r="D301">
        <v>12</v>
      </c>
      <c r="E301">
        <v>32745</v>
      </c>
      <c r="K301">
        <f>IF(G301="",K300,G301)</f>
        <v>0</v>
      </c>
      <c r="L301">
        <f>B301+L300</f>
        <v>421722</v>
      </c>
      <c r="M301" t="str">
        <f>LEFT(A301,4)</f>
        <v>2020</v>
      </c>
      <c r="N301" t="str">
        <f>MID(A301,6,2)</f>
        <v>11</v>
      </c>
      <c r="O301" t="str">
        <f>RIGHT(A301,2)</f>
        <v>24</v>
      </c>
    </row>
    <row r="302" spans="1:15" x14ac:dyDescent="0.45">
      <c r="A302" t="s">
        <v>560</v>
      </c>
      <c r="B302">
        <v>1193</v>
      </c>
      <c r="C302">
        <v>8215</v>
      </c>
      <c r="D302">
        <v>30</v>
      </c>
      <c r="E302">
        <v>38154</v>
      </c>
      <c r="K302">
        <f>IF(G302="",K301,G302)</f>
        <v>0</v>
      </c>
      <c r="L302">
        <f>B302+L301</f>
        <v>422915</v>
      </c>
      <c r="M302" t="str">
        <f>LEFT(A302,4)</f>
        <v>2020</v>
      </c>
      <c r="N302" t="str">
        <f>MID(A302,6,2)</f>
        <v>11</v>
      </c>
      <c r="O302" t="str">
        <f>RIGHT(A302,2)</f>
        <v>25</v>
      </c>
    </row>
    <row r="303" spans="1:15" x14ac:dyDescent="0.45">
      <c r="A303" t="s">
        <v>559</v>
      </c>
      <c r="B303">
        <v>1382</v>
      </c>
      <c r="C303">
        <v>8242</v>
      </c>
      <c r="D303">
        <v>27</v>
      </c>
      <c r="E303">
        <v>36493</v>
      </c>
      <c r="K303">
        <f>IF(G303="",K302,G303)</f>
        <v>0</v>
      </c>
      <c r="L303">
        <f>B303+L302</f>
        <v>424297</v>
      </c>
      <c r="M303" t="str">
        <f>LEFT(A303,4)</f>
        <v>2020</v>
      </c>
      <c r="N303" t="str">
        <f>MID(A303,6,2)</f>
        <v>11</v>
      </c>
      <c r="O303" t="str">
        <f>RIGHT(A303,2)</f>
        <v>26</v>
      </c>
    </row>
    <row r="304" spans="1:15" x14ac:dyDescent="0.45">
      <c r="A304" t="s">
        <v>558</v>
      </c>
      <c r="B304">
        <v>1621</v>
      </c>
      <c r="C304">
        <v>8255</v>
      </c>
      <c r="D304">
        <v>13</v>
      </c>
      <c r="E304">
        <v>38788</v>
      </c>
      <c r="K304">
        <f>IF(G304="",K303,G304)</f>
        <v>0</v>
      </c>
      <c r="L304">
        <f>B304+L303</f>
        <v>425918</v>
      </c>
      <c r="M304" t="str">
        <f>LEFT(A304,4)</f>
        <v>2020</v>
      </c>
      <c r="N304" t="str">
        <f>MID(A304,6,2)</f>
        <v>11</v>
      </c>
      <c r="O304" t="str">
        <f>RIGHT(A304,2)</f>
        <v>27</v>
      </c>
    </row>
    <row r="305" spans="1:15" x14ac:dyDescent="0.45">
      <c r="A305" t="s">
        <v>557</v>
      </c>
      <c r="B305">
        <v>1879</v>
      </c>
      <c r="C305">
        <v>8333</v>
      </c>
      <c r="D305">
        <v>78</v>
      </c>
      <c r="E305">
        <v>35009</v>
      </c>
      <c r="K305">
        <f>IF(G305="",K304,G305)</f>
        <v>0</v>
      </c>
      <c r="L305">
        <f>B305+L304</f>
        <v>427797</v>
      </c>
      <c r="M305" t="str">
        <f>LEFT(A305,4)</f>
        <v>2020</v>
      </c>
      <c r="N305" t="str">
        <f>MID(A305,6,2)</f>
        <v>11</v>
      </c>
      <c r="O305" t="str">
        <f>RIGHT(A305,2)</f>
        <v>28</v>
      </c>
    </row>
    <row r="306" spans="1:15" x14ac:dyDescent="0.45">
      <c r="A306" t="s">
        <v>556</v>
      </c>
      <c r="B306">
        <v>2067</v>
      </c>
      <c r="C306">
        <v>8373</v>
      </c>
      <c r="D306">
        <v>40</v>
      </c>
      <c r="E306">
        <v>23042</v>
      </c>
      <c r="K306">
        <f>IF(G306="",K305,G306)</f>
        <v>0</v>
      </c>
      <c r="L306">
        <f>B306+L305</f>
        <v>429864</v>
      </c>
      <c r="M306" t="str">
        <f>LEFT(A306,4)</f>
        <v>2020</v>
      </c>
      <c r="N306" t="str">
        <f>MID(A306,6,2)</f>
        <v>11</v>
      </c>
      <c r="O306" t="str">
        <f>RIGHT(A306,2)</f>
        <v>29</v>
      </c>
    </row>
    <row r="307" spans="1:15" x14ac:dyDescent="0.45">
      <c r="A307" t="s">
        <v>555</v>
      </c>
      <c r="B307">
        <v>1766</v>
      </c>
      <c r="C307">
        <v>8392</v>
      </c>
      <c r="D307">
        <v>19</v>
      </c>
      <c r="E307">
        <v>23606</v>
      </c>
      <c r="K307">
        <f>IF(G307="",K306,G307)</f>
        <v>0</v>
      </c>
      <c r="L307">
        <f>B307+L306</f>
        <v>431630</v>
      </c>
      <c r="M307" t="str">
        <f>LEFT(A307,4)</f>
        <v>2020</v>
      </c>
      <c r="N307" t="str">
        <f>MID(A307,6,2)</f>
        <v>11</v>
      </c>
      <c r="O307" t="str">
        <f>RIGHT(A307,2)</f>
        <v>30</v>
      </c>
    </row>
    <row r="308" spans="1:15" x14ac:dyDescent="0.45">
      <c r="A308" t="s">
        <v>554</v>
      </c>
      <c r="B308">
        <v>1295</v>
      </c>
      <c r="C308">
        <v>8418</v>
      </c>
      <c r="D308">
        <v>26</v>
      </c>
      <c r="E308">
        <v>27153</v>
      </c>
      <c r="K308">
        <f>IF(G308="",K307,G308)</f>
        <v>0</v>
      </c>
      <c r="L308">
        <f>B308+L307</f>
        <v>432925</v>
      </c>
      <c r="M308" t="str">
        <f>LEFT(A308,4)</f>
        <v>2020</v>
      </c>
      <c r="N308" t="str">
        <f>MID(A308,6,2)</f>
        <v>12</v>
      </c>
      <c r="O308" t="str">
        <f>RIGHT(A308,2)</f>
        <v>01</v>
      </c>
    </row>
    <row r="309" spans="1:15" x14ac:dyDescent="0.45">
      <c r="A309" t="s">
        <v>553</v>
      </c>
      <c r="B309">
        <v>1432</v>
      </c>
      <c r="C309">
        <v>8436</v>
      </c>
      <c r="D309">
        <v>18</v>
      </c>
      <c r="E309">
        <v>34333</v>
      </c>
      <c r="K309">
        <f>IF(G309="",K308,G309)</f>
        <v>0</v>
      </c>
      <c r="L309">
        <f>B309+L308</f>
        <v>434357</v>
      </c>
      <c r="M309" t="str">
        <f>LEFT(A309,4)</f>
        <v>2020</v>
      </c>
      <c r="N309" t="str">
        <f>MID(A309,6,2)</f>
        <v>12</v>
      </c>
      <c r="O309" t="str">
        <f>RIGHT(A309,2)</f>
        <v>02</v>
      </c>
    </row>
    <row r="310" spans="1:15" x14ac:dyDescent="0.45">
      <c r="A310" t="s">
        <v>552</v>
      </c>
      <c r="B310">
        <v>1056</v>
      </c>
      <c r="C310">
        <v>8446</v>
      </c>
      <c r="D310">
        <v>10</v>
      </c>
      <c r="E310">
        <v>35960</v>
      </c>
      <c r="K310">
        <f>IF(G310="",K309,G310)</f>
        <v>0</v>
      </c>
      <c r="L310">
        <f>B310+L309</f>
        <v>435413</v>
      </c>
      <c r="M310" t="str">
        <f>LEFT(A310,4)</f>
        <v>2020</v>
      </c>
      <c r="N310" t="str">
        <f>MID(A310,6,2)</f>
        <v>12</v>
      </c>
      <c r="O310" t="str">
        <f>RIGHT(A310,2)</f>
        <v>03</v>
      </c>
    </row>
    <row r="311" spans="1:15" x14ac:dyDescent="0.45">
      <c r="A311" t="s">
        <v>551</v>
      </c>
      <c r="B311">
        <v>932</v>
      </c>
      <c r="C311">
        <v>8509</v>
      </c>
      <c r="D311">
        <v>63</v>
      </c>
      <c r="E311">
        <v>38297</v>
      </c>
      <c r="K311">
        <f>IF(G311="",K310,G311)</f>
        <v>0</v>
      </c>
      <c r="L311">
        <f>B311+L310</f>
        <v>436345</v>
      </c>
      <c r="M311" t="str">
        <f>LEFT(A311,4)</f>
        <v>2020</v>
      </c>
      <c r="N311" t="str">
        <f>MID(A311,6,2)</f>
        <v>12</v>
      </c>
      <c r="O311" t="str">
        <f>RIGHT(A311,2)</f>
        <v>04</v>
      </c>
    </row>
    <row r="312" spans="1:15" x14ac:dyDescent="0.45">
      <c r="A312" t="s">
        <v>550</v>
      </c>
      <c r="B312">
        <v>1724</v>
      </c>
      <c r="C312">
        <v>8526</v>
      </c>
      <c r="D312">
        <v>17</v>
      </c>
      <c r="E312">
        <v>38983</v>
      </c>
      <c r="K312">
        <f>IF(G312="",K311,G312)</f>
        <v>0</v>
      </c>
      <c r="L312">
        <f>B312+L311</f>
        <v>438069</v>
      </c>
      <c r="M312" t="str">
        <f>LEFT(A312,4)</f>
        <v>2020</v>
      </c>
      <c r="N312" t="str">
        <f>MID(A312,6,2)</f>
        <v>12</v>
      </c>
      <c r="O312" t="str">
        <f>RIGHT(A312,2)</f>
        <v>05</v>
      </c>
    </row>
    <row r="313" spans="1:15" x14ac:dyDescent="0.45">
      <c r="A313" t="s">
        <v>549</v>
      </c>
      <c r="B313">
        <v>1765</v>
      </c>
      <c r="C313">
        <v>8554</v>
      </c>
      <c r="D313">
        <v>28</v>
      </c>
      <c r="E313">
        <v>24955</v>
      </c>
      <c r="K313">
        <f>IF(G313="",K312,G313)</f>
        <v>0</v>
      </c>
      <c r="L313">
        <f>B313+L312</f>
        <v>439834</v>
      </c>
      <c r="M313" t="str">
        <f>LEFT(A313,4)</f>
        <v>2020</v>
      </c>
      <c r="N313" t="str">
        <f>MID(A313,6,2)</f>
        <v>12</v>
      </c>
      <c r="O313" t="str">
        <f>RIGHT(A313,2)</f>
        <v>06</v>
      </c>
    </row>
    <row r="314" spans="1:15" x14ac:dyDescent="0.45">
      <c r="A314" t="s">
        <v>548</v>
      </c>
      <c r="B314">
        <v>1565</v>
      </c>
      <c r="C314">
        <v>8572</v>
      </c>
      <c r="D314">
        <v>18</v>
      </c>
      <c r="E314">
        <v>28997</v>
      </c>
      <c r="K314">
        <f>IF(G314="",K313,G314)</f>
        <v>0</v>
      </c>
      <c r="L314">
        <f>B314+L313</f>
        <v>441399</v>
      </c>
      <c r="M314" t="str">
        <f>LEFT(A314,4)</f>
        <v>2020</v>
      </c>
      <c r="N314" t="str">
        <f>MID(A314,6,2)</f>
        <v>12</v>
      </c>
      <c r="O314" t="str">
        <f>RIGHT(A314,2)</f>
        <v>07</v>
      </c>
    </row>
    <row r="315" spans="1:15" x14ac:dyDescent="0.45">
      <c r="A315" t="s">
        <v>547</v>
      </c>
      <c r="B315">
        <v>1386</v>
      </c>
      <c r="C315">
        <v>8670</v>
      </c>
      <c r="D315">
        <v>98</v>
      </c>
      <c r="E315">
        <v>35583</v>
      </c>
      <c r="K315">
        <f>IF(G315="",K314,G315)</f>
        <v>0</v>
      </c>
      <c r="L315">
        <f>B315+L314</f>
        <v>442785</v>
      </c>
      <c r="M315" t="str">
        <f>LEFT(A315,4)</f>
        <v>2020</v>
      </c>
      <c r="N315" t="str">
        <f>MID(A315,6,2)</f>
        <v>12</v>
      </c>
      <c r="O315" t="str">
        <f>RIGHT(A315,2)</f>
        <v>08</v>
      </c>
    </row>
    <row r="316" spans="1:15" x14ac:dyDescent="0.45">
      <c r="A316" t="s">
        <v>546</v>
      </c>
      <c r="B316">
        <v>1379</v>
      </c>
      <c r="C316">
        <v>8677</v>
      </c>
      <c r="D316">
        <v>7</v>
      </c>
      <c r="E316">
        <v>31663</v>
      </c>
      <c r="K316">
        <f>IF(G316="",K315,G316)</f>
        <v>0</v>
      </c>
      <c r="L316">
        <f>B316+L315</f>
        <v>444164</v>
      </c>
      <c r="M316" t="str">
        <f>LEFT(A316,4)</f>
        <v>2020</v>
      </c>
      <c r="N316" t="str">
        <f>MID(A316,6,2)</f>
        <v>12</v>
      </c>
      <c r="O316" t="str">
        <f>RIGHT(A316,2)</f>
        <v>09</v>
      </c>
    </row>
    <row r="317" spans="1:15" x14ac:dyDescent="0.45">
      <c r="A317" t="s">
        <v>545</v>
      </c>
      <c r="B317">
        <v>1376</v>
      </c>
      <c r="C317">
        <v>8701</v>
      </c>
      <c r="D317">
        <v>24</v>
      </c>
      <c r="E317">
        <v>33235</v>
      </c>
      <c r="K317">
        <f>IF(G317="",K316,G317)</f>
        <v>0</v>
      </c>
      <c r="L317">
        <f>B317+L316</f>
        <v>445540</v>
      </c>
      <c r="M317" t="str">
        <f>LEFT(A317,4)</f>
        <v>2020</v>
      </c>
      <c r="N317" t="str">
        <f>MID(A317,6,2)</f>
        <v>12</v>
      </c>
      <c r="O317" t="str">
        <f>RIGHT(A317,2)</f>
        <v>10</v>
      </c>
    </row>
    <row r="318" spans="1:15" x14ac:dyDescent="0.45">
      <c r="A318" t="s">
        <v>544</v>
      </c>
      <c r="B318">
        <v>1499</v>
      </c>
      <c r="C318">
        <v>8709</v>
      </c>
      <c r="D318">
        <v>8</v>
      </c>
      <c r="E318">
        <v>36583</v>
      </c>
      <c r="K318">
        <f>IF(G318="",K317,G318)</f>
        <v>0</v>
      </c>
      <c r="L318">
        <f>B318+L317</f>
        <v>447039</v>
      </c>
      <c r="M318" t="str">
        <f>LEFT(A318,4)</f>
        <v>2020</v>
      </c>
      <c r="N318" t="str">
        <f>MID(A318,6,2)</f>
        <v>12</v>
      </c>
      <c r="O318" t="str">
        <f>RIGHT(A318,2)</f>
        <v>11</v>
      </c>
    </row>
    <row r="319" spans="1:15" x14ac:dyDescent="0.45">
      <c r="A319" t="s">
        <v>543</v>
      </c>
      <c r="B319">
        <v>1292</v>
      </c>
      <c r="C319">
        <v>8730</v>
      </c>
      <c r="D319">
        <v>21</v>
      </c>
      <c r="E319">
        <v>36226</v>
      </c>
      <c r="K319">
        <f>IF(G319="",K318,G319)</f>
        <v>0</v>
      </c>
      <c r="L319">
        <f>B319+L318</f>
        <v>448331</v>
      </c>
      <c r="M319" t="str">
        <f>LEFT(A319,4)</f>
        <v>2020</v>
      </c>
      <c r="N319" t="str">
        <f>MID(A319,6,2)</f>
        <v>12</v>
      </c>
      <c r="O319" t="str">
        <f>RIGHT(A319,2)</f>
        <v>12</v>
      </c>
    </row>
    <row r="320" spans="1:15" x14ac:dyDescent="0.45">
      <c r="A320" t="s">
        <v>542</v>
      </c>
      <c r="B320">
        <v>1069</v>
      </c>
      <c r="C320">
        <v>8733</v>
      </c>
      <c r="D320">
        <v>3</v>
      </c>
      <c r="E320">
        <v>24616</v>
      </c>
      <c r="K320">
        <f>IF(G320="",K319,G320)</f>
        <v>0</v>
      </c>
      <c r="L320">
        <f>B320+L319</f>
        <v>449400</v>
      </c>
      <c r="M320" t="str">
        <f>LEFT(A320,4)</f>
        <v>2020</v>
      </c>
      <c r="N320" t="str">
        <f>MID(A320,6,2)</f>
        <v>12</v>
      </c>
      <c r="O320" t="str">
        <f>RIGHT(A320,2)</f>
        <v>13</v>
      </c>
    </row>
    <row r="321" spans="1:15" x14ac:dyDescent="0.45">
      <c r="A321" t="s">
        <v>541</v>
      </c>
      <c r="B321">
        <v>1333</v>
      </c>
      <c r="C321">
        <v>8757</v>
      </c>
      <c r="D321">
        <v>24</v>
      </c>
      <c r="E321">
        <v>25978</v>
      </c>
      <c r="K321">
        <f>IF(G321="",K320,G321)</f>
        <v>0</v>
      </c>
      <c r="L321">
        <f>B321+L320</f>
        <v>450733</v>
      </c>
      <c r="M321" t="str">
        <f>LEFT(A321,4)</f>
        <v>2020</v>
      </c>
      <c r="N321" t="str">
        <f>MID(A321,6,2)</f>
        <v>12</v>
      </c>
      <c r="O321" t="str">
        <f>RIGHT(A321,2)</f>
        <v>14</v>
      </c>
    </row>
    <row r="322" spans="1:15" x14ac:dyDescent="0.45">
      <c r="A322" t="s">
        <v>540</v>
      </c>
      <c r="B322">
        <v>1106</v>
      </c>
      <c r="C322">
        <v>8812</v>
      </c>
      <c r="D322">
        <v>55</v>
      </c>
      <c r="E322">
        <v>33771</v>
      </c>
      <c r="K322">
        <f>IF(G322="",K321,G322)</f>
        <v>0</v>
      </c>
      <c r="L322">
        <f>B322+L321</f>
        <v>451839</v>
      </c>
      <c r="M322" t="str">
        <f>LEFT(A322,4)</f>
        <v>2020</v>
      </c>
      <c r="N322" t="str">
        <f>MID(A322,6,2)</f>
        <v>12</v>
      </c>
      <c r="O322" t="str">
        <f>RIGHT(A322,2)</f>
        <v>15</v>
      </c>
    </row>
    <row r="323" spans="1:15" x14ac:dyDescent="0.45">
      <c r="A323" t="s">
        <v>539</v>
      </c>
      <c r="B323">
        <v>1149</v>
      </c>
      <c r="C323">
        <v>8833</v>
      </c>
      <c r="D323">
        <v>21</v>
      </c>
      <c r="E323">
        <v>36145</v>
      </c>
      <c r="K323">
        <f>IF(G323="",K322,G323)</f>
        <v>0</v>
      </c>
      <c r="L323">
        <f>B323+L322</f>
        <v>452988</v>
      </c>
      <c r="M323" t="str">
        <f>LEFT(A323,4)</f>
        <v>2020</v>
      </c>
      <c r="N323" t="str">
        <f>MID(A323,6,2)</f>
        <v>12</v>
      </c>
      <c r="O323" t="str">
        <f>RIGHT(A323,2)</f>
        <v>16</v>
      </c>
    </row>
    <row r="324" spans="1:15" x14ac:dyDescent="0.45">
      <c r="A324" t="s">
        <v>538</v>
      </c>
      <c r="B324">
        <v>1459</v>
      </c>
      <c r="C324">
        <v>8850</v>
      </c>
      <c r="D324">
        <v>17</v>
      </c>
      <c r="E324">
        <v>37974</v>
      </c>
      <c r="K324">
        <f>IF(G324="",K323,G324)</f>
        <v>0</v>
      </c>
      <c r="L324">
        <f>B324+L323</f>
        <v>454447</v>
      </c>
      <c r="M324" t="str">
        <f>LEFT(A324,4)</f>
        <v>2020</v>
      </c>
      <c r="N324" t="str">
        <f>MID(A324,6,2)</f>
        <v>12</v>
      </c>
      <c r="O324" t="str">
        <f>RIGHT(A324,2)</f>
        <v>17</v>
      </c>
    </row>
    <row r="325" spans="1:15" x14ac:dyDescent="0.45">
      <c r="A325" t="s">
        <v>537</v>
      </c>
      <c r="B325">
        <v>2115</v>
      </c>
      <c r="C325">
        <v>8875</v>
      </c>
      <c r="D325">
        <v>25</v>
      </c>
      <c r="E325">
        <v>37060</v>
      </c>
      <c r="K325">
        <f>IF(G325="",K324,G325)</f>
        <v>0</v>
      </c>
      <c r="L325">
        <f>B325+L324</f>
        <v>456562</v>
      </c>
      <c r="M325" t="str">
        <f>LEFT(A325,4)</f>
        <v>2020</v>
      </c>
      <c r="N325" t="str">
        <f>MID(A325,6,2)</f>
        <v>12</v>
      </c>
      <c r="O325" t="str">
        <f>RIGHT(A325,2)</f>
        <v>18</v>
      </c>
    </row>
    <row r="326" spans="1:15" x14ac:dyDescent="0.45">
      <c r="A326" t="s">
        <v>536</v>
      </c>
      <c r="B326">
        <v>1482</v>
      </c>
      <c r="C326">
        <v>8911</v>
      </c>
      <c r="D326">
        <v>36</v>
      </c>
      <c r="E326">
        <v>32281</v>
      </c>
      <c r="K326">
        <f>IF(G326="",K325,G326)</f>
        <v>0</v>
      </c>
      <c r="L326">
        <f>B326+L325</f>
        <v>458044</v>
      </c>
      <c r="M326" t="str">
        <f>LEFT(A326,4)</f>
        <v>2020</v>
      </c>
      <c r="N326" t="str">
        <f>MID(A326,6,2)</f>
        <v>12</v>
      </c>
      <c r="O326" t="str">
        <f>RIGHT(A326,2)</f>
        <v>19</v>
      </c>
    </row>
    <row r="327" spans="1:15" x14ac:dyDescent="0.45">
      <c r="A327" t="s">
        <v>535</v>
      </c>
      <c r="B327">
        <v>1745</v>
      </c>
      <c r="C327">
        <v>8947</v>
      </c>
      <c r="D327">
        <v>36</v>
      </c>
      <c r="E327">
        <v>24379</v>
      </c>
      <c r="K327">
        <f>IF(G327="",K326,G327)</f>
        <v>0</v>
      </c>
      <c r="L327">
        <f>B327+L326</f>
        <v>459789</v>
      </c>
      <c r="M327" t="str">
        <f>LEFT(A327,4)</f>
        <v>2020</v>
      </c>
      <c r="N327" t="str">
        <f>MID(A327,6,2)</f>
        <v>12</v>
      </c>
      <c r="O327" t="str">
        <f>RIGHT(A327,2)</f>
        <v>20</v>
      </c>
    </row>
    <row r="328" spans="1:15" x14ac:dyDescent="0.45">
      <c r="A328" t="s">
        <v>534</v>
      </c>
      <c r="B328">
        <v>1716</v>
      </c>
      <c r="C328">
        <v>8957</v>
      </c>
      <c r="D328">
        <v>10</v>
      </c>
      <c r="E328">
        <v>26032</v>
      </c>
      <c r="K328">
        <f>IF(G328="",K327,G328)</f>
        <v>0</v>
      </c>
      <c r="L328">
        <f>B328+L327</f>
        <v>461505</v>
      </c>
      <c r="M328" t="str">
        <f>LEFT(A328,4)</f>
        <v>2020</v>
      </c>
      <c r="N328" t="str">
        <f>MID(A328,6,2)</f>
        <v>12</v>
      </c>
      <c r="O328" t="str">
        <f>RIGHT(A328,2)</f>
        <v>21</v>
      </c>
    </row>
    <row r="329" spans="1:15" x14ac:dyDescent="0.45">
      <c r="A329" t="s">
        <v>533</v>
      </c>
      <c r="B329">
        <v>1310</v>
      </c>
      <c r="C329">
        <v>9021</v>
      </c>
      <c r="D329">
        <v>64</v>
      </c>
      <c r="E329">
        <v>35001</v>
      </c>
      <c r="K329">
        <f>IF(G329="",K328,G329)</f>
        <v>0</v>
      </c>
      <c r="L329">
        <f>B329+L328</f>
        <v>462815</v>
      </c>
      <c r="M329" t="str">
        <f>LEFT(A329,4)</f>
        <v>2020</v>
      </c>
      <c r="N329" t="str">
        <f>MID(A329,6,2)</f>
        <v>12</v>
      </c>
      <c r="O329" t="str">
        <f>RIGHT(A329,2)</f>
        <v>22</v>
      </c>
    </row>
    <row r="330" spans="1:15" x14ac:dyDescent="0.45">
      <c r="A330" t="s">
        <v>532</v>
      </c>
      <c r="B330">
        <v>1189</v>
      </c>
      <c r="C330">
        <v>9048</v>
      </c>
      <c r="D330">
        <v>27</v>
      </c>
      <c r="E330">
        <v>32417</v>
      </c>
      <c r="K330">
        <f>IF(G330="",K329,G330)</f>
        <v>0</v>
      </c>
      <c r="L330">
        <f>B330+L329</f>
        <v>464004</v>
      </c>
      <c r="M330" t="str">
        <f>LEFT(A330,4)</f>
        <v>2020</v>
      </c>
      <c r="N330" t="str">
        <f>MID(A330,6,2)</f>
        <v>12</v>
      </c>
      <c r="O330" t="str">
        <f>RIGHT(A330,2)</f>
        <v>23</v>
      </c>
    </row>
    <row r="331" spans="1:15" x14ac:dyDescent="0.45">
      <c r="A331" t="s">
        <v>531</v>
      </c>
      <c r="B331">
        <v>1720</v>
      </c>
      <c r="C331">
        <v>9055</v>
      </c>
      <c r="D331">
        <v>7</v>
      </c>
      <c r="E331">
        <v>31898</v>
      </c>
      <c r="K331">
        <f>IF(G331="",K330,G331)</f>
        <v>0</v>
      </c>
      <c r="L331">
        <f>B331+L330</f>
        <v>465724</v>
      </c>
      <c r="M331" t="str">
        <f>LEFT(A331,4)</f>
        <v>2020</v>
      </c>
      <c r="N331" t="str">
        <f>MID(A331,6,2)</f>
        <v>12</v>
      </c>
      <c r="O331" t="str">
        <f>RIGHT(A331,2)</f>
        <v>24</v>
      </c>
    </row>
    <row r="332" spans="1:15" x14ac:dyDescent="0.45">
      <c r="A332" t="s">
        <v>530</v>
      </c>
      <c r="B332">
        <v>1877</v>
      </c>
      <c r="C332">
        <v>9062</v>
      </c>
      <c r="D332">
        <v>7</v>
      </c>
      <c r="E332">
        <v>14430</v>
      </c>
      <c r="K332">
        <f>IF(G332="",K331,G332)</f>
        <v>0</v>
      </c>
      <c r="L332">
        <f>B332+L331</f>
        <v>467601</v>
      </c>
      <c r="M332" t="str">
        <f>LEFT(A332,4)</f>
        <v>2020</v>
      </c>
      <c r="N332" t="str">
        <f>MID(A332,6,2)</f>
        <v>12</v>
      </c>
      <c r="O332" t="str">
        <f>RIGHT(A332,2)</f>
        <v>25</v>
      </c>
    </row>
    <row r="333" spans="1:15" x14ac:dyDescent="0.45">
      <c r="A333" t="s">
        <v>529</v>
      </c>
      <c r="B333">
        <v>1404</v>
      </c>
      <c r="C333">
        <v>9067</v>
      </c>
      <c r="D333">
        <v>5</v>
      </c>
      <c r="E333">
        <v>15827</v>
      </c>
      <c r="K333">
        <f>IF(G333="",K332,G333)</f>
        <v>0</v>
      </c>
      <c r="L333">
        <f>B333+L332</f>
        <v>469005</v>
      </c>
      <c r="M333" t="str">
        <f>LEFT(A333,4)</f>
        <v>2020</v>
      </c>
      <c r="N333" t="str">
        <f>MID(A333,6,2)</f>
        <v>12</v>
      </c>
      <c r="O333" t="str">
        <f>RIGHT(A333,2)</f>
        <v>26</v>
      </c>
    </row>
    <row r="334" spans="1:15" x14ac:dyDescent="0.45">
      <c r="A334" t="s">
        <v>528</v>
      </c>
      <c r="B334">
        <v>881</v>
      </c>
      <c r="C334">
        <v>9109</v>
      </c>
      <c r="D334">
        <v>42</v>
      </c>
      <c r="E334">
        <v>16208</v>
      </c>
      <c r="K334">
        <f>IF(G334="",K333,G334)</f>
        <v>0</v>
      </c>
      <c r="L334">
        <f>B334+L333</f>
        <v>469886</v>
      </c>
      <c r="M334" t="str">
        <f>LEFT(A334,4)</f>
        <v>2020</v>
      </c>
      <c r="N334" t="str">
        <f>MID(A334,6,2)</f>
        <v>12</v>
      </c>
      <c r="O334" t="str">
        <f>RIGHT(A334,2)</f>
        <v>27</v>
      </c>
    </row>
    <row r="335" spans="1:15" x14ac:dyDescent="0.45">
      <c r="A335" t="s">
        <v>527</v>
      </c>
      <c r="B335">
        <v>764</v>
      </c>
      <c r="C335">
        <v>9124</v>
      </c>
      <c r="D335">
        <v>15</v>
      </c>
      <c r="E335">
        <v>20564</v>
      </c>
      <c r="K335">
        <f>IF(G335="",K334,G335)</f>
        <v>0</v>
      </c>
      <c r="L335">
        <f>B335+L334</f>
        <v>470650</v>
      </c>
      <c r="M335" t="str">
        <f>LEFT(A335,4)</f>
        <v>2020</v>
      </c>
      <c r="N335" t="str">
        <f>MID(A335,6,2)</f>
        <v>12</v>
      </c>
      <c r="O335" t="str">
        <f>RIGHT(A335,2)</f>
        <v>28</v>
      </c>
    </row>
    <row r="336" spans="1:15" x14ac:dyDescent="0.45">
      <c r="A336" t="s">
        <v>526</v>
      </c>
      <c r="B336">
        <v>876</v>
      </c>
      <c r="C336">
        <v>9162</v>
      </c>
      <c r="D336">
        <v>38</v>
      </c>
      <c r="E336">
        <v>30397</v>
      </c>
      <c r="K336">
        <f>IF(G336="",K335,G336)</f>
        <v>0</v>
      </c>
      <c r="L336">
        <f>B336+L335</f>
        <v>471526</v>
      </c>
      <c r="M336" t="str">
        <f>LEFT(A336,4)</f>
        <v>2020</v>
      </c>
      <c r="N336" t="str">
        <f>MID(A336,6,2)</f>
        <v>12</v>
      </c>
      <c r="O336" t="str">
        <f>RIGHT(A336,2)</f>
        <v>29</v>
      </c>
    </row>
    <row r="337" spans="1:15" x14ac:dyDescent="0.45">
      <c r="A337" t="s">
        <v>525</v>
      </c>
      <c r="B337">
        <v>1006</v>
      </c>
      <c r="C337">
        <v>9230</v>
      </c>
      <c r="D337">
        <v>68</v>
      </c>
      <c r="E337">
        <v>30280</v>
      </c>
      <c r="K337">
        <f>IF(G337="",K336,G337)</f>
        <v>0</v>
      </c>
      <c r="L337">
        <f>B337+L336</f>
        <v>472532</v>
      </c>
      <c r="M337" t="str">
        <f>LEFT(A337,4)</f>
        <v>2020</v>
      </c>
      <c r="N337" t="str">
        <f>MID(A337,6,2)</f>
        <v>12</v>
      </c>
      <c r="O337" t="str">
        <f>RIGHT(A337,2)</f>
        <v>30</v>
      </c>
    </row>
    <row r="338" spans="1:15" x14ac:dyDescent="0.45">
      <c r="A338" t="s">
        <v>524</v>
      </c>
      <c r="B338">
        <v>1532</v>
      </c>
      <c r="C338">
        <v>9244</v>
      </c>
      <c r="D338">
        <v>14</v>
      </c>
      <c r="E338">
        <v>22464</v>
      </c>
      <c r="K338">
        <f>IF(G338="",K337,G338)</f>
        <v>0</v>
      </c>
      <c r="L338">
        <f>B338+L337</f>
        <v>474064</v>
      </c>
      <c r="M338" t="str">
        <f>LEFT(A338,4)</f>
        <v>2020</v>
      </c>
      <c r="N338" t="str">
        <f>MID(A338,6,2)</f>
        <v>12</v>
      </c>
      <c r="O338" t="str">
        <f>RIGHT(A338,2)</f>
        <v>31</v>
      </c>
    </row>
    <row r="339" spans="1:15" x14ac:dyDescent="0.45">
      <c r="A339" t="s">
        <v>523</v>
      </c>
      <c r="B339">
        <v>1756</v>
      </c>
      <c r="C339">
        <v>9248</v>
      </c>
      <c r="D339">
        <v>4</v>
      </c>
      <c r="E339">
        <v>12221</v>
      </c>
      <c r="K339">
        <f>IF(G339="",K338,G339)</f>
        <v>0</v>
      </c>
      <c r="L339">
        <f>B339+L338</f>
        <v>475820</v>
      </c>
      <c r="M339" t="str">
        <f>LEFT(A339,4)</f>
        <v>2021</v>
      </c>
      <c r="N339" t="str">
        <f>MID(A339,6,2)</f>
        <v>01</v>
      </c>
      <c r="O339" t="str">
        <f>RIGHT(A339,2)</f>
        <v>01</v>
      </c>
    </row>
    <row r="340" spans="1:15" x14ac:dyDescent="0.45">
      <c r="A340" t="s">
        <v>522</v>
      </c>
      <c r="B340">
        <v>1096</v>
      </c>
      <c r="C340">
        <v>9253</v>
      </c>
      <c r="D340">
        <v>5</v>
      </c>
      <c r="E340">
        <v>15366</v>
      </c>
      <c r="K340">
        <f>IF(G340="",K339,G340)</f>
        <v>0</v>
      </c>
      <c r="L340">
        <f>B340+L339</f>
        <v>476916</v>
      </c>
      <c r="M340" t="str">
        <f>LEFT(A340,4)</f>
        <v>2021</v>
      </c>
      <c r="N340" t="str">
        <f>MID(A340,6,2)</f>
        <v>01</v>
      </c>
      <c r="O340" t="str">
        <f>RIGHT(A340,2)</f>
        <v>02</v>
      </c>
    </row>
    <row r="341" spans="1:15" x14ac:dyDescent="0.45">
      <c r="A341" t="s">
        <v>521</v>
      </c>
      <c r="B341">
        <v>891</v>
      </c>
      <c r="C341">
        <v>9257</v>
      </c>
      <c r="D341">
        <v>4</v>
      </c>
      <c r="E341">
        <v>14466</v>
      </c>
      <c r="K341">
        <f>IF(G341="",K340,G341)</f>
        <v>0</v>
      </c>
      <c r="L341">
        <f>B341+L340</f>
        <v>477807</v>
      </c>
      <c r="M341" t="str">
        <f>LEFT(A341,4)</f>
        <v>2021</v>
      </c>
      <c r="N341" t="str">
        <f>MID(A341,6,2)</f>
        <v>01</v>
      </c>
      <c r="O341" t="str">
        <f>RIGHT(A341,2)</f>
        <v>03</v>
      </c>
    </row>
    <row r="342" spans="1:15" x14ac:dyDescent="0.45">
      <c r="A342" t="s">
        <v>520</v>
      </c>
      <c r="B342">
        <v>954</v>
      </c>
      <c r="C342">
        <v>9263</v>
      </c>
      <c r="D342">
        <v>6</v>
      </c>
      <c r="E342">
        <v>23688</v>
      </c>
      <c r="K342">
        <f>IF(G342="",K341,G342)</f>
        <v>0</v>
      </c>
      <c r="L342">
        <f>B342+L341</f>
        <v>478761</v>
      </c>
      <c r="M342" t="str">
        <f>LEFT(A342,4)</f>
        <v>2021</v>
      </c>
      <c r="N342" t="str">
        <f>MID(A342,6,2)</f>
        <v>01</v>
      </c>
      <c r="O342" t="str">
        <f>RIGHT(A342,2)</f>
        <v>04</v>
      </c>
    </row>
    <row r="343" spans="1:15" x14ac:dyDescent="0.45">
      <c r="A343" t="s">
        <v>519</v>
      </c>
      <c r="B343">
        <v>932</v>
      </c>
      <c r="C343">
        <v>9321</v>
      </c>
      <c r="D343">
        <v>58</v>
      </c>
      <c r="E343">
        <v>34815</v>
      </c>
      <c r="K343">
        <f>IF(G343="",K342,G343)</f>
        <v>0</v>
      </c>
      <c r="L343">
        <f>B343+L342</f>
        <v>479693</v>
      </c>
      <c r="M343" t="str">
        <f>LEFT(A343,4)</f>
        <v>2021</v>
      </c>
      <c r="N343" t="str">
        <f>MID(A343,6,2)</f>
        <v>01</v>
      </c>
      <c r="O343" t="str">
        <f>RIGHT(A343,2)</f>
        <v>05</v>
      </c>
    </row>
    <row r="344" spans="1:15" x14ac:dyDescent="0.45">
      <c r="A344" t="s">
        <v>518</v>
      </c>
      <c r="B344">
        <v>1044</v>
      </c>
      <c r="C344">
        <v>9347</v>
      </c>
      <c r="D344">
        <v>26</v>
      </c>
      <c r="E344">
        <v>36348</v>
      </c>
      <c r="K344">
        <f>IF(G344="",K343,G344)</f>
        <v>0</v>
      </c>
      <c r="L344">
        <f>B344+L343</f>
        <v>480737</v>
      </c>
      <c r="M344" t="str">
        <f>LEFT(A344,4)</f>
        <v>2021</v>
      </c>
      <c r="N344" t="str">
        <f>MID(A344,6,2)</f>
        <v>01</v>
      </c>
      <c r="O344" t="str">
        <f>RIGHT(A344,2)</f>
        <v>06</v>
      </c>
    </row>
    <row r="345" spans="1:15" x14ac:dyDescent="0.45">
      <c r="A345" t="s">
        <v>517</v>
      </c>
      <c r="B345">
        <v>1346</v>
      </c>
      <c r="C345">
        <v>9356</v>
      </c>
      <c r="D345">
        <v>9</v>
      </c>
      <c r="E345">
        <v>35920</v>
      </c>
      <c r="K345">
        <f>IF(G345="",K344,G345)</f>
        <v>0</v>
      </c>
      <c r="L345">
        <f>B345+L344</f>
        <v>482083</v>
      </c>
      <c r="M345" t="str">
        <f>LEFT(A345,4)</f>
        <v>2021</v>
      </c>
      <c r="N345" t="str">
        <f>MID(A345,6,2)</f>
        <v>01</v>
      </c>
      <c r="O345" t="str">
        <f>RIGHT(A345,2)</f>
        <v>07</v>
      </c>
    </row>
    <row r="346" spans="1:15" x14ac:dyDescent="0.45">
      <c r="A346" t="s">
        <v>516</v>
      </c>
      <c r="B346">
        <v>1769</v>
      </c>
      <c r="C346">
        <v>9364</v>
      </c>
      <c r="D346">
        <v>8</v>
      </c>
      <c r="E346">
        <v>40464</v>
      </c>
      <c r="K346">
        <f>IF(G346="",K345,G346)</f>
        <v>0</v>
      </c>
      <c r="L346">
        <f>B346+L345</f>
        <v>483852</v>
      </c>
      <c r="M346" t="str">
        <f>LEFT(A346,4)</f>
        <v>2021</v>
      </c>
      <c r="N346" t="str">
        <f>MID(A346,6,2)</f>
        <v>01</v>
      </c>
      <c r="O346" t="str">
        <f>RIGHT(A346,2)</f>
        <v>08</v>
      </c>
    </row>
    <row r="347" spans="1:15" x14ac:dyDescent="0.45">
      <c r="A347" t="s">
        <v>515</v>
      </c>
      <c r="B347">
        <v>1945</v>
      </c>
      <c r="C347">
        <v>9398</v>
      </c>
      <c r="D347">
        <v>34</v>
      </c>
      <c r="E347">
        <v>38176</v>
      </c>
      <c r="K347">
        <f>IF(G347="",K346,G347)</f>
        <v>0</v>
      </c>
      <c r="L347">
        <f>B347+L346</f>
        <v>485797</v>
      </c>
      <c r="M347" t="str">
        <f>LEFT(A347,4)</f>
        <v>2021</v>
      </c>
      <c r="N347" t="str">
        <f>MID(A347,6,2)</f>
        <v>01</v>
      </c>
      <c r="O347" t="str">
        <f>RIGHT(A347,2)</f>
        <v>09</v>
      </c>
    </row>
    <row r="348" spans="1:15" x14ac:dyDescent="0.45">
      <c r="A348" t="s">
        <v>514</v>
      </c>
      <c r="B348">
        <v>1893</v>
      </c>
      <c r="C348">
        <v>9405</v>
      </c>
      <c r="D348">
        <v>7</v>
      </c>
      <c r="E348">
        <v>25029</v>
      </c>
      <c r="K348">
        <f>IF(G348="",K347,G348)</f>
        <v>0</v>
      </c>
      <c r="L348">
        <f>B348+L347</f>
        <v>487690</v>
      </c>
      <c r="M348" t="str">
        <f>LEFT(A348,4)</f>
        <v>2021</v>
      </c>
      <c r="N348" t="str">
        <f>MID(A348,6,2)</f>
        <v>01</v>
      </c>
      <c r="O348" t="str">
        <f>RIGHT(A348,2)</f>
        <v>10</v>
      </c>
    </row>
    <row r="349" spans="1:15" x14ac:dyDescent="0.45">
      <c r="A349" t="s">
        <v>513</v>
      </c>
      <c r="B349">
        <v>2046</v>
      </c>
      <c r="C349">
        <v>9416</v>
      </c>
      <c r="D349">
        <v>11</v>
      </c>
      <c r="E349">
        <v>28780</v>
      </c>
      <c r="K349">
        <f>IF(G349="",K348,G349)</f>
        <v>0</v>
      </c>
      <c r="L349">
        <f>B349+L348</f>
        <v>489736</v>
      </c>
      <c r="M349" t="str">
        <f>LEFT(A349,4)</f>
        <v>2021</v>
      </c>
      <c r="N349" t="str">
        <f>MID(A349,6,2)</f>
        <v>01</v>
      </c>
      <c r="O349" t="str">
        <f>RIGHT(A349,2)</f>
        <v>11</v>
      </c>
    </row>
    <row r="350" spans="1:15" x14ac:dyDescent="0.45">
      <c r="A350" t="s">
        <v>512</v>
      </c>
      <c r="B350">
        <v>1522</v>
      </c>
      <c r="C350">
        <v>9554</v>
      </c>
      <c r="D350">
        <v>138</v>
      </c>
      <c r="E350">
        <v>36573</v>
      </c>
      <c r="K350">
        <f>IF(G350="",K349,G350)</f>
        <v>0</v>
      </c>
      <c r="L350">
        <f>B350+L349</f>
        <v>491258</v>
      </c>
      <c r="M350" t="str">
        <f>LEFT(A350,4)</f>
        <v>2021</v>
      </c>
      <c r="N350" t="str">
        <f>MID(A350,6,2)</f>
        <v>01</v>
      </c>
      <c r="O350" t="str">
        <f>RIGHT(A350,2)</f>
        <v>12</v>
      </c>
    </row>
    <row r="351" spans="1:15" x14ac:dyDescent="0.45">
      <c r="A351" t="s">
        <v>511</v>
      </c>
      <c r="B351">
        <v>1442</v>
      </c>
      <c r="C351">
        <v>9699</v>
      </c>
      <c r="D351">
        <v>145</v>
      </c>
      <c r="E351">
        <v>40714</v>
      </c>
      <c r="K351">
        <f>IF(G351="",K350,G351)</f>
        <v>0</v>
      </c>
      <c r="L351">
        <f>B351+L350</f>
        <v>492700</v>
      </c>
      <c r="M351" t="str">
        <f>LEFT(A351,4)</f>
        <v>2021</v>
      </c>
      <c r="N351" t="str">
        <f>MID(A351,6,2)</f>
        <v>01</v>
      </c>
      <c r="O351" t="str">
        <f>RIGHT(A351,2)</f>
        <v>13</v>
      </c>
    </row>
    <row r="352" spans="1:15" x14ac:dyDescent="0.45">
      <c r="A352" t="s">
        <v>510</v>
      </c>
      <c r="B352">
        <v>1905</v>
      </c>
      <c r="C352">
        <v>9739</v>
      </c>
      <c r="D352">
        <v>40</v>
      </c>
      <c r="E352">
        <v>39265</v>
      </c>
      <c r="K352">
        <f>IF(G352="",K351,G352)</f>
        <v>0</v>
      </c>
      <c r="L352">
        <f>B352+L351</f>
        <v>494605</v>
      </c>
      <c r="M352" t="str">
        <f>LEFT(A352,4)</f>
        <v>2021</v>
      </c>
      <c r="N352" t="str">
        <f>MID(A352,6,2)</f>
        <v>01</v>
      </c>
      <c r="O352" t="str">
        <f>RIGHT(A352,2)</f>
        <v>14</v>
      </c>
    </row>
    <row r="353" spans="1:15" x14ac:dyDescent="0.45">
      <c r="A353" t="s">
        <v>509</v>
      </c>
      <c r="B353">
        <v>2041</v>
      </c>
      <c r="C353">
        <v>9876</v>
      </c>
      <c r="D353">
        <v>137</v>
      </c>
      <c r="E353">
        <v>36994</v>
      </c>
      <c r="K353">
        <f>IF(G353="",K352,G353)</f>
        <v>0</v>
      </c>
      <c r="L353">
        <f>B353+L352</f>
        <v>496646</v>
      </c>
      <c r="M353" t="str">
        <f>LEFT(A353,4)</f>
        <v>2021</v>
      </c>
      <c r="N353" t="str">
        <f>MID(A353,6,2)</f>
        <v>01</v>
      </c>
      <c r="O353" t="str">
        <f>RIGHT(A353,2)</f>
        <v>15</v>
      </c>
    </row>
    <row r="354" spans="1:15" x14ac:dyDescent="0.45">
      <c r="A354" t="s">
        <v>508</v>
      </c>
      <c r="B354">
        <v>2045</v>
      </c>
      <c r="C354">
        <v>9884</v>
      </c>
      <c r="D354">
        <v>8</v>
      </c>
      <c r="E354">
        <v>38079</v>
      </c>
      <c r="K354">
        <f>IF(G354="",K353,G354)</f>
        <v>0</v>
      </c>
      <c r="L354">
        <f>B354+L353</f>
        <v>498691</v>
      </c>
      <c r="M354" t="str">
        <f>LEFT(A354,4)</f>
        <v>2021</v>
      </c>
      <c r="N354" t="str">
        <f>MID(A354,6,2)</f>
        <v>01</v>
      </c>
      <c r="O354" t="str">
        <f>RIGHT(A354,2)</f>
        <v>16</v>
      </c>
    </row>
    <row r="355" spans="1:15" x14ac:dyDescent="0.45">
      <c r="A355" t="s">
        <v>507</v>
      </c>
      <c r="B355">
        <v>1886</v>
      </c>
      <c r="C355">
        <v>9895</v>
      </c>
      <c r="D355">
        <v>11</v>
      </c>
      <c r="E355">
        <v>25488</v>
      </c>
      <c r="K355">
        <f>IF(G355="",K354,G355)</f>
        <v>0</v>
      </c>
      <c r="L355">
        <f>B355+L354</f>
        <v>500577</v>
      </c>
      <c r="M355" t="str">
        <f>LEFT(A355,4)</f>
        <v>2021</v>
      </c>
      <c r="N355" t="str">
        <f>MID(A355,6,2)</f>
        <v>01</v>
      </c>
      <c r="O355" t="str">
        <f>RIGHT(A355,2)</f>
        <v>17</v>
      </c>
    </row>
    <row r="356" spans="1:15" x14ac:dyDescent="0.45">
      <c r="A356" t="s">
        <v>506</v>
      </c>
      <c r="B356">
        <v>2159</v>
      </c>
      <c r="C356">
        <v>9909</v>
      </c>
      <c r="D356">
        <v>14</v>
      </c>
      <c r="E356">
        <v>27081</v>
      </c>
      <c r="K356">
        <f>IF(G356="",K355,G356)</f>
        <v>0</v>
      </c>
      <c r="L356">
        <f>B356+L355</f>
        <v>502736</v>
      </c>
      <c r="M356" t="str">
        <f>LEFT(A356,4)</f>
        <v>2021</v>
      </c>
      <c r="N356" t="str">
        <f>MID(A356,6,2)</f>
        <v>01</v>
      </c>
      <c r="O356" t="str">
        <f>RIGHT(A356,2)</f>
        <v>18</v>
      </c>
    </row>
    <row r="357" spans="1:15" x14ac:dyDescent="0.45">
      <c r="A357" t="s">
        <v>505</v>
      </c>
      <c r="B357">
        <v>1348</v>
      </c>
      <c r="C357">
        <v>9978</v>
      </c>
      <c r="D357">
        <v>69</v>
      </c>
      <c r="E357">
        <v>36325</v>
      </c>
      <c r="K357">
        <f>IF(G357="",K356,G357)</f>
        <v>0</v>
      </c>
      <c r="L357">
        <f>B357+L356</f>
        <v>504084</v>
      </c>
      <c r="M357" t="str">
        <f>LEFT(A357,4)</f>
        <v>2021</v>
      </c>
      <c r="N357" t="str">
        <f>MID(A357,6,2)</f>
        <v>01</v>
      </c>
      <c r="O357" t="str">
        <f>RIGHT(A357,2)</f>
        <v>19</v>
      </c>
    </row>
    <row r="358" spans="1:15" x14ac:dyDescent="0.45">
      <c r="A358" t="s">
        <v>504</v>
      </c>
      <c r="B358">
        <v>1855</v>
      </c>
      <c r="C358">
        <v>10042</v>
      </c>
      <c r="D358">
        <v>64</v>
      </c>
      <c r="E358">
        <v>35912</v>
      </c>
      <c r="K358">
        <f>IF(G358="",K357,G358)</f>
        <v>0</v>
      </c>
      <c r="L358">
        <f>B358+L357</f>
        <v>505939</v>
      </c>
      <c r="M358" t="str">
        <f>LEFT(A358,4)</f>
        <v>2021</v>
      </c>
      <c r="N358" t="str">
        <f>MID(A358,6,2)</f>
        <v>01</v>
      </c>
      <c r="O358" t="str">
        <f>RIGHT(A358,2)</f>
        <v>20</v>
      </c>
    </row>
    <row r="359" spans="1:15" x14ac:dyDescent="0.45">
      <c r="A359" t="s">
        <v>503</v>
      </c>
      <c r="B359">
        <v>1778</v>
      </c>
      <c r="C359">
        <v>10116</v>
      </c>
      <c r="D359">
        <v>74</v>
      </c>
      <c r="E359">
        <v>38868</v>
      </c>
      <c r="K359">
        <f>IF(G359="",K358,G359)</f>
        <v>0</v>
      </c>
      <c r="L359">
        <f>B359+L358</f>
        <v>507717</v>
      </c>
      <c r="M359" t="str">
        <f>LEFT(A359,4)</f>
        <v>2021</v>
      </c>
      <c r="N359" t="str">
        <f>MID(A359,6,2)</f>
        <v>01</v>
      </c>
      <c r="O359" t="str">
        <f>RIGHT(A359,2)</f>
        <v>21</v>
      </c>
    </row>
    <row r="360" spans="1:15" x14ac:dyDescent="0.45">
      <c r="A360" t="s">
        <v>502</v>
      </c>
      <c r="B360">
        <v>2170</v>
      </c>
      <c r="C360">
        <v>10136</v>
      </c>
      <c r="D360">
        <v>20</v>
      </c>
      <c r="E360">
        <v>39105</v>
      </c>
      <c r="K360">
        <f>IF(G360="",K359,G360)</f>
        <v>0</v>
      </c>
      <c r="L360">
        <f>B360+L359</f>
        <v>509887</v>
      </c>
      <c r="M360" t="str">
        <f>LEFT(A360,4)</f>
        <v>2021</v>
      </c>
      <c r="N360" t="str">
        <f>MID(A360,6,2)</f>
        <v>01</v>
      </c>
      <c r="O360" t="str">
        <f>RIGHT(A360,2)</f>
        <v>22</v>
      </c>
    </row>
    <row r="361" spans="1:15" x14ac:dyDescent="0.45">
      <c r="A361" t="s">
        <v>501</v>
      </c>
      <c r="B361">
        <v>1792</v>
      </c>
      <c r="C361">
        <v>10190</v>
      </c>
      <c r="D361">
        <v>54</v>
      </c>
      <c r="E361">
        <v>36738</v>
      </c>
      <c r="K361">
        <f>IF(G361="",K360,G361)</f>
        <v>0</v>
      </c>
      <c r="L361">
        <f>B361+L360</f>
        <v>511679</v>
      </c>
      <c r="M361" t="str">
        <f>LEFT(A361,4)</f>
        <v>2021</v>
      </c>
      <c r="N361" t="str">
        <f>MID(A361,6,2)</f>
        <v>01</v>
      </c>
      <c r="O361" t="str">
        <f>RIGHT(A361,2)</f>
        <v>23</v>
      </c>
    </row>
    <row r="362" spans="1:15" x14ac:dyDescent="0.45">
      <c r="A362" t="s">
        <v>500</v>
      </c>
      <c r="B362">
        <v>1940</v>
      </c>
      <c r="C362">
        <v>10242</v>
      </c>
      <c r="D362">
        <v>52</v>
      </c>
      <c r="E362">
        <v>25973</v>
      </c>
      <c r="K362">
        <f>IF(G362="",K361,G362)</f>
        <v>0</v>
      </c>
      <c r="L362">
        <f>B362+L361</f>
        <v>513619</v>
      </c>
      <c r="M362" t="str">
        <f>LEFT(A362,4)</f>
        <v>2021</v>
      </c>
      <c r="N362" t="str">
        <f>MID(A362,6,2)</f>
        <v>01</v>
      </c>
      <c r="O362" t="str">
        <f>RIGHT(A362,2)</f>
        <v>24</v>
      </c>
    </row>
    <row r="363" spans="1:15" x14ac:dyDescent="0.45">
      <c r="A363" t="s">
        <v>499</v>
      </c>
      <c r="B363">
        <v>1377</v>
      </c>
      <c r="C363">
        <v>10292</v>
      </c>
      <c r="D363">
        <v>50</v>
      </c>
      <c r="E363">
        <v>28657</v>
      </c>
      <c r="K363">
        <f>IF(G363="",K362,G363)</f>
        <v>0</v>
      </c>
      <c r="L363">
        <f>B363+L362</f>
        <v>514996</v>
      </c>
      <c r="M363" t="str">
        <f>LEFT(A363,4)</f>
        <v>2021</v>
      </c>
      <c r="N363" t="str">
        <f>MID(A363,6,2)</f>
        <v>01</v>
      </c>
      <c r="O363" t="str">
        <f>RIGHT(A363,2)</f>
        <v>25</v>
      </c>
    </row>
    <row r="364" spans="1:15" x14ac:dyDescent="0.45">
      <c r="A364" t="s">
        <v>498</v>
      </c>
      <c r="B364">
        <v>1170</v>
      </c>
      <c r="C364">
        <v>10386</v>
      </c>
      <c r="D364">
        <v>94</v>
      </c>
      <c r="E364">
        <v>35639</v>
      </c>
      <c r="K364">
        <f>IF(G364="",K363,G364)</f>
        <v>0</v>
      </c>
      <c r="L364">
        <f>B364+L363</f>
        <v>516166</v>
      </c>
      <c r="M364" t="str">
        <f>LEFT(A364,4)</f>
        <v>2021</v>
      </c>
      <c r="N364" t="str">
        <f>MID(A364,6,2)</f>
        <v>01</v>
      </c>
      <c r="O364" t="str">
        <f>RIGHT(A364,2)</f>
        <v>26</v>
      </c>
    </row>
    <row r="365" spans="1:15" x14ac:dyDescent="0.45">
      <c r="A365" t="s">
        <v>497</v>
      </c>
      <c r="B365">
        <v>2241</v>
      </c>
      <c r="C365">
        <v>10481</v>
      </c>
      <c r="D365">
        <v>95</v>
      </c>
      <c r="E365">
        <v>39111</v>
      </c>
      <c r="K365">
        <f>IF(G365="",K364,G365)</f>
        <v>0</v>
      </c>
      <c r="L365">
        <f>B365+L364</f>
        <v>518407</v>
      </c>
      <c r="M365" t="str">
        <f>LEFT(A365,4)</f>
        <v>2021</v>
      </c>
      <c r="N365" t="str">
        <f>MID(A365,6,2)</f>
        <v>01</v>
      </c>
      <c r="O365" t="str">
        <f>RIGHT(A365,2)</f>
        <v>27</v>
      </c>
    </row>
    <row r="366" spans="1:15" x14ac:dyDescent="0.45">
      <c r="A366" t="s">
        <v>496</v>
      </c>
      <c r="B366">
        <v>1168</v>
      </c>
      <c r="C366">
        <v>10552</v>
      </c>
      <c r="D366">
        <v>71</v>
      </c>
      <c r="E366">
        <v>39280</v>
      </c>
      <c r="K366">
        <f>IF(G366="",K365,G366)</f>
        <v>0</v>
      </c>
      <c r="L366">
        <f>B366+L365</f>
        <v>519575</v>
      </c>
      <c r="M366" t="str">
        <f>LEFT(A366,4)</f>
        <v>2021</v>
      </c>
      <c r="N366" t="str">
        <f>MID(A366,6,2)</f>
        <v>01</v>
      </c>
      <c r="O366" t="str">
        <f>RIGHT(A366,2)</f>
        <v>28</v>
      </c>
    </row>
    <row r="367" spans="1:15" x14ac:dyDescent="0.45">
      <c r="A367" t="s">
        <v>495</v>
      </c>
      <c r="B367">
        <v>1838</v>
      </c>
      <c r="C367">
        <v>10600</v>
      </c>
      <c r="D367">
        <v>48</v>
      </c>
      <c r="E367">
        <v>40578</v>
      </c>
      <c r="K367">
        <f>IF(G367="",K366,G367)</f>
        <v>0</v>
      </c>
      <c r="L367">
        <f>B367+L366</f>
        <v>521413</v>
      </c>
      <c r="M367" t="str">
        <f>LEFT(A367,4)</f>
        <v>2021</v>
      </c>
      <c r="N367" t="str">
        <f>MID(A367,6,2)</f>
        <v>01</v>
      </c>
      <c r="O367" t="str">
        <f>RIGHT(A367,2)</f>
        <v>29</v>
      </c>
    </row>
    <row r="368" spans="1:15" x14ac:dyDescent="0.45">
      <c r="A368" t="s">
        <v>494</v>
      </c>
      <c r="B368">
        <v>2103</v>
      </c>
      <c r="C368">
        <v>10669</v>
      </c>
      <c r="D368">
        <v>69</v>
      </c>
      <c r="E368">
        <v>40520</v>
      </c>
      <c r="K368">
        <f>IF(G368="",K367,G368)</f>
        <v>0</v>
      </c>
      <c r="L368">
        <f>B368+L367</f>
        <v>523516</v>
      </c>
      <c r="M368" t="str">
        <f>LEFT(A368,4)</f>
        <v>2021</v>
      </c>
      <c r="N368" t="str">
        <f>MID(A368,6,2)</f>
        <v>01</v>
      </c>
      <c r="O368" t="str">
        <f>RIGHT(A368,2)</f>
        <v>30</v>
      </c>
    </row>
    <row r="369" spans="1:15" x14ac:dyDescent="0.45">
      <c r="A369" t="s">
        <v>493</v>
      </c>
      <c r="B369">
        <v>2102</v>
      </c>
      <c r="C369">
        <v>10749</v>
      </c>
      <c r="D369">
        <v>80</v>
      </c>
      <c r="E369">
        <v>28507</v>
      </c>
      <c r="K369">
        <f>IF(G369="",K368,G369)</f>
        <v>0</v>
      </c>
      <c r="L369">
        <f>B369+L368</f>
        <v>525618</v>
      </c>
      <c r="M369" t="str">
        <f>LEFT(A369,4)</f>
        <v>2021</v>
      </c>
      <c r="N369" t="str">
        <f>MID(A369,6,2)</f>
        <v>01</v>
      </c>
      <c r="O369" t="str">
        <f>RIGHT(A369,2)</f>
        <v>31</v>
      </c>
    </row>
    <row r="370" spans="1:15" x14ac:dyDescent="0.45">
      <c r="A370" t="s">
        <v>492</v>
      </c>
      <c r="B370">
        <v>1654</v>
      </c>
      <c r="C370">
        <v>10807</v>
      </c>
      <c r="D370">
        <v>58</v>
      </c>
      <c r="E370">
        <v>25861</v>
      </c>
      <c r="K370">
        <f>IF(G370="",K369,G370)</f>
        <v>0</v>
      </c>
      <c r="L370">
        <f>B370+L369</f>
        <v>527272</v>
      </c>
      <c r="M370" t="str">
        <f>LEFT(A370,4)</f>
        <v>2021</v>
      </c>
      <c r="N370" t="str">
        <f>MID(A370,6,2)</f>
        <v>02</v>
      </c>
      <c r="O370" t="str">
        <f>RIGHT(A370,2)</f>
        <v>01</v>
      </c>
    </row>
    <row r="371" spans="1:15" x14ac:dyDescent="0.45">
      <c r="A371" t="s">
        <v>491</v>
      </c>
      <c r="B371">
        <v>1581</v>
      </c>
      <c r="C371">
        <v>10874</v>
      </c>
      <c r="D371">
        <v>67</v>
      </c>
      <c r="E371">
        <v>35078</v>
      </c>
      <c r="K371">
        <f>IF(G371="",K370,G371)</f>
        <v>0</v>
      </c>
      <c r="L371">
        <f>B371+L370</f>
        <v>528853</v>
      </c>
      <c r="M371" t="str">
        <f>LEFT(A371,4)</f>
        <v>2021</v>
      </c>
      <c r="N371" t="str">
        <f>MID(A371,6,2)</f>
        <v>02</v>
      </c>
      <c r="O371" t="str">
        <f>RIGHT(A371,2)</f>
        <v>02</v>
      </c>
    </row>
    <row r="372" spans="1:15" x14ac:dyDescent="0.45">
      <c r="A372" t="s">
        <v>490</v>
      </c>
      <c r="B372">
        <v>1265</v>
      </c>
      <c r="C372">
        <v>10942</v>
      </c>
      <c r="D372">
        <v>68</v>
      </c>
      <c r="E372">
        <v>36777</v>
      </c>
      <c r="K372">
        <f>IF(G372="",K371,G372)</f>
        <v>0</v>
      </c>
      <c r="L372">
        <f>B372+L371</f>
        <v>530118</v>
      </c>
      <c r="M372" t="str">
        <f>LEFT(A372,4)</f>
        <v>2021</v>
      </c>
      <c r="N372" t="str">
        <f>MID(A372,6,2)</f>
        <v>02</v>
      </c>
      <c r="O372" t="str">
        <f>RIGHT(A372,2)</f>
        <v>03</v>
      </c>
    </row>
    <row r="373" spans="1:15" x14ac:dyDescent="0.45">
      <c r="A373" t="s">
        <v>489</v>
      </c>
      <c r="B373">
        <v>1581</v>
      </c>
      <c r="C373">
        <v>10997</v>
      </c>
      <c r="D373">
        <v>55</v>
      </c>
      <c r="E373">
        <v>37793</v>
      </c>
      <c r="K373">
        <f>IF(G373="",K372,G373)</f>
        <v>0</v>
      </c>
      <c r="L373">
        <f>B373+L372</f>
        <v>531699</v>
      </c>
      <c r="M373" t="str">
        <f>LEFT(A373,4)</f>
        <v>2021</v>
      </c>
      <c r="N373" t="str">
        <f>MID(A373,6,2)</f>
        <v>02</v>
      </c>
      <c r="O373" t="str">
        <f>RIGHT(A373,2)</f>
        <v>04</v>
      </c>
    </row>
    <row r="374" spans="1:15" x14ac:dyDescent="0.45">
      <c r="A374" t="s">
        <v>488</v>
      </c>
      <c r="B374">
        <v>1888</v>
      </c>
      <c r="C374">
        <v>11058</v>
      </c>
      <c r="D374">
        <v>61</v>
      </c>
      <c r="E374">
        <v>36898</v>
      </c>
      <c r="K374">
        <f>IF(G374="",K373,G374)</f>
        <v>0</v>
      </c>
      <c r="L374">
        <f>B374+L373</f>
        <v>533587</v>
      </c>
      <c r="M374" t="str">
        <f>LEFT(A374,4)</f>
        <v>2021</v>
      </c>
      <c r="N374" t="str">
        <f>MID(A374,6,2)</f>
        <v>02</v>
      </c>
      <c r="O374" t="str">
        <f>RIGHT(A374,2)</f>
        <v>05</v>
      </c>
    </row>
    <row r="375" spans="1:15" x14ac:dyDescent="0.45">
      <c r="A375" t="s">
        <v>487</v>
      </c>
      <c r="B375">
        <v>1934</v>
      </c>
      <c r="C375">
        <v>11110</v>
      </c>
      <c r="D375">
        <v>52</v>
      </c>
      <c r="E375">
        <v>35335</v>
      </c>
      <c r="K375">
        <f>IF(G375="",K374,G375)</f>
        <v>0</v>
      </c>
      <c r="L375">
        <f>B375+L374</f>
        <v>535521</v>
      </c>
      <c r="M375" t="str">
        <f>LEFT(A375,4)</f>
        <v>2021</v>
      </c>
      <c r="N375" t="str">
        <f>MID(A375,6,2)</f>
        <v>02</v>
      </c>
      <c r="O375" t="str">
        <f>RIGHT(A375,2)</f>
        <v>06</v>
      </c>
    </row>
    <row r="376" spans="1:15" x14ac:dyDescent="0.45">
      <c r="A376" t="s">
        <v>486</v>
      </c>
      <c r="B376">
        <v>1789</v>
      </c>
      <c r="C376">
        <v>11179</v>
      </c>
      <c r="D376">
        <v>69</v>
      </c>
      <c r="E376">
        <v>24123</v>
      </c>
      <c r="K376">
        <f>IF(G376="",K375,G376)</f>
        <v>0</v>
      </c>
      <c r="L376">
        <f>B376+L375</f>
        <v>537310</v>
      </c>
      <c r="M376" t="str">
        <f>LEFT(A376,4)</f>
        <v>2021</v>
      </c>
      <c r="N376" t="str">
        <f>MID(A376,6,2)</f>
        <v>02</v>
      </c>
      <c r="O376" t="str">
        <f>RIGHT(A376,2)</f>
        <v>07</v>
      </c>
    </row>
    <row r="377" spans="1:15" x14ac:dyDescent="0.45">
      <c r="A377" t="s">
        <v>485</v>
      </c>
      <c r="B377">
        <v>1685</v>
      </c>
      <c r="C377">
        <v>11231</v>
      </c>
      <c r="D377">
        <v>52</v>
      </c>
      <c r="E377">
        <v>26352</v>
      </c>
      <c r="K377">
        <f>IF(G377="",K376,G377)</f>
        <v>0</v>
      </c>
      <c r="L377">
        <f>B377+L376</f>
        <v>538995</v>
      </c>
      <c r="M377" t="str">
        <f>LEFT(A377,4)</f>
        <v>2021</v>
      </c>
      <c r="N377" t="str">
        <f>MID(A377,6,2)</f>
        <v>02</v>
      </c>
      <c r="O377" t="str">
        <f>RIGHT(A377,2)</f>
        <v>08</v>
      </c>
    </row>
    <row r="378" spans="1:15" x14ac:dyDescent="0.45">
      <c r="A378" t="s">
        <v>484</v>
      </c>
      <c r="B378">
        <v>1232</v>
      </c>
      <c r="C378">
        <v>11296</v>
      </c>
      <c r="D378">
        <v>65</v>
      </c>
      <c r="E378">
        <v>34938</v>
      </c>
      <c r="K378">
        <f>IF(G378="",K377,G378)</f>
        <v>0</v>
      </c>
      <c r="L378">
        <f>B378+L377</f>
        <v>540227</v>
      </c>
      <c r="M378" t="str">
        <f>LEFT(A378,4)</f>
        <v>2021</v>
      </c>
      <c r="N378" t="str">
        <f>MID(A378,6,2)</f>
        <v>02</v>
      </c>
      <c r="O378" t="str">
        <f>RIGHT(A378,2)</f>
        <v>09</v>
      </c>
    </row>
    <row r="379" spans="1:15" x14ac:dyDescent="0.45">
      <c r="A379" t="s">
        <v>483</v>
      </c>
      <c r="B379">
        <v>1333</v>
      </c>
      <c r="C379">
        <v>11401</v>
      </c>
      <c r="D379">
        <v>105</v>
      </c>
      <c r="E379">
        <v>37800</v>
      </c>
      <c r="K379">
        <f>IF(G379="",K378,G379)</f>
        <v>0</v>
      </c>
      <c r="L379">
        <f>B379+L378</f>
        <v>541560</v>
      </c>
      <c r="M379" t="str">
        <f>LEFT(A379,4)</f>
        <v>2021</v>
      </c>
      <c r="N379" t="str">
        <f>MID(A379,6,2)</f>
        <v>02</v>
      </c>
      <c r="O379" t="str">
        <f>RIGHT(A379,2)</f>
        <v>10</v>
      </c>
    </row>
    <row r="380" spans="1:15" x14ac:dyDescent="0.45">
      <c r="A380" t="s">
        <v>482</v>
      </c>
      <c r="B380">
        <v>1722</v>
      </c>
      <c r="C380">
        <v>11469</v>
      </c>
      <c r="D380">
        <v>68</v>
      </c>
      <c r="E380">
        <v>38745</v>
      </c>
      <c r="K380">
        <f>IF(G380="",K379,G380)</f>
        <v>0</v>
      </c>
      <c r="L380">
        <f>B380+L379</f>
        <v>543282</v>
      </c>
      <c r="M380" t="str">
        <f>LEFT(A380,4)</f>
        <v>2021</v>
      </c>
      <c r="N380" t="str">
        <f>MID(A380,6,2)</f>
        <v>02</v>
      </c>
      <c r="O380" t="str">
        <f>RIGHT(A380,2)</f>
        <v>11</v>
      </c>
    </row>
    <row r="381" spans="1:15" x14ac:dyDescent="0.45">
      <c r="A381" t="s">
        <v>481</v>
      </c>
      <c r="B381">
        <v>2018</v>
      </c>
      <c r="C381">
        <v>11495</v>
      </c>
      <c r="D381">
        <v>26</v>
      </c>
      <c r="E381">
        <v>37209</v>
      </c>
      <c r="K381">
        <f>IF(G381="",K380,G381)</f>
        <v>0</v>
      </c>
      <c r="L381">
        <f>B381+L380</f>
        <v>545300</v>
      </c>
      <c r="M381" t="str">
        <f>LEFT(A381,4)</f>
        <v>2021</v>
      </c>
      <c r="N381" t="str">
        <f>MID(A381,6,2)</f>
        <v>02</v>
      </c>
      <c r="O381" t="str">
        <f>RIGHT(A381,2)</f>
        <v>12</v>
      </c>
    </row>
    <row r="382" spans="1:15" x14ac:dyDescent="0.45">
      <c r="A382" t="s">
        <v>480</v>
      </c>
      <c r="B382">
        <v>1955</v>
      </c>
      <c r="C382">
        <v>11507</v>
      </c>
      <c r="D382">
        <v>12</v>
      </c>
      <c r="E382">
        <v>28774</v>
      </c>
      <c r="K382">
        <f>IF(G382="",K381,G382)</f>
        <v>0</v>
      </c>
      <c r="L382">
        <f>B382+L381</f>
        <v>547255</v>
      </c>
      <c r="M382" t="str">
        <f>LEFT(A382,4)</f>
        <v>2021</v>
      </c>
      <c r="N382" t="str">
        <f>MID(A382,6,2)</f>
        <v>02</v>
      </c>
      <c r="O382" t="str">
        <f>RIGHT(A382,2)</f>
        <v>13</v>
      </c>
    </row>
    <row r="383" spans="1:15" x14ac:dyDescent="0.45">
      <c r="A383" t="s">
        <v>479</v>
      </c>
      <c r="B383">
        <v>1921</v>
      </c>
      <c r="C383">
        <v>11515</v>
      </c>
      <c r="D383">
        <v>8</v>
      </c>
      <c r="E383">
        <v>19856</v>
      </c>
      <c r="K383">
        <f>IF(G383="",K382,G383)</f>
        <v>0</v>
      </c>
      <c r="L383">
        <f>B383+L382</f>
        <v>549176</v>
      </c>
      <c r="M383" t="str">
        <f>LEFT(A383,4)</f>
        <v>2021</v>
      </c>
      <c r="N383" t="str">
        <f>MID(A383,6,2)</f>
        <v>02</v>
      </c>
      <c r="O383" t="str">
        <f>RIGHT(A383,2)</f>
        <v>14</v>
      </c>
    </row>
    <row r="384" spans="1:15" x14ac:dyDescent="0.45">
      <c r="A384" t="s">
        <v>478</v>
      </c>
      <c r="B384">
        <v>1684</v>
      </c>
      <c r="C384">
        <v>11517</v>
      </c>
      <c r="D384">
        <v>2</v>
      </c>
      <c r="E384">
        <v>23470</v>
      </c>
      <c r="K384">
        <f>IF(G384="",K383,G384)</f>
        <v>0</v>
      </c>
      <c r="L384">
        <f>B384+L383</f>
        <v>550860</v>
      </c>
      <c r="M384" t="str">
        <f>LEFT(A384,4)</f>
        <v>2021</v>
      </c>
      <c r="N384" t="str">
        <f>MID(A384,6,2)</f>
        <v>02</v>
      </c>
      <c r="O384" t="str">
        <f>RIGHT(A384,2)</f>
        <v>15</v>
      </c>
    </row>
    <row r="385" spans="1:15" x14ac:dyDescent="0.45">
      <c r="A385" t="s">
        <v>477</v>
      </c>
      <c r="B385">
        <v>1386</v>
      </c>
      <c r="C385">
        <v>11524</v>
      </c>
      <c r="D385">
        <v>7</v>
      </c>
      <c r="E385">
        <v>33115</v>
      </c>
      <c r="K385">
        <f>IF(G385="",K384,G385)</f>
        <v>0</v>
      </c>
      <c r="L385">
        <f>B385+L384</f>
        <v>552246</v>
      </c>
      <c r="M385" t="str">
        <f>LEFT(A385,4)</f>
        <v>2021</v>
      </c>
      <c r="N385" t="str">
        <f>MID(A385,6,2)</f>
        <v>02</v>
      </c>
      <c r="O385" t="str">
        <f>RIGHT(A385,2)</f>
        <v>16</v>
      </c>
    </row>
    <row r="386" spans="1:15" x14ac:dyDescent="0.45">
      <c r="A386" t="s">
        <v>476</v>
      </c>
      <c r="B386">
        <v>1178</v>
      </c>
      <c r="C386">
        <v>11577</v>
      </c>
      <c r="D386">
        <v>53</v>
      </c>
      <c r="E386">
        <v>37180</v>
      </c>
      <c r="K386">
        <f>IF(G386="",K385,G386)</f>
        <v>0</v>
      </c>
      <c r="L386">
        <f>B386+L385</f>
        <v>553424</v>
      </c>
      <c r="M386" t="str">
        <f>LEFT(A386,4)</f>
        <v>2021</v>
      </c>
      <c r="N386" t="str">
        <f>MID(A386,6,2)</f>
        <v>02</v>
      </c>
      <c r="O386" t="str">
        <f>RIGHT(A386,2)</f>
        <v>17</v>
      </c>
    </row>
    <row r="387" spans="1:15" x14ac:dyDescent="0.45">
      <c r="A387" t="s">
        <v>475</v>
      </c>
      <c r="B387">
        <v>1739</v>
      </c>
      <c r="C387">
        <v>11673</v>
      </c>
      <c r="D387">
        <v>96</v>
      </c>
      <c r="E387">
        <v>36847</v>
      </c>
      <c r="K387">
        <f>IF(G387="",K386,G387)</f>
        <v>0</v>
      </c>
      <c r="L387">
        <f>B387+L386</f>
        <v>555163</v>
      </c>
      <c r="M387" t="str">
        <f>LEFT(A387,4)</f>
        <v>2021</v>
      </c>
      <c r="N387" t="str">
        <f>MID(A387,6,2)</f>
        <v>02</v>
      </c>
      <c r="O387" t="str">
        <f>RIGHT(A387,2)</f>
        <v>18</v>
      </c>
    </row>
    <row r="388" spans="1:15" x14ac:dyDescent="0.45">
      <c r="A388" t="s">
        <v>474</v>
      </c>
      <c r="B388">
        <v>1895</v>
      </c>
      <c r="C388">
        <v>11829</v>
      </c>
      <c r="D388">
        <v>156</v>
      </c>
      <c r="E388">
        <v>34605</v>
      </c>
      <c r="K388">
        <f>IF(G388="",K387,G388)</f>
        <v>0</v>
      </c>
      <c r="L388">
        <f>B388+L387</f>
        <v>557058</v>
      </c>
      <c r="M388" t="str">
        <f>LEFT(A388,4)</f>
        <v>2021</v>
      </c>
      <c r="N388" t="str">
        <f>MID(A388,6,2)</f>
        <v>02</v>
      </c>
      <c r="O388" t="str">
        <f>RIGHT(A388,2)</f>
        <v>19</v>
      </c>
    </row>
    <row r="389" spans="1:15" x14ac:dyDescent="0.45">
      <c r="A389" t="s">
        <v>473</v>
      </c>
      <c r="B389">
        <v>2230</v>
      </c>
      <c r="C389">
        <v>12068</v>
      </c>
      <c r="D389">
        <v>239</v>
      </c>
      <c r="E389">
        <v>36408</v>
      </c>
      <c r="K389">
        <f>IF(G389="",K388,G389)</f>
        <v>0</v>
      </c>
      <c r="L389">
        <f>B389+L388</f>
        <v>559288</v>
      </c>
      <c r="M389" t="str">
        <f>LEFT(A389,4)</f>
        <v>2021</v>
      </c>
      <c r="N389" t="str">
        <f>MID(A389,6,2)</f>
        <v>02</v>
      </c>
      <c r="O389" t="str">
        <f>RIGHT(A389,2)</f>
        <v>20</v>
      </c>
    </row>
    <row r="390" spans="1:15" x14ac:dyDescent="0.45">
      <c r="A390" t="s">
        <v>472</v>
      </c>
      <c r="B390">
        <v>1881</v>
      </c>
      <c r="C390">
        <v>12088</v>
      </c>
      <c r="D390">
        <v>20</v>
      </c>
      <c r="E390">
        <v>21198</v>
      </c>
      <c r="K390">
        <f>IF(G390="",K389,G390)</f>
        <v>0</v>
      </c>
      <c r="L390">
        <f>B390+L389</f>
        <v>561169</v>
      </c>
      <c r="M390" t="str">
        <f>LEFT(A390,4)</f>
        <v>2021</v>
      </c>
      <c r="N390" t="str">
        <f>MID(A390,6,2)</f>
        <v>02</v>
      </c>
      <c r="O390" t="str">
        <f>RIGHT(A390,2)</f>
        <v>21</v>
      </c>
    </row>
    <row r="391" spans="1:15" x14ac:dyDescent="0.45">
      <c r="A391" t="s">
        <v>471</v>
      </c>
      <c r="B391">
        <v>2287</v>
      </c>
      <c r="C391">
        <v>12094</v>
      </c>
      <c r="D391">
        <v>6</v>
      </c>
      <c r="E391">
        <v>25326</v>
      </c>
      <c r="K391">
        <f>IF(G391="",K390,G391)</f>
        <v>0</v>
      </c>
      <c r="L391">
        <f>B391+L390</f>
        <v>563456</v>
      </c>
      <c r="M391" t="str">
        <f>LEFT(A391,4)</f>
        <v>2021</v>
      </c>
      <c r="N391" t="str">
        <f>MID(A391,6,2)</f>
        <v>02</v>
      </c>
      <c r="O391" t="str">
        <f>RIGHT(A391,2)</f>
        <v>22</v>
      </c>
    </row>
    <row r="392" spans="1:15" x14ac:dyDescent="0.45">
      <c r="A392" t="s">
        <v>470</v>
      </c>
      <c r="B392">
        <v>1409</v>
      </c>
      <c r="C392">
        <v>12107</v>
      </c>
      <c r="D392">
        <v>13</v>
      </c>
      <c r="E392">
        <v>38480</v>
      </c>
      <c r="K392">
        <f>IF(G392="",K391,G392)</f>
        <v>0</v>
      </c>
      <c r="L392">
        <f>B392+L391</f>
        <v>564865</v>
      </c>
      <c r="M392" t="str">
        <f>LEFT(A392,4)</f>
        <v>2021</v>
      </c>
      <c r="N392" t="str">
        <f>MID(A392,6,2)</f>
        <v>02</v>
      </c>
      <c r="O392" t="str">
        <f>RIGHT(A392,2)</f>
        <v>23</v>
      </c>
    </row>
    <row r="393" spans="1:15" x14ac:dyDescent="0.45">
      <c r="A393" t="s">
        <v>469</v>
      </c>
      <c r="B393">
        <v>1555</v>
      </c>
      <c r="C393">
        <v>12129</v>
      </c>
      <c r="D393">
        <v>22</v>
      </c>
      <c r="E393">
        <v>38346</v>
      </c>
      <c r="K393">
        <f>IF(G393="",K392,G393)</f>
        <v>0</v>
      </c>
      <c r="L393">
        <f>B393+L392</f>
        <v>566420</v>
      </c>
      <c r="M393" t="str">
        <f>LEFT(A393,4)</f>
        <v>2021</v>
      </c>
      <c r="N393" t="str">
        <f>MID(A393,6,2)</f>
        <v>02</v>
      </c>
      <c r="O393" t="str">
        <f>RIGHT(A393,2)</f>
        <v>24</v>
      </c>
    </row>
    <row r="394" spans="1:15" x14ac:dyDescent="0.45">
      <c r="A394" t="s">
        <v>468</v>
      </c>
      <c r="B394">
        <v>2260</v>
      </c>
      <c r="C394">
        <v>12201</v>
      </c>
      <c r="D394">
        <v>72</v>
      </c>
      <c r="E394">
        <v>40250</v>
      </c>
      <c r="K394">
        <f>IF(G394="",K393,G394)</f>
        <v>0</v>
      </c>
      <c r="L394">
        <f>B394+L393</f>
        <v>568680</v>
      </c>
      <c r="M394" t="str">
        <f>LEFT(A394,4)</f>
        <v>2021</v>
      </c>
      <c r="N394" t="str">
        <f>MID(A394,6,2)</f>
        <v>02</v>
      </c>
      <c r="O394" t="str">
        <f>RIGHT(A394,2)</f>
        <v>25</v>
      </c>
    </row>
    <row r="395" spans="1:15" x14ac:dyDescent="0.45">
      <c r="A395" t="s">
        <v>467</v>
      </c>
      <c r="B395">
        <v>2647</v>
      </c>
      <c r="C395">
        <v>12247</v>
      </c>
      <c r="D395">
        <v>46</v>
      </c>
      <c r="E395">
        <v>31225</v>
      </c>
      <c r="K395">
        <f>IF(G395="",K394,G395)</f>
        <v>0</v>
      </c>
      <c r="L395">
        <f>B395+L394</f>
        <v>571327</v>
      </c>
      <c r="M395" t="str">
        <f>LEFT(A395,4)</f>
        <v>2021</v>
      </c>
      <c r="N395" t="str">
        <f>MID(A395,6,2)</f>
        <v>02</v>
      </c>
      <c r="O395" t="str">
        <f>RIGHT(A395,2)</f>
        <v>26</v>
      </c>
    </row>
    <row r="396" spans="1:15" x14ac:dyDescent="0.45">
      <c r="A396" t="s">
        <v>466</v>
      </c>
      <c r="B396">
        <v>2920</v>
      </c>
      <c r="C396">
        <v>12289</v>
      </c>
      <c r="D396">
        <v>42</v>
      </c>
      <c r="E396">
        <v>31713</v>
      </c>
      <c r="K396">
        <f>IF(G396="",K395,G396)</f>
        <v>0</v>
      </c>
      <c r="L396">
        <f>B396+L395</f>
        <v>574247</v>
      </c>
      <c r="M396" t="str">
        <f>LEFT(A396,4)</f>
        <v>2021</v>
      </c>
      <c r="N396" t="str">
        <f>MID(A396,6,2)</f>
        <v>02</v>
      </c>
      <c r="O396" t="str">
        <f>RIGHT(A396,2)</f>
        <v>27</v>
      </c>
    </row>
    <row r="397" spans="1:15" x14ac:dyDescent="0.45">
      <c r="A397" t="s">
        <v>465</v>
      </c>
      <c r="B397">
        <v>2105</v>
      </c>
      <c r="C397">
        <v>12318</v>
      </c>
      <c r="D397">
        <v>29</v>
      </c>
      <c r="E397">
        <v>23414</v>
      </c>
      <c r="F397">
        <v>0</v>
      </c>
      <c r="G397">
        <v>0</v>
      </c>
      <c r="K397">
        <f>IF(G397="",K396,G397)</f>
        <v>0</v>
      </c>
      <c r="L397">
        <f>B397+L396</f>
        <v>576352</v>
      </c>
      <c r="M397" t="str">
        <f>LEFT(A397,4)</f>
        <v>2021</v>
      </c>
      <c r="N397" t="str">
        <f>MID(A397,6,2)</f>
        <v>02</v>
      </c>
      <c r="O397" t="str">
        <f>RIGHT(A397,2)</f>
        <v>28</v>
      </c>
    </row>
    <row r="398" spans="1:15" x14ac:dyDescent="0.45">
      <c r="A398" t="s">
        <v>464</v>
      </c>
      <c r="B398">
        <v>2029</v>
      </c>
      <c r="C398">
        <v>12322</v>
      </c>
      <c r="D398">
        <v>4</v>
      </c>
      <c r="E398">
        <v>25483</v>
      </c>
      <c r="F398">
        <v>756</v>
      </c>
      <c r="G398">
        <v>756</v>
      </c>
      <c r="J398">
        <v>756</v>
      </c>
      <c r="K398">
        <f>IF(G398="",K397,G398)</f>
        <v>756</v>
      </c>
      <c r="L398">
        <f>B398+L397</f>
        <v>578381</v>
      </c>
      <c r="M398" t="str">
        <f>LEFT(A398,4)</f>
        <v>2021</v>
      </c>
      <c r="N398" t="str">
        <f>MID(A398,6,2)</f>
        <v>03</v>
      </c>
      <c r="O398" t="str">
        <f>RIGHT(A398,2)</f>
        <v>01</v>
      </c>
    </row>
    <row r="399" spans="1:15" x14ac:dyDescent="0.45">
      <c r="A399" t="s">
        <v>463</v>
      </c>
      <c r="B399">
        <v>2061</v>
      </c>
      <c r="C399">
        <v>12369</v>
      </c>
      <c r="D399">
        <v>47</v>
      </c>
      <c r="E399">
        <v>36289</v>
      </c>
      <c r="F399">
        <v>2793</v>
      </c>
      <c r="G399">
        <v>2793</v>
      </c>
      <c r="J399">
        <v>2037</v>
      </c>
      <c r="K399">
        <f>IF(G399="",K398,G399)</f>
        <v>2793</v>
      </c>
      <c r="L399">
        <f>B399+L398</f>
        <v>580442</v>
      </c>
      <c r="M399" t="str">
        <f>LEFT(A399,4)</f>
        <v>2021</v>
      </c>
      <c r="N399" t="str">
        <f>MID(A399,6,2)</f>
        <v>03</v>
      </c>
      <c r="O399" t="str">
        <f>RIGHT(A399,2)</f>
        <v>02</v>
      </c>
    </row>
    <row r="400" spans="1:15" x14ac:dyDescent="0.45">
      <c r="A400" t="s">
        <v>462</v>
      </c>
      <c r="B400">
        <v>1781</v>
      </c>
      <c r="C400">
        <v>12389</v>
      </c>
      <c r="D400">
        <v>20</v>
      </c>
      <c r="E400">
        <v>38791</v>
      </c>
      <c r="K400">
        <f>IF(G400="",K399,G400)</f>
        <v>2793</v>
      </c>
      <c r="L400">
        <f>B400+L399</f>
        <v>582223</v>
      </c>
      <c r="M400" t="str">
        <f>LEFT(A400,4)</f>
        <v>2021</v>
      </c>
      <c r="N400" t="str">
        <f>MID(A400,6,2)</f>
        <v>03</v>
      </c>
      <c r="O400" t="str">
        <f>RIGHT(A400,2)</f>
        <v>03</v>
      </c>
    </row>
    <row r="401" spans="1:15" x14ac:dyDescent="0.45">
      <c r="A401" t="s">
        <v>461</v>
      </c>
      <c r="B401">
        <v>2444</v>
      </c>
      <c r="C401">
        <v>12404</v>
      </c>
      <c r="D401">
        <v>15</v>
      </c>
      <c r="E401">
        <v>40156</v>
      </c>
      <c r="F401">
        <v>10000</v>
      </c>
      <c r="G401">
        <v>10000</v>
      </c>
      <c r="K401">
        <f>IF(G401="",K400,G401)</f>
        <v>10000</v>
      </c>
      <c r="L401">
        <f>B401+L400</f>
        <v>584667</v>
      </c>
      <c r="M401" t="str">
        <f>LEFT(A401,4)</f>
        <v>2021</v>
      </c>
      <c r="N401" t="str">
        <f>MID(A401,6,2)</f>
        <v>03</v>
      </c>
      <c r="O401" t="str">
        <f>RIGHT(A401,2)</f>
        <v>04</v>
      </c>
    </row>
    <row r="402" spans="1:15" x14ac:dyDescent="0.45">
      <c r="A402" t="s">
        <v>460</v>
      </c>
      <c r="B402">
        <v>3037</v>
      </c>
      <c r="C402">
        <v>12423</v>
      </c>
      <c r="D402">
        <v>19</v>
      </c>
      <c r="E402">
        <v>39620</v>
      </c>
      <c r="K402">
        <f>IF(G402="",K401,G402)</f>
        <v>10000</v>
      </c>
      <c r="L402">
        <f>B402+L401</f>
        <v>587704</v>
      </c>
      <c r="M402" t="str">
        <f>LEFT(A402,4)</f>
        <v>2021</v>
      </c>
      <c r="N402" t="str">
        <f>MID(A402,6,2)</f>
        <v>03</v>
      </c>
      <c r="O402" t="str">
        <f>RIGHT(A402,2)</f>
        <v>05</v>
      </c>
    </row>
    <row r="403" spans="1:15" x14ac:dyDescent="0.45">
      <c r="A403" t="s">
        <v>459</v>
      </c>
      <c r="B403">
        <v>3434</v>
      </c>
      <c r="C403">
        <v>12465</v>
      </c>
      <c r="D403">
        <v>42</v>
      </c>
      <c r="E403">
        <v>39610</v>
      </c>
      <c r="F403">
        <v>25138</v>
      </c>
      <c r="G403">
        <v>25138</v>
      </c>
      <c r="K403">
        <f>IF(G403="",K402,G403)</f>
        <v>25138</v>
      </c>
      <c r="L403">
        <f>B403+L402</f>
        <v>591138</v>
      </c>
      <c r="M403" t="str">
        <f>LEFT(A403,4)</f>
        <v>2021</v>
      </c>
      <c r="N403" t="str">
        <f>MID(A403,6,2)</f>
        <v>03</v>
      </c>
      <c r="O403" t="str">
        <f>RIGHT(A403,2)</f>
        <v>06</v>
      </c>
    </row>
    <row r="404" spans="1:15" x14ac:dyDescent="0.45">
      <c r="A404" t="s">
        <v>458</v>
      </c>
      <c r="B404">
        <v>3274</v>
      </c>
      <c r="C404">
        <v>12516</v>
      </c>
      <c r="D404">
        <v>51</v>
      </c>
      <c r="E404">
        <v>28276</v>
      </c>
      <c r="F404">
        <v>29266</v>
      </c>
      <c r="G404">
        <v>29266</v>
      </c>
      <c r="J404">
        <v>4128</v>
      </c>
      <c r="K404">
        <f>IF(G404="",K403,G404)</f>
        <v>29266</v>
      </c>
      <c r="L404">
        <f>B404+L403</f>
        <v>594412</v>
      </c>
      <c r="M404" t="str">
        <f>LEFT(A404,4)</f>
        <v>2021</v>
      </c>
      <c r="N404" t="str">
        <f>MID(A404,6,2)</f>
        <v>03</v>
      </c>
      <c r="O404" t="str">
        <f>RIGHT(A404,2)</f>
        <v>07</v>
      </c>
    </row>
    <row r="405" spans="1:15" x14ac:dyDescent="0.45">
      <c r="A405" t="s">
        <v>457</v>
      </c>
      <c r="B405">
        <v>3351</v>
      </c>
      <c r="C405">
        <v>12521</v>
      </c>
      <c r="D405">
        <v>5</v>
      </c>
      <c r="E405">
        <v>30507</v>
      </c>
      <c r="F405">
        <v>44000</v>
      </c>
      <c r="G405">
        <v>44000</v>
      </c>
      <c r="J405">
        <v>14734</v>
      </c>
      <c r="K405">
        <f>IF(G405="",K404,G405)</f>
        <v>44000</v>
      </c>
      <c r="L405">
        <f>B405+L404</f>
        <v>597763</v>
      </c>
      <c r="M405" t="str">
        <f>LEFT(A405,4)</f>
        <v>2021</v>
      </c>
      <c r="N405" t="str">
        <f>MID(A405,6,2)</f>
        <v>03</v>
      </c>
      <c r="O405" t="str">
        <f>RIGHT(A405,2)</f>
        <v>08</v>
      </c>
    </row>
    <row r="406" spans="1:15" x14ac:dyDescent="0.45">
      <c r="A406" t="s">
        <v>456</v>
      </c>
      <c r="B406">
        <v>2665</v>
      </c>
      <c r="C406">
        <v>12528</v>
      </c>
      <c r="D406">
        <v>7</v>
      </c>
      <c r="E406">
        <v>40935</v>
      </c>
      <c r="F406">
        <v>89077</v>
      </c>
      <c r="G406">
        <v>89077</v>
      </c>
      <c r="J406">
        <v>45077</v>
      </c>
      <c r="K406">
        <f>IF(G406="",K405,G406)</f>
        <v>89077</v>
      </c>
      <c r="L406">
        <f>B406+L405</f>
        <v>600428</v>
      </c>
      <c r="M406" t="str">
        <f>LEFT(A406,4)</f>
        <v>2021</v>
      </c>
      <c r="N406" t="str">
        <f>MID(A406,6,2)</f>
        <v>03</v>
      </c>
      <c r="O406" t="str">
        <f>RIGHT(A406,2)</f>
        <v>09</v>
      </c>
    </row>
    <row r="407" spans="1:15" x14ac:dyDescent="0.45">
      <c r="A407" t="s">
        <v>455</v>
      </c>
      <c r="B407">
        <v>2880</v>
      </c>
      <c r="C407">
        <v>12545</v>
      </c>
      <c r="D407">
        <v>17</v>
      </c>
      <c r="E407">
        <v>43329</v>
      </c>
      <c r="F407">
        <v>114500</v>
      </c>
      <c r="G407">
        <v>114500</v>
      </c>
      <c r="J407">
        <v>25423</v>
      </c>
      <c r="K407">
        <f>IF(G407="",K406,G407)</f>
        <v>114500</v>
      </c>
      <c r="L407">
        <f>B407+L406</f>
        <v>603308</v>
      </c>
      <c r="M407" t="str">
        <f>LEFT(A407,4)</f>
        <v>2021</v>
      </c>
      <c r="N407" t="str">
        <f>MID(A407,6,2)</f>
        <v>03</v>
      </c>
      <c r="O407" t="str">
        <f>RIGHT(A407,2)</f>
        <v>10</v>
      </c>
    </row>
    <row r="408" spans="1:15" x14ac:dyDescent="0.45">
      <c r="A408" t="s">
        <v>454</v>
      </c>
      <c r="B408">
        <v>3740</v>
      </c>
      <c r="C408">
        <v>12608</v>
      </c>
      <c r="D408">
        <v>63</v>
      </c>
      <c r="E408">
        <v>44936</v>
      </c>
      <c r="K408">
        <f>IF(G408="",K407,G408)</f>
        <v>114500</v>
      </c>
      <c r="L408">
        <f>B408+L407</f>
        <v>607048</v>
      </c>
      <c r="M408" t="str">
        <f>LEFT(A408,4)</f>
        <v>2021</v>
      </c>
      <c r="N408" t="str">
        <f>MID(A408,6,2)</f>
        <v>03</v>
      </c>
      <c r="O408" t="str">
        <f>RIGHT(A408,2)</f>
        <v>11</v>
      </c>
    </row>
    <row r="409" spans="1:15" x14ac:dyDescent="0.45">
      <c r="A409" t="s">
        <v>453</v>
      </c>
      <c r="B409">
        <v>4570</v>
      </c>
      <c r="C409">
        <v>12694</v>
      </c>
      <c r="D409">
        <v>86</v>
      </c>
      <c r="E409">
        <v>45243</v>
      </c>
      <c r="K409">
        <f>IF(G409="",K408,G409)</f>
        <v>114500</v>
      </c>
      <c r="L409">
        <f>B409+L408</f>
        <v>611618</v>
      </c>
      <c r="M409" t="str">
        <f>LEFT(A409,4)</f>
        <v>2021</v>
      </c>
      <c r="N409" t="str">
        <f>MID(A409,6,2)</f>
        <v>03</v>
      </c>
      <c r="O409" t="str">
        <f>RIGHT(A409,2)</f>
        <v>12</v>
      </c>
    </row>
    <row r="410" spans="1:15" x14ac:dyDescent="0.45">
      <c r="A410" t="s">
        <v>452</v>
      </c>
      <c r="B410">
        <v>4993</v>
      </c>
      <c r="C410">
        <v>12766</v>
      </c>
      <c r="D410">
        <v>72</v>
      </c>
      <c r="E410">
        <v>45200</v>
      </c>
      <c r="F410">
        <v>193492</v>
      </c>
      <c r="G410">
        <v>193492</v>
      </c>
      <c r="K410">
        <f>IF(G410="",K409,G410)</f>
        <v>193492</v>
      </c>
      <c r="L410">
        <f>B410+L409</f>
        <v>616611</v>
      </c>
      <c r="M410" t="str">
        <f>LEFT(A410,4)</f>
        <v>2021</v>
      </c>
      <c r="N410" t="str">
        <f>MID(A410,6,2)</f>
        <v>03</v>
      </c>
      <c r="O410" t="str">
        <f>RIGHT(A410,2)</f>
        <v>13</v>
      </c>
    </row>
    <row r="411" spans="1:15" x14ac:dyDescent="0.45">
      <c r="A411" t="s">
        <v>451</v>
      </c>
      <c r="B411">
        <v>4887</v>
      </c>
      <c r="C411">
        <v>12829</v>
      </c>
      <c r="D411">
        <v>63</v>
      </c>
      <c r="E411">
        <v>32371</v>
      </c>
      <c r="K411">
        <f>IF(G411="",K410,G411)</f>
        <v>193492</v>
      </c>
      <c r="L411">
        <f>B411+L410</f>
        <v>621498</v>
      </c>
      <c r="M411" t="str">
        <f>LEFT(A411,4)</f>
        <v>2021</v>
      </c>
      <c r="N411" t="str">
        <f>MID(A411,6,2)</f>
        <v>03</v>
      </c>
      <c r="O411" t="str">
        <f>RIGHT(A411,2)</f>
        <v>14</v>
      </c>
    </row>
    <row r="412" spans="1:15" x14ac:dyDescent="0.45">
      <c r="A412" t="s">
        <v>450</v>
      </c>
      <c r="B412">
        <v>5395</v>
      </c>
      <c r="C412">
        <v>12837</v>
      </c>
      <c r="D412">
        <v>8</v>
      </c>
      <c r="E412">
        <v>35965</v>
      </c>
      <c r="F412">
        <v>215997</v>
      </c>
      <c r="G412">
        <v>215997</v>
      </c>
      <c r="K412">
        <f>IF(G412="",K411,G412)</f>
        <v>215997</v>
      </c>
      <c r="L412">
        <f>B412+L411</f>
        <v>626893</v>
      </c>
      <c r="M412" t="str">
        <f>LEFT(A412,4)</f>
        <v>2021</v>
      </c>
      <c r="N412" t="str">
        <f>MID(A412,6,2)</f>
        <v>03</v>
      </c>
      <c r="O412" t="str">
        <f>RIGHT(A412,2)</f>
        <v>15</v>
      </c>
    </row>
    <row r="413" spans="1:15" x14ac:dyDescent="0.45">
      <c r="A413" t="s">
        <v>449</v>
      </c>
      <c r="B413">
        <v>4427</v>
      </c>
      <c r="C413">
        <v>12848</v>
      </c>
      <c r="D413">
        <v>11</v>
      </c>
      <c r="E413">
        <v>47954</v>
      </c>
      <c r="F413">
        <v>216794</v>
      </c>
      <c r="G413">
        <v>216794</v>
      </c>
      <c r="J413">
        <v>797</v>
      </c>
      <c r="K413">
        <f>IF(G413="",K412,G413)</f>
        <v>216794</v>
      </c>
      <c r="L413">
        <f>B413+L412</f>
        <v>631320</v>
      </c>
      <c r="M413" t="str">
        <f>LEFT(A413,4)</f>
        <v>2021</v>
      </c>
      <c r="N413" t="str">
        <f>MID(A413,6,2)</f>
        <v>03</v>
      </c>
      <c r="O413" t="str">
        <f>RIGHT(A413,2)</f>
        <v>16</v>
      </c>
    </row>
    <row r="414" spans="1:15" x14ac:dyDescent="0.45">
      <c r="A414" t="s">
        <v>448</v>
      </c>
      <c r="B414">
        <v>4378</v>
      </c>
      <c r="C414">
        <v>12866</v>
      </c>
      <c r="D414">
        <v>18</v>
      </c>
      <c r="E414">
        <v>51082</v>
      </c>
      <c r="F414">
        <v>269583</v>
      </c>
      <c r="G414">
        <v>269583</v>
      </c>
      <c r="J414">
        <v>52789</v>
      </c>
      <c r="K414">
        <f>IF(G414="",K413,G414)</f>
        <v>269583</v>
      </c>
      <c r="L414">
        <f>B414+L413</f>
        <v>635698</v>
      </c>
      <c r="M414" t="str">
        <f>LEFT(A414,4)</f>
        <v>2021</v>
      </c>
      <c r="N414" t="str">
        <f>MID(A414,6,2)</f>
        <v>03</v>
      </c>
      <c r="O414" t="str">
        <f>RIGHT(A414,2)</f>
        <v>17</v>
      </c>
    </row>
    <row r="415" spans="1:15" x14ac:dyDescent="0.45">
      <c r="A415" t="s">
        <v>447</v>
      </c>
      <c r="B415">
        <v>5286</v>
      </c>
      <c r="C415">
        <v>12887</v>
      </c>
      <c r="D415">
        <v>21</v>
      </c>
      <c r="E415">
        <v>51118</v>
      </c>
      <c r="K415">
        <f>IF(G415="",K414,G415)</f>
        <v>269583</v>
      </c>
      <c r="L415">
        <f>B415+L414</f>
        <v>640984</v>
      </c>
      <c r="M415" t="str">
        <f>LEFT(A415,4)</f>
        <v>2021</v>
      </c>
      <c r="N415" t="str">
        <f>MID(A415,6,2)</f>
        <v>03</v>
      </c>
      <c r="O415" t="str">
        <f>RIGHT(A415,2)</f>
        <v>18</v>
      </c>
    </row>
    <row r="416" spans="1:15" x14ac:dyDescent="0.45">
      <c r="A416" t="s">
        <v>446</v>
      </c>
      <c r="B416">
        <v>7082</v>
      </c>
      <c r="C416">
        <v>12900</v>
      </c>
      <c r="D416">
        <v>13</v>
      </c>
      <c r="E416">
        <v>53443</v>
      </c>
      <c r="K416">
        <f>IF(G416="",K415,G416)</f>
        <v>269583</v>
      </c>
      <c r="L416">
        <f>B416+L415</f>
        <v>648066</v>
      </c>
      <c r="M416" t="str">
        <f>LEFT(A416,4)</f>
        <v>2021</v>
      </c>
      <c r="N416" t="str">
        <f>MID(A416,6,2)</f>
        <v>03</v>
      </c>
      <c r="O416" t="str">
        <f>RIGHT(A416,2)</f>
        <v>19</v>
      </c>
    </row>
    <row r="417" spans="1:15" x14ac:dyDescent="0.45">
      <c r="A417" t="s">
        <v>445</v>
      </c>
      <c r="B417">
        <v>7990</v>
      </c>
      <c r="C417">
        <v>12930</v>
      </c>
      <c r="D417">
        <v>30</v>
      </c>
      <c r="E417">
        <v>54753</v>
      </c>
      <c r="F417">
        <v>336656</v>
      </c>
      <c r="G417">
        <v>336656</v>
      </c>
      <c r="K417">
        <f>IF(G417="",K416,G417)</f>
        <v>336656</v>
      </c>
      <c r="L417">
        <f>B417+L416</f>
        <v>656056</v>
      </c>
      <c r="M417" t="str">
        <f>LEFT(A417,4)</f>
        <v>2021</v>
      </c>
      <c r="N417" t="str">
        <f>MID(A417,6,2)</f>
        <v>03</v>
      </c>
      <c r="O417" t="str">
        <f>RIGHT(A417,2)</f>
        <v>20</v>
      </c>
    </row>
    <row r="418" spans="1:15" x14ac:dyDescent="0.45">
      <c r="A418" t="s">
        <v>444</v>
      </c>
      <c r="B418">
        <v>7738</v>
      </c>
      <c r="C418">
        <v>12968</v>
      </c>
      <c r="D418">
        <v>38</v>
      </c>
      <c r="E418">
        <v>42642</v>
      </c>
      <c r="K418">
        <f>IF(G418="",K417,G418)</f>
        <v>336656</v>
      </c>
      <c r="L418">
        <f>B418+L417</f>
        <v>663794</v>
      </c>
      <c r="M418" t="str">
        <f>LEFT(A418,4)</f>
        <v>2021</v>
      </c>
      <c r="N418" t="str">
        <f>MID(A418,6,2)</f>
        <v>03</v>
      </c>
      <c r="O418" t="str">
        <f>RIGHT(A418,2)</f>
        <v>21</v>
      </c>
    </row>
    <row r="419" spans="1:15" x14ac:dyDescent="0.45">
      <c r="A419" t="s">
        <v>443</v>
      </c>
      <c r="B419">
        <v>7998</v>
      </c>
      <c r="C419">
        <v>12972</v>
      </c>
      <c r="D419">
        <v>4</v>
      </c>
      <c r="E419">
        <v>42988</v>
      </c>
      <c r="K419">
        <f>IF(G419="",K418,G419)</f>
        <v>336656</v>
      </c>
      <c r="L419">
        <f>B419+L418</f>
        <v>671792</v>
      </c>
      <c r="M419" t="str">
        <f>LEFT(A419,4)</f>
        <v>2021</v>
      </c>
      <c r="N419" t="str">
        <f>MID(A419,6,2)</f>
        <v>03</v>
      </c>
      <c r="O419" t="str">
        <f>RIGHT(A419,2)</f>
        <v>22</v>
      </c>
    </row>
    <row r="420" spans="1:15" x14ac:dyDescent="0.45">
      <c r="A420" t="s">
        <v>442</v>
      </c>
      <c r="B420">
        <v>5861</v>
      </c>
      <c r="C420">
        <v>12992</v>
      </c>
      <c r="D420">
        <v>20</v>
      </c>
      <c r="E420">
        <v>56328</v>
      </c>
      <c r="F420">
        <v>508332</v>
      </c>
      <c r="G420">
        <v>508332</v>
      </c>
      <c r="K420">
        <f>IF(G420="",K419,G420)</f>
        <v>508332</v>
      </c>
      <c r="L420">
        <f>B420+L419</f>
        <v>677653</v>
      </c>
      <c r="M420" t="str">
        <f>LEFT(A420,4)</f>
        <v>2021</v>
      </c>
      <c r="N420" t="str">
        <f>MID(A420,6,2)</f>
        <v>03</v>
      </c>
      <c r="O420" t="str">
        <f>RIGHT(A420,2)</f>
        <v>23</v>
      </c>
    </row>
    <row r="421" spans="1:15" x14ac:dyDescent="0.45">
      <c r="A421" t="s">
        <v>441</v>
      </c>
      <c r="B421">
        <v>6658</v>
      </c>
      <c r="C421">
        <v>13039</v>
      </c>
      <c r="D421">
        <v>47</v>
      </c>
      <c r="E421">
        <v>55632</v>
      </c>
      <c r="K421">
        <f>IF(G421="",K420,G421)</f>
        <v>508332</v>
      </c>
      <c r="L421">
        <f>B421+L420</f>
        <v>684311</v>
      </c>
      <c r="M421" t="str">
        <f>LEFT(A421,4)</f>
        <v>2021</v>
      </c>
      <c r="N421" t="str">
        <f>MID(A421,6,2)</f>
        <v>03</v>
      </c>
      <c r="O421" t="str">
        <f>RIGHT(A421,2)</f>
        <v>24</v>
      </c>
    </row>
    <row r="422" spans="1:15" x14ac:dyDescent="0.45">
      <c r="A422" t="s">
        <v>440</v>
      </c>
      <c r="B422">
        <v>8737</v>
      </c>
      <c r="C422">
        <v>13095</v>
      </c>
      <c r="D422">
        <v>56</v>
      </c>
      <c r="E422">
        <v>55149</v>
      </c>
      <c r="K422">
        <f>IF(G422="",K421,G422)</f>
        <v>508332</v>
      </c>
      <c r="L422">
        <f>B422+L421</f>
        <v>693048</v>
      </c>
      <c r="M422" t="str">
        <f>LEFT(A422,4)</f>
        <v>2021</v>
      </c>
      <c r="N422" t="str">
        <f>MID(A422,6,2)</f>
        <v>03</v>
      </c>
      <c r="O422" t="str">
        <f>RIGHT(A422,2)</f>
        <v>25</v>
      </c>
    </row>
    <row r="423" spans="1:15" x14ac:dyDescent="0.45">
      <c r="A423" t="s">
        <v>439</v>
      </c>
      <c r="B423">
        <v>9808</v>
      </c>
      <c r="C423">
        <v>13149</v>
      </c>
      <c r="D423">
        <v>54</v>
      </c>
      <c r="E423">
        <v>53391</v>
      </c>
      <c r="K423">
        <f>IF(G423="",K422,G423)</f>
        <v>508332</v>
      </c>
      <c r="L423">
        <f>B423+L422</f>
        <v>702856</v>
      </c>
      <c r="M423" t="str">
        <f>LEFT(A423,4)</f>
        <v>2021</v>
      </c>
      <c r="N423" t="str">
        <f>MID(A423,6,2)</f>
        <v>03</v>
      </c>
      <c r="O423" t="str">
        <f>RIGHT(A423,2)</f>
        <v>26</v>
      </c>
    </row>
    <row r="424" spans="1:15" x14ac:dyDescent="0.45">
      <c r="A424" t="s">
        <v>438</v>
      </c>
      <c r="B424">
        <v>9586</v>
      </c>
      <c r="C424">
        <v>13159</v>
      </c>
      <c r="D424">
        <v>10</v>
      </c>
      <c r="E424">
        <v>46934</v>
      </c>
      <c r="F424">
        <v>656331</v>
      </c>
      <c r="G424">
        <v>656331</v>
      </c>
      <c r="K424">
        <f>IF(G424="",K423,G424)</f>
        <v>656331</v>
      </c>
      <c r="L424">
        <f>B424+L423</f>
        <v>712442</v>
      </c>
      <c r="M424" t="str">
        <f>LEFT(A424,4)</f>
        <v>2021</v>
      </c>
      <c r="N424" t="str">
        <f>MID(A424,6,2)</f>
        <v>03</v>
      </c>
      <c r="O424" t="str">
        <f>RIGHT(A424,2)</f>
        <v>27</v>
      </c>
    </row>
    <row r="425" spans="1:15" x14ac:dyDescent="0.45">
      <c r="A425" t="s">
        <v>437</v>
      </c>
      <c r="B425">
        <v>9450</v>
      </c>
      <c r="C425">
        <v>13170</v>
      </c>
      <c r="D425">
        <v>11</v>
      </c>
      <c r="E425">
        <v>39770</v>
      </c>
      <c r="K425">
        <f>IF(G425="",K424,G425)</f>
        <v>656331</v>
      </c>
      <c r="L425">
        <f>B425+L424</f>
        <v>721892</v>
      </c>
      <c r="M425" t="str">
        <f>LEFT(A425,4)</f>
        <v>2021</v>
      </c>
      <c r="N425" t="str">
        <f>MID(A425,6,2)</f>
        <v>03</v>
      </c>
      <c r="O425" t="str">
        <f>RIGHT(A425,2)</f>
        <v>28</v>
      </c>
    </row>
    <row r="426" spans="1:15" x14ac:dyDescent="0.45">
      <c r="A426" t="s">
        <v>436</v>
      </c>
      <c r="B426">
        <v>10002</v>
      </c>
      <c r="C426">
        <v>13186</v>
      </c>
      <c r="D426">
        <v>16</v>
      </c>
      <c r="E426">
        <v>47125</v>
      </c>
      <c r="K426">
        <f>IF(G426="",K425,G426)</f>
        <v>656331</v>
      </c>
      <c r="L426">
        <f>B426+L425</f>
        <v>731894</v>
      </c>
      <c r="M426" t="str">
        <f>LEFT(A426,4)</f>
        <v>2021</v>
      </c>
      <c r="N426" t="str">
        <f>MID(A426,6,2)</f>
        <v>03</v>
      </c>
      <c r="O426" t="str">
        <f>RIGHT(A426,2)</f>
        <v>29</v>
      </c>
    </row>
    <row r="427" spans="1:15" x14ac:dyDescent="0.45">
      <c r="A427" t="s">
        <v>435</v>
      </c>
      <c r="B427">
        <v>9287</v>
      </c>
      <c r="C427">
        <v>13191</v>
      </c>
      <c r="D427">
        <v>5</v>
      </c>
      <c r="E427">
        <v>55778</v>
      </c>
      <c r="F427">
        <v>738913</v>
      </c>
      <c r="G427">
        <v>737569</v>
      </c>
      <c r="H427">
        <v>1344</v>
      </c>
      <c r="K427">
        <f>IF(G427="",K426,G427)</f>
        <v>737569</v>
      </c>
      <c r="L427">
        <f>B427+L426</f>
        <v>741181</v>
      </c>
      <c r="M427" t="str">
        <f>LEFT(A427,4)</f>
        <v>2021</v>
      </c>
      <c r="N427" t="str">
        <f>MID(A427,6,2)</f>
        <v>03</v>
      </c>
      <c r="O427" t="str">
        <f>RIGHT(A427,2)</f>
        <v>30</v>
      </c>
    </row>
    <row r="428" spans="1:15" x14ac:dyDescent="0.45">
      <c r="A428" t="s">
        <v>434</v>
      </c>
      <c r="B428">
        <v>6107</v>
      </c>
      <c r="C428">
        <v>13297</v>
      </c>
      <c r="D428">
        <v>106</v>
      </c>
      <c r="E428">
        <v>57148</v>
      </c>
      <c r="K428">
        <f>IF(G428="",K427,G428)</f>
        <v>737569</v>
      </c>
      <c r="L428">
        <f>B428+L427</f>
        <v>747288</v>
      </c>
      <c r="M428" t="str">
        <f>LEFT(A428,4)</f>
        <v>2021</v>
      </c>
      <c r="N428" t="str">
        <f>MID(A428,6,2)</f>
        <v>03</v>
      </c>
      <c r="O428" t="str">
        <f>RIGHT(A428,2)</f>
        <v>31</v>
      </c>
    </row>
    <row r="429" spans="1:15" x14ac:dyDescent="0.45">
      <c r="A429" t="s">
        <v>433</v>
      </c>
      <c r="B429">
        <v>8911</v>
      </c>
      <c r="C429">
        <v>13303</v>
      </c>
      <c r="D429">
        <v>6</v>
      </c>
      <c r="E429">
        <v>53148</v>
      </c>
      <c r="K429">
        <f>IF(G429="",K428,G429)</f>
        <v>737569</v>
      </c>
      <c r="L429">
        <f>B429+L428</f>
        <v>756199</v>
      </c>
      <c r="M429" t="str">
        <f>LEFT(A429,4)</f>
        <v>2021</v>
      </c>
      <c r="N429" t="str">
        <f>MID(A429,6,2)</f>
        <v>04</v>
      </c>
      <c r="O429" t="str">
        <f>RIGHT(A429,2)</f>
        <v>01</v>
      </c>
    </row>
    <row r="430" spans="1:15" x14ac:dyDescent="0.45">
      <c r="A430" t="s">
        <v>432</v>
      </c>
      <c r="B430">
        <v>15298</v>
      </c>
      <c r="C430">
        <v>13320</v>
      </c>
      <c r="D430">
        <v>17</v>
      </c>
      <c r="E430">
        <v>42221</v>
      </c>
      <c r="K430">
        <f>IF(G430="",K429,G430)</f>
        <v>737569</v>
      </c>
      <c r="L430">
        <f>B430+L429</f>
        <v>771497</v>
      </c>
      <c r="M430" t="str">
        <f>LEFT(A430,4)</f>
        <v>2021</v>
      </c>
      <c r="N430" t="str">
        <f>MID(A430,6,2)</f>
        <v>04</v>
      </c>
      <c r="O430" t="str">
        <f>RIGHT(A430,2)</f>
        <v>02</v>
      </c>
    </row>
    <row r="431" spans="1:15" x14ac:dyDescent="0.45">
      <c r="A431" t="s">
        <v>431</v>
      </c>
      <c r="B431">
        <v>12546</v>
      </c>
      <c r="C431">
        <v>13423</v>
      </c>
      <c r="D431">
        <v>103</v>
      </c>
      <c r="E431">
        <v>36808</v>
      </c>
      <c r="G431">
        <v>795320</v>
      </c>
      <c r="K431">
        <f>IF(G431="",K430,G431)</f>
        <v>795320</v>
      </c>
      <c r="L431">
        <f>B431+L430</f>
        <v>784043</v>
      </c>
      <c r="M431" t="str">
        <f>LEFT(A431,4)</f>
        <v>2021</v>
      </c>
      <c r="N431" t="str">
        <f>MID(A431,6,2)</f>
        <v>04</v>
      </c>
      <c r="O431" t="str">
        <f>RIGHT(A431,2)</f>
        <v>03</v>
      </c>
    </row>
    <row r="432" spans="1:15" x14ac:dyDescent="0.45">
      <c r="A432" t="s">
        <v>430</v>
      </c>
      <c r="B432">
        <v>11008</v>
      </c>
      <c r="C432">
        <v>13425</v>
      </c>
      <c r="D432">
        <v>2</v>
      </c>
      <c r="E432">
        <v>29878</v>
      </c>
      <c r="K432">
        <f>IF(G432="",K431,G432)</f>
        <v>795320</v>
      </c>
      <c r="L432">
        <f>B432+L431</f>
        <v>795051</v>
      </c>
      <c r="M432" t="str">
        <f>LEFT(A432,4)</f>
        <v>2021</v>
      </c>
      <c r="N432" t="str">
        <f>MID(A432,6,2)</f>
        <v>04</v>
      </c>
      <c r="O432" t="str">
        <f>RIGHT(A432,2)</f>
        <v>04</v>
      </c>
    </row>
    <row r="433" spans="1:15" x14ac:dyDescent="0.45">
      <c r="A433" t="s">
        <v>429</v>
      </c>
      <c r="B433">
        <v>8347</v>
      </c>
      <c r="C433">
        <v>13435</v>
      </c>
      <c r="D433">
        <v>10</v>
      </c>
      <c r="E433">
        <v>38909</v>
      </c>
      <c r="F433">
        <v>855457</v>
      </c>
      <c r="G433">
        <v>826607</v>
      </c>
      <c r="H433">
        <v>28850</v>
      </c>
      <c r="K433">
        <f>IF(G433="",K432,G433)</f>
        <v>826607</v>
      </c>
      <c r="L433">
        <f>B433+L432</f>
        <v>803398</v>
      </c>
      <c r="M433" t="str">
        <f>LEFT(A433,4)</f>
        <v>2021</v>
      </c>
      <c r="N433" t="str">
        <f>MID(A433,6,2)</f>
        <v>04</v>
      </c>
      <c r="O433" t="str">
        <f>RIGHT(A433,2)</f>
        <v>05</v>
      </c>
    </row>
    <row r="434" spans="1:15" x14ac:dyDescent="0.45">
      <c r="A434" t="s">
        <v>428</v>
      </c>
      <c r="B434">
        <v>9362</v>
      </c>
      <c r="C434">
        <v>13817</v>
      </c>
      <c r="D434">
        <v>382</v>
      </c>
      <c r="E434">
        <v>53064</v>
      </c>
      <c r="F434">
        <v>922898</v>
      </c>
      <c r="G434">
        <v>872213</v>
      </c>
      <c r="H434">
        <v>50685</v>
      </c>
      <c r="J434">
        <v>67441</v>
      </c>
      <c r="K434">
        <f>IF(G434="",K433,G434)</f>
        <v>872213</v>
      </c>
      <c r="L434">
        <f>B434+L433</f>
        <v>812760</v>
      </c>
      <c r="M434" t="str">
        <f>LEFT(A434,4)</f>
        <v>2021</v>
      </c>
      <c r="N434" t="str">
        <f>MID(A434,6,2)</f>
        <v>04</v>
      </c>
      <c r="O434" t="str">
        <f>RIGHT(A434,2)</f>
        <v>06</v>
      </c>
    </row>
    <row r="435" spans="1:15" x14ac:dyDescent="0.45">
      <c r="A435" t="s">
        <v>427</v>
      </c>
      <c r="B435">
        <v>6404</v>
      </c>
      <c r="C435">
        <v>14059</v>
      </c>
      <c r="D435">
        <v>242</v>
      </c>
      <c r="E435">
        <v>60589</v>
      </c>
      <c r="K435">
        <f>IF(G435="",K434,G435)</f>
        <v>872213</v>
      </c>
      <c r="L435">
        <f>B435+L434</f>
        <v>819164</v>
      </c>
      <c r="M435" t="str">
        <f>LEFT(A435,4)</f>
        <v>2021</v>
      </c>
      <c r="N435" t="str">
        <f>MID(A435,6,2)</f>
        <v>04</v>
      </c>
      <c r="O435" t="str">
        <f>RIGHT(A435,2)</f>
        <v>07</v>
      </c>
    </row>
    <row r="436" spans="1:15" x14ac:dyDescent="0.45">
      <c r="A436" t="s">
        <v>426</v>
      </c>
      <c r="B436">
        <v>9202</v>
      </c>
      <c r="C436">
        <v>14119</v>
      </c>
      <c r="D436">
        <v>60</v>
      </c>
      <c r="E436">
        <v>61512</v>
      </c>
      <c r="K436">
        <f>IF(G436="",K435,G436)</f>
        <v>872213</v>
      </c>
      <c r="L436">
        <f>B436+L435</f>
        <v>828366</v>
      </c>
      <c r="M436" t="str">
        <f>LEFT(A436,4)</f>
        <v>2021</v>
      </c>
      <c r="N436" t="str">
        <f>MID(A436,6,2)</f>
        <v>04</v>
      </c>
      <c r="O436" t="str">
        <f>RIGHT(A436,2)</f>
        <v>08</v>
      </c>
    </row>
    <row r="437" spans="1:15" x14ac:dyDescent="0.45">
      <c r="A437" t="s">
        <v>425</v>
      </c>
      <c r="B437">
        <v>12188</v>
      </c>
      <c r="C437">
        <v>14520</v>
      </c>
      <c r="D437">
        <v>401</v>
      </c>
      <c r="E437">
        <v>61506</v>
      </c>
      <c r="K437">
        <f>IF(G437="",K436,G437)</f>
        <v>872213</v>
      </c>
      <c r="L437">
        <f>B437+L436</f>
        <v>840554</v>
      </c>
      <c r="M437" t="str">
        <f>LEFT(A437,4)</f>
        <v>2021</v>
      </c>
      <c r="N437" t="str">
        <f>MID(A437,6,2)</f>
        <v>04</v>
      </c>
      <c r="O437" t="str">
        <f>RIGHT(A437,2)</f>
        <v>09</v>
      </c>
    </row>
    <row r="438" spans="1:15" x14ac:dyDescent="0.45">
      <c r="A438" t="s">
        <v>424</v>
      </c>
      <c r="B438">
        <v>12655</v>
      </c>
      <c r="C438">
        <v>14744</v>
      </c>
      <c r="D438">
        <v>224</v>
      </c>
      <c r="E438">
        <v>58310</v>
      </c>
      <c r="K438">
        <f>IF(G438="",K437,G438)</f>
        <v>872213</v>
      </c>
      <c r="L438">
        <f>B438+L437</f>
        <v>853209</v>
      </c>
      <c r="M438" t="str">
        <f>LEFT(A438,4)</f>
        <v>2021</v>
      </c>
      <c r="N438" t="str">
        <f>MID(A438,6,2)</f>
        <v>04</v>
      </c>
      <c r="O438" t="str">
        <f>RIGHT(A438,2)</f>
        <v>10</v>
      </c>
    </row>
    <row r="439" spans="1:15" x14ac:dyDescent="0.45">
      <c r="A439" t="s">
        <v>423</v>
      </c>
      <c r="B439">
        <v>11659</v>
      </c>
      <c r="C439">
        <v>14945</v>
      </c>
      <c r="D439">
        <v>201</v>
      </c>
      <c r="E439">
        <v>38894</v>
      </c>
      <c r="F439">
        <v>1139644</v>
      </c>
      <c r="G439">
        <v>1007356</v>
      </c>
      <c r="H439">
        <v>132288</v>
      </c>
      <c r="K439">
        <f>IF(G439="",K438,G439)</f>
        <v>1007356</v>
      </c>
      <c r="L439">
        <f>B439+L438</f>
        <v>864868</v>
      </c>
      <c r="M439" t="str">
        <f>LEFT(A439,4)</f>
        <v>2021</v>
      </c>
      <c r="N439" t="str">
        <f>MID(A439,6,2)</f>
        <v>04</v>
      </c>
      <c r="O439" t="str">
        <f>RIGHT(A439,2)</f>
        <v>11</v>
      </c>
    </row>
    <row r="440" spans="1:15" x14ac:dyDescent="0.45">
      <c r="A440" t="s">
        <v>422</v>
      </c>
      <c r="B440">
        <v>11357</v>
      </c>
      <c r="C440">
        <v>15149</v>
      </c>
      <c r="D440">
        <v>204</v>
      </c>
      <c r="E440">
        <v>45139</v>
      </c>
      <c r="F440">
        <v>1202297</v>
      </c>
      <c r="G440">
        <v>1053256</v>
      </c>
      <c r="H440">
        <v>149041</v>
      </c>
      <c r="J440">
        <v>62653</v>
      </c>
      <c r="K440">
        <f>IF(G440="",K439,G440)</f>
        <v>1053256</v>
      </c>
      <c r="L440">
        <f>B440+L439</f>
        <v>876225</v>
      </c>
      <c r="M440" t="str">
        <f>LEFT(A440,4)</f>
        <v>2021</v>
      </c>
      <c r="N440" t="str">
        <f>MID(A440,6,2)</f>
        <v>04</v>
      </c>
      <c r="O440" t="str">
        <f>RIGHT(A440,2)</f>
        <v>12</v>
      </c>
    </row>
    <row r="441" spans="1:15" x14ac:dyDescent="0.45">
      <c r="A441" t="s">
        <v>421</v>
      </c>
      <c r="B441">
        <v>8558</v>
      </c>
      <c r="C441">
        <v>15286</v>
      </c>
      <c r="D441">
        <v>137</v>
      </c>
      <c r="E441">
        <v>59763</v>
      </c>
      <c r="F441">
        <v>1255716</v>
      </c>
      <c r="G441">
        <v>1093651</v>
      </c>
      <c r="H441">
        <v>162065</v>
      </c>
      <c r="J441">
        <v>53419</v>
      </c>
      <c r="K441">
        <f>IF(G441="",K440,G441)</f>
        <v>1093651</v>
      </c>
      <c r="L441">
        <f>B441+L440</f>
        <v>884783</v>
      </c>
      <c r="M441" t="str">
        <f>LEFT(A441,4)</f>
        <v>2021</v>
      </c>
      <c r="N441" t="str">
        <f>MID(A441,6,2)</f>
        <v>04</v>
      </c>
      <c r="O441" t="str">
        <f>RIGHT(A441,2)</f>
        <v>13</v>
      </c>
    </row>
    <row r="442" spans="1:15" x14ac:dyDescent="0.45">
      <c r="A442" t="s">
        <v>420</v>
      </c>
      <c r="B442">
        <v>8097</v>
      </c>
      <c r="C442">
        <v>15447</v>
      </c>
      <c r="D442">
        <v>161</v>
      </c>
      <c r="E442">
        <v>64503</v>
      </c>
      <c r="F442">
        <v>1312356</v>
      </c>
      <c r="J442">
        <v>56640</v>
      </c>
      <c r="K442">
        <f>IF(G442="",K441,G442)</f>
        <v>1093651</v>
      </c>
      <c r="L442">
        <f>B442+L441</f>
        <v>892880</v>
      </c>
      <c r="M442" t="str">
        <f>LEFT(A442,4)</f>
        <v>2021</v>
      </c>
      <c r="N442" t="str">
        <f>MID(A442,6,2)</f>
        <v>04</v>
      </c>
      <c r="O442" t="str">
        <f>RIGHT(A442,2)</f>
        <v>14</v>
      </c>
    </row>
    <row r="443" spans="1:15" x14ac:dyDescent="0.45">
      <c r="A443" t="s">
        <v>419</v>
      </c>
      <c r="B443">
        <v>11405</v>
      </c>
      <c r="C443">
        <v>15594</v>
      </c>
      <c r="D443">
        <v>147</v>
      </c>
      <c r="E443">
        <v>61303</v>
      </c>
      <c r="K443">
        <f>IF(G443="",K442,G443)</f>
        <v>1093651</v>
      </c>
      <c r="L443">
        <f>B443+L442</f>
        <v>904285</v>
      </c>
      <c r="M443" t="str">
        <f>LEFT(A443,4)</f>
        <v>2021</v>
      </c>
      <c r="N443" t="str">
        <f>MID(A443,6,2)</f>
        <v>04</v>
      </c>
      <c r="O443" t="str">
        <f>RIGHT(A443,2)</f>
        <v>15</v>
      </c>
    </row>
    <row r="444" spans="1:15" x14ac:dyDescent="0.45">
      <c r="A444" t="s">
        <v>418</v>
      </c>
      <c r="B444">
        <v>10686</v>
      </c>
      <c r="C444">
        <v>15738</v>
      </c>
      <c r="D444">
        <v>144</v>
      </c>
      <c r="E444">
        <v>59086</v>
      </c>
      <c r="K444">
        <f>IF(G444="",K443,G444)</f>
        <v>1093651</v>
      </c>
      <c r="L444">
        <f>B444+L443</f>
        <v>914971</v>
      </c>
      <c r="M444" t="str">
        <f>LEFT(A444,4)</f>
        <v>2021</v>
      </c>
      <c r="N444" t="str">
        <f>MID(A444,6,2)</f>
        <v>04</v>
      </c>
      <c r="O444" t="str">
        <f>RIGHT(A444,2)</f>
        <v>16</v>
      </c>
    </row>
    <row r="445" spans="1:15" x14ac:dyDescent="0.45">
      <c r="A445" t="s">
        <v>417</v>
      </c>
      <c r="B445">
        <v>11081</v>
      </c>
      <c r="C445">
        <v>15810</v>
      </c>
      <c r="D445">
        <v>72</v>
      </c>
      <c r="E445">
        <v>59791</v>
      </c>
      <c r="F445">
        <v>1456793</v>
      </c>
      <c r="G445">
        <v>1264811</v>
      </c>
      <c r="H445">
        <v>191982</v>
      </c>
      <c r="K445">
        <f>IF(G445="",K444,G445)</f>
        <v>1264811</v>
      </c>
      <c r="L445">
        <f>B445+L444</f>
        <v>926052</v>
      </c>
      <c r="M445" t="str">
        <f>LEFT(A445,4)</f>
        <v>2021</v>
      </c>
      <c r="N445" t="str">
        <f>MID(A445,6,2)</f>
        <v>04</v>
      </c>
      <c r="O445" t="str">
        <f>RIGHT(A445,2)</f>
        <v>17</v>
      </c>
    </row>
    <row r="446" spans="1:15" x14ac:dyDescent="0.45">
      <c r="A446" t="s">
        <v>416</v>
      </c>
      <c r="B446">
        <v>10081</v>
      </c>
      <c r="C446">
        <v>15960</v>
      </c>
      <c r="D446">
        <v>150</v>
      </c>
      <c r="E446">
        <v>43330</v>
      </c>
      <c r="F446">
        <v>1477757</v>
      </c>
      <c r="G446">
        <v>1279223</v>
      </c>
      <c r="H446">
        <v>198534</v>
      </c>
      <c r="J446">
        <v>20964</v>
      </c>
      <c r="K446">
        <f>IF(G446="",K445,G446)</f>
        <v>1279223</v>
      </c>
      <c r="L446">
        <f>B446+L445</f>
        <v>936133</v>
      </c>
      <c r="M446" t="str">
        <f>LEFT(A446,4)</f>
        <v>2021</v>
      </c>
      <c r="N446" t="str">
        <f>MID(A446,6,2)</f>
        <v>04</v>
      </c>
      <c r="O446" t="str">
        <f>RIGHT(A446,2)</f>
        <v>18</v>
      </c>
    </row>
    <row r="447" spans="1:15" x14ac:dyDescent="0.45">
      <c r="A447" t="s">
        <v>415</v>
      </c>
      <c r="B447">
        <v>9612</v>
      </c>
      <c r="C447">
        <v>16048</v>
      </c>
      <c r="D447">
        <v>88</v>
      </c>
      <c r="E447">
        <v>43994</v>
      </c>
      <c r="F447">
        <v>1507547</v>
      </c>
      <c r="J447">
        <v>29790</v>
      </c>
      <c r="K447">
        <f>IF(G447="",K446,G447)</f>
        <v>1279223</v>
      </c>
      <c r="L447">
        <f>B447+L446</f>
        <v>945745</v>
      </c>
      <c r="M447" t="str">
        <f>LEFT(A447,4)</f>
        <v>2021</v>
      </c>
      <c r="N447" t="str">
        <f>MID(A447,6,2)</f>
        <v>04</v>
      </c>
      <c r="O447" t="str">
        <f>RIGHT(A447,2)</f>
        <v>19</v>
      </c>
    </row>
    <row r="448" spans="1:15" x14ac:dyDescent="0.45">
      <c r="A448" t="s">
        <v>414</v>
      </c>
      <c r="B448">
        <v>7361</v>
      </c>
      <c r="C448">
        <v>16141</v>
      </c>
      <c r="D448">
        <v>93</v>
      </c>
      <c r="E448">
        <v>58013</v>
      </c>
      <c r="F448">
        <v>1562563</v>
      </c>
      <c r="G448">
        <v>1353107</v>
      </c>
      <c r="H448">
        <v>209456</v>
      </c>
      <c r="J448">
        <v>55016</v>
      </c>
      <c r="K448">
        <f>IF(G448="",K447,G448)</f>
        <v>1353107</v>
      </c>
      <c r="L448">
        <f>B448+L447</f>
        <v>953106</v>
      </c>
      <c r="M448" t="str">
        <f>LEFT(A448,4)</f>
        <v>2021</v>
      </c>
      <c r="N448" t="str">
        <f>MID(A448,6,2)</f>
        <v>04</v>
      </c>
      <c r="O448" t="str">
        <f>RIGHT(A448,2)</f>
        <v>20</v>
      </c>
    </row>
    <row r="449" spans="1:15" x14ac:dyDescent="0.45">
      <c r="A449" t="s">
        <v>413</v>
      </c>
      <c r="B449">
        <v>9201</v>
      </c>
      <c r="C449">
        <v>16265</v>
      </c>
      <c r="D449">
        <v>124</v>
      </c>
      <c r="E449">
        <v>59000</v>
      </c>
      <c r="F449">
        <v>1612420</v>
      </c>
      <c r="G449">
        <v>1397628</v>
      </c>
      <c r="H449">
        <v>214792</v>
      </c>
      <c r="J449">
        <v>49857</v>
      </c>
      <c r="K449">
        <f>IF(G449="",K448,G449)</f>
        <v>1397628</v>
      </c>
      <c r="L449">
        <f>B449+L448</f>
        <v>962307</v>
      </c>
      <c r="M449" t="str">
        <f>LEFT(A449,4)</f>
        <v>2021</v>
      </c>
      <c r="N449" t="str">
        <f>MID(A449,6,2)</f>
        <v>04</v>
      </c>
      <c r="O449" t="str">
        <f>RIGHT(A449,2)</f>
        <v>21</v>
      </c>
    </row>
    <row r="450" spans="1:15" x14ac:dyDescent="0.45">
      <c r="A450" t="s">
        <v>412</v>
      </c>
      <c r="B450">
        <v>8742</v>
      </c>
      <c r="C450">
        <v>16370</v>
      </c>
      <c r="D450">
        <v>105</v>
      </c>
      <c r="E450">
        <v>57837</v>
      </c>
      <c r="F450">
        <v>1666687</v>
      </c>
      <c r="J450">
        <v>54267</v>
      </c>
      <c r="K450">
        <f>IF(G450="",K449,G450)</f>
        <v>1397628</v>
      </c>
      <c r="L450">
        <f>B450+L449</f>
        <v>971049</v>
      </c>
      <c r="M450" t="str">
        <f>LEFT(A450,4)</f>
        <v>2021</v>
      </c>
      <c r="N450" t="str">
        <f>MID(A450,6,2)</f>
        <v>04</v>
      </c>
      <c r="O450" t="str">
        <f>RIGHT(A450,2)</f>
        <v>22</v>
      </c>
    </row>
    <row r="451" spans="1:15" x14ac:dyDescent="0.45">
      <c r="A451" t="s">
        <v>411</v>
      </c>
      <c r="B451">
        <v>8691</v>
      </c>
      <c r="C451">
        <v>16529</v>
      </c>
      <c r="D451">
        <v>159</v>
      </c>
      <c r="E451">
        <v>56238</v>
      </c>
      <c r="F451">
        <v>1732359</v>
      </c>
      <c r="J451">
        <v>65672</v>
      </c>
      <c r="K451">
        <f>IF(G451="",K450,G451)</f>
        <v>1397628</v>
      </c>
      <c r="L451">
        <f>B451+L450</f>
        <v>979740</v>
      </c>
      <c r="M451" t="str">
        <f>LEFT(A451,4)</f>
        <v>2021</v>
      </c>
      <c r="N451" t="str">
        <f>MID(A451,6,2)</f>
        <v>04</v>
      </c>
      <c r="O451" t="str">
        <f>RIGHT(A451,2)</f>
        <v>23</v>
      </c>
    </row>
    <row r="452" spans="1:15" x14ac:dyDescent="0.45">
      <c r="A452" t="s">
        <v>410</v>
      </c>
      <c r="B452">
        <v>9640</v>
      </c>
      <c r="C452">
        <v>16674</v>
      </c>
      <c r="D452">
        <v>145</v>
      </c>
      <c r="E452">
        <v>53439</v>
      </c>
      <c r="F452">
        <v>1753465</v>
      </c>
      <c r="G452">
        <v>1522696</v>
      </c>
      <c r="H452">
        <v>230769</v>
      </c>
      <c r="J452">
        <v>21106</v>
      </c>
      <c r="K452">
        <f>IF(G452="",K451,G452)</f>
        <v>1522696</v>
      </c>
      <c r="L452">
        <f>B452+L451</f>
        <v>989380</v>
      </c>
      <c r="M452" t="str">
        <f>LEFT(A452,4)</f>
        <v>2021</v>
      </c>
      <c r="N452" t="str">
        <f>MID(A452,6,2)</f>
        <v>04</v>
      </c>
      <c r="O452" t="str">
        <f>RIGHT(A452,2)</f>
        <v>24</v>
      </c>
    </row>
    <row r="453" spans="1:15" x14ac:dyDescent="0.45">
      <c r="A453" t="s">
        <v>409</v>
      </c>
      <c r="B453">
        <v>8143</v>
      </c>
      <c r="C453">
        <v>16783</v>
      </c>
      <c r="D453">
        <v>109</v>
      </c>
      <c r="E453">
        <v>43636</v>
      </c>
      <c r="K453">
        <f>IF(G453="",K452,G453)</f>
        <v>1522696</v>
      </c>
      <c r="L453">
        <f>B453+L452</f>
        <v>997523</v>
      </c>
      <c r="M453" t="str">
        <f>LEFT(A453,4)</f>
        <v>2021</v>
      </c>
      <c r="N453" t="str">
        <f>MID(A453,6,2)</f>
        <v>04</v>
      </c>
      <c r="O453" t="str">
        <f>RIGHT(A453,2)</f>
        <v>25</v>
      </c>
    </row>
    <row r="454" spans="1:15" x14ac:dyDescent="0.45">
      <c r="A454" t="s">
        <v>408</v>
      </c>
      <c r="B454">
        <v>8905</v>
      </c>
      <c r="C454">
        <v>16853</v>
      </c>
      <c r="D454">
        <v>70</v>
      </c>
      <c r="E454">
        <v>42166</v>
      </c>
      <c r="F454">
        <v>1767940</v>
      </c>
      <c r="G454">
        <v>1529948</v>
      </c>
      <c r="H454">
        <v>237992</v>
      </c>
      <c r="K454">
        <f>IF(G454="",K453,G454)</f>
        <v>1529948</v>
      </c>
      <c r="L454">
        <f>B454+L453</f>
        <v>1006428</v>
      </c>
      <c r="M454" t="str">
        <f>LEFT(A454,4)</f>
        <v>2021</v>
      </c>
      <c r="N454" t="str">
        <f>MID(A454,6,2)</f>
        <v>04</v>
      </c>
      <c r="O454" t="str">
        <f>RIGHT(A454,2)</f>
        <v>26</v>
      </c>
    </row>
    <row r="455" spans="1:15" x14ac:dyDescent="0.45">
      <c r="A455" t="s">
        <v>407</v>
      </c>
      <c r="B455">
        <v>7190</v>
      </c>
      <c r="C455">
        <v>16916</v>
      </c>
      <c r="D455">
        <v>63</v>
      </c>
      <c r="E455">
        <v>56911</v>
      </c>
      <c r="F455">
        <v>1809801</v>
      </c>
      <c r="G455">
        <v>1562815</v>
      </c>
      <c r="H455">
        <v>246986</v>
      </c>
      <c r="J455">
        <v>41861</v>
      </c>
      <c r="K455">
        <f>IF(G455="",K454,G455)</f>
        <v>1562815</v>
      </c>
      <c r="L455">
        <f>B455+L454</f>
        <v>1013618</v>
      </c>
      <c r="M455" t="str">
        <f>LEFT(A455,4)</f>
        <v>2021</v>
      </c>
      <c r="N455" t="str">
        <f>MID(A455,6,2)</f>
        <v>04</v>
      </c>
      <c r="O455" t="str">
        <f>RIGHT(A455,2)</f>
        <v>27</v>
      </c>
    </row>
    <row r="456" spans="1:15" x14ac:dyDescent="0.45">
      <c r="A456" t="s">
        <v>406</v>
      </c>
      <c r="B456">
        <v>6877</v>
      </c>
      <c r="C456">
        <v>17031</v>
      </c>
      <c r="D456">
        <v>115</v>
      </c>
      <c r="E456">
        <v>59800</v>
      </c>
      <c r="F456">
        <v>1849566</v>
      </c>
      <c r="J456">
        <v>39765</v>
      </c>
      <c r="K456">
        <f>IF(G456="",K455,G456)</f>
        <v>1562815</v>
      </c>
      <c r="L456">
        <f>B456+L455</f>
        <v>1020495</v>
      </c>
      <c r="M456" t="str">
        <f>LEFT(A456,4)</f>
        <v>2021</v>
      </c>
      <c r="N456" t="str">
        <f>MID(A456,6,2)</f>
        <v>04</v>
      </c>
      <c r="O456" t="str">
        <f>RIGHT(A456,2)</f>
        <v>28</v>
      </c>
    </row>
    <row r="457" spans="1:15" x14ac:dyDescent="0.45">
      <c r="A457" t="s">
        <v>405</v>
      </c>
      <c r="B457">
        <v>8243</v>
      </c>
      <c r="C457">
        <v>17145</v>
      </c>
      <c r="D457">
        <v>114</v>
      </c>
      <c r="E457">
        <v>57418</v>
      </c>
      <c r="F457">
        <v>1880975</v>
      </c>
      <c r="G457">
        <v>1614420</v>
      </c>
      <c r="H457">
        <v>266555</v>
      </c>
      <c r="J457">
        <v>31409</v>
      </c>
      <c r="K457">
        <f>IF(G457="",K456,G457)</f>
        <v>1614420</v>
      </c>
      <c r="L457">
        <f>B457+L456</f>
        <v>1028738</v>
      </c>
      <c r="M457" t="str">
        <f>LEFT(A457,4)</f>
        <v>2021</v>
      </c>
      <c r="N457" t="str">
        <f>MID(A457,6,2)</f>
        <v>04</v>
      </c>
      <c r="O457" t="str">
        <f>RIGHT(A457,2)</f>
        <v>29</v>
      </c>
    </row>
    <row r="458" spans="1:15" x14ac:dyDescent="0.45">
      <c r="A458" t="s">
        <v>404</v>
      </c>
      <c r="B458">
        <v>8722</v>
      </c>
      <c r="C458">
        <v>17234</v>
      </c>
      <c r="D458">
        <v>89</v>
      </c>
      <c r="E458">
        <v>55395</v>
      </c>
      <c r="F458">
        <v>1919851</v>
      </c>
      <c r="G458">
        <v>1639806</v>
      </c>
      <c r="H458">
        <v>280045</v>
      </c>
      <c r="J458">
        <v>38876</v>
      </c>
      <c r="K458">
        <f>IF(G458="",K457,G458)</f>
        <v>1639806</v>
      </c>
      <c r="L458">
        <f>B458+L457</f>
        <v>1037460</v>
      </c>
      <c r="M458" t="str">
        <f>LEFT(A458,4)</f>
        <v>2021</v>
      </c>
      <c r="N458" t="str">
        <f>MID(A458,6,2)</f>
        <v>04</v>
      </c>
      <c r="O458" t="str">
        <f>RIGHT(A458,2)</f>
        <v>30</v>
      </c>
    </row>
    <row r="459" spans="1:15" x14ac:dyDescent="0.45">
      <c r="A459" t="s">
        <v>403</v>
      </c>
      <c r="B459">
        <v>9193</v>
      </c>
      <c r="C459">
        <v>17354</v>
      </c>
      <c r="D459">
        <v>120</v>
      </c>
      <c r="E459">
        <v>50701</v>
      </c>
      <c r="F459">
        <v>1941196</v>
      </c>
      <c r="G459">
        <v>1656643</v>
      </c>
      <c r="H459">
        <v>284553</v>
      </c>
      <c r="J459">
        <v>21345</v>
      </c>
      <c r="K459">
        <f>IF(G459="",K458,G459)</f>
        <v>1656643</v>
      </c>
      <c r="L459">
        <f>B459+L458</f>
        <v>1046653</v>
      </c>
      <c r="M459" t="str">
        <f>LEFT(A459,4)</f>
        <v>2021</v>
      </c>
      <c r="N459" t="str">
        <f>MID(A459,6,2)</f>
        <v>05</v>
      </c>
      <c r="O459" t="str">
        <f>RIGHT(A459,2)</f>
        <v>01</v>
      </c>
    </row>
    <row r="460" spans="1:15" x14ac:dyDescent="0.45">
      <c r="A460" t="s">
        <v>402</v>
      </c>
      <c r="B460">
        <v>8330</v>
      </c>
      <c r="C460">
        <v>17431</v>
      </c>
      <c r="D460">
        <v>77</v>
      </c>
      <c r="E460">
        <v>40410</v>
      </c>
      <c r="K460">
        <f>IF(G460="",K459,G460)</f>
        <v>1656643</v>
      </c>
      <c r="L460">
        <f>B460+L459</f>
        <v>1054983</v>
      </c>
      <c r="M460" t="str">
        <f>LEFT(A460,4)</f>
        <v>2021</v>
      </c>
      <c r="N460" t="str">
        <f>MID(A460,6,2)</f>
        <v>05</v>
      </c>
      <c r="O460" t="str">
        <f>RIGHT(A460,2)</f>
        <v>02</v>
      </c>
    </row>
    <row r="461" spans="1:15" x14ac:dyDescent="0.45">
      <c r="A461" t="s">
        <v>401</v>
      </c>
      <c r="B461">
        <v>7242</v>
      </c>
      <c r="C461">
        <v>17525</v>
      </c>
      <c r="D461">
        <v>94</v>
      </c>
      <c r="E461">
        <v>39407</v>
      </c>
      <c r="F461">
        <v>1999214</v>
      </c>
      <c r="G461">
        <v>1689829</v>
      </c>
      <c r="H461">
        <v>309385</v>
      </c>
      <c r="K461">
        <f>IF(G461="",K460,G461)</f>
        <v>1689829</v>
      </c>
      <c r="L461">
        <f>B461+L460</f>
        <v>1062225</v>
      </c>
      <c r="M461" t="str">
        <f>LEFT(A461,4)</f>
        <v>2021</v>
      </c>
      <c r="N461" t="str">
        <f>MID(A461,6,2)</f>
        <v>05</v>
      </c>
      <c r="O461" t="str">
        <f>RIGHT(A461,2)</f>
        <v>03</v>
      </c>
    </row>
    <row r="462" spans="1:15" x14ac:dyDescent="0.45">
      <c r="A462" t="s">
        <v>400</v>
      </c>
      <c r="B462">
        <v>5667</v>
      </c>
      <c r="C462">
        <v>17622</v>
      </c>
      <c r="D462">
        <v>97</v>
      </c>
      <c r="E462">
        <v>50593</v>
      </c>
      <c r="F462">
        <v>2065235</v>
      </c>
      <c r="G462">
        <v>1744649</v>
      </c>
      <c r="H462">
        <v>320586</v>
      </c>
      <c r="J462">
        <v>66021</v>
      </c>
      <c r="K462">
        <f>IF(G462="",K461,G462)</f>
        <v>1744649</v>
      </c>
      <c r="L462">
        <f>B462+L461</f>
        <v>1067892</v>
      </c>
      <c r="M462" t="str">
        <f>LEFT(A462,4)</f>
        <v>2021</v>
      </c>
      <c r="N462" t="str">
        <f>MID(A462,6,2)</f>
        <v>05</v>
      </c>
      <c r="O462" t="str">
        <f>RIGHT(A462,2)</f>
        <v>04</v>
      </c>
    </row>
    <row r="463" spans="1:15" x14ac:dyDescent="0.45">
      <c r="A463" t="s">
        <v>399</v>
      </c>
      <c r="B463">
        <v>5663</v>
      </c>
      <c r="C463">
        <v>17800</v>
      </c>
      <c r="D463">
        <v>178</v>
      </c>
      <c r="E463">
        <v>59005</v>
      </c>
      <c r="F463">
        <v>2129185</v>
      </c>
      <c r="G463">
        <v>1786480</v>
      </c>
      <c r="H463">
        <v>342705</v>
      </c>
      <c r="J463">
        <v>63950</v>
      </c>
      <c r="K463">
        <f>IF(G463="",K462,G463)</f>
        <v>1786480</v>
      </c>
      <c r="L463">
        <f>B463+L462</f>
        <v>1073555</v>
      </c>
      <c r="M463" t="str">
        <f>LEFT(A463,4)</f>
        <v>2021</v>
      </c>
      <c r="N463" t="str">
        <f>MID(A463,6,2)</f>
        <v>05</v>
      </c>
      <c r="O463" t="str">
        <f>RIGHT(A463,2)</f>
        <v>05</v>
      </c>
    </row>
    <row r="464" spans="1:15" x14ac:dyDescent="0.45">
      <c r="A464" t="s">
        <v>398</v>
      </c>
      <c r="B464">
        <v>6617</v>
      </c>
      <c r="C464">
        <v>17991</v>
      </c>
      <c r="D464">
        <v>191</v>
      </c>
      <c r="E464">
        <v>56530</v>
      </c>
      <c r="K464">
        <f>IF(G464="",K463,G464)</f>
        <v>1786480</v>
      </c>
      <c r="L464">
        <f>B464+L463</f>
        <v>1080172</v>
      </c>
      <c r="M464" t="str">
        <f>LEFT(A464,4)</f>
        <v>2021</v>
      </c>
      <c r="N464" t="str">
        <f>MID(A464,6,2)</f>
        <v>05</v>
      </c>
      <c r="O464" t="str">
        <f>RIGHT(A464,2)</f>
        <v>06</v>
      </c>
    </row>
    <row r="465" spans="1:15" x14ac:dyDescent="0.45">
      <c r="A465" t="s">
        <v>397</v>
      </c>
      <c r="B465">
        <v>7713</v>
      </c>
      <c r="C465">
        <v>18099</v>
      </c>
      <c r="D465">
        <v>108</v>
      </c>
      <c r="E465">
        <v>53286</v>
      </c>
      <c r="F465">
        <v>2314377</v>
      </c>
      <c r="G465">
        <v>1892934</v>
      </c>
      <c r="H465">
        <v>421443</v>
      </c>
      <c r="K465">
        <f>IF(G465="",K464,G465)</f>
        <v>1892934</v>
      </c>
      <c r="L465">
        <f>B465+L464</f>
        <v>1087885</v>
      </c>
      <c r="M465" t="str">
        <f>LEFT(A465,4)</f>
        <v>2021</v>
      </c>
      <c r="N465" t="str">
        <f>MID(A465,6,2)</f>
        <v>05</v>
      </c>
      <c r="O465" t="str">
        <f>RIGHT(A465,2)</f>
        <v>07</v>
      </c>
    </row>
    <row r="466" spans="1:15" x14ac:dyDescent="0.45">
      <c r="A466" t="s">
        <v>396</v>
      </c>
      <c r="B466">
        <v>6964</v>
      </c>
      <c r="C466">
        <v>18269</v>
      </c>
      <c r="D466">
        <v>170</v>
      </c>
      <c r="E466">
        <v>54120</v>
      </c>
      <c r="F466">
        <v>2395494</v>
      </c>
      <c r="G466">
        <v>1951698</v>
      </c>
      <c r="H466">
        <v>443796</v>
      </c>
      <c r="J466">
        <v>81117</v>
      </c>
      <c r="K466">
        <f>IF(G466="",K465,G466)</f>
        <v>1951698</v>
      </c>
      <c r="L466">
        <f>B466+L465</f>
        <v>1094849</v>
      </c>
      <c r="M466" t="str">
        <f>LEFT(A466,4)</f>
        <v>2021</v>
      </c>
      <c r="N466" t="str">
        <f>MID(A466,6,2)</f>
        <v>05</v>
      </c>
      <c r="O466" t="str">
        <f>RIGHT(A466,2)</f>
        <v>08</v>
      </c>
    </row>
    <row r="467" spans="1:15" x14ac:dyDescent="0.45">
      <c r="A467" t="s">
        <v>395</v>
      </c>
      <c r="B467">
        <v>7141</v>
      </c>
      <c r="C467">
        <v>18472</v>
      </c>
      <c r="D467">
        <v>203</v>
      </c>
      <c r="E467">
        <v>39872</v>
      </c>
      <c r="F467">
        <v>2408781</v>
      </c>
      <c r="G467">
        <v>1957511</v>
      </c>
      <c r="H467">
        <v>451270</v>
      </c>
      <c r="J467">
        <v>13287</v>
      </c>
      <c r="K467">
        <f>IF(G467="",K466,G467)</f>
        <v>1957511</v>
      </c>
      <c r="L467">
        <f>B467+L466</f>
        <v>1101990</v>
      </c>
      <c r="M467" t="str">
        <f>LEFT(A467,4)</f>
        <v>2021</v>
      </c>
      <c r="N467" t="str">
        <f>MID(A467,6,2)</f>
        <v>05</v>
      </c>
      <c r="O467" t="str">
        <f>RIGHT(A467,2)</f>
        <v>09</v>
      </c>
    </row>
    <row r="468" spans="1:15" x14ac:dyDescent="0.45">
      <c r="A468" t="s">
        <v>394</v>
      </c>
      <c r="B468">
        <v>6836</v>
      </c>
      <c r="C468">
        <v>18562</v>
      </c>
      <c r="D468">
        <v>90</v>
      </c>
      <c r="E468">
        <v>38638</v>
      </c>
      <c r="K468">
        <f>IF(G468="",K467,G468)</f>
        <v>1957511</v>
      </c>
      <c r="L468">
        <f>B468+L467</f>
        <v>1108826</v>
      </c>
      <c r="M468" t="str">
        <f>LEFT(A468,4)</f>
        <v>2021</v>
      </c>
      <c r="N468" t="str">
        <f>MID(A468,6,2)</f>
        <v>05</v>
      </c>
      <c r="O468" t="str">
        <f>RIGHT(A468,2)</f>
        <v>10</v>
      </c>
    </row>
    <row r="469" spans="1:15" x14ac:dyDescent="0.45">
      <c r="A469" t="s">
        <v>393</v>
      </c>
      <c r="B469">
        <v>4721</v>
      </c>
      <c r="C469">
        <v>18620</v>
      </c>
      <c r="D469">
        <v>58</v>
      </c>
      <c r="E469">
        <v>53130</v>
      </c>
      <c r="F469">
        <v>2542066</v>
      </c>
      <c r="G469">
        <v>2024953</v>
      </c>
      <c r="H469">
        <v>517113</v>
      </c>
      <c r="K469">
        <f>IF(G469="",K468,G469)</f>
        <v>2024953</v>
      </c>
      <c r="L469">
        <f>B469+L468</f>
        <v>1113547</v>
      </c>
      <c r="M469" t="str">
        <f>LEFT(A469,4)</f>
        <v>2021</v>
      </c>
      <c r="N469" t="str">
        <f>MID(A469,6,2)</f>
        <v>05</v>
      </c>
      <c r="O469" t="str">
        <f>RIGHT(A469,2)</f>
        <v>11</v>
      </c>
    </row>
    <row r="470" spans="1:15" x14ac:dyDescent="0.45">
      <c r="A470" t="s">
        <v>392</v>
      </c>
      <c r="B470">
        <v>4812</v>
      </c>
      <c r="C470">
        <v>18714</v>
      </c>
      <c r="D470">
        <v>94</v>
      </c>
      <c r="E470">
        <v>56179</v>
      </c>
      <c r="K470">
        <f>IF(G470="",K469,G470)</f>
        <v>2024953</v>
      </c>
      <c r="L470">
        <f>B470+L469</f>
        <v>1118359</v>
      </c>
      <c r="M470" t="str">
        <f>LEFT(A470,4)</f>
        <v>2021</v>
      </c>
      <c r="N470" t="str">
        <f>MID(A470,6,2)</f>
        <v>05</v>
      </c>
      <c r="O470" t="str">
        <f>RIGHT(A470,2)</f>
        <v>12</v>
      </c>
    </row>
    <row r="471" spans="1:15" x14ac:dyDescent="0.45">
      <c r="A471" t="s">
        <v>391</v>
      </c>
      <c r="B471">
        <v>6365</v>
      </c>
      <c r="C471">
        <v>18821</v>
      </c>
      <c r="D471">
        <v>107</v>
      </c>
      <c r="E471">
        <v>56737</v>
      </c>
      <c r="F471">
        <v>2714677</v>
      </c>
      <c r="K471">
        <f>IF(G471="",K470,G471)</f>
        <v>2024953</v>
      </c>
      <c r="L471">
        <f>B471+L470</f>
        <v>1124724</v>
      </c>
      <c r="M471" t="str">
        <f>LEFT(A471,4)</f>
        <v>2021</v>
      </c>
      <c r="N471" t="str">
        <f>MID(A471,6,2)</f>
        <v>05</v>
      </c>
      <c r="O471" t="str">
        <f>RIGHT(A471,2)</f>
        <v>13</v>
      </c>
    </row>
    <row r="472" spans="1:15" x14ac:dyDescent="0.45">
      <c r="A472" t="s">
        <v>390</v>
      </c>
      <c r="B472">
        <v>6743</v>
      </c>
      <c r="C472">
        <v>18958</v>
      </c>
      <c r="D472">
        <v>137</v>
      </c>
      <c r="E472">
        <v>45455</v>
      </c>
      <c r="F472">
        <v>2790287</v>
      </c>
      <c r="G472">
        <v>2154233</v>
      </c>
      <c r="H472">
        <v>636054</v>
      </c>
      <c r="J472">
        <v>75610</v>
      </c>
      <c r="K472">
        <f>IF(G472="",K471,G472)</f>
        <v>2154233</v>
      </c>
      <c r="L472">
        <f>B472+L471</f>
        <v>1131467</v>
      </c>
      <c r="M472" t="str">
        <f>LEFT(A472,4)</f>
        <v>2021</v>
      </c>
      <c r="N472" t="str">
        <f>MID(A472,6,2)</f>
        <v>05</v>
      </c>
      <c r="O472" t="str">
        <f>RIGHT(A472,2)</f>
        <v>14</v>
      </c>
    </row>
    <row r="473" spans="1:15" x14ac:dyDescent="0.45">
      <c r="A473" t="s">
        <v>389</v>
      </c>
      <c r="B473">
        <v>6720</v>
      </c>
      <c r="C473">
        <v>19051</v>
      </c>
      <c r="D473">
        <v>93</v>
      </c>
      <c r="E473">
        <v>52470</v>
      </c>
      <c r="F473">
        <v>2921196</v>
      </c>
      <c r="G473">
        <v>2245397</v>
      </c>
      <c r="H473">
        <v>675799</v>
      </c>
      <c r="J473">
        <v>130909</v>
      </c>
      <c r="K473">
        <f>IF(G473="",K472,G473)</f>
        <v>2245397</v>
      </c>
      <c r="L473">
        <f>B473+L472</f>
        <v>1138187</v>
      </c>
      <c r="M473" t="str">
        <f>LEFT(A473,4)</f>
        <v>2021</v>
      </c>
      <c r="N473" t="str">
        <f>MID(A473,6,2)</f>
        <v>05</v>
      </c>
      <c r="O473" t="str">
        <f>RIGHT(A473,2)</f>
        <v>15</v>
      </c>
    </row>
    <row r="474" spans="1:15" x14ac:dyDescent="0.45">
      <c r="A474" t="s">
        <v>388</v>
      </c>
      <c r="B474">
        <v>5776</v>
      </c>
      <c r="C474">
        <v>19191</v>
      </c>
      <c r="D474">
        <v>140</v>
      </c>
      <c r="E474">
        <v>35876</v>
      </c>
      <c r="F474">
        <v>3001875</v>
      </c>
      <c r="G474">
        <v>2282273</v>
      </c>
      <c r="H474">
        <v>719602</v>
      </c>
      <c r="J474">
        <v>80679</v>
      </c>
      <c r="K474">
        <f>IF(G474="",K473,G474)</f>
        <v>2282273</v>
      </c>
      <c r="L474">
        <f>B474+L473</f>
        <v>1143963</v>
      </c>
      <c r="M474" t="str">
        <f>LEFT(A474,4)</f>
        <v>2021</v>
      </c>
      <c r="N474" t="str">
        <f>MID(A474,6,2)</f>
        <v>05</v>
      </c>
      <c r="O474" t="str">
        <f>RIGHT(A474,2)</f>
        <v>16</v>
      </c>
    </row>
    <row r="475" spans="1:15" x14ac:dyDescent="0.45">
      <c r="A475" t="s">
        <v>387</v>
      </c>
      <c r="B475">
        <v>5962</v>
      </c>
      <c r="C475">
        <v>19262</v>
      </c>
      <c r="D475">
        <v>71</v>
      </c>
      <c r="E475">
        <v>35780</v>
      </c>
      <c r="K475">
        <f>IF(G475="",K474,G475)</f>
        <v>2282273</v>
      </c>
      <c r="L475">
        <f>B475+L474</f>
        <v>1149925</v>
      </c>
      <c r="M475" t="str">
        <f>LEFT(A475,4)</f>
        <v>2021</v>
      </c>
      <c r="N475" t="str">
        <f>MID(A475,6,2)</f>
        <v>05</v>
      </c>
      <c r="O475" t="str">
        <f>RIGHT(A475,2)</f>
        <v>17</v>
      </c>
    </row>
    <row r="476" spans="1:15" x14ac:dyDescent="0.45">
      <c r="A476" t="s">
        <v>386</v>
      </c>
      <c r="B476">
        <v>4463</v>
      </c>
      <c r="C476">
        <v>19372</v>
      </c>
      <c r="D476">
        <v>110</v>
      </c>
      <c r="E476">
        <v>52971</v>
      </c>
      <c r="F476">
        <v>3299470</v>
      </c>
      <c r="G476">
        <v>2512942</v>
      </c>
      <c r="H476">
        <v>786528</v>
      </c>
      <c r="K476">
        <f>IF(G476="",K475,G476)</f>
        <v>2512942</v>
      </c>
      <c r="L476">
        <f>B476+L475</f>
        <v>1154388</v>
      </c>
      <c r="M476" t="str">
        <f>LEFT(A476,4)</f>
        <v>2021</v>
      </c>
      <c r="N476" t="str">
        <f>MID(A476,6,2)</f>
        <v>05</v>
      </c>
      <c r="O476" t="str">
        <f>RIGHT(A476,2)</f>
        <v>18</v>
      </c>
    </row>
    <row r="477" spans="1:15" x14ac:dyDescent="0.45">
      <c r="A477" t="s">
        <v>385</v>
      </c>
      <c r="B477">
        <v>4683</v>
      </c>
      <c r="C477">
        <v>19507</v>
      </c>
      <c r="D477">
        <v>135</v>
      </c>
      <c r="E477">
        <v>51585</v>
      </c>
      <c r="K477">
        <f>IF(G477="",K476,G477)</f>
        <v>2512942</v>
      </c>
      <c r="L477">
        <f>B477+L476</f>
        <v>1159071</v>
      </c>
      <c r="M477" t="str">
        <f>LEFT(A477,4)</f>
        <v>2021</v>
      </c>
      <c r="N477" t="str">
        <f>MID(A477,6,2)</f>
        <v>05</v>
      </c>
      <c r="O477" t="str">
        <f>RIGHT(A477,2)</f>
        <v>19</v>
      </c>
    </row>
    <row r="478" spans="1:15" x14ac:dyDescent="0.45">
      <c r="A478" t="s">
        <v>384</v>
      </c>
      <c r="B478">
        <v>6084</v>
      </c>
      <c r="C478">
        <v>19641</v>
      </c>
      <c r="D478">
        <v>134</v>
      </c>
      <c r="E478">
        <v>54225</v>
      </c>
      <c r="F478">
        <v>3718308</v>
      </c>
      <c r="K478">
        <f>IF(G478="",K477,G478)</f>
        <v>2512942</v>
      </c>
      <c r="L478">
        <f>B478+L477</f>
        <v>1165155</v>
      </c>
      <c r="M478" t="str">
        <f>LEFT(A478,4)</f>
        <v>2021</v>
      </c>
      <c r="N478" t="str">
        <f>MID(A478,6,2)</f>
        <v>05</v>
      </c>
      <c r="O478" t="str">
        <f>RIGHT(A478,2)</f>
        <v>20</v>
      </c>
    </row>
    <row r="479" spans="1:15" x14ac:dyDescent="0.45">
      <c r="A479" t="s">
        <v>383</v>
      </c>
      <c r="B479">
        <v>6248</v>
      </c>
      <c r="C479">
        <v>19763</v>
      </c>
      <c r="D479">
        <v>122</v>
      </c>
      <c r="E479">
        <v>53214</v>
      </c>
      <c r="F479">
        <v>3956292</v>
      </c>
      <c r="G479">
        <v>3030579</v>
      </c>
      <c r="H479">
        <v>925713</v>
      </c>
      <c r="J479">
        <v>237984</v>
      </c>
      <c r="K479">
        <f>IF(G479="",K478,G479)</f>
        <v>3030579</v>
      </c>
      <c r="L479">
        <f>B479+L478</f>
        <v>1171403</v>
      </c>
      <c r="M479" t="str">
        <f>LEFT(A479,4)</f>
        <v>2021</v>
      </c>
      <c r="N479" t="str">
        <f>MID(A479,6,2)</f>
        <v>05</v>
      </c>
      <c r="O479" t="str">
        <f>RIGHT(A479,2)</f>
        <v>21</v>
      </c>
    </row>
    <row r="480" spans="1:15" x14ac:dyDescent="0.45">
      <c r="A480" t="s">
        <v>382</v>
      </c>
      <c r="B480">
        <v>6814</v>
      </c>
      <c r="C480">
        <v>19946</v>
      </c>
      <c r="D480">
        <v>183</v>
      </c>
      <c r="E480">
        <v>53716</v>
      </c>
      <c r="F480">
        <v>4097425</v>
      </c>
      <c r="G480">
        <v>3147486</v>
      </c>
      <c r="H480">
        <v>949939</v>
      </c>
      <c r="J480">
        <v>141133</v>
      </c>
      <c r="K480">
        <f>IF(G480="",K479,G480)</f>
        <v>3147486</v>
      </c>
      <c r="L480">
        <f>B480+L479</f>
        <v>1178217</v>
      </c>
      <c r="M480" t="str">
        <f>LEFT(A480,4)</f>
        <v>2021</v>
      </c>
      <c r="N480" t="str">
        <f>MID(A480,6,2)</f>
        <v>05</v>
      </c>
      <c r="O480" t="str">
        <f>RIGHT(A480,2)</f>
        <v>22</v>
      </c>
    </row>
    <row r="481" spans="1:15" x14ac:dyDescent="0.45">
      <c r="A481" t="s">
        <v>381</v>
      </c>
      <c r="B481">
        <v>1595</v>
      </c>
      <c r="C481">
        <v>19951</v>
      </c>
      <c r="D481">
        <v>5</v>
      </c>
      <c r="E481">
        <v>37169</v>
      </c>
      <c r="F481">
        <v>4169905</v>
      </c>
      <c r="J481">
        <v>72480</v>
      </c>
      <c r="K481">
        <f>IF(G481="",K480,G481)</f>
        <v>3147486</v>
      </c>
      <c r="L481">
        <f>B481+L480</f>
        <v>1179812</v>
      </c>
      <c r="M481" t="str">
        <f>LEFT(A481,4)</f>
        <v>2021</v>
      </c>
      <c r="N481" t="str">
        <f>MID(A481,6,2)</f>
        <v>05</v>
      </c>
      <c r="O481" t="str">
        <f>RIGHT(A481,2)</f>
        <v>23</v>
      </c>
    </row>
    <row r="482" spans="1:15" x14ac:dyDescent="0.45">
      <c r="A482" t="s">
        <v>380</v>
      </c>
      <c r="B482">
        <v>4894</v>
      </c>
      <c r="C482">
        <v>19983</v>
      </c>
      <c r="D482">
        <v>32</v>
      </c>
      <c r="E482">
        <v>40302</v>
      </c>
      <c r="F482">
        <v>4305575</v>
      </c>
      <c r="G482">
        <v>3318646</v>
      </c>
      <c r="H482">
        <v>986929</v>
      </c>
      <c r="J482">
        <v>135670</v>
      </c>
      <c r="K482">
        <f>IF(G482="",K481,G482)</f>
        <v>3318646</v>
      </c>
      <c r="L482">
        <f>B482+L481</f>
        <v>1184706</v>
      </c>
      <c r="M482" t="str">
        <f>LEFT(A482,4)</f>
        <v>2021</v>
      </c>
      <c r="N482" t="str">
        <f>MID(A482,6,2)</f>
        <v>05</v>
      </c>
      <c r="O482" t="str">
        <f>RIGHT(A482,2)</f>
        <v>24</v>
      </c>
    </row>
    <row r="483" spans="1:15" x14ac:dyDescent="0.45">
      <c r="A483" t="s">
        <v>379</v>
      </c>
      <c r="B483">
        <v>3966</v>
      </c>
      <c r="C483">
        <v>20019</v>
      </c>
      <c r="D483">
        <v>36</v>
      </c>
      <c r="E483">
        <v>58992</v>
      </c>
      <c r="F483">
        <v>4495375</v>
      </c>
      <c r="G483">
        <v>3466314</v>
      </c>
      <c r="H483">
        <v>1029061</v>
      </c>
      <c r="J483">
        <v>189800</v>
      </c>
      <c r="K483">
        <f>IF(G483="",K482,G483)</f>
        <v>3466314</v>
      </c>
      <c r="L483">
        <f>B483+L482</f>
        <v>1188672</v>
      </c>
      <c r="M483" t="str">
        <f>LEFT(A483,4)</f>
        <v>2021</v>
      </c>
      <c r="N483" t="str">
        <f>MID(A483,6,2)</f>
        <v>05</v>
      </c>
      <c r="O483" t="str">
        <f>RIGHT(A483,2)</f>
        <v>25</v>
      </c>
    </row>
    <row r="484" spans="1:15" x14ac:dyDescent="0.45">
      <c r="A484" t="s">
        <v>378</v>
      </c>
      <c r="B484">
        <v>5304</v>
      </c>
      <c r="C484">
        <v>20169</v>
      </c>
      <c r="D484">
        <v>150</v>
      </c>
      <c r="E484">
        <v>57066</v>
      </c>
      <c r="F484">
        <v>4666358</v>
      </c>
      <c r="J484">
        <v>170983</v>
      </c>
      <c r="K484">
        <f>IF(G484="",K483,G484)</f>
        <v>3466314</v>
      </c>
      <c r="L484">
        <f>B484+L483</f>
        <v>1193976</v>
      </c>
      <c r="M484" t="str">
        <f>LEFT(A484,4)</f>
        <v>2021</v>
      </c>
      <c r="N484" t="str">
        <f>MID(A484,6,2)</f>
        <v>05</v>
      </c>
      <c r="O484" t="str">
        <f>RIGHT(A484,2)</f>
        <v>26</v>
      </c>
    </row>
    <row r="485" spans="1:15" x14ac:dyDescent="0.45">
      <c r="A485" t="s">
        <v>377</v>
      </c>
      <c r="B485">
        <v>6454</v>
      </c>
      <c r="C485">
        <v>20379</v>
      </c>
      <c r="D485">
        <v>210</v>
      </c>
      <c r="E485">
        <v>55416</v>
      </c>
      <c r="F485">
        <v>4862358</v>
      </c>
      <c r="J485">
        <v>196000</v>
      </c>
      <c r="K485">
        <f>IF(G485="",K484,G485)</f>
        <v>3466314</v>
      </c>
      <c r="L485">
        <f>B485+L484</f>
        <v>1200430</v>
      </c>
      <c r="M485" t="str">
        <f>LEFT(A485,4)</f>
        <v>2021</v>
      </c>
      <c r="N485" t="str">
        <f>MID(A485,6,2)</f>
        <v>05</v>
      </c>
      <c r="O485" t="str">
        <f>RIGHT(A485,2)</f>
        <v>27</v>
      </c>
    </row>
    <row r="486" spans="1:15" x14ac:dyDescent="0.45">
      <c r="A486" t="s">
        <v>376</v>
      </c>
      <c r="B486">
        <v>8724</v>
      </c>
      <c r="C486">
        <v>20566</v>
      </c>
      <c r="D486">
        <v>187</v>
      </c>
      <c r="E486">
        <v>55041</v>
      </c>
      <c r="K486">
        <f>IF(G486="",K485,G486)</f>
        <v>3466314</v>
      </c>
      <c r="L486">
        <f>B486+L485</f>
        <v>1209154</v>
      </c>
      <c r="M486" t="str">
        <f>LEFT(A486,4)</f>
        <v>2021</v>
      </c>
      <c r="N486" t="str">
        <f>MID(A486,6,2)</f>
        <v>05</v>
      </c>
      <c r="O486" t="str">
        <f>RIGHT(A486,2)</f>
        <v>28</v>
      </c>
    </row>
    <row r="487" spans="1:15" x14ac:dyDescent="0.45">
      <c r="A487" t="s">
        <v>375</v>
      </c>
      <c r="B487">
        <v>7428</v>
      </c>
      <c r="C487">
        <v>20722</v>
      </c>
      <c r="D487">
        <v>156</v>
      </c>
      <c r="E487">
        <v>54912</v>
      </c>
      <c r="K487">
        <f>IF(G487="",K486,G487)</f>
        <v>3466314</v>
      </c>
      <c r="L487">
        <f>B487+L486</f>
        <v>1216582</v>
      </c>
      <c r="M487" t="str">
        <f>LEFT(A487,4)</f>
        <v>2021</v>
      </c>
      <c r="N487" t="str">
        <f>MID(A487,6,2)</f>
        <v>05</v>
      </c>
      <c r="O487" t="str">
        <f>RIGHT(A487,2)</f>
        <v>29</v>
      </c>
    </row>
    <row r="488" spans="1:15" x14ac:dyDescent="0.45">
      <c r="A488" t="s">
        <v>374</v>
      </c>
      <c r="B488">
        <v>7045</v>
      </c>
      <c r="C488">
        <v>20860</v>
      </c>
      <c r="D488">
        <v>138</v>
      </c>
      <c r="E488">
        <v>40961</v>
      </c>
      <c r="F488">
        <v>5180721</v>
      </c>
      <c r="G488">
        <v>3974350</v>
      </c>
      <c r="H488">
        <v>1206371</v>
      </c>
      <c r="K488">
        <f>IF(G488="",K487,G488)</f>
        <v>3974350</v>
      </c>
      <c r="L488">
        <f>B488+L487</f>
        <v>1223627</v>
      </c>
      <c r="M488" t="str">
        <f>LEFT(A488,4)</f>
        <v>2021</v>
      </c>
      <c r="N488" t="str">
        <f>MID(A488,6,2)</f>
        <v>05</v>
      </c>
      <c r="O488" t="str">
        <f>RIGHT(A488,2)</f>
        <v>30</v>
      </c>
    </row>
    <row r="489" spans="1:15" x14ac:dyDescent="0.45">
      <c r="A489" t="s">
        <v>373</v>
      </c>
      <c r="B489">
        <v>6674</v>
      </c>
      <c r="C489">
        <v>20966</v>
      </c>
      <c r="D489">
        <v>106</v>
      </c>
      <c r="E489">
        <v>41893</v>
      </c>
      <c r="K489">
        <f>IF(G489="",K488,G489)</f>
        <v>3974350</v>
      </c>
      <c r="L489">
        <f>B489+L488</f>
        <v>1230301</v>
      </c>
      <c r="M489" t="str">
        <f>LEFT(A489,4)</f>
        <v>2021</v>
      </c>
      <c r="N489" t="str">
        <f>MID(A489,6,2)</f>
        <v>05</v>
      </c>
      <c r="O489" t="str">
        <f>RIGHT(A489,2)</f>
        <v>31</v>
      </c>
    </row>
    <row r="490" spans="1:15" x14ac:dyDescent="0.45">
      <c r="A490" t="s">
        <v>372</v>
      </c>
      <c r="B490">
        <v>5166</v>
      </c>
      <c r="C490">
        <v>21012</v>
      </c>
      <c r="D490">
        <v>46</v>
      </c>
      <c r="E490">
        <v>53589</v>
      </c>
      <c r="F490">
        <v>5382172</v>
      </c>
      <c r="K490">
        <f>IF(G490="",K489,G490)</f>
        <v>3974350</v>
      </c>
      <c r="L490">
        <f>B490+L489</f>
        <v>1235467</v>
      </c>
      <c r="M490" t="str">
        <f>LEFT(A490,4)</f>
        <v>2021</v>
      </c>
      <c r="N490" t="str">
        <f>MID(A490,6,2)</f>
        <v>06</v>
      </c>
      <c r="O490" t="str">
        <f>RIGHT(A490,2)</f>
        <v>01</v>
      </c>
    </row>
    <row r="491" spans="1:15" x14ac:dyDescent="0.45">
      <c r="A491" t="s">
        <v>371</v>
      </c>
      <c r="B491">
        <v>5249</v>
      </c>
      <c r="C491">
        <v>21158</v>
      </c>
      <c r="D491">
        <v>146</v>
      </c>
      <c r="E491">
        <v>55853</v>
      </c>
      <c r="F491">
        <v>5517523</v>
      </c>
      <c r="G491">
        <v>4174416</v>
      </c>
      <c r="H491">
        <v>1343107</v>
      </c>
      <c r="J491">
        <v>135351</v>
      </c>
      <c r="K491">
        <f>IF(G491="",K490,G491)</f>
        <v>4174416</v>
      </c>
      <c r="L491">
        <f>B491+L490</f>
        <v>1240716</v>
      </c>
      <c r="M491" t="str">
        <f>LEFT(A491,4)</f>
        <v>2021</v>
      </c>
      <c r="N491" t="str">
        <f>MID(A491,6,2)</f>
        <v>06</v>
      </c>
      <c r="O491" t="str">
        <f>RIGHT(A491,2)</f>
        <v>02</v>
      </c>
    </row>
    <row r="492" spans="1:15" x14ac:dyDescent="0.45">
      <c r="A492" t="s">
        <v>370</v>
      </c>
      <c r="B492">
        <v>7183</v>
      </c>
      <c r="C492">
        <v>21357</v>
      </c>
      <c r="D492">
        <v>199</v>
      </c>
      <c r="E492">
        <v>53829</v>
      </c>
      <c r="K492">
        <f>IF(G492="",K491,G492)</f>
        <v>4174416</v>
      </c>
      <c r="L492">
        <f>B492+L491</f>
        <v>1247899</v>
      </c>
      <c r="M492" t="str">
        <f>LEFT(A492,4)</f>
        <v>2021</v>
      </c>
      <c r="N492" t="str">
        <f>MID(A492,6,2)</f>
        <v>06</v>
      </c>
      <c r="O492" t="str">
        <f>RIGHT(A492,2)</f>
        <v>03</v>
      </c>
    </row>
    <row r="493" spans="1:15" x14ac:dyDescent="0.45">
      <c r="A493" t="s">
        <v>369</v>
      </c>
      <c r="B493">
        <v>7438</v>
      </c>
      <c r="C493">
        <v>21537</v>
      </c>
      <c r="D493">
        <v>180</v>
      </c>
      <c r="E493">
        <v>51413</v>
      </c>
      <c r="F493">
        <v>5828735</v>
      </c>
      <c r="G493">
        <v>4343914</v>
      </c>
      <c r="H493">
        <v>1484821</v>
      </c>
      <c r="K493">
        <f>IF(G493="",K492,G493)</f>
        <v>4343914</v>
      </c>
      <c r="L493">
        <f>B493+L492</f>
        <v>1255337</v>
      </c>
      <c r="M493" t="str">
        <f>LEFT(A493,4)</f>
        <v>2021</v>
      </c>
      <c r="N493" t="str">
        <f>MID(A493,6,2)</f>
        <v>06</v>
      </c>
      <c r="O493" t="str">
        <f>RIGHT(A493,2)</f>
        <v>04</v>
      </c>
    </row>
    <row r="494" spans="1:15" x14ac:dyDescent="0.45">
      <c r="A494" t="s">
        <v>368</v>
      </c>
      <c r="B494">
        <v>6936</v>
      </c>
      <c r="C494">
        <v>21732</v>
      </c>
      <c r="D494">
        <v>195</v>
      </c>
      <c r="E494">
        <v>53916</v>
      </c>
      <c r="F494">
        <v>5907255</v>
      </c>
      <c r="G494">
        <v>4386467</v>
      </c>
      <c r="H494">
        <v>1520788</v>
      </c>
      <c r="J494">
        <v>78520</v>
      </c>
      <c r="K494">
        <f>IF(G494="",K493,G494)</f>
        <v>4386467</v>
      </c>
      <c r="L494">
        <f>B494+L493</f>
        <v>1262273</v>
      </c>
      <c r="M494" t="str">
        <f>LEFT(A494,4)</f>
        <v>2021</v>
      </c>
      <c r="N494" t="str">
        <f>MID(A494,6,2)</f>
        <v>06</v>
      </c>
      <c r="O494" t="str">
        <f>RIGHT(A494,2)</f>
        <v>05</v>
      </c>
    </row>
    <row r="495" spans="1:15" x14ac:dyDescent="0.45">
      <c r="A495" t="s">
        <v>367</v>
      </c>
      <c r="B495">
        <v>7205</v>
      </c>
      <c r="C495">
        <v>21898</v>
      </c>
      <c r="D495">
        <v>166</v>
      </c>
      <c r="E495">
        <v>36699</v>
      </c>
      <c r="F495">
        <v>5965651</v>
      </c>
      <c r="G495">
        <v>4421319</v>
      </c>
      <c r="H495">
        <v>1544332</v>
      </c>
      <c r="J495">
        <v>58396</v>
      </c>
      <c r="K495">
        <f>IF(G495="",K494,G495)</f>
        <v>4421319</v>
      </c>
      <c r="L495">
        <f>B495+L494</f>
        <v>1269478</v>
      </c>
      <c r="M495" t="str">
        <f>LEFT(A495,4)</f>
        <v>2021</v>
      </c>
      <c r="N495" t="str">
        <f>MID(A495,6,2)</f>
        <v>06</v>
      </c>
      <c r="O495" t="str">
        <f>RIGHT(A495,2)</f>
        <v>06</v>
      </c>
    </row>
    <row r="496" spans="1:15" x14ac:dyDescent="0.45">
      <c r="A496" t="s">
        <v>366</v>
      </c>
      <c r="B496">
        <v>6526</v>
      </c>
      <c r="C496">
        <v>21969</v>
      </c>
      <c r="D496">
        <v>71</v>
      </c>
      <c r="E496">
        <v>44160</v>
      </c>
      <c r="F496">
        <v>6096208</v>
      </c>
      <c r="G496">
        <v>4491948</v>
      </c>
      <c r="H496">
        <v>1604260</v>
      </c>
      <c r="J496">
        <v>130557</v>
      </c>
      <c r="K496">
        <f>IF(G496="",K495,G496)</f>
        <v>4491948</v>
      </c>
      <c r="L496">
        <f>B496+L495</f>
        <v>1276004</v>
      </c>
      <c r="M496" t="str">
        <f>LEFT(A496,4)</f>
        <v>2021</v>
      </c>
      <c r="N496" t="str">
        <f>MID(A496,6,2)</f>
        <v>06</v>
      </c>
      <c r="O496" t="str">
        <f>RIGHT(A496,2)</f>
        <v>07</v>
      </c>
    </row>
    <row r="497" spans="1:15" x14ac:dyDescent="0.45">
      <c r="A497" t="s">
        <v>365</v>
      </c>
      <c r="B497">
        <v>4769</v>
      </c>
      <c r="C497">
        <v>22064</v>
      </c>
      <c r="D497">
        <v>95</v>
      </c>
      <c r="E497">
        <v>56031</v>
      </c>
      <c r="F497">
        <v>6314548</v>
      </c>
      <c r="G497">
        <v>4632826</v>
      </c>
      <c r="H497">
        <v>1681722</v>
      </c>
      <c r="J497">
        <v>218340</v>
      </c>
      <c r="K497">
        <f>IF(G497="",K496,G497)</f>
        <v>4632826</v>
      </c>
      <c r="L497">
        <f>B497+L496</f>
        <v>1280773</v>
      </c>
      <c r="M497" t="str">
        <f>LEFT(A497,4)</f>
        <v>2021</v>
      </c>
      <c r="N497" t="str">
        <f>MID(A497,6,2)</f>
        <v>06</v>
      </c>
      <c r="O497" t="str">
        <f>RIGHT(A497,2)</f>
        <v>08</v>
      </c>
    </row>
    <row r="498" spans="1:15" x14ac:dyDescent="0.45">
      <c r="A498" t="s">
        <v>364</v>
      </c>
      <c r="B498">
        <v>5444</v>
      </c>
      <c r="C498">
        <v>22190</v>
      </c>
      <c r="D498">
        <v>126</v>
      </c>
      <c r="E498">
        <v>58524</v>
      </c>
      <c r="F498">
        <v>6470776</v>
      </c>
      <c r="G498">
        <v>4724263</v>
      </c>
      <c r="H498">
        <v>1746513</v>
      </c>
      <c r="J498">
        <v>156228</v>
      </c>
      <c r="K498">
        <f>IF(G498="",K497,G498)</f>
        <v>4724263</v>
      </c>
      <c r="L498">
        <f>B498+L497</f>
        <v>1286217</v>
      </c>
      <c r="M498" t="str">
        <f>LEFT(A498,4)</f>
        <v>2021</v>
      </c>
      <c r="N498" t="str">
        <f>MID(A498,6,2)</f>
        <v>06</v>
      </c>
      <c r="O498" t="str">
        <f>RIGHT(A498,2)</f>
        <v>09</v>
      </c>
    </row>
    <row r="499" spans="1:15" x14ac:dyDescent="0.45">
      <c r="A499" t="s">
        <v>363</v>
      </c>
      <c r="B499">
        <v>7470</v>
      </c>
      <c r="C499">
        <v>22312</v>
      </c>
      <c r="D499">
        <v>122</v>
      </c>
      <c r="E499">
        <v>61398</v>
      </c>
      <c r="F499">
        <v>6614417</v>
      </c>
      <c r="J499">
        <v>143641</v>
      </c>
      <c r="K499">
        <f>IF(G499="",K498,G499)</f>
        <v>4724263</v>
      </c>
      <c r="L499">
        <f>B499+L498</f>
        <v>1293687</v>
      </c>
      <c r="M499" t="str">
        <f>LEFT(A499,4)</f>
        <v>2021</v>
      </c>
      <c r="N499" t="str">
        <f>MID(A499,6,2)</f>
        <v>06</v>
      </c>
      <c r="O499" t="str">
        <f>RIGHT(A499,2)</f>
        <v>10</v>
      </c>
    </row>
    <row r="500" spans="1:15" x14ac:dyDescent="0.45">
      <c r="A500" t="s">
        <v>362</v>
      </c>
      <c r="B500">
        <v>6662</v>
      </c>
      <c r="C500">
        <v>22507</v>
      </c>
      <c r="D500">
        <v>195</v>
      </c>
      <c r="E500">
        <v>57117</v>
      </c>
      <c r="K500">
        <f>IF(G500="",K499,G500)</f>
        <v>4724263</v>
      </c>
      <c r="L500">
        <f>B500+L499</f>
        <v>1300349</v>
      </c>
      <c r="M500" t="str">
        <f>LEFT(A500,4)</f>
        <v>2021</v>
      </c>
      <c r="N500" t="str">
        <f>MID(A500,6,2)</f>
        <v>06</v>
      </c>
      <c r="O500" t="str">
        <f>RIGHT(A500,2)</f>
        <v>11</v>
      </c>
    </row>
    <row r="501" spans="1:15" x14ac:dyDescent="0.45">
      <c r="A501" t="s">
        <v>361</v>
      </c>
      <c r="B501">
        <v>8003</v>
      </c>
      <c r="C501">
        <v>22652</v>
      </c>
      <c r="D501">
        <v>145</v>
      </c>
      <c r="E501">
        <v>51146</v>
      </c>
      <c r="F501">
        <v>6870054</v>
      </c>
      <c r="G501">
        <v>5014582</v>
      </c>
      <c r="H501">
        <v>1855472</v>
      </c>
      <c r="K501">
        <f>IF(G501="",K500,G501)</f>
        <v>5014582</v>
      </c>
      <c r="L501">
        <f>B501+L500</f>
        <v>1308352</v>
      </c>
      <c r="M501" t="str">
        <f>LEFT(A501,4)</f>
        <v>2021</v>
      </c>
      <c r="N501" t="str">
        <f>MID(A501,6,2)</f>
        <v>06</v>
      </c>
      <c r="O501" t="str">
        <f>RIGHT(A501,2)</f>
        <v>12</v>
      </c>
    </row>
    <row r="502" spans="1:15" x14ac:dyDescent="0.45">
      <c r="A502" t="s">
        <v>360</v>
      </c>
      <c r="B502">
        <v>7287</v>
      </c>
      <c r="C502">
        <v>22788</v>
      </c>
      <c r="D502">
        <v>136</v>
      </c>
      <c r="E502">
        <v>36713</v>
      </c>
      <c r="F502">
        <v>6948549</v>
      </c>
      <c r="G502">
        <v>5068855</v>
      </c>
      <c r="H502">
        <v>1879694</v>
      </c>
      <c r="J502">
        <v>78495</v>
      </c>
      <c r="K502">
        <f>IF(G502="",K501,G502)</f>
        <v>5068855</v>
      </c>
      <c r="L502">
        <f>B502+L501</f>
        <v>1315639</v>
      </c>
      <c r="M502" t="str">
        <f>LEFT(A502,4)</f>
        <v>2021</v>
      </c>
      <c r="N502" t="str">
        <f>MID(A502,6,2)</f>
        <v>06</v>
      </c>
      <c r="O502" t="str">
        <f>RIGHT(A502,2)</f>
        <v>13</v>
      </c>
    </row>
    <row r="503" spans="1:15" x14ac:dyDescent="0.45">
      <c r="A503" t="s">
        <v>359</v>
      </c>
      <c r="B503">
        <v>6414</v>
      </c>
      <c r="C503">
        <v>22845</v>
      </c>
      <c r="D503">
        <v>57</v>
      </c>
      <c r="E503">
        <v>42219</v>
      </c>
      <c r="F503">
        <v>7045380</v>
      </c>
      <c r="G503">
        <v>5132000</v>
      </c>
      <c r="H503">
        <v>1903000</v>
      </c>
      <c r="J503">
        <v>96831</v>
      </c>
      <c r="K503">
        <f>IF(G503="",K502,G503)</f>
        <v>5132000</v>
      </c>
      <c r="L503">
        <f>B503+L502</f>
        <v>1322053</v>
      </c>
      <c r="M503" t="str">
        <f>LEFT(A503,4)</f>
        <v>2021</v>
      </c>
      <c r="N503" t="str">
        <f>MID(A503,6,2)</f>
        <v>06</v>
      </c>
      <c r="O503" t="str">
        <f>RIGHT(A503,2)</f>
        <v>14</v>
      </c>
    </row>
    <row r="504" spans="1:15" x14ac:dyDescent="0.45">
      <c r="A504" t="s">
        <v>358</v>
      </c>
      <c r="B504">
        <v>5378</v>
      </c>
      <c r="C504">
        <v>22963</v>
      </c>
      <c r="D504">
        <v>118</v>
      </c>
      <c r="E504">
        <v>50907</v>
      </c>
      <c r="F504">
        <v>7368309</v>
      </c>
      <c r="G504">
        <v>5392859</v>
      </c>
      <c r="H504">
        <v>1975450</v>
      </c>
      <c r="J504">
        <v>322929</v>
      </c>
      <c r="K504">
        <f>IF(G504="",K503,G504)</f>
        <v>5392859</v>
      </c>
      <c r="L504">
        <f>B504+L503</f>
        <v>1327431</v>
      </c>
      <c r="M504" t="str">
        <f>LEFT(A504,4)</f>
        <v>2021</v>
      </c>
      <c r="N504" t="str">
        <f>MID(A504,6,2)</f>
        <v>06</v>
      </c>
      <c r="O504" t="str">
        <f>RIGHT(A504,2)</f>
        <v>15</v>
      </c>
    </row>
    <row r="505" spans="1:15" x14ac:dyDescent="0.45">
      <c r="A505" t="s">
        <v>357</v>
      </c>
      <c r="B505">
        <v>5401</v>
      </c>
      <c r="C505">
        <v>23121</v>
      </c>
      <c r="D505">
        <v>158</v>
      </c>
      <c r="E505">
        <v>52882</v>
      </c>
      <c r="F505">
        <v>7563241</v>
      </c>
      <c r="G505">
        <v>5551087</v>
      </c>
      <c r="H505">
        <v>2012154</v>
      </c>
      <c r="J505">
        <v>194932</v>
      </c>
      <c r="K505">
        <f>IF(G505="",K504,G505)</f>
        <v>5551087</v>
      </c>
      <c r="L505">
        <f>B505+L504</f>
        <v>1332832</v>
      </c>
      <c r="M505" t="str">
        <f>LEFT(A505,4)</f>
        <v>2021</v>
      </c>
      <c r="N505" t="str">
        <f>MID(A505,6,2)</f>
        <v>06</v>
      </c>
      <c r="O505" t="str">
        <f>RIGHT(A505,2)</f>
        <v>16</v>
      </c>
    </row>
    <row r="506" spans="1:15" x14ac:dyDescent="0.45">
      <c r="A506" t="s">
        <v>356</v>
      </c>
      <c r="B506">
        <v>6625</v>
      </c>
      <c r="C506">
        <v>23276</v>
      </c>
      <c r="D506">
        <v>155</v>
      </c>
      <c r="E506">
        <v>57220</v>
      </c>
      <c r="F506">
        <v>7848392</v>
      </c>
      <c r="G506">
        <v>5783258</v>
      </c>
      <c r="H506">
        <v>2065134</v>
      </c>
      <c r="J506">
        <v>285151</v>
      </c>
      <c r="K506">
        <f>IF(G506="",K505,G506)</f>
        <v>5783258</v>
      </c>
      <c r="L506">
        <f>B506+L505</f>
        <v>1339457</v>
      </c>
      <c r="M506" t="str">
        <f>LEFT(A506,4)</f>
        <v>2021</v>
      </c>
      <c r="N506" t="str">
        <f>MID(A506,6,2)</f>
        <v>06</v>
      </c>
      <c r="O506" t="str">
        <f>RIGHT(A506,2)</f>
        <v>17</v>
      </c>
    </row>
    <row r="507" spans="1:15" x14ac:dyDescent="0.45">
      <c r="A507" t="s">
        <v>355</v>
      </c>
      <c r="B507">
        <v>6819</v>
      </c>
      <c r="C507">
        <v>23385</v>
      </c>
      <c r="D507">
        <v>109</v>
      </c>
      <c r="E507">
        <v>54689</v>
      </c>
      <c r="F507">
        <v>8050711</v>
      </c>
      <c r="G507">
        <v>5953810</v>
      </c>
      <c r="H507">
        <v>2096901</v>
      </c>
      <c r="J507">
        <v>202319</v>
      </c>
      <c r="K507">
        <f>IF(G507="",K506,G507)</f>
        <v>5953810</v>
      </c>
      <c r="L507">
        <f>B507+L506</f>
        <v>1346276</v>
      </c>
      <c r="M507" t="str">
        <f>LEFT(A507,4)</f>
        <v>2021</v>
      </c>
      <c r="N507" t="str">
        <f>MID(A507,6,2)</f>
        <v>06</v>
      </c>
      <c r="O507" t="str">
        <f>RIGHT(A507,2)</f>
        <v>18</v>
      </c>
    </row>
    <row r="508" spans="1:15" x14ac:dyDescent="0.45">
      <c r="A508" t="s">
        <v>354</v>
      </c>
      <c r="B508">
        <v>6944</v>
      </c>
      <c r="C508">
        <v>23538</v>
      </c>
      <c r="D508">
        <v>153</v>
      </c>
      <c r="E508">
        <v>51244</v>
      </c>
      <c r="F508">
        <v>8222759</v>
      </c>
      <c r="G508">
        <v>6102625</v>
      </c>
      <c r="H508">
        <v>2120134</v>
      </c>
      <c r="J508">
        <v>172048</v>
      </c>
      <c r="K508">
        <f>IF(G508="",K507,G508)</f>
        <v>6102625</v>
      </c>
      <c r="L508">
        <f>B508+L507</f>
        <v>1353220</v>
      </c>
      <c r="M508" t="str">
        <f>LEFT(A508,4)</f>
        <v>2021</v>
      </c>
      <c r="N508" t="str">
        <f>MID(A508,6,2)</f>
        <v>06</v>
      </c>
      <c r="O508" t="str">
        <f>RIGHT(A508,2)</f>
        <v>19</v>
      </c>
    </row>
    <row r="509" spans="1:15" x14ac:dyDescent="0.45">
      <c r="A509" t="s">
        <v>353</v>
      </c>
      <c r="B509">
        <v>5795</v>
      </c>
      <c r="C509">
        <v>23621</v>
      </c>
      <c r="D509">
        <v>83</v>
      </c>
      <c r="E509">
        <v>37240</v>
      </c>
      <c r="F509">
        <v>8407342</v>
      </c>
      <c r="G509">
        <v>6253400</v>
      </c>
      <c r="H509">
        <v>2153942</v>
      </c>
      <c r="J509">
        <v>184583</v>
      </c>
      <c r="K509">
        <f>IF(G509="",K508,G509)</f>
        <v>6253400</v>
      </c>
      <c r="L509">
        <f>B509+L508</f>
        <v>1359015</v>
      </c>
      <c r="M509" t="str">
        <f>LEFT(A509,4)</f>
        <v>2021</v>
      </c>
      <c r="N509" t="str">
        <f>MID(A509,6,2)</f>
        <v>06</v>
      </c>
      <c r="O509" t="str">
        <f>RIGHT(A509,2)</f>
        <v>20</v>
      </c>
    </row>
    <row r="510" spans="1:15" x14ac:dyDescent="0.45">
      <c r="A510" t="s">
        <v>352</v>
      </c>
      <c r="B510">
        <v>5224</v>
      </c>
      <c r="C510">
        <v>23749</v>
      </c>
      <c r="D510">
        <v>128</v>
      </c>
      <c r="E510">
        <v>38478</v>
      </c>
      <c r="F510">
        <v>8591406</v>
      </c>
      <c r="G510">
        <v>7045380</v>
      </c>
      <c r="H510">
        <v>2183489</v>
      </c>
      <c r="J510">
        <v>184064</v>
      </c>
      <c r="K510">
        <f>IF(G510="",K509,G510)</f>
        <v>7045380</v>
      </c>
      <c r="L510">
        <f>B510+L509</f>
        <v>1364239</v>
      </c>
      <c r="M510" t="str">
        <f>LEFT(A510,4)</f>
        <v>2021</v>
      </c>
      <c r="N510" t="str">
        <f>MID(A510,6,2)</f>
        <v>06</v>
      </c>
      <c r="O510" t="str">
        <f>RIGHT(A510,2)</f>
        <v>21</v>
      </c>
    </row>
    <row r="511" spans="1:15" x14ac:dyDescent="0.45">
      <c r="A511" t="s">
        <v>351</v>
      </c>
      <c r="B511">
        <v>3655</v>
      </c>
      <c r="C511">
        <v>23809</v>
      </c>
      <c r="D511">
        <v>60</v>
      </c>
      <c r="E511">
        <v>51918</v>
      </c>
      <c r="K511">
        <f>IF(G511="",K510,G511)</f>
        <v>7045380</v>
      </c>
      <c r="L511">
        <f>B511+L510</f>
        <v>1367894</v>
      </c>
      <c r="M511" t="str">
        <f>LEFT(A511,4)</f>
        <v>2021</v>
      </c>
      <c r="N511" t="str">
        <f>MID(A511,6,2)</f>
        <v>06</v>
      </c>
      <c r="O511" t="str">
        <f>RIGHT(A511,2)</f>
        <v>22</v>
      </c>
    </row>
    <row r="512" spans="1:15" x14ac:dyDescent="0.45">
      <c r="A512" t="s">
        <v>350</v>
      </c>
      <c r="B512">
        <v>4338</v>
      </c>
      <c r="C512">
        <v>23928</v>
      </c>
      <c r="D512">
        <v>119</v>
      </c>
      <c r="E512">
        <v>57268</v>
      </c>
      <c r="K512">
        <f>IF(G512="",K511,G512)</f>
        <v>7045380</v>
      </c>
      <c r="L512">
        <f>B512+L511</f>
        <v>1372232</v>
      </c>
      <c r="M512" t="str">
        <f>LEFT(A512,4)</f>
        <v>2021</v>
      </c>
      <c r="N512" t="str">
        <f>MID(A512,6,2)</f>
        <v>06</v>
      </c>
      <c r="O512" t="str">
        <f>RIGHT(A512,2)</f>
        <v>23</v>
      </c>
    </row>
    <row r="513" spans="1:15" x14ac:dyDescent="0.45">
      <c r="A513" t="s">
        <v>349</v>
      </c>
      <c r="B513">
        <v>6028</v>
      </c>
      <c r="C513">
        <v>24036</v>
      </c>
      <c r="D513">
        <v>108</v>
      </c>
      <c r="E513">
        <v>55069</v>
      </c>
      <c r="K513">
        <f>IF(G513="",K512,G513)</f>
        <v>7045380</v>
      </c>
      <c r="L513">
        <f>B513+L512</f>
        <v>1378260</v>
      </c>
      <c r="M513" t="str">
        <f>LEFT(A513,4)</f>
        <v>2021</v>
      </c>
      <c r="N513" t="str">
        <f>MID(A513,6,2)</f>
        <v>06</v>
      </c>
      <c r="O513" t="str">
        <f>RIGHT(A513,2)</f>
        <v>24</v>
      </c>
    </row>
    <row r="514" spans="1:15" x14ac:dyDescent="0.45">
      <c r="A514" t="s">
        <v>348</v>
      </c>
      <c r="B514">
        <v>6793</v>
      </c>
      <c r="C514">
        <v>24152</v>
      </c>
      <c r="D514">
        <v>116</v>
      </c>
      <c r="E514">
        <v>54671</v>
      </c>
      <c r="F514">
        <v>9542612</v>
      </c>
      <c r="G514">
        <v>7295715</v>
      </c>
      <c r="H514">
        <v>2246897</v>
      </c>
      <c r="K514">
        <f>IF(G514="",K513,G514)</f>
        <v>7295715</v>
      </c>
      <c r="L514">
        <f>B514+L513</f>
        <v>1385053</v>
      </c>
      <c r="M514" t="str">
        <f>LEFT(A514,4)</f>
        <v>2021</v>
      </c>
      <c r="N514" t="str">
        <f>MID(A514,6,2)</f>
        <v>06</v>
      </c>
      <c r="O514" t="str">
        <f>RIGHT(A514,2)</f>
        <v>25</v>
      </c>
    </row>
    <row r="515" spans="1:15" x14ac:dyDescent="0.45">
      <c r="A515" t="s">
        <v>347</v>
      </c>
      <c r="B515">
        <v>6858</v>
      </c>
      <c r="C515">
        <v>24244</v>
      </c>
      <c r="D515">
        <v>92</v>
      </c>
      <c r="E515">
        <v>50016</v>
      </c>
      <c r="K515">
        <f>IF(G515="",K514,G515)</f>
        <v>7295715</v>
      </c>
      <c r="L515">
        <f>B515+L514</f>
        <v>1391911</v>
      </c>
      <c r="M515" t="str">
        <f>LEFT(A515,4)</f>
        <v>2021</v>
      </c>
      <c r="N515" t="str">
        <f>MID(A515,6,2)</f>
        <v>06</v>
      </c>
      <c r="O515" t="str">
        <f>RIGHT(A515,2)</f>
        <v>26</v>
      </c>
    </row>
    <row r="516" spans="1:15" x14ac:dyDescent="0.45">
      <c r="A516" t="s">
        <v>346</v>
      </c>
      <c r="B516">
        <v>6081</v>
      </c>
      <c r="C516">
        <v>24372</v>
      </c>
      <c r="D516">
        <v>128</v>
      </c>
      <c r="E516">
        <v>37362</v>
      </c>
      <c r="F516">
        <v>10065414</v>
      </c>
      <c r="G516">
        <v>7538128</v>
      </c>
      <c r="H516">
        <v>2527286</v>
      </c>
      <c r="K516">
        <f>IF(G516="",K515,G516)</f>
        <v>7538128</v>
      </c>
      <c r="L516">
        <f>B516+L515</f>
        <v>1397992</v>
      </c>
      <c r="M516" t="str">
        <f>LEFT(A516,4)</f>
        <v>2021</v>
      </c>
      <c r="N516" t="str">
        <f>MID(A516,6,2)</f>
        <v>06</v>
      </c>
      <c r="O516" t="str">
        <f>RIGHT(A516,2)</f>
        <v>27</v>
      </c>
    </row>
    <row r="517" spans="1:15" x14ac:dyDescent="0.45">
      <c r="A517" t="s">
        <v>345</v>
      </c>
      <c r="B517">
        <v>5596</v>
      </c>
      <c r="C517">
        <v>24456</v>
      </c>
      <c r="D517">
        <v>84</v>
      </c>
      <c r="E517">
        <v>39704</v>
      </c>
      <c r="K517">
        <f>IF(G517="",K516,G517)</f>
        <v>7538128</v>
      </c>
      <c r="L517">
        <f>B517+L516</f>
        <v>1403588</v>
      </c>
      <c r="M517" t="str">
        <f>LEFT(A517,4)</f>
        <v>2021</v>
      </c>
      <c r="N517" t="str">
        <f>MID(A517,6,2)</f>
        <v>06</v>
      </c>
      <c r="O517" t="str">
        <f>RIGHT(A517,2)</f>
        <v>28</v>
      </c>
    </row>
    <row r="518" spans="1:15" x14ac:dyDescent="0.45">
      <c r="A518" t="s">
        <v>344</v>
      </c>
      <c r="B518">
        <v>4470</v>
      </c>
      <c r="C518">
        <v>24557</v>
      </c>
      <c r="D518">
        <v>101</v>
      </c>
      <c r="E518">
        <v>53025</v>
      </c>
      <c r="F518">
        <v>10236354</v>
      </c>
      <c r="G518">
        <v>7665974</v>
      </c>
      <c r="H518">
        <v>2570380</v>
      </c>
      <c r="K518">
        <f>IF(G518="",K517,G518)</f>
        <v>7665974</v>
      </c>
      <c r="L518">
        <f>B518+L517</f>
        <v>1408058</v>
      </c>
      <c r="M518" t="str">
        <f>LEFT(A518,4)</f>
        <v>2021</v>
      </c>
      <c r="N518" t="str">
        <f>MID(A518,6,2)</f>
        <v>06</v>
      </c>
      <c r="O518" t="str">
        <f>RIGHT(A518,2)</f>
        <v>29</v>
      </c>
    </row>
    <row r="519" spans="1:15" x14ac:dyDescent="0.45">
      <c r="A519" t="s">
        <v>343</v>
      </c>
      <c r="B519">
        <v>4501</v>
      </c>
      <c r="C519">
        <v>24662</v>
      </c>
      <c r="D519">
        <v>105</v>
      </c>
      <c r="E519">
        <v>56858</v>
      </c>
      <c r="F519">
        <v>10443407</v>
      </c>
      <c r="G519">
        <v>7810469</v>
      </c>
      <c r="H519">
        <v>2632938</v>
      </c>
      <c r="J519">
        <v>207053</v>
      </c>
      <c r="K519">
        <f>IF(G519="",K518,G519)</f>
        <v>7810469</v>
      </c>
      <c r="L519">
        <f>B519+L518</f>
        <v>1412559</v>
      </c>
      <c r="M519" t="str">
        <f>LEFT(A519,4)</f>
        <v>2021</v>
      </c>
      <c r="N519" t="str">
        <f>MID(A519,6,2)</f>
        <v>06</v>
      </c>
      <c r="O519" t="str">
        <f>RIGHT(A519,2)</f>
        <v>30</v>
      </c>
    </row>
    <row r="520" spans="1:15" x14ac:dyDescent="0.45">
      <c r="A520" t="s">
        <v>342</v>
      </c>
      <c r="B520">
        <v>5778</v>
      </c>
      <c r="C520">
        <v>24797</v>
      </c>
      <c r="D520">
        <v>135</v>
      </c>
      <c r="E520">
        <v>56890</v>
      </c>
      <c r="F520">
        <v>10703704</v>
      </c>
      <c r="G520">
        <v>8002640</v>
      </c>
      <c r="H520">
        <v>2701064</v>
      </c>
      <c r="J520">
        <v>260297</v>
      </c>
      <c r="K520">
        <f>IF(G520="",K519,G520)</f>
        <v>8002640</v>
      </c>
      <c r="L520">
        <f>B520+L519</f>
        <v>1418337</v>
      </c>
      <c r="M520" t="str">
        <f>LEFT(A520,4)</f>
        <v>2021</v>
      </c>
      <c r="N520" t="str">
        <f>MID(A520,6,2)</f>
        <v>07</v>
      </c>
      <c r="O520" t="str">
        <f>RIGHT(A520,2)</f>
        <v>01</v>
      </c>
    </row>
    <row r="521" spans="1:15" x14ac:dyDescent="0.45">
      <c r="A521" t="s">
        <v>341</v>
      </c>
      <c r="B521">
        <v>6181</v>
      </c>
      <c r="C521">
        <v>24973</v>
      </c>
      <c r="D521">
        <v>176</v>
      </c>
      <c r="E521">
        <v>50456</v>
      </c>
      <c r="K521">
        <f>IF(G521="",K520,G521)</f>
        <v>8002640</v>
      </c>
      <c r="L521">
        <f>B521+L520</f>
        <v>1424518</v>
      </c>
      <c r="M521" t="str">
        <f>LEFT(A521,4)</f>
        <v>2021</v>
      </c>
      <c r="N521" t="str">
        <f>MID(A521,6,2)</f>
        <v>07</v>
      </c>
      <c r="O521" t="str">
        <f>RIGHT(A521,2)</f>
        <v>02</v>
      </c>
    </row>
    <row r="522" spans="1:15" x14ac:dyDescent="0.45">
      <c r="A522" t="s">
        <v>340</v>
      </c>
      <c r="B522">
        <v>5901</v>
      </c>
      <c r="C522">
        <v>25063</v>
      </c>
      <c r="D522">
        <v>90</v>
      </c>
      <c r="E522">
        <v>52631</v>
      </c>
      <c r="K522">
        <f>IF(G522="",K521,G522)</f>
        <v>8002640</v>
      </c>
      <c r="L522">
        <f>B522+L521</f>
        <v>1430419</v>
      </c>
      <c r="M522" t="str">
        <f>LEFT(A522,4)</f>
        <v>2021</v>
      </c>
      <c r="N522" t="str">
        <f>MID(A522,6,2)</f>
        <v>07</v>
      </c>
      <c r="O522" t="str">
        <f>RIGHT(A522,2)</f>
        <v>03</v>
      </c>
    </row>
    <row r="523" spans="1:15" x14ac:dyDescent="0.45">
      <c r="A523" t="s">
        <v>339</v>
      </c>
      <c r="B523">
        <v>5950</v>
      </c>
      <c r="C523">
        <v>25149</v>
      </c>
      <c r="D523">
        <v>86</v>
      </c>
      <c r="E523">
        <v>36049</v>
      </c>
      <c r="F523">
        <v>11708029</v>
      </c>
      <c r="G523">
        <v>8839124</v>
      </c>
      <c r="H523">
        <v>2868905</v>
      </c>
      <c r="K523">
        <f>IF(G523="",K522,G523)</f>
        <v>8839124</v>
      </c>
      <c r="L523">
        <f>B523+L522</f>
        <v>1436369</v>
      </c>
      <c r="M523" t="str">
        <f>LEFT(A523,4)</f>
        <v>2021</v>
      </c>
      <c r="N523" t="str">
        <f>MID(A523,6,2)</f>
        <v>07</v>
      </c>
      <c r="O523" t="str">
        <f>RIGHT(A523,2)</f>
        <v>04</v>
      </c>
    </row>
    <row r="524" spans="1:15" x14ac:dyDescent="0.45">
      <c r="A524" t="s">
        <v>338</v>
      </c>
      <c r="B524">
        <v>5377</v>
      </c>
      <c r="C524">
        <v>25192</v>
      </c>
      <c r="D524">
        <v>43</v>
      </c>
      <c r="E524">
        <v>38383</v>
      </c>
      <c r="K524">
        <f>IF(G524="",K523,G524)</f>
        <v>8839124</v>
      </c>
      <c r="L524">
        <f>B524+L523</f>
        <v>1441746</v>
      </c>
      <c r="M524" t="str">
        <f>LEFT(A524,4)</f>
        <v>2021</v>
      </c>
      <c r="N524" t="str">
        <f>MID(A524,6,2)</f>
        <v>07</v>
      </c>
      <c r="O524" t="str">
        <f>RIGHT(A524,2)</f>
        <v>05</v>
      </c>
    </row>
    <row r="525" spans="1:15" x14ac:dyDescent="0.45">
      <c r="A525" t="s">
        <v>337</v>
      </c>
      <c r="B525">
        <v>4086</v>
      </c>
      <c r="C525">
        <v>25296</v>
      </c>
      <c r="D525">
        <v>104</v>
      </c>
      <c r="E525">
        <v>54611</v>
      </c>
      <c r="F525">
        <v>11967805</v>
      </c>
      <c r="G525">
        <v>9047357</v>
      </c>
      <c r="H525">
        <v>2920448</v>
      </c>
      <c r="K525">
        <f>IF(G525="",K524,G525)</f>
        <v>9047357</v>
      </c>
      <c r="L525">
        <f>B525+L524</f>
        <v>1445832</v>
      </c>
      <c r="M525" t="str">
        <f>LEFT(A525,4)</f>
        <v>2021</v>
      </c>
      <c r="N525" t="str">
        <f>MID(A525,6,2)</f>
        <v>07</v>
      </c>
      <c r="O525" t="str">
        <f>RIGHT(A525,2)</f>
        <v>06</v>
      </c>
    </row>
    <row r="526" spans="1:15" x14ac:dyDescent="0.45">
      <c r="A526" t="s">
        <v>336</v>
      </c>
      <c r="B526">
        <v>4278</v>
      </c>
      <c r="C526">
        <v>25459</v>
      </c>
      <c r="D526">
        <v>163</v>
      </c>
      <c r="E526">
        <v>55329</v>
      </c>
      <c r="F526">
        <v>12179437</v>
      </c>
      <c r="G526">
        <v>9208070</v>
      </c>
      <c r="H526">
        <v>2971367</v>
      </c>
      <c r="J526">
        <v>211632</v>
      </c>
      <c r="K526">
        <f>IF(G526="",K525,G526)</f>
        <v>9208070</v>
      </c>
      <c r="L526">
        <f>B526+L525</f>
        <v>1450110</v>
      </c>
      <c r="M526" t="str">
        <f>LEFT(A526,4)</f>
        <v>2021</v>
      </c>
      <c r="N526" t="str">
        <f>MID(A526,6,2)</f>
        <v>07</v>
      </c>
      <c r="O526" t="str">
        <f>RIGHT(A526,2)</f>
        <v>07</v>
      </c>
    </row>
    <row r="527" spans="1:15" x14ac:dyDescent="0.45">
      <c r="A527" t="s">
        <v>335</v>
      </c>
      <c r="B527">
        <v>5475</v>
      </c>
      <c r="C527">
        <v>25650</v>
      </c>
      <c r="D527">
        <v>191</v>
      </c>
      <c r="E527">
        <v>55424</v>
      </c>
      <c r="F527">
        <v>12489777</v>
      </c>
      <c r="G527">
        <v>9399801</v>
      </c>
      <c r="H527">
        <v>3089976</v>
      </c>
      <c r="J527">
        <v>310340</v>
      </c>
      <c r="K527">
        <f>IF(G527="",K526,G527)</f>
        <v>9399801</v>
      </c>
      <c r="L527">
        <f>B527+L526</f>
        <v>1455585</v>
      </c>
      <c r="M527" t="str">
        <f>LEFT(A527,4)</f>
        <v>2021</v>
      </c>
      <c r="N527" t="str">
        <f>MID(A527,6,2)</f>
        <v>07</v>
      </c>
      <c r="O527" t="str">
        <f>RIGHT(A527,2)</f>
        <v>08</v>
      </c>
    </row>
    <row r="528" spans="1:15" x14ac:dyDescent="0.45">
      <c r="A528" t="s">
        <v>334</v>
      </c>
      <c r="B528">
        <v>5870</v>
      </c>
      <c r="C528">
        <v>25720</v>
      </c>
      <c r="D528">
        <v>70</v>
      </c>
      <c r="E528">
        <v>52555</v>
      </c>
      <c r="K528">
        <f>IF(G528="",K527,G528)</f>
        <v>9399801</v>
      </c>
      <c r="L528">
        <f>B528+L527</f>
        <v>1461455</v>
      </c>
      <c r="M528" t="str">
        <f>LEFT(A528,4)</f>
        <v>2021</v>
      </c>
      <c r="N528" t="str">
        <f>MID(A528,6,2)</f>
        <v>07</v>
      </c>
      <c r="O528" t="str">
        <f>RIGHT(A528,2)</f>
        <v>09</v>
      </c>
    </row>
    <row r="529" spans="1:15" x14ac:dyDescent="0.45">
      <c r="A529" t="s">
        <v>333</v>
      </c>
      <c r="B529">
        <v>5664</v>
      </c>
      <c r="C529">
        <v>25816</v>
      </c>
      <c r="D529">
        <v>96</v>
      </c>
      <c r="E529">
        <v>50562</v>
      </c>
      <c r="F529">
        <v>12942364</v>
      </c>
      <c r="G529">
        <v>9576619</v>
      </c>
      <c r="H529">
        <v>3365745</v>
      </c>
      <c r="K529">
        <f>IF(G529="",K528,G529)</f>
        <v>9576619</v>
      </c>
      <c r="L529">
        <f>B529+L528</f>
        <v>1467119</v>
      </c>
      <c r="M529" t="str">
        <f>LEFT(A529,4)</f>
        <v>2021</v>
      </c>
      <c r="N529" t="str">
        <f>MID(A529,6,2)</f>
        <v>07</v>
      </c>
      <c r="O529" t="str">
        <f>RIGHT(A529,2)</f>
        <v>10</v>
      </c>
    </row>
    <row r="530" spans="1:15" x14ac:dyDescent="0.45">
      <c r="A530" t="s">
        <v>332</v>
      </c>
      <c r="B530">
        <v>5906</v>
      </c>
      <c r="C530">
        <v>25921</v>
      </c>
      <c r="D530">
        <v>105</v>
      </c>
      <c r="E530">
        <v>35538</v>
      </c>
      <c r="F530">
        <v>13122277</v>
      </c>
      <c r="G530">
        <v>9657361</v>
      </c>
      <c r="H530">
        <v>3464916</v>
      </c>
      <c r="J530">
        <v>179913</v>
      </c>
      <c r="K530">
        <f>IF(G530="",K529,G530)</f>
        <v>9657361</v>
      </c>
      <c r="L530">
        <f>B530+L529</f>
        <v>1473025</v>
      </c>
      <c r="M530" t="str">
        <f>LEFT(A530,4)</f>
        <v>2021</v>
      </c>
      <c r="N530" t="str">
        <f>MID(A530,6,2)</f>
        <v>07</v>
      </c>
      <c r="O530" t="str">
        <f>RIGHT(A530,2)</f>
        <v>11</v>
      </c>
    </row>
    <row r="531" spans="1:15" x14ac:dyDescent="0.45">
      <c r="A531" t="s">
        <v>331</v>
      </c>
      <c r="B531">
        <v>5036</v>
      </c>
      <c r="C531">
        <v>26015</v>
      </c>
      <c r="D531">
        <v>94</v>
      </c>
      <c r="E531">
        <v>36698</v>
      </c>
      <c r="F531">
        <v>13196282</v>
      </c>
      <c r="G531">
        <v>9669940</v>
      </c>
      <c r="H531">
        <v>3526342</v>
      </c>
      <c r="J531">
        <v>74005</v>
      </c>
      <c r="K531">
        <f>IF(G531="",K530,G531)</f>
        <v>9669940</v>
      </c>
      <c r="L531">
        <f>B531+L530</f>
        <v>1478061</v>
      </c>
      <c r="M531" t="str">
        <f>LEFT(A531,4)</f>
        <v>2021</v>
      </c>
      <c r="N531" t="str">
        <f>MID(A531,6,2)</f>
        <v>07</v>
      </c>
      <c r="O531" t="str">
        <f>RIGHT(A531,2)</f>
        <v>12</v>
      </c>
    </row>
    <row r="532" spans="1:15" x14ac:dyDescent="0.45">
      <c r="A532" t="s">
        <v>330</v>
      </c>
      <c r="B532">
        <v>3599</v>
      </c>
      <c r="C532">
        <v>26092</v>
      </c>
      <c r="D532">
        <v>77</v>
      </c>
      <c r="E532">
        <v>51820</v>
      </c>
      <c r="F532">
        <v>13442299</v>
      </c>
      <c r="G532">
        <v>9771359</v>
      </c>
      <c r="H532">
        <v>3670940</v>
      </c>
      <c r="J532">
        <v>246017</v>
      </c>
      <c r="K532">
        <f>IF(G532="",K531,G532)</f>
        <v>9771359</v>
      </c>
      <c r="L532">
        <f>B532+L531</f>
        <v>1481660</v>
      </c>
      <c r="M532" t="str">
        <f>LEFT(A532,4)</f>
        <v>2021</v>
      </c>
      <c r="N532" t="str">
        <f>MID(A532,6,2)</f>
        <v>07</v>
      </c>
      <c r="O532" t="str">
        <f>RIGHT(A532,2)</f>
        <v>13</v>
      </c>
    </row>
    <row r="533" spans="1:15" x14ac:dyDescent="0.45">
      <c r="A533" t="s">
        <v>329</v>
      </c>
      <c r="B533">
        <v>3797</v>
      </c>
      <c r="C533">
        <v>26232</v>
      </c>
      <c r="D533">
        <v>140</v>
      </c>
      <c r="E533">
        <v>56158</v>
      </c>
      <c r="K533">
        <f>IF(G533="",K532,G533)</f>
        <v>9771359</v>
      </c>
      <c r="L533">
        <f>B533+L532</f>
        <v>1485457</v>
      </c>
      <c r="M533" t="str">
        <f>LEFT(A533,4)</f>
        <v>2021</v>
      </c>
      <c r="N533" t="str">
        <f>MID(A533,6,2)</f>
        <v>07</v>
      </c>
      <c r="O533" t="str">
        <f>RIGHT(A533,2)</f>
        <v>14</v>
      </c>
    </row>
    <row r="534" spans="1:15" x14ac:dyDescent="0.45">
      <c r="A534" t="s">
        <v>328</v>
      </c>
      <c r="B534">
        <v>5208</v>
      </c>
      <c r="C534">
        <v>26314</v>
      </c>
      <c r="D534">
        <v>82</v>
      </c>
      <c r="E534">
        <v>55985</v>
      </c>
      <c r="F534">
        <v>14074514</v>
      </c>
      <c r="G534">
        <v>10026722</v>
      </c>
      <c r="H534">
        <v>4047792</v>
      </c>
      <c r="K534">
        <f>IF(G534="",K533,G534)</f>
        <v>10026722</v>
      </c>
      <c r="L534">
        <f>B534+L533</f>
        <v>1490665</v>
      </c>
      <c r="M534" t="str">
        <f>LEFT(A534,4)</f>
        <v>2021</v>
      </c>
      <c r="N534" t="str">
        <f>MID(A534,6,2)</f>
        <v>07</v>
      </c>
      <c r="O534" t="str">
        <f>RIGHT(A534,2)</f>
        <v>15</v>
      </c>
    </row>
    <row r="535" spans="1:15" x14ac:dyDescent="0.45">
      <c r="A535" t="s">
        <v>327</v>
      </c>
      <c r="B535">
        <v>5663</v>
      </c>
      <c r="C535">
        <v>26476</v>
      </c>
      <c r="D535">
        <v>162</v>
      </c>
      <c r="E535">
        <v>57404</v>
      </c>
      <c r="F535">
        <v>14465786</v>
      </c>
      <c r="G535">
        <v>10177126</v>
      </c>
      <c r="H535">
        <v>4288660</v>
      </c>
      <c r="J535">
        <v>391272</v>
      </c>
      <c r="K535">
        <f>IF(G535="",K534,G535)</f>
        <v>10177126</v>
      </c>
      <c r="L535">
        <f>B535+L534</f>
        <v>1496328</v>
      </c>
      <c r="M535" t="str">
        <f>LEFT(A535,4)</f>
        <v>2021</v>
      </c>
      <c r="N535" t="str">
        <f>MID(A535,6,2)</f>
        <v>07</v>
      </c>
      <c r="O535" t="str">
        <f>RIGHT(A535,2)</f>
        <v>16</v>
      </c>
    </row>
    <row r="536" spans="1:15" x14ac:dyDescent="0.45">
      <c r="A536" t="s">
        <v>326</v>
      </c>
      <c r="B536">
        <v>6031</v>
      </c>
      <c r="C536">
        <v>26598</v>
      </c>
      <c r="D536">
        <v>122</v>
      </c>
      <c r="E536">
        <v>53649</v>
      </c>
      <c r="K536">
        <f>IF(G536="",K535,G536)</f>
        <v>10177126</v>
      </c>
      <c r="L536">
        <f>B536+L535</f>
        <v>1502359</v>
      </c>
      <c r="M536" t="str">
        <f>LEFT(A536,4)</f>
        <v>2021</v>
      </c>
      <c r="N536" t="str">
        <f>MID(A536,6,2)</f>
        <v>07</v>
      </c>
      <c r="O536" t="str">
        <f>RIGHT(A536,2)</f>
        <v>17</v>
      </c>
    </row>
    <row r="537" spans="1:15" x14ac:dyDescent="0.45">
      <c r="A537" t="s">
        <v>325</v>
      </c>
      <c r="B537">
        <v>5396</v>
      </c>
      <c r="C537">
        <v>26714</v>
      </c>
      <c r="D537">
        <v>116</v>
      </c>
      <c r="E537">
        <v>36680</v>
      </c>
      <c r="K537">
        <f>IF(G537="",K536,G537)</f>
        <v>10177126</v>
      </c>
      <c r="L537">
        <f>B537+L536</f>
        <v>1507755</v>
      </c>
      <c r="M537" t="str">
        <f>LEFT(A537,4)</f>
        <v>2021</v>
      </c>
      <c r="N537" t="str">
        <f>MID(A537,6,2)</f>
        <v>07</v>
      </c>
      <c r="O537" t="str">
        <f>RIGHT(A537,2)</f>
        <v>18</v>
      </c>
    </row>
    <row r="538" spans="1:15" x14ac:dyDescent="0.45">
      <c r="A538" t="s">
        <v>324</v>
      </c>
      <c r="B538">
        <v>5641</v>
      </c>
      <c r="C538">
        <v>26786</v>
      </c>
      <c r="D538">
        <v>72</v>
      </c>
      <c r="E538">
        <v>38388</v>
      </c>
      <c r="F538">
        <v>15096261</v>
      </c>
      <c r="G538">
        <v>10388188</v>
      </c>
      <c r="H538">
        <v>4708073</v>
      </c>
      <c r="K538">
        <f>IF(G538="",K537,G538)</f>
        <v>10388188</v>
      </c>
      <c r="L538">
        <f>B538+L537</f>
        <v>1513396</v>
      </c>
      <c r="M538" t="str">
        <f>LEFT(A538,4)</f>
        <v>2021</v>
      </c>
      <c r="N538" t="str">
        <f>MID(A538,6,2)</f>
        <v>07</v>
      </c>
      <c r="O538" t="str">
        <f>RIGHT(A538,2)</f>
        <v>19</v>
      </c>
    </row>
    <row r="539" spans="1:15" x14ac:dyDescent="0.45">
      <c r="A539" t="s">
        <v>323</v>
      </c>
      <c r="B539">
        <v>4507</v>
      </c>
      <c r="C539">
        <v>26844</v>
      </c>
      <c r="D539">
        <v>58</v>
      </c>
      <c r="E539">
        <v>50820</v>
      </c>
      <c r="K539">
        <f>IF(G539="",K538,G539)</f>
        <v>10388188</v>
      </c>
      <c r="L539">
        <f>B539+L538</f>
        <v>1517903</v>
      </c>
      <c r="M539" t="str">
        <f>LEFT(A539,4)</f>
        <v>2021</v>
      </c>
      <c r="N539" t="str">
        <f>MID(A539,6,2)</f>
        <v>07</v>
      </c>
      <c r="O539" t="str">
        <f>RIGHT(A539,2)</f>
        <v>20</v>
      </c>
    </row>
    <row r="540" spans="1:15" x14ac:dyDescent="0.45">
      <c r="A540" t="s">
        <v>322</v>
      </c>
      <c r="B540">
        <v>6546</v>
      </c>
      <c r="C540">
        <v>26874</v>
      </c>
      <c r="D540">
        <v>30</v>
      </c>
      <c r="E540">
        <v>46464</v>
      </c>
      <c r="F540">
        <v>15616562</v>
      </c>
      <c r="G540">
        <v>10585261</v>
      </c>
      <c r="H540">
        <v>5031301</v>
      </c>
      <c r="K540">
        <f>IF(G540="",K539,G540)</f>
        <v>10585261</v>
      </c>
      <c r="L540">
        <f>B540+L539</f>
        <v>1524449</v>
      </c>
      <c r="M540" t="str">
        <f>LEFT(A540,4)</f>
        <v>2021</v>
      </c>
      <c r="N540" t="str">
        <f>MID(A540,6,2)</f>
        <v>07</v>
      </c>
      <c r="O540" t="str">
        <f>RIGHT(A540,2)</f>
        <v>21</v>
      </c>
    </row>
    <row r="541" spans="1:15" x14ac:dyDescent="0.45">
      <c r="A541" t="s">
        <v>321</v>
      </c>
      <c r="B541">
        <v>5817</v>
      </c>
      <c r="C541">
        <v>26891</v>
      </c>
      <c r="D541">
        <v>17</v>
      </c>
      <c r="E541">
        <v>51947</v>
      </c>
      <c r="K541">
        <f>IF(G541="",K540,G541)</f>
        <v>10585261</v>
      </c>
      <c r="L541">
        <f>B541+L540</f>
        <v>1530266</v>
      </c>
      <c r="M541" t="str">
        <f>LEFT(A541,4)</f>
        <v>2021</v>
      </c>
      <c r="N541" t="str">
        <f>MID(A541,6,2)</f>
        <v>07</v>
      </c>
      <c r="O541" t="str">
        <f>RIGHT(A541,2)</f>
        <v>22</v>
      </c>
    </row>
    <row r="542" spans="1:15" x14ac:dyDescent="0.45">
      <c r="A542" t="s">
        <v>320</v>
      </c>
      <c r="B542">
        <v>6831</v>
      </c>
      <c r="C542">
        <v>26891</v>
      </c>
      <c r="D542">
        <v>0</v>
      </c>
      <c r="E542">
        <v>52019</v>
      </c>
      <c r="F542">
        <v>16426267</v>
      </c>
      <c r="G542">
        <v>10866238</v>
      </c>
      <c r="H542">
        <v>5560029</v>
      </c>
      <c r="K542">
        <f>IF(G542="",K541,G542)</f>
        <v>10866238</v>
      </c>
      <c r="L542">
        <f>B542+L541</f>
        <v>1537097</v>
      </c>
      <c r="M542" t="str">
        <f>LEFT(A542,4)</f>
        <v>2021</v>
      </c>
      <c r="N542" t="str">
        <f>MID(A542,6,2)</f>
        <v>07</v>
      </c>
      <c r="O542" t="str">
        <f>RIGHT(A542,2)</f>
        <v>23</v>
      </c>
    </row>
    <row r="543" spans="1:15" x14ac:dyDescent="0.45">
      <c r="A543" t="s">
        <v>319</v>
      </c>
      <c r="B543">
        <v>6184</v>
      </c>
      <c r="C543">
        <v>27131</v>
      </c>
      <c r="D543">
        <v>240</v>
      </c>
      <c r="E543">
        <v>51634</v>
      </c>
      <c r="K543">
        <f>IF(G543="",K542,G543)</f>
        <v>10866238</v>
      </c>
      <c r="L543">
        <f>B543+L542</f>
        <v>1543281</v>
      </c>
      <c r="M543" t="str">
        <f>LEFT(A543,4)</f>
        <v>2021</v>
      </c>
      <c r="N543" t="str">
        <f>MID(A543,6,2)</f>
        <v>07</v>
      </c>
      <c r="O543" t="str">
        <f>RIGHT(A543,2)</f>
        <v>24</v>
      </c>
    </row>
    <row r="544" spans="1:15" x14ac:dyDescent="0.45">
      <c r="A544" t="s">
        <v>318</v>
      </c>
      <c r="B544">
        <v>5474</v>
      </c>
      <c r="C544">
        <v>27224</v>
      </c>
      <c r="D544">
        <v>93</v>
      </c>
      <c r="E544">
        <v>35037</v>
      </c>
      <c r="F544">
        <v>17066135</v>
      </c>
      <c r="G544">
        <v>11082020</v>
      </c>
      <c r="H544">
        <v>5984115</v>
      </c>
      <c r="K544">
        <f>IF(G544="",K543,G544)</f>
        <v>11082020</v>
      </c>
      <c r="L544">
        <f>B544+L543</f>
        <v>1548755</v>
      </c>
      <c r="M544" t="str">
        <f>LEFT(A544,4)</f>
        <v>2021</v>
      </c>
      <c r="N544" t="str">
        <f>MID(A544,6,2)</f>
        <v>07</v>
      </c>
      <c r="O544" t="str">
        <f>RIGHT(A544,2)</f>
        <v>25</v>
      </c>
    </row>
    <row r="545" spans="1:15" x14ac:dyDescent="0.45">
      <c r="A545" t="s">
        <v>317</v>
      </c>
      <c r="B545">
        <v>6641</v>
      </c>
      <c r="C545">
        <v>27247</v>
      </c>
      <c r="D545">
        <v>23</v>
      </c>
      <c r="E545">
        <v>37812</v>
      </c>
      <c r="F545">
        <v>17202421</v>
      </c>
      <c r="G545">
        <v>11113107</v>
      </c>
      <c r="H545">
        <v>6089314</v>
      </c>
      <c r="J545">
        <v>136286</v>
      </c>
      <c r="K545">
        <f>IF(G545="",K544,G545)</f>
        <v>11113107</v>
      </c>
      <c r="L545">
        <f>B545+L544</f>
        <v>1555396</v>
      </c>
      <c r="M545" t="str">
        <f>LEFT(A545,4)</f>
        <v>2021</v>
      </c>
      <c r="N545" t="str">
        <f>MID(A545,6,2)</f>
        <v>07</v>
      </c>
      <c r="O545" t="str">
        <f>RIGHT(A545,2)</f>
        <v>26</v>
      </c>
    </row>
    <row r="546" spans="1:15" x14ac:dyDescent="0.45">
      <c r="A546" t="s">
        <v>316</v>
      </c>
      <c r="B546">
        <v>7024</v>
      </c>
      <c r="C546">
        <v>27318</v>
      </c>
      <c r="D546">
        <v>71</v>
      </c>
      <c r="E546">
        <v>53562</v>
      </c>
      <c r="F546">
        <v>17515376</v>
      </c>
      <c r="G546">
        <v>11204316</v>
      </c>
      <c r="H546">
        <v>6311060</v>
      </c>
      <c r="J546">
        <v>312955</v>
      </c>
      <c r="K546">
        <f>IF(G546="",K545,G546)</f>
        <v>11204316</v>
      </c>
      <c r="L546">
        <f>B546+L545</f>
        <v>1562420</v>
      </c>
      <c r="M546" t="str">
        <f>LEFT(A546,4)</f>
        <v>2021</v>
      </c>
      <c r="N546" t="str">
        <f>MID(A546,6,2)</f>
        <v>07</v>
      </c>
      <c r="O546" t="str">
        <f>RIGHT(A546,2)</f>
        <v>27</v>
      </c>
    </row>
    <row r="547" spans="1:15" x14ac:dyDescent="0.45">
      <c r="A547" t="s">
        <v>315</v>
      </c>
      <c r="B547">
        <v>4247</v>
      </c>
      <c r="C547">
        <v>27401</v>
      </c>
      <c r="D547">
        <v>83</v>
      </c>
      <c r="E547">
        <v>57111</v>
      </c>
      <c r="K547">
        <f>IF(G547="",K546,G547)</f>
        <v>11204316</v>
      </c>
      <c r="L547">
        <f>B547+L546</f>
        <v>1566667</v>
      </c>
      <c r="M547" t="str">
        <f>LEFT(A547,4)</f>
        <v>2021</v>
      </c>
      <c r="N547" t="str">
        <f>MID(A547,6,2)</f>
        <v>07</v>
      </c>
      <c r="O547" t="str">
        <f>RIGHT(A547,2)</f>
        <v>28</v>
      </c>
    </row>
    <row r="548" spans="1:15" x14ac:dyDescent="0.45">
      <c r="A548" t="s">
        <v>314</v>
      </c>
      <c r="B548">
        <v>5620</v>
      </c>
      <c r="C548">
        <v>27577</v>
      </c>
      <c r="D548">
        <v>176</v>
      </c>
      <c r="E548">
        <v>59232</v>
      </c>
      <c r="F548">
        <v>19359927</v>
      </c>
      <c r="G548">
        <v>11524212</v>
      </c>
      <c r="H548">
        <v>7835715</v>
      </c>
      <c r="K548">
        <f>IF(G548="",K547,G548)</f>
        <v>11524212</v>
      </c>
      <c r="L548">
        <f>B548+L547</f>
        <v>1572287</v>
      </c>
      <c r="M548" t="str">
        <f>LEFT(A548,4)</f>
        <v>2021</v>
      </c>
      <c r="N548" t="str">
        <f>MID(A548,6,2)</f>
        <v>07</v>
      </c>
      <c r="O548" t="str">
        <f>RIGHT(A548,2)</f>
        <v>29</v>
      </c>
    </row>
    <row r="549" spans="1:15" x14ac:dyDescent="0.45">
      <c r="A549" t="s">
        <v>313</v>
      </c>
      <c r="B549">
        <v>8537</v>
      </c>
      <c r="C549">
        <v>27722</v>
      </c>
      <c r="D549">
        <v>145</v>
      </c>
      <c r="E549">
        <v>55095</v>
      </c>
      <c r="K549">
        <f>IF(G549="",K548,G549)</f>
        <v>11524212</v>
      </c>
      <c r="L549">
        <f>B549+L548</f>
        <v>1580824</v>
      </c>
      <c r="M549" t="str">
        <f>LEFT(A549,4)</f>
        <v>2021</v>
      </c>
      <c r="N549" t="str">
        <f>MID(A549,6,2)</f>
        <v>07</v>
      </c>
      <c r="O549" t="str">
        <f>RIGHT(A549,2)</f>
        <v>30</v>
      </c>
    </row>
    <row r="550" spans="1:15" x14ac:dyDescent="0.45">
      <c r="A550" t="s">
        <v>312</v>
      </c>
      <c r="B550">
        <v>8141</v>
      </c>
      <c r="C550">
        <v>27889</v>
      </c>
      <c r="D550">
        <v>167</v>
      </c>
      <c r="E550">
        <v>58815</v>
      </c>
      <c r="K550">
        <f>IF(G550="",K549,G550)</f>
        <v>11524212</v>
      </c>
      <c r="L550">
        <f>B550+L549</f>
        <v>1588965</v>
      </c>
      <c r="M550" t="str">
        <f>LEFT(A550,4)</f>
        <v>2021</v>
      </c>
      <c r="N550" t="str">
        <f>MID(A550,6,2)</f>
        <v>07</v>
      </c>
      <c r="O550" t="str">
        <f>RIGHT(A550,2)</f>
        <v>31</v>
      </c>
    </row>
    <row r="551" spans="1:15" x14ac:dyDescent="0.45">
      <c r="A551" t="s">
        <v>311</v>
      </c>
      <c r="B551">
        <v>8724</v>
      </c>
      <c r="C551">
        <v>28016</v>
      </c>
      <c r="D551">
        <v>127</v>
      </c>
      <c r="E551">
        <v>40278</v>
      </c>
      <c r="K551">
        <f>IF(G551="",K550,G551)</f>
        <v>11524212</v>
      </c>
      <c r="L551">
        <f>B551+L550</f>
        <v>1597689</v>
      </c>
      <c r="M551" t="str">
        <f>LEFT(A551,4)</f>
        <v>2021</v>
      </c>
      <c r="N551" t="str">
        <f>MID(A551,6,2)</f>
        <v>08</v>
      </c>
      <c r="O551" t="str">
        <f>RIGHT(A551,2)</f>
        <v>01</v>
      </c>
    </row>
    <row r="552" spans="1:15" x14ac:dyDescent="0.45">
      <c r="A552" t="s">
        <v>310</v>
      </c>
      <c r="B552">
        <v>8073</v>
      </c>
      <c r="C552">
        <v>28093</v>
      </c>
      <c r="D552">
        <v>77</v>
      </c>
      <c r="E552">
        <v>43957</v>
      </c>
      <c r="F552">
        <v>20863544</v>
      </c>
      <c r="G552">
        <v>11747581</v>
      </c>
      <c r="H552">
        <v>9115963</v>
      </c>
      <c r="K552">
        <f>IF(G552="",K551,G552)</f>
        <v>11747581</v>
      </c>
      <c r="L552">
        <f>B552+L551</f>
        <v>1605762</v>
      </c>
      <c r="M552" t="str">
        <f>LEFT(A552,4)</f>
        <v>2021</v>
      </c>
      <c r="N552" t="str">
        <f>MID(A552,6,2)</f>
        <v>08</v>
      </c>
      <c r="O552" t="str">
        <f>RIGHT(A552,2)</f>
        <v>02</v>
      </c>
    </row>
    <row r="553" spans="1:15" x14ac:dyDescent="0.45">
      <c r="A553" t="s">
        <v>309</v>
      </c>
      <c r="B553">
        <v>6779</v>
      </c>
      <c r="C553">
        <v>28141</v>
      </c>
      <c r="D553">
        <v>48</v>
      </c>
      <c r="E553">
        <v>60641</v>
      </c>
      <c r="F553">
        <v>22488705</v>
      </c>
      <c r="G553">
        <v>12206553</v>
      </c>
      <c r="H553">
        <v>10282152</v>
      </c>
      <c r="J553">
        <v>1625161</v>
      </c>
      <c r="K553">
        <f>IF(G553="",K552,G553)</f>
        <v>12206553</v>
      </c>
      <c r="L553">
        <f>B553+L552</f>
        <v>1612541</v>
      </c>
      <c r="M553" t="str">
        <f>LEFT(A553,4)</f>
        <v>2021</v>
      </c>
      <c r="N553" t="str">
        <f>MID(A553,6,2)</f>
        <v>08</v>
      </c>
      <c r="O553" t="str">
        <f>RIGHT(A553,2)</f>
        <v>03</v>
      </c>
    </row>
    <row r="554" spans="1:15" x14ac:dyDescent="0.45">
      <c r="A554" t="s">
        <v>308</v>
      </c>
      <c r="B554">
        <v>7283</v>
      </c>
      <c r="C554">
        <v>28231</v>
      </c>
      <c r="D554">
        <v>90</v>
      </c>
      <c r="E554">
        <v>63484</v>
      </c>
      <c r="K554">
        <f>IF(G554="",K553,G554)</f>
        <v>12206553</v>
      </c>
      <c r="L554">
        <f>B554+L553</f>
        <v>1619824</v>
      </c>
      <c r="M554" t="str">
        <f>LEFT(A554,4)</f>
        <v>2021</v>
      </c>
      <c r="N554" t="str">
        <f>MID(A554,6,2)</f>
        <v>08</v>
      </c>
      <c r="O554" t="str">
        <f>RIGHT(A554,2)</f>
        <v>04</v>
      </c>
    </row>
    <row r="555" spans="1:15" x14ac:dyDescent="0.45">
      <c r="A555" t="s">
        <v>307</v>
      </c>
      <c r="B555">
        <v>7992</v>
      </c>
      <c r="C555">
        <v>28427</v>
      </c>
      <c r="D555">
        <v>196</v>
      </c>
      <c r="E555">
        <v>61226</v>
      </c>
      <c r="F555">
        <v>23199187</v>
      </c>
      <c r="G555">
        <v>12493997</v>
      </c>
      <c r="H555">
        <v>10705190</v>
      </c>
      <c r="K555">
        <f>IF(G555="",K554,G555)</f>
        <v>12493997</v>
      </c>
      <c r="L555">
        <f>B555+L554</f>
        <v>1627816</v>
      </c>
      <c r="M555" t="str">
        <f>LEFT(A555,4)</f>
        <v>2021</v>
      </c>
      <c r="N555" t="str">
        <f>MID(A555,6,2)</f>
        <v>08</v>
      </c>
      <c r="O555" t="str">
        <f>RIGHT(A555,2)</f>
        <v>05</v>
      </c>
    </row>
    <row r="556" spans="1:15" x14ac:dyDescent="0.45">
      <c r="A556" t="s">
        <v>306</v>
      </c>
      <c r="B556">
        <v>10529</v>
      </c>
      <c r="C556">
        <v>28673</v>
      </c>
      <c r="D556">
        <v>246</v>
      </c>
      <c r="E556">
        <v>60394</v>
      </c>
      <c r="K556">
        <f>IF(G556="",K555,G556)</f>
        <v>12493997</v>
      </c>
      <c r="L556">
        <f>B556+L555</f>
        <v>1638345</v>
      </c>
      <c r="M556" t="str">
        <f>LEFT(A556,4)</f>
        <v>2021</v>
      </c>
      <c r="N556" t="str">
        <f>MID(A556,6,2)</f>
        <v>08</v>
      </c>
      <c r="O556" t="str">
        <f>RIGHT(A556,2)</f>
        <v>06</v>
      </c>
    </row>
    <row r="557" spans="1:15" x14ac:dyDescent="0.45">
      <c r="A557" t="s">
        <v>305</v>
      </c>
      <c r="B557">
        <v>10996</v>
      </c>
      <c r="C557">
        <v>28835</v>
      </c>
      <c r="D557">
        <v>162</v>
      </c>
      <c r="E557">
        <v>54546</v>
      </c>
      <c r="K557">
        <f>IF(G557="",K556,G557)</f>
        <v>12493997</v>
      </c>
      <c r="L557">
        <f>B557+L556</f>
        <v>1649341</v>
      </c>
      <c r="M557" t="str">
        <f>LEFT(A557,4)</f>
        <v>2021</v>
      </c>
      <c r="N557" t="str">
        <f>MID(A557,6,2)</f>
        <v>08</v>
      </c>
      <c r="O557" t="str">
        <f>RIGHT(A557,2)</f>
        <v>07</v>
      </c>
    </row>
    <row r="558" spans="1:15" x14ac:dyDescent="0.45">
      <c r="A558" t="s">
        <v>304</v>
      </c>
      <c r="B558">
        <v>9575</v>
      </c>
      <c r="C558">
        <v>29122</v>
      </c>
      <c r="D558">
        <v>287</v>
      </c>
      <c r="E558">
        <v>39204</v>
      </c>
      <c r="F558">
        <v>24990042</v>
      </c>
      <c r="G558">
        <v>13375452</v>
      </c>
      <c r="H558">
        <v>11614590</v>
      </c>
      <c r="K558">
        <f>IF(G558="",K557,G558)</f>
        <v>13375452</v>
      </c>
      <c r="L558">
        <f>B558+L557</f>
        <v>1658916</v>
      </c>
      <c r="M558" t="str">
        <f>LEFT(A558,4)</f>
        <v>2021</v>
      </c>
      <c r="N558" t="str">
        <f>MID(A558,6,2)</f>
        <v>08</v>
      </c>
      <c r="O558" t="str">
        <f>RIGHT(A558,2)</f>
        <v>08</v>
      </c>
    </row>
    <row r="559" spans="1:15" x14ac:dyDescent="0.45">
      <c r="A559" t="s">
        <v>303</v>
      </c>
      <c r="B559">
        <v>8798</v>
      </c>
      <c r="C559">
        <v>29128</v>
      </c>
      <c r="D559">
        <v>6</v>
      </c>
      <c r="E559">
        <v>43301</v>
      </c>
      <c r="K559">
        <f>IF(G559="",K558,G559)</f>
        <v>13375452</v>
      </c>
      <c r="L559">
        <f>B559+L558</f>
        <v>1667714</v>
      </c>
      <c r="M559" t="str">
        <f>LEFT(A559,4)</f>
        <v>2021</v>
      </c>
      <c r="N559" t="str">
        <f>MID(A559,6,2)</f>
        <v>08</v>
      </c>
      <c r="O559" t="str">
        <f>RIGHT(A559,2)</f>
        <v>09</v>
      </c>
    </row>
    <row r="560" spans="1:15" x14ac:dyDescent="0.45">
      <c r="A560" t="s">
        <v>302</v>
      </c>
      <c r="B560">
        <v>8442</v>
      </c>
      <c r="C560">
        <v>29220</v>
      </c>
      <c r="D560">
        <v>92</v>
      </c>
      <c r="E560">
        <v>60718</v>
      </c>
      <c r="K560">
        <f>IF(G560="",K559,G560)</f>
        <v>13375452</v>
      </c>
      <c r="L560">
        <f>B560+L559</f>
        <v>1676156</v>
      </c>
      <c r="M560" t="str">
        <f>LEFT(A560,4)</f>
        <v>2021</v>
      </c>
      <c r="N560" t="str">
        <f>MID(A560,6,2)</f>
        <v>08</v>
      </c>
      <c r="O560" t="str">
        <f>RIGHT(A560,2)</f>
        <v>10</v>
      </c>
    </row>
    <row r="561" spans="1:15" x14ac:dyDescent="0.45">
      <c r="A561" t="s">
        <v>301</v>
      </c>
      <c r="B561">
        <v>11884</v>
      </c>
      <c r="C561">
        <v>29374</v>
      </c>
      <c r="D561">
        <v>154</v>
      </c>
      <c r="E561">
        <v>61370</v>
      </c>
      <c r="F561">
        <v>26127502</v>
      </c>
      <c r="G561">
        <v>14100119</v>
      </c>
      <c r="H561">
        <v>12027383</v>
      </c>
      <c r="K561">
        <f>IF(G561="",K560,G561)</f>
        <v>14100119</v>
      </c>
      <c r="L561">
        <f>B561+L560</f>
        <v>1688040</v>
      </c>
      <c r="M561" t="str">
        <f>LEFT(A561,4)</f>
        <v>2021</v>
      </c>
      <c r="N561" t="str">
        <f>MID(A561,6,2)</f>
        <v>08</v>
      </c>
      <c r="O561" t="str">
        <f>RIGHT(A561,2)</f>
        <v>11</v>
      </c>
    </row>
    <row r="562" spans="1:15" x14ac:dyDescent="0.45">
      <c r="A562" t="s">
        <v>300</v>
      </c>
      <c r="B562">
        <v>12323</v>
      </c>
      <c r="C562">
        <v>29539</v>
      </c>
      <c r="D562">
        <v>165</v>
      </c>
      <c r="E562">
        <v>60032</v>
      </c>
      <c r="K562">
        <f>IF(G562="",K561,G562)</f>
        <v>14100119</v>
      </c>
      <c r="L562">
        <f>B562+L561</f>
        <v>1700363</v>
      </c>
      <c r="M562" t="str">
        <f>LEFT(A562,4)</f>
        <v>2021</v>
      </c>
      <c r="N562" t="str">
        <f>MID(A562,6,2)</f>
        <v>08</v>
      </c>
      <c r="O562" t="str">
        <f>RIGHT(A562,2)</f>
        <v>12</v>
      </c>
    </row>
    <row r="563" spans="1:15" x14ac:dyDescent="0.45">
      <c r="A563" t="s">
        <v>299</v>
      </c>
      <c r="B563">
        <v>12939</v>
      </c>
      <c r="C563">
        <v>29838</v>
      </c>
      <c r="D563">
        <v>299</v>
      </c>
      <c r="E563">
        <v>64931</v>
      </c>
      <c r="K563">
        <f>IF(G563="",K562,G563)</f>
        <v>14100119</v>
      </c>
      <c r="L563">
        <f>B563+L562</f>
        <v>1713302</v>
      </c>
      <c r="M563" t="str">
        <f>LEFT(A563,4)</f>
        <v>2021</v>
      </c>
      <c r="N563" t="str">
        <f>MID(A563,6,2)</f>
        <v>08</v>
      </c>
      <c r="O563" t="str">
        <f>RIGHT(A563,2)</f>
        <v>13</v>
      </c>
    </row>
    <row r="564" spans="1:15" x14ac:dyDescent="0.45">
      <c r="A564" t="s">
        <v>298</v>
      </c>
      <c r="B564">
        <v>13929</v>
      </c>
      <c r="C564">
        <v>30070</v>
      </c>
      <c r="D564">
        <v>232</v>
      </c>
      <c r="E564">
        <v>65697</v>
      </c>
      <c r="K564">
        <f>IF(G564="",K563,G564)</f>
        <v>14100119</v>
      </c>
      <c r="L564">
        <f>B564+L563</f>
        <v>1727231</v>
      </c>
      <c r="M564" t="str">
        <f>LEFT(A564,4)</f>
        <v>2021</v>
      </c>
      <c r="N564" t="str">
        <f>MID(A564,6,2)</f>
        <v>08</v>
      </c>
      <c r="O564" t="str">
        <f>RIGHT(A564,2)</f>
        <v>14</v>
      </c>
    </row>
    <row r="565" spans="1:15" x14ac:dyDescent="0.45">
      <c r="A565" t="s">
        <v>297</v>
      </c>
      <c r="B565">
        <v>14385</v>
      </c>
      <c r="C565">
        <v>30340</v>
      </c>
      <c r="D565">
        <v>270</v>
      </c>
      <c r="E565">
        <v>45262</v>
      </c>
      <c r="F565">
        <v>27806881</v>
      </c>
      <c r="G565">
        <v>18697647</v>
      </c>
      <c r="H565">
        <v>12565017</v>
      </c>
      <c r="K565">
        <f>IF(G565="",K564,G565)</f>
        <v>18697647</v>
      </c>
      <c r="L565">
        <f>B565+L564</f>
        <v>1741616</v>
      </c>
      <c r="M565" t="str">
        <f>LEFT(A565,4)</f>
        <v>2021</v>
      </c>
      <c r="N565" t="str">
        <f>MID(A565,6,2)</f>
        <v>08</v>
      </c>
      <c r="O565" t="str">
        <f>RIGHT(A565,2)</f>
        <v>15</v>
      </c>
    </row>
    <row r="566" spans="1:15" x14ac:dyDescent="0.45">
      <c r="A566" t="s">
        <v>296</v>
      </c>
      <c r="B566">
        <v>14230</v>
      </c>
      <c r="C566">
        <v>30366</v>
      </c>
      <c r="D566">
        <v>26</v>
      </c>
      <c r="E566">
        <v>49978</v>
      </c>
      <c r="F566">
        <v>28308493</v>
      </c>
      <c r="H566">
        <v>12743082</v>
      </c>
      <c r="J566">
        <v>501612</v>
      </c>
      <c r="K566">
        <f>IF(G566="",K565,G566)</f>
        <v>18697647</v>
      </c>
      <c r="L566">
        <f>B566+L565</f>
        <v>1755846</v>
      </c>
      <c r="M566" t="str">
        <f>LEFT(A566,4)</f>
        <v>2021</v>
      </c>
      <c r="N566" t="str">
        <f>MID(A566,6,2)</f>
        <v>08</v>
      </c>
      <c r="O566" t="str">
        <f>RIGHT(A566,2)</f>
        <v>16</v>
      </c>
    </row>
    <row r="567" spans="1:15" x14ac:dyDescent="0.45">
      <c r="A567" t="s">
        <v>295</v>
      </c>
      <c r="B567">
        <v>9829</v>
      </c>
      <c r="C567">
        <v>30462</v>
      </c>
      <c r="D567">
        <v>96</v>
      </c>
      <c r="E567">
        <v>65169</v>
      </c>
      <c r="K567">
        <f>IF(G567="",K566,G567)</f>
        <v>18697647</v>
      </c>
      <c r="L567">
        <f>B567+L566</f>
        <v>1765675</v>
      </c>
      <c r="M567" t="str">
        <f>LEFT(A567,4)</f>
        <v>2021</v>
      </c>
      <c r="N567" t="str">
        <f>MID(A567,6,2)</f>
        <v>08</v>
      </c>
      <c r="O567" t="str">
        <f>RIGHT(A567,2)</f>
        <v>17</v>
      </c>
    </row>
    <row r="568" spans="1:15" x14ac:dyDescent="0.45">
      <c r="A568" t="s">
        <v>294</v>
      </c>
      <c r="B568">
        <v>10820</v>
      </c>
      <c r="C568">
        <v>30623</v>
      </c>
      <c r="D568">
        <v>161</v>
      </c>
      <c r="E568">
        <v>70389</v>
      </c>
      <c r="F568">
        <v>29127240</v>
      </c>
      <c r="H568">
        <v>12877197</v>
      </c>
      <c r="K568">
        <f>IF(G568="",K567,G568)</f>
        <v>18697647</v>
      </c>
      <c r="L568">
        <f>B568+L567</f>
        <v>1776495</v>
      </c>
      <c r="M568" t="str">
        <f>LEFT(A568,4)</f>
        <v>2021</v>
      </c>
      <c r="N568" t="str">
        <f>MID(A568,6,2)</f>
        <v>08</v>
      </c>
      <c r="O568" t="str">
        <f>RIGHT(A568,2)</f>
        <v>18</v>
      </c>
    </row>
    <row r="569" spans="1:15" x14ac:dyDescent="0.45">
      <c r="A569" t="s">
        <v>293</v>
      </c>
      <c r="B569">
        <v>14508</v>
      </c>
      <c r="C569">
        <v>30881</v>
      </c>
      <c r="D569">
        <v>258</v>
      </c>
      <c r="E569">
        <v>72012</v>
      </c>
      <c r="K569">
        <f>IF(G569="",K568,G569)</f>
        <v>18697647</v>
      </c>
      <c r="L569">
        <f>B569+L568</f>
        <v>1791003</v>
      </c>
      <c r="M569" t="str">
        <f>LEFT(A569,4)</f>
        <v>2021</v>
      </c>
      <c r="N569" t="str">
        <f>MID(A569,6,2)</f>
        <v>08</v>
      </c>
      <c r="O569" t="str">
        <f>RIGHT(A569,2)</f>
        <v>19</v>
      </c>
    </row>
    <row r="570" spans="1:15" x14ac:dyDescent="0.45">
      <c r="A570" t="s">
        <v>292</v>
      </c>
      <c r="B570">
        <v>16797</v>
      </c>
      <c r="C570">
        <v>31198</v>
      </c>
      <c r="D570">
        <v>317</v>
      </c>
      <c r="E570">
        <v>69694</v>
      </c>
      <c r="K570">
        <f>IF(G570="",K569,G570)</f>
        <v>18697647</v>
      </c>
      <c r="L570">
        <f>B570+L569</f>
        <v>1807800</v>
      </c>
      <c r="M570" t="str">
        <f>LEFT(A570,4)</f>
        <v>2021</v>
      </c>
      <c r="N570" t="str">
        <f>MID(A570,6,2)</f>
        <v>08</v>
      </c>
      <c r="O570" t="str">
        <f>RIGHT(A570,2)</f>
        <v>20</v>
      </c>
    </row>
    <row r="571" spans="1:15" x14ac:dyDescent="0.45">
      <c r="A571" t="s">
        <v>291</v>
      </c>
      <c r="B571">
        <v>16251</v>
      </c>
      <c r="C571">
        <v>31596</v>
      </c>
      <c r="D571">
        <v>398</v>
      </c>
      <c r="E571">
        <v>69325</v>
      </c>
      <c r="K571">
        <f>IF(G571="",K570,G571)</f>
        <v>18697647</v>
      </c>
      <c r="L571">
        <f>B571+L570</f>
        <v>1824051</v>
      </c>
      <c r="M571" t="str">
        <f>LEFT(A571,4)</f>
        <v>2021</v>
      </c>
      <c r="N571" t="str">
        <f>MID(A571,6,2)</f>
        <v>08</v>
      </c>
      <c r="O571" t="str">
        <f>RIGHT(A571,2)</f>
        <v>21</v>
      </c>
    </row>
    <row r="572" spans="1:15" x14ac:dyDescent="0.45">
      <c r="A572" t="s">
        <v>290</v>
      </c>
      <c r="B572">
        <v>15584</v>
      </c>
      <c r="C572">
        <v>31810</v>
      </c>
      <c r="D572">
        <v>214</v>
      </c>
      <c r="E572">
        <v>49687</v>
      </c>
      <c r="F572">
        <v>30389160</v>
      </c>
      <c r="H572">
        <v>13130485</v>
      </c>
      <c r="K572">
        <f>IF(G572="",K571,G572)</f>
        <v>18697647</v>
      </c>
      <c r="L572">
        <f>B572+L571</f>
        <v>1839635</v>
      </c>
      <c r="M572" t="str">
        <f>LEFT(A572,4)</f>
        <v>2021</v>
      </c>
      <c r="N572" t="str">
        <f>MID(A572,6,2)</f>
        <v>08</v>
      </c>
      <c r="O572" t="str">
        <f>RIGHT(A572,2)</f>
        <v>22</v>
      </c>
    </row>
    <row r="573" spans="1:15" x14ac:dyDescent="0.45">
      <c r="A573" t="s">
        <v>289</v>
      </c>
      <c r="B573">
        <v>18011</v>
      </c>
      <c r="C573">
        <v>31961</v>
      </c>
      <c r="D573">
        <v>151</v>
      </c>
      <c r="E573">
        <v>53372</v>
      </c>
      <c r="F573">
        <v>30693019</v>
      </c>
      <c r="H573">
        <v>13197689</v>
      </c>
      <c r="J573">
        <v>303859</v>
      </c>
      <c r="K573">
        <f>IF(G573="",K572,G573)</f>
        <v>18697647</v>
      </c>
      <c r="L573">
        <f>B573+L572</f>
        <v>1857646</v>
      </c>
      <c r="M573" t="str">
        <f>LEFT(A573,4)</f>
        <v>2021</v>
      </c>
      <c r="N573" t="str">
        <f>MID(A573,6,2)</f>
        <v>08</v>
      </c>
      <c r="O573" t="str">
        <f>RIGHT(A573,2)</f>
        <v>23</v>
      </c>
    </row>
    <row r="574" spans="1:15" x14ac:dyDescent="0.45">
      <c r="A574" t="s">
        <v>288</v>
      </c>
      <c r="B574">
        <v>12045</v>
      </c>
      <c r="C574">
        <v>32264</v>
      </c>
      <c r="D574">
        <v>303</v>
      </c>
      <c r="E574">
        <v>70938</v>
      </c>
      <c r="K574">
        <f>IF(G574="",K573,G574)</f>
        <v>18697647</v>
      </c>
      <c r="L574">
        <f>B574+L573</f>
        <v>1869691</v>
      </c>
      <c r="M574" t="str">
        <f>LEFT(A574,4)</f>
        <v>2021</v>
      </c>
      <c r="N574" t="str">
        <f>MID(A574,6,2)</f>
        <v>08</v>
      </c>
      <c r="O574" t="str">
        <f>RIGHT(A574,2)</f>
        <v>24</v>
      </c>
    </row>
    <row r="575" spans="1:15" x14ac:dyDescent="0.45">
      <c r="A575" t="s">
        <v>287</v>
      </c>
      <c r="B575">
        <v>13397</v>
      </c>
      <c r="C575">
        <v>32492</v>
      </c>
      <c r="D575">
        <v>228</v>
      </c>
      <c r="E575">
        <v>76161</v>
      </c>
      <c r="F575">
        <v>31433450</v>
      </c>
      <c r="H575">
        <v>13371734</v>
      </c>
      <c r="K575">
        <f>IF(G575="",K574,G575)</f>
        <v>18697647</v>
      </c>
      <c r="L575">
        <f>B575+L574</f>
        <v>1883088</v>
      </c>
      <c r="M575" t="str">
        <f>LEFT(A575,4)</f>
        <v>2021</v>
      </c>
      <c r="N575" t="str">
        <f>MID(A575,6,2)</f>
        <v>08</v>
      </c>
      <c r="O575" t="str">
        <f>RIGHT(A575,2)</f>
        <v>25</v>
      </c>
    </row>
    <row r="576" spans="1:15" x14ac:dyDescent="0.45">
      <c r="A576" t="s">
        <v>286</v>
      </c>
      <c r="B576">
        <v>16112</v>
      </c>
      <c r="C576">
        <v>32728</v>
      </c>
      <c r="D576">
        <v>236</v>
      </c>
      <c r="E576">
        <v>78067</v>
      </c>
      <c r="K576">
        <f>IF(G576="",K575,G576)</f>
        <v>18697647</v>
      </c>
      <c r="L576">
        <f>B576+L575</f>
        <v>1899200</v>
      </c>
      <c r="M576" t="str">
        <f>LEFT(A576,4)</f>
        <v>2021</v>
      </c>
      <c r="N576" t="str">
        <f>MID(A576,6,2)</f>
        <v>08</v>
      </c>
      <c r="O576" t="str">
        <f>RIGHT(A576,2)</f>
        <v>26</v>
      </c>
    </row>
    <row r="577" spans="1:15" x14ac:dyDescent="0.45">
      <c r="A577" t="s">
        <v>285</v>
      </c>
      <c r="B577">
        <v>17261</v>
      </c>
      <c r="C577">
        <v>32841</v>
      </c>
      <c r="D577">
        <v>113</v>
      </c>
      <c r="E577">
        <v>72433</v>
      </c>
      <c r="K577">
        <f>IF(G577="",K576,G577)</f>
        <v>18697647</v>
      </c>
      <c r="L577">
        <f>B577+L576</f>
        <v>1916461</v>
      </c>
      <c r="M577" t="str">
        <f>LEFT(A577,4)</f>
        <v>2021</v>
      </c>
      <c r="N577" t="str">
        <f>MID(A577,6,2)</f>
        <v>08</v>
      </c>
      <c r="O577" t="str">
        <f>RIGHT(A577,2)</f>
        <v>27</v>
      </c>
    </row>
    <row r="578" spans="1:15" x14ac:dyDescent="0.45">
      <c r="A578" t="s">
        <v>284</v>
      </c>
      <c r="B578">
        <v>19239</v>
      </c>
      <c r="C578">
        <v>33008</v>
      </c>
      <c r="D578">
        <v>167</v>
      </c>
      <c r="E578">
        <v>72281</v>
      </c>
      <c r="K578">
        <f>IF(G578="",K577,G578)</f>
        <v>18697647</v>
      </c>
      <c r="L578">
        <f>B578+L577</f>
        <v>1935700</v>
      </c>
      <c r="M578" t="str">
        <f>LEFT(A578,4)</f>
        <v>2021</v>
      </c>
      <c r="N578" t="str">
        <f>MID(A578,6,2)</f>
        <v>08</v>
      </c>
      <c r="O578" t="str">
        <f>RIGHT(A578,2)</f>
        <v>28</v>
      </c>
    </row>
    <row r="579" spans="1:15" x14ac:dyDescent="0.45">
      <c r="A579" t="s">
        <v>283</v>
      </c>
      <c r="B579">
        <v>18323</v>
      </c>
      <c r="C579">
        <v>33109</v>
      </c>
      <c r="D579">
        <v>101</v>
      </c>
      <c r="E579">
        <v>56602</v>
      </c>
      <c r="F579">
        <v>33099392</v>
      </c>
      <c r="H579">
        <v>13784681</v>
      </c>
      <c r="K579">
        <f>IF(G579="",K578,G579)</f>
        <v>18697647</v>
      </c>
      <c r="L579">
        <f>B579+L578</f>
        <v>1954023</v>
      </c>
      <c r="M579" t="str">
        <f>LEFT(A579,4)</f>
        <v>2021</v>
      </c>
      <c r="N579" t="str">
        <f>MID(A579,6,2)</f>
        <v>08</v>
      </c>
      <c r="O579" t="str">
        <f>RIGHT(A579,2)</f>
        <v>29</v>
      </c>
    </row>
    <row r="580" spans="1:15" x14ac:dyDescent="0.45">
      <c r="A580" t="s">
        <v>282</v>
      </c>
      <c r="B580">
        <v>22179</v>
      </c>
      <c r="C580">
        <v>33330</v>
      </c>
      <c r="D580">
        <v>221</v>
      </c>
      <c r="E580">
        <v>56316</v>
      </c>
      <c r="K580">
        <f>IF(G580="",K579,G580)</f>
        <v>18697647</v>
      </c>
      <c r="L580">
        <f>B580+L579</f>
        <v>1976202</v>
      </c>
      <c r="M580" t="str">
        <f>LEFT(A580,4)</f>
        <v>2021</v>
      </c>
      <c r="N580" t="str">
        <f>MID(A580,6,2)</f>
        <v>08</v>
      </c>
      <c r="O580" t="str">
        <f>RIGHT(A580,2)</f>
        <v>30</v>
      </c>
    </row>
    <row r="581" spans="1:15" x14ac:dyDescent="0.45">
      <c r="A581" t="s">
        <v>281</v>
      </c>
      <c r="B581">
        <v>13655</v>
      </c>
      <c r="C581">
        <v>33448</v>
      </c>
      <c r="D581">
        <v>118</v>
      </c>
      <c r="E581">
        <v>69043</v>
      </c>
      <c r="F581">
        <v>33706295</v>
      </c>
      <c r="H581">
        <v>13958418</v>
      </c>
      <c r="K581">
        <f>IF(G581="",K580,G581)</f>
        <v>18697647</v>
      </c>
      <c r="L581">
        <f>B581+L580</f>
        <v>1989857</v>
      </c>
      <c r="M581" t="str">
        <f>LEFT(A581,4)</f>
        <v>2021</v>
      </c>
      <c r="N581" t="str">
        <f>MID(A581,6,2)</f>
        <v>08</v>
      </c>
      <c r="O581" t="str">
        <f>RIGHT(A581,2)</f>
        <v>31</v>
      </c>
    </row>
    <row r="582" spans="1:15" x14ac:dyDescent="0.45">
      <c r="A582" t="s">
        <v>280</v>
      </c>
      <c r="B582">
        <v>14098</v>
      </c>
      <c r="C582">
        <v>33533</v>
      </c>
      <c r="D582">
        <v>85</v>
      </c>
      <c r="E582">
        <v>77169</v>
      </c>
      <c r="F582">
        <v>34112320</v>
      </c>
      <c r="H582">
        <v>14109916</v>
      </c>
      <c r="J582">
        <v>406025</v>
      </c>
      <c r="K582">
        <f>IF(G582="",K581,G582)</f>
        <v>18697647</v>
      </c>
      <c r="L582">
        <f>B582+L581</f>
        <v>2003955</v>
      </c>
      <c r="M582" t="str">
        <f>LEFT(A582,4)</f>
        <v>2021</v>
      </c>
      <c r="N582" t="str">
        <f>MID(A582,6,2)</f>
        <v>09</v>
      </c>
      <c r="O582" t="str">
        <f>RIGHT(A582,2)</f>
        <v>01</v>
      </c>
    </row>
    <row r="583" spans="1:15" x14ac:dyDescent="0.45">
      <c r="A583" t="s">
        <v>279</v>
      </c>
      <c r="B583">
        <v>16529</v>
      </c>
      <c r="C583">
        <v>33680</v>
      </c>
      <c r="D583">
        <v>147</v>
      </c>
      <c r="E583">
        <v>84005</v>
      </c>
      <c r="K583">
        <f>IF(G583="",K582,G583)</f>
        <v>18697647</v>
      </c>
      <c r="L583">
        <f>B583+L582</f>
        <v>2020484</v>
      </c>
      <c r="M583" t="str">
        <f>LEFT(A583,4)</f>
        <v>2021</v>
      </c>
      <c r="N583" t="str">
        <f>MID(A583,6,2)</f>
        <v>09</v>
      </c>
      <c r="O583" t="str">
        <f>RIGHT(A583,2)</f>
        <v>02</v>
      </c>
    </row>
    <row r="584" spans="1:15" x14ac:dyDescent="0.45">
      <c r="A584" t="s">
        <v>278</v>
      </c>
      <c r="B584">
        <v>20084</v>
      </c>
      <c r="C584">
        <v>33873</v>
      </c>
      <c r="D584">
        <v>193</v>
      </c>
      <c r="E584">
        <v>81081</v>
      </c>
      <c r="K584">
        <f>IF(G584="",K583,G584)</f>
        <v>18697647</v>
      </c>
      <c r="L584">
        <f>B584+L583</f>
        <v>2040568</v>
      </c>
      <c r="M584" t="str">
        <f>LEFT(A584,4)</f>
        <v>2021</v>
      </c>
      <c r="N584" t="str">
        <f>MID(A584,6,2)</f>
        <v>09</v>
      </c>
      <c r="O584" t="str">
        <f>RIGHT(A584,2)</f>
        <v>03</v>
      </c>
    </row>
    <row r="585" spans="1:15" x14ac:dyDescent="0.45">
      <c r="A585" t="s">
        <v>277</v>
      </c>
      <c r="B585">
        <v>20516</v>
      </c>
      <c r="C585">
        <v>34062</v>
      </c>
      <c r="D585">
        <v>189</v>
      </c>
      <c r="E585">
        <v>84263</v>
      </c>
      <c r="K585">
        <f>IF(G585="",K584,G585)</f>
        <v>18697647</v>
      </c>
      <c r="L585">
        <f>B585+L584</f>
        <v>2061084</v>
      </c>
      <c r="M585" t="str">
        <f>LEFT(A585,4)</f>
        <v>2021</v>
      </c>
      <c r="N585" t="str">
        <f>MID(A585,6,2)</f>
        <v>09</v>
      </c>
      <c r="O585" t="str">
        <f>RIGHT(A585,2)</f>
        <v>04</v>
      </c>
    </row>
    <row r="586" spans="1:15" x14ac:dyDescent="0.45">
      <c r="A586" t="s">
        <v>276</v>
      </c>
      <c r="B586">
        <v>19900</v>
      </c>
      <c r="C586">
        <v>34234</v>
      </c>
      <c r="D586">
        <v>172</v>
      </c>
      <c r="E586">
        <v>64241</v>
      </c>
      <c r="F586">
        <v>35838964</v>
      </c>
      <c r="H586">
        <v>15033354</v>
      </c>
      <c r="K586">
        <f>IF(G586="",K585,G586)</f>
        <v>18697647</v>
      </c>
      <c r="L586">
        <f>B586+L585</f>
        <v>2080984</v>
      </c>
      <c r="M586" t="str">
        <f>LEFT(A586,4)</f>
        <v>2021</v>
      </c>
      <c r="N586" t="str">
        <f>MID(A586,6,2)</f>
        <v>09</v>
      </c>
      <c r="O586" t="str">
        <f>RIGHT(A586,2)</f>
        <v>05</v>
      </c>
    </row>
    <row r="587" spans="1:15" x14ac:dyDescent="0.45">
      <c r="A587" t="s">
        <v>275</v>
      </c>
      <c r="B587">
        <v>22347</v>
      </c>
      <c r="C587">
        <v>34337</v>
      </c>
      <c r="D587">
        <v>103</v>
      </c>
      <c r="E587">
        <v>64466</v>
      </c>
      <c r="F587">
        <v>35995813</v>
      </c>
      <c r="H587">
        <v>15121776</v>
      </c>
      <c r="J587">
        <v>156849</v>
      </c>
      <c r="K587">
        <f>IF(G587="",K586,G587)</f>
        <v>18697647</v>
      </c>
      <c r="L587">
        <f>B587+L586</f>
        <v>2103331</v>
      </c>
      <c r="M587" t="str">
        <f>LEFT(A587,4)</f>
        <v>2021</v>
      </c>
      <c r="N587" t="str">
        <f>MID(A587,6,2)</f>
        <v>09</v>
      </c>
      <c r="O587" t="str">
        <f>RIGHT(A587,2)</f>
        <v>06</v>
      </c>
    </row>
    <row r="588" spans="1:15" x14ac:dyDescent="0.45">
      <c r="A588" t="s">
        <v>274</v>
      </c>
      <c r="B588">
        <v>17977</v>
      </c>
      <c r="C588">
        <v>34498</v>
      </c>
      <c r="D588">
        <v>161</v>
      </c>
      <c r="E588">
        <v>82396</v>
      </c>
      <c r="K588">
        <f>IF(G588="",K587,G588)</f>
        <v>18697647</v>
      </c>
      <c r="L588">
        <f>B588+L587</f>
        <v>2121308</v>
      </c>
      <c r="M588" t="str">
        <f>LEFT(A588,4)</f>
        <v>2021</v>
      </c>
      <c r="N588" t="str">
        <f>MID(A588,6,2)</f>
        <v>09</v>
      </c>
      <c r="O588" t="str">
        <f>RIGHT(A588,2)</f>
        <v>07</v>
      </c>
    </row>
    <row r="589" spans="1:15" x14ac:dyDescent="0.45">
      <c r="A589" t="s">
        <v>273</v>
      </c>
      <c r="B589">
        <v>12697</v>
      </c>
      <c r="C589">
        <v>34672</v>
      </c>
      <c r="D589">
        <v>174</v>
      </c>
      <c r="E589">
        <v>85772</v>
      </c>
      <c r="F589">
        <v>37176513</v>
      </c>
      <c r="H589">
        <v>15837799</v>
      </c>
      <c r="K589">
        <f>IF(G589="",K588,G589)</f>
        <v>18697647</v>
      </c>
      <c r="L589">
        <f>B589+L588</f>
        <v>2134005</v>
      </c>
      <c r="M589" t="str">
        <f>LEFT(A589,4)</f>
        <v>2021</v>
      </c>
      <c r="N589" t="str">
        <f>MID(A589,6,2)</f>
        <v>09</v>
      </c>
      <c r="O589" t="str">
        <f>RIGHT(A589,2)</f>
        <v>08</v>
      </c>
    </row>
    <row r="590" spans="1:15" x14ac:dyDescent="0.45">
      <c r="A590" t="s">
        <v>272</v>
      </c>
      <c r="B590">
        <v>27887</v>
      </c>
      <c r="C590">
        <v>34733</v>
      </c>
      <c r="D590">
        <v>61</v>
      </c>
      <c r="E590">
        <v>82358</v>
      </c>
      <c r="F590">
        <v>37728114</v>
      </c>
      <c r="G590">
        <v>25195827</v>
      </c>
      <c r="H590">
        <v>16138934</v>
      </c>
      <c r="J590">
        <v>551601</v>
      </c>
      <c r="K590">
        <f>IF(G590="",K589,G590)</f>
        <v>25195827</v>
      </c>
      <c r="L590">
        <f>B590+L589</f>
        <v>2161892</v>
      </c>
      <c r="M590" t="str">
        <f>LEFT(A590,4)</f>
        <v>2021</v>
      </c>
      <c r="N590" t="str">
        <f>MID(A590,6,2)</f>
        <v>09</v>
      </c>
      <c r="O590" t="str">
        <f>RIGHT(A590,2)</f>
        <v>09</v>
      </c>
    </row>
    <row r="591" spans="1:15" x14ac:dyDescent="0.45">
      <c r="A591" t="s">
        <v>271</v>
      </c>
      <c r="B591">
        <v>17878</v>
      </c>
      <c r="C591">
        <v>34899</v>
      </c>
      <c r="D591">
        <v>166</v>
      </c>
      <c r="E591">
        <v>83315</v>
      </c>
      <c r="K591">
        <f>IF(G591="",K590,G591)</f>
        <v>25195827</v>
      </c>
      <c r="L591">
        <f>B591+L590</f>
        <v>2179770</v>
      </c>
      <c r="M591" t="str">
        <f>LEFT(A591,4)</f>
        <v>2021</v>
      </c>
      <c r="N591" t="str">
        <f>MID(A591,6,2)</f>
        <v>09</v>
      </c>
      <c r="O591" t="str">
        <f>RIGHT(A591,2)</f>
        <v>10</v>
      </c>
    </row>
    <row r="592" spans="1:15" x14ac:dyDescent="0.45">
      <c r="A592" t="s">
        <v>270</v>
      </c>
      <c r="B592">
        <v>26251</v>
      </c>
      <c r="C592">
        <v>34978</v>
      </c>
      <c r="D592">
        <v>79</v>
      </c>
      <c r="E592">
        <v>80433</v>
      </c>
      <c r="K592">
        <f>IF(G592="",K591,G592)</f>
        <v>25195827</v>
      </c>
      <c r="L592">
        <f>B592+L591</f>
        <v>2206021</v>
      </c>
      <c r="M592" t="str">
        <f>LEFT(A592,4)</f>
        <v>2021</v>
      </c>
      <c r="N592" t="str">
        <f>MID(A592,6,2)</f>
        <v>09</v>
      </c>
      <c r="O592" t="str">
        <f>RIGHT(A592,2)</f>
        <v>11</v>
      </c>
    </row>
    <row r="593" spans="1:15" x14ac:dyDescent="0.45">
      <c r="A593" t="s">
        <v>269</v>
      </c>
      <c r="B593">
        <v>21346</v>
      </c>
      <c r="C593">
        <v>35145</v>
      </c>
      <c r="D593">
        <v>167</v>
      </c>
      <c r="E593">
        <v>61993</v>
      </c>
      <c r="F593">
        <v>38746501</v>
      </c>
      <c r="H593">
        <v>16794545</v>
      </c>
      <c r="K593">
        <f>IF(G593="",K592,G593)</f>
        <v>25195827</v>
      </c>
      <c r="L593">
        <f>B593+L592</f>
        <v>2227367</v>
      </c>
      <c r="M593" t="str">
        <f>LEFT(A593,4)</f>
        <v>2021</v>
      </c>
      <c r="N593" t="str">
        <f>MID(A593,6,2)</f>
        <v>09</v>
      </c>
      <c r="O593" t="str">
        <f>RIGHT(A593,2)</f>
        <v>12</v>
      </c>
    </row>
    <row r="594" spans="1:15" x14ac:dyDescent="0.45">
      <c r="A594" t="s">
        <v>268</v>
      </c>
      <c r="B594">
        <v>20704</v>
      </c>
      <c r="C594">
        <v>35307</v>
      </c>
      <c r="D594">
        <v>162</v>
      </c>
      <c r="E594">
        <v>63860</v>
      </c>
      <c r="F594">
        <v>39142205</v>
      </c>
      <c r="H594">
        <v>17078676</v>
      </c>
      <c r="J594">
        <v>395704</v>
      </c>
      <c r="K594">
        <f>IF(G594="",K593,G594)</f>
        <v>25195827</v>
      </c>
      <c r="L594">
        <f>B594+L593</f>
        <v>2248071</v>
      </c>
      <c r="M594" t="str">
        <f>LEFT(A594,4)</f>
        <v>2021</v>
      </c>
      <c r="N594" t="str">
        <f>MID(A594,6,2)</f>
        <v>09</v>
      </c>
      <c r="O594" t="str">
        <f>RIGHT(A594,2)</f>
        <v>13</v>
      </c>
    </row>
    <row r="595" spans="1:15" x14ac:dyDescent="0.45">
      <c r="A595" t="s">
        <v>267</v>
      </c>
      <c r="B595">
        <v>17995</v>
      </c>
      <c r="C595">
        <v>35529</v>
      </c>
      <c r="D595">
        <v>222</v>
      </c>
      <c r="E595">
        <v>84088</v>
      </c>
      <c r="F595">
        <v>39530073</v>
      </c>
      <c r="H595">
        <v>17348671</v>
      </c>
      <c r="J595">
        <v>387868</v>
      </c>
      <c r="K595">
        <f>IF(G595="",K594,G595)</f>
        <v>25195827</v>
      </c>
      <c r="L595">
        <f>B595+L594</f>
        <v>2266066</v>
      </c>
      <c r="M595" t="str">
        <f>LEFT(A595,4)</f>
        <v>2021</v>
      </c>
      <c r="N595" t="str">
        <f>MID(A595,6,2)</f>
        <v>09</v>
      </c>
      <c r="O595" t="str">
        <f>RIGHT(A595,2)</f>
        <v>14</v>
      </c>
    </row>
    <row r="596" spans="1:15" x14ac:dyDescent="0.45">
      <c r="A596" t="s">
        <v>266</v>
      </c>
      <c r="B596">
        <v>16945</v>
      </c>
      <c r="C596">
        <v>35742</v>
      </c>
      <c r="D596">
        <v>213</v>
      </c>
      <c r="E596">
        <v>85182</v>
      </c>
      <c r="F596">
        <v>40030388</v>
      </c>
      <c r="H596">
        <v>17675959</v>
      </c>
      <c r="J596">
        <v>500315</v>
      </c>
      <c r="K596">
        <f>IF(G596="",K595,G596)</f>
        <v>25195827</v>
      </c>
      <c r="L596">
        <f>B596+L595</f>
        <v>2283011</v>
      </c>
      <c r="M596" t="str">
        <f>LEFT(A596,4)</f>
        <v>2021</v>
      </c>
      <c r="N596" t="str">
        <f>MID(A596,6,2)</f>
        <v>09</v>
      </c>
      <c r="O596" t="str">
        <f>RIGHT(A596,2)</f>
        <v>15</v>
      </c>
    </row>
    <row r="597" spans="1:15" x14ac:dyDescent="0.45">
      <c r="A597" t="s">
        <v>265</v>
      </c>
      <c r="B597">
        <v>21181</v>
      </c>
      <c r="C597">
        <v>36018</v>
      </c>
      <c r="D597">
        <v>276</v>
      </c>
      <c r="E597">
        <v>85241</v>
      </c>
      <c r="F597">
        <v>40518845</v>
      </c>
      <c r="H597">
        <v>17977462</v>
      </c>
      <c r="J597">
        <v>488457</v>
      </c>
      <c r="K597">
        <f>IF(G597="",K596,G597)</f>
        <v>25195827</v>
      </c>
      <c r="L597">
        <f>B597+L596</f>
        <v>2304192</v>
      </c>
      <c r="M597" t="str">
        <f>LEFT(A597,4)</f>
        <v>2021</v>
      </c>
      <c r="N597" t="str">
        <f>MID(A597,6,2)</f>
        <v>09</v>
      </c>
      <c r="O597" t="str">
        <f>RIGHT(A597,2)</f>
        <v>16</v>
      </c>
    </row>
    <row r="598" spans="1:15" x14ac:dyDescent="0.45">
      <c r="A598" t="s">
        <v>264</v>
      </c>
      <c r="B598">
        <v>20283</v>
      </c>
      <c r="C598">
        <v>36328</v>
      </c>
      <c r="D598">
        <v>310</v>
      </c>
      <c r="E598">
        <v>80722</v>
      </c>
      <c r="K598">
        <f>IF(G598="",K597,G598)</f>
        <v>25195827</v>
      </c>
      <c r="L598">
        <f>B598+L597</f>
        <v>2324475</v>
      </c>
      <c r="M598" t="str">
        <f>LEFT(A598,4)</f>
        <v>2021</v>
      </c>
      <c r="N598" t="str">
        <f>MID(A598,6,2)</f>
        <v>09</v>
      </c>
      <c r="O598" t="str">
        <f>RIGHT(A598,2)</f>
        <v>17</v>
      </c>
    </row>
    <row r="599" spans="1:15" x14ac:dyDescent="0.45">
      <c r="A599" t="s">
        <v>263</v>
      </c>
      <c r="B599">
        <v>23075</v>
      </c>
      <c r="C599">
        <v>36583</v>
      </c>
      <c r="D599">
        <v>255</v>
      </c>
      <c r="E599">
        <v>81126</v>
      </c>
      <c r="K599">
        <f>IF(G599="",K598,G599)</f>
        <v>25195827</v>
      </c>
      <c r="L599">
        <f>B599+L598</f>
        <v>2347550</v>
      </c>
      <c r="M599" t="str">
        <f>LEFT(A599,4)</f>
        <v>2021</v>
      </c>
      <c r="N599" t="str">
        <f>MID(A599,6,2)</f>
        <v>09</v>
      </c>
      <c r="O599" t="str">
        <f>RIGHT(A599,2)</f>
        <v>18</v>
      </c>
    </row>
    <row r="600" spans="1:15" x14ac:dyDescent="0.45">
      <c r="A600" t="s">
        <v>262</v>
      </c>
      <c r="B600">
        <v>19199</v>
      </c>
      <c r="C600">
        <v>36788</v>
      </c>
      <c r="D600">
        <v>205</v>
      </c>
      <c r="E600">
        <v>58475</v>
      </c>
      <c r="F600">
        <v>41414015</v>
      </c>
      <c r="H600">
        <v>18560409</v>
      </c>
      <c r="K600">
        <f>IF(G600="",K599,G600)</f>
        <v>25195827</v>
      </c>
      <c r="L600">
        <f>B600+L599</f>
        <v>2366749</v>
      </c>
      <c r="M600" t="str">
        <f>LEFT(A600,4)</f>
        <v>2021</v>
      </c>
      <c r="N600" t="str">
        <f>MID(A600,6,2)</f>
        <v>09</v>
      </c>
      <c r="O600" t="str">
        <f>RIGHT(A600,2)</f>
        <v>19</v>
      </c>
    </row>
    <row r="601" spans="1:15" x14ac:dyDescent="0.45">
      <c r="A601" t="s">
        <v>261</v>
      </c>
      <c r="B601">
        <v>18867</v>
      </c>
      <c r="C601">
        <v>36934</v>
      </c>
      <c r="D601">
        <v>146</v>
      </c>
      <c r="E601">
        <v>59867</v>
      </c>
      <c r="K601">
        <f>IF(G601="",K600,G601)</f>
        <v>25195827</v>
      </c>
      <c r="L601">
        <f>B601+L600</f>
        <v>2385616</v>
      </c>
      <c r="M601" t="str">
        <f>LEFT(A601,4)</f>
        <v>2021</v>
      </c>
      <c r="N601" t="str">
        <f>MID(A601,6,2)</f>
        <v>09</v>
      </c>
      <c r="O601" t="str">
        <f>RIGHT(A601,2)</f>
        <v>20</v>
      </c>
    </row>
    <row r="602" spans="1:15" x14ac:dyDescent="0.45">
      <c r="A602" t="s">
        <v>260</v>
      </c>
      <c r="B602">
        <v>16300</v>
      </c>
      <c r="C602">
        <v>37074</v>
      </c>
      <c r="D602">
        <v>140</v>
      </c>
      <c r="E602">
        <v>81711</v>
      </c>
      <c r="F602">
        <v>42131771</v>
      </c>
      <c r="H602">
        <v>19023958</v>
      </c>
      <c r="K602">
        <f>IF(G602="",K601,G602)</f>
        <v>25195827</v>
      </c>
      <c r="L602">
        <f>B602+L601</f>
        <v>2401916</v>
      </c>
      <c r="M602" t="str">
        <f>LEFT(A602,4)</f>
        <v>2021</v>
      </c>
      <c r="N602" t="str">
        <f>MID(A602,6,2)</f>
        <v>09</v>
      </c>
      <c r="O602" t="str">
        <f>RIGHT(A602,2)</f>
        <v>21</v>
      </c>
    </row>
    <row r="603" spans="1:15" x14ac:dyDescent="0.45">
      <c r="A603" t="s">
        <v>259</v>
      </c>
      <c r="B603">
        <v>15503</v>
      </c>
      <c r="C603">
        <v>37228</v>
      </c>
      <c r="D603">
        <v>154</v>
      </c>
      <c r="E603">
        <v>83527</v>
      </c>
      <c r="K603">
        <f>IF(G603="",K602,G603)</f>
        <v>25195827</v>
      </c>
      <c r="L603">
        <f>B603+L602</f>
        <v>2417419</v>
      </c>
      <c r="M603" t="str">
        <f>LEFT(A603,4)</f>
        <v>2021</v>
      </c>
      <c r="N603" t="str">
        <f>MID(A603,6,2)</f>
        <v>09</v>
      </c>
      <c r="O603" t="str">
        <f>RIGHT(A603,2)</f>
        <v>22</v>
      </c>
    </row>
    <row r="604" spans="1:15" x14ac:dyDescent="0.45">
      <c r="A604" t="s">
        <v>258</v>
      </c>
      <c r="B604">
        <v>17334</v>
      </c>
      <c r="C604">
        <v>37405</v>
      </c>
      <c r="D604">
        <v>177</v>
      </c>
      <c r="E604">
        <v>81444</v>
      </c>
      <c r="F604">
        <v>43088582</v>
      </c>
      <c r="H604">
        <v>19671725</v>
      </c>
      <c r="K604">
        <f>IF(G604="",K603,G604)</f>
        <v>25195827</v>
      </c>
      <c r="L604">
        <f>B604+L603</f>
        <v>2434753</v>
      </c>
      <c r="M604" t="str">
        <f>LEFT(A604,4)</f>
        <v>2021</v>
      </c>
      <c r="N604" t="str">
        <f>MID(A604,6,2)</f>
        <v>09</v>
      </c>
      <c r="O604" t="str">
        <f>RIGHT(A604,2)</f>
        <v>23</v>
      </c>
    </row>
    <row r="605" spans="1:15" x14ac:dyDescent="0.45">
      <c r="A605" t="s">
        <v>257</v>
      </c>
      <c r="B605">
        <v>18575</v>
      </c>
      <c r="C605">
        <v>37405</v>
      </c>
      <c r="D605">
        <v>0</v>
      </c>
      <c r="E605">
        <v>81703</v>
      </c>
      <c r="K605">
        <f>IF(G605="",K604,G605)</f>
        <v>25195827</v>
      </c>
      <c r="L605">
        <f>B605+L604</f>
        <v>2453328</v>
      </c>
      <c r="M605" t="str">
        <f>LEFT(A605,4)</f>
        <v>2021</v>
      </c>
      <c r="N605" t="str">
        <f>MID(A605,6,2)</f>
        <v>09</v>
      </c>
      <c r="O605" t="str">
        <f>RIGHT(A605,2)</f>
        <v>24</v>
      </c>
    </row>
    <row r="606" spans="1:15" x14ac:dyDescent="0.45">
      <c r="A606" t="s">
        <v>256</v>
      </c>
      <c r="B606">
        <v>16847</v>
      </c>
      <c r="C606">
        <v>37405</v>
      </c>
      <c r="D606">
        <v>0</v>
      </c>
      <c r="E606">
        <v>77462</v>
      </c>
      <c r="K606">
        <f>IF(G606="",K605,G606)</f>
        <v>25195827</v>
      </c>
      <c r="L606">
        <f>B606+L605</f>
        <v>2470175</v>
      </c>
      <c r="M606" t="str">
        <f>LEFT(A606,4)</f>
        <v>2021</v>
      </c>
      <c r="N606" t="str">
        <f>MID(A606,6,2)</f>
        <v>09</v>
      </c>
      <c r="O606" t="str">
        <f>RIGHT(A606,2)</f>
        <v>25</v>
      </c>
    </row>
    <row r="607" spans="1:15" x14ac:dyDescent="0.45">
      <c r="A607" t="s">
        <v>255</v>
      </c>
      <c r="B607">
        <v>20683</v>
      </c>
      <c r="C607">
        <v>37405</v>
      </c>
      <c r="D607">
        <v>0</v>
      </c>
      <c r="E607">
        <v>55762</v>
      </c>
      <c r="F607">
        <v>43933886</v>
      </c>
      <c r="H607">
        <v>20307122</v>
      </c>
      <c r="K607">
        <f>IF(G607="",K606,G607)</f>
        <v>25195827</v>
      </c>
      <c r="L607">
        <f>B607+L606</f>
        <v>2490858</v>
      </c>
      <c r="M607" t="str">
        <f>LEFT(A607,4)</f>
        <v>2021</v>
      </c>
      <c r="N607" t="str">
        <f>MID(A607,6,2)</f>
        <v>09</v>
      </c>
      <c r="O607" t="str">
        <f>RIGHT(A607,2)</f>
        <v>26</v>
      </c>
    </row>
    <row r="608" spans="1:15" x14ac:dyDescent="0.45">
      <c r="A608" t="s">
        <v>254</v>
      </c>
      <c r="B608">
        <v>18319</v>
      </c>
      <c r="C608">
        <v>37494</v>
      </c>
      <c r="D608">
        <v>89</v>
      </c>
      <c r="E608">
        <v>57648</v>
      </c>
      <c r="F608">
        <v>44361285</v>
      </c>
      <c r="H608">
        <v>20583580</v>
      </c>
      <c r="J608">
        <v>427399</v>
      </c>
      <c r="K608">
        <f>IF(G608="",K607,G608)</f>
        <v>25195827</v>
      </c>
      <c r="L608">
        <f>B608+L607</f>
        <v>2509177</v>
      </c>
      <c r="M608" t="str">
        <f>LEFT(A608,4)</f>
        <v>2021</v>
      </c>
      <c r="N608" t="str">
        <f>MID(A608,6,2)</f>
        <v>09</v>
      </c>
      <c r="O608" t="str">
        <f>RIGHT(A608,2)</f>
        <v>27</v>
      </c>
    </row>
    <row r="609" spans="1:15" x14ac:dyDescent="0.45">
      <c r="A609" t="s">
        <v>253</v>
      </c>
      <c r="B609">
        <v>13788</v>
      </c>
      <c r="C609">
        <v>37686</v>
      </c>
      <c r="D609">
        <v>192</v>
      </c>
      <c r="E609">
        <v>72414</v>
      </c>
      <c r="F609">
        <v>44741741</v>
      </c>
      <c r="H609">
        <v>20815925</v>
      </c>
      <c r="J609">
        <v>380456</v>
      </c>
      <c r="K609">
        <f>IF(G609="",K608,G609)</f>
        <v>25195827</v>
      </c>
      <c r="L609">
        <f>B609+L608</f>
        <v>2522965</v>
      </c>
      <c r="M609" t="str">
        <f>LEFT(A609,4)</f>
        <v>2021</v>
      </c>
      <c r="N609" t="str">
        <f>MID(A609,6,2)</f>
        <v>09</v>
      </c>
      <c r="O609" t="str">
        <f>RIGHT(A609,2)</f>
        <v>28</v>
      </c>
    </row>
    <row r="610" spans="1:15" x14ac:dyDescent="0.45">
      <c r="A610" t="s">
        <v>252</v>
      </c>
      <c r="B610">
        <v>12767</v>
      </c>
      <c r="C610">
        <v>38164</v>
      </c>
      <c r="D610">
        <v>478</v>
      </c>
      <c r="E610">
        <v>73869</v>
      </c>
      <c r="F610">
        <v>45147577</v>
      </c>
      <c r="H610">
        <v>21103317</v>
      </c>
      <c r="J610">
        <v>405836</v>
      </c>
      <c r="K610">
        <f>IF(G610="",K609,G610)</f>
        <v>25195827</v>
      </c>
      <c r="L610">
        <f>B610+L609</f>
        <v>2535732</v>
      </c>
      <c r="M610" t="str">
        <f>LEFT(A610,4)</f>
        <v>2021</v>
      </c>
      <c r="N610" t="str">
        <f>MID(A610,6,2)</f>
        <v>09</v>
      </c>
      <c r="O610" t="str">
        <f>RIGHT(A610,2)</f>
        <v>29</v>
      </c>
    </row>
    <row r="611" spans="1:15" x14ac:dyDescent="0.45">
      <c r="A611" t="s">
        <v>251</v>
      </c>
      <c r="B611">
        <v>14234</v>
      </c>
      <c r="C611">
        <v>38294</v>
      </c>
      <c r="D611">
        <v>130</v>
      </c>
      <c r="E611">
        <v>75038</v>
      </c>
      <c r="F611">
        <v>45601096</v>
      </c>
      <c r="G611">
        <v>27836530</v>
      </c>
      <c r="H611">
        <v>21358676</v>
      </c>
      <c r="J611">
        <v>453519</v>
      </c>
      <c r="K611">
        <f>IF(G611="",K610,G611)</f>
        <v>27836530</v>
      </c>
      <c r="L611">
        <f>B611+L610</f>
        <v>2549966</v>
      </c>
      <c r="M611" t="str">
        <f>LEFT(A611,4)</f>
        <v>2021</v>
      </c>
      <c r="N611" t="str">
        <f>MID(A611,6,2)</f>
        <v>09</v>
      </c>
      <c r="O611" t="str">
        <f>RIGHT(A611,2)</f>
        <v>30</v>
      </c>
    </row>
    <row r="612" spans="1:15" x14ac:dyDescent="0.45">
      <c r="A612" t="s">
        <v>250</v>
      </c>
      <c r="B612">
        <v>15521</v>
      </c>
      <c r="C612">
        <v>38493</v>
      </c>
      <c r="D612">
        <v>199</v>
      </c>
      <c r="E612">
        <v>70904</v>
      </c>
      <c r="K612">
        <f>IF(G612="",K611,G612)</f>
        <v>27836530</v>
      </c>
      <c r="L612">
        <f>B612+L611</f>
        <v>2565487</v>
      </c>
      <c r="M612" t="str">
        <f>LEFT(A612,4)</f>
        <v>2021</v>
      </c>
      <c r="N612" t="str">
        <f>MID(A612,6,2)</f>
        <v>10</v>
      </c>
      <c r="O612" t="str">
        <f>RIGHT(A612,2)</f>
        <v>01</v>
      </c>
    </row>
    <row r="613" spans="1:15" x14ac:dyDescent="0.45">
      <c r="A613" t="s">
        <v>249</v>
      </c>
      <c r="B613">
        <v>14686</v>
      </c>
      <c r="C613">
        <v>38656</v>
      </c>
      <c r="D613">
        <v>163</v>
      </c>
      <c r="E613">
        <v>65704</v>
      </c>
      <c r="K613">
        <f>IF(G613="",K612,G613)</f>
        <v>27836530</v>
      </c>
      <c r="L613">
        <f>B613+L612</f>
        <v>2580173</v>
      </c>
      <c r="M613" t="str">
        <f>LEFT(A613,4)</f>
        <v>2021</v>
      </c>
      <c r="N613" t="str">
        <f>MID(A613,6,2)</f>
        <v>10</v>
      </c>
      <c r="O613" t="str">
        <f>RIGHT(A613,2)</f>
        <v>02</v>
      </c>
    </row>
    <row r="614" spans="1:15" x14ac:dyDescent="0.45">
      <c r="A614" t="s">
        <v>248</v>
      </c>
      <c r="B614">
        <v>13226</v>
      </c>
      <c r="C614">
        <v>38768</v>
      </c>
      <c r="D614">
        <v>112</v>
      </c>
      <c r="E614">
        <v>51137</v>
      </c>
      <c r="F614">
        <v>46380460</v>
      </c>
      <c r="H614">
        <v>21800974</v>
      </c>
      <c r="K614">
        <f>IF(G614="",K613,G614)</f>
        <v>27836530</v>
      </c>
      <c r="L614">
        <f>B614+L613</f>
        <v>2593399</v>
      </c>
      <c r="M614" t="str">
        <f>LEFT(A614,4)</f>
        <v>2021</v>
      </c>
      <c r="N614" t="str">
        <f>MID(A614,6,2)</f>
        <v>10</v>
      </c>
      <c r="O614" t="str">
        <f>RIGHT(A614,2)</f>
        <v>03</v>
      </c>
    </row>
    <row r="615" spans="1:15" x14ac:dyDescent="0.45">
      <c r="A615" t="s">
        <v>247</v>
      </c>
      <c r="B615">
        <v>10641</v>
      </c>
      <c r="C615">
        <v>38828</v>
      </c>
      <c r="D615">
        <v>60</v>
      </c>
      <c r="E615">
        <v>51389</v>
      </c>
      <c r="F615">
        <v>46778666</v>
      </c>
      <c r="H615">
        <v>21991452</v>
      </c>
      <c r="J615">
        <v>398206</v>
      </c>
      <c r="K615">
        <f>IF(G615="",K614,G615)</f>
        <v>27836530</v>
      </c>
      <c r="L615">
        <f>B615+L614</f>
        <v>2604040</v>
      </c>
      <c r="M615" t="str">
        <f>LEFT(A615,4)</f>
        <v>2021</v>
      </c>
      <c r="N615" t="str">
        <f>MID(A615,6,2)</f>
        <v>10</v>
      </c>
      <c r="O615" t="str">
        <f>RIGHT(A615,2)</f>
        <v>04</v>
      </c>
    </row>
    <row r="616" spans="1:15" x14ac:dyDescent="0.45">
      <c r="A616" t="s">
        <v>246</v>
      </c>
      <c r="B616">
        <v>9030</v>
      </c>
      <c r="C616">
        <v>38828</v>
      </c>
      <c r="D616">
        <v>0</v>
      </c>
      <c r="E616">
        <v>65181</v>
      </c>
      <c r="F616">
        <v>47778751</v>
      </c>
      <c r="H616">
        <v>22402105</v>
      </c>
      <c r="J616">
        <v>1000085</v>
      </c>
      <c r="K616">
        <f>IF(G616="",K615,G616)</f>
        <v>27836530</v>
      </c>
      <c r="L616">
        <f>B616+L615</f>
        <v>2613070</v>
      </c>
      <c r="M616" t="str">
        <f>LEFT(A616,4)</f>
        <v>2021</v>
      </c>
      <c r="N616" t="str">
        <f>MID(A616,6,2)</f>
        <v>10</v>
      </c>
      <c r="O616" t="str">
        <f>RIGHT(A616,2)</f>
        <v>05</v>
      </c>
    </row>
    <row r="617" spans="1:15" x14ac:dyDescent="0.45">
      <c r="A617" t="s">
        <v>245</v>
      </c>
      <c r="B617">
        <v>9847</v>
      </c>
      <c r="C617">
        <v>38828</v>
      </c>
      <c r="D617">
        <v>0</v>
      </c>
      <c r="E617">
        <v>68691</v>
      </c>
      <c r="F617">
        <v>48390819</v>
      </c>
      <c r="H617">
        <v>22657351</v>
      </c>
      <c r="J617">
        <v>612068</v>
      </c>
      <c r="K617">
        <f>IF(G617="",K616,G617)</f>
        <v>27836530</v>
      </c>
      <c r="L617">
        <f>B617+L616</f>
        <v>2622917</v>
      </c>
      <c r="M617" t="str">
        <f>LEFT(A617,4)</f>
        <v>2021</v>
      </c>
      <c r="N617" t="str">
        <f>MID(A617,6,2)</f>
        <v>10</v>
      </c>
      <c r="O617" t="str">
        <f>RIGHT(A617,2)</f>
        <v>06</v>
      </c>
    </row>
    <row r="618" spans="1:15" x14ac:dyDescent="0.45">
      <c r="A618" t="s">
        <v>244</v>
      </c>
      <c r="B618">
        <v>9964</v>
      </c>
      <c r="C618">
        <v>38837</v>
      </c>
      <c r="D618">
        <v>9</v>
      </c>
      <c r="E618">
        <v>65283</v>
      </c>
      <c r="F618">
        <v>48925516</v>
      </c>
      <c r="H618">
        <v>22874013</v>
      </c>
      <c r="J618">
        <v>534697</v>
      </c>
      <c r="K618">
        <f>IF(G618="",K617,G618)</f>
        <v>27836530</v>
      </c>
      <c r="L618">
        <f>B618+L617</f>
        <v>2632881</v>
      </c>
      <c r="M618" t="str">
        <f>LEFT(A618,4)</f>
        <v>2021</v>
      </c>
      <c r="N618" t="str">
        <f>MID(A618,6,2)</f>
        <v>10</v>
      </c>
      <c r="O618" t="str">
        <f>RIGHT(A618,2)</f>
        <v>07</v>
      </c>
    </row>
    <row r="619" spans="1:15" x14ac:dyDescent="0.45">
      <c r="A619" t="s">
        <v>243</v>
      </c>
      <c r="B619">
        <v>10613</v>
      </c>
      <c r="C619">
        <v>39232</v>
      </c>
      <c r="D619">
        <v>395</v>
      </c>
      <c r="E619">
        <v>60771</v>
      </c>
      <c r="K619">
        <f>IF(G619="",K618,G619)</f>
        <v>27836530</v>
      </c>
      <c r="L619">
        <f>B619+L618</f>
        <v>2643494</v>
      </c>
      <c r="M619" t="str">
        <f>LEFT(A619,4)</f>
        <v>2021</v>
      </c>
      <c r="N619" t="str">
        <f>MID(A619,6,2)</f>
        <v>10</v>
      </c>
      <c r="O619" t="str">
        <f>RIGHT(A619,2)</f>
        <v>08</v>
      </c>
    </row>
    <row r="620" spans="1:15" x14ac:dyDescent="0.45">
      <c r="A620" t="s">
        <v>242</v>
      </c>
      <c r="B620">
        <v>10956</v>
      </c>
      <c r="C620">
        <v>39505</v>
      </c>
      <c r="D620">
        <v>273</v>
      </c>
      <c r="E620">
        <v>59609</v>
      </c>
      <c r="K620">
        <f>IF(G620="",K619,G620)</f>
        <v>27836530</v>
      </c>
      <c r="L620">
        <f>B620+L619</f>
        <v>2654450</v>
      </c>
      <c r="M620" t="str">
        <f>LEFT(A620,4)</f>
        <v>2021</v>
      </c>
      <c r="N620" t="str">
        <f>MID(A620,6,2)</f>
        <v>10</v>
      </c>
      <c r="O620" t="str">
        <f>RIGHT(A620,2)</f>
        <v>09</v>
      </c>
    </row>
    <row r="621" spans="1:15" x14ac:dyDescent="0.45">
      <c r="A621" t="s">
        <v>241</v>
      </c>
      <c r="B621">
        <v>12112</v>
      </c>
      <c r="C621">
        <v>39624</v>
      </c>
      <c r="D621">
        <v>119</v>
      </c>
      <c r="E621">
        <v>39791</v>
      </c>
      <c r="F621">
        <v>49673491</v>
      </c>
      <c r="H621">
        <v>23186969</v>
      </c>
      <c r="K621">
        <f>IF(G621="",K620,G621)</f>
        <v>27836530</v>
      </c>
      <c r="L621">
        <f>B621+L620</f>
        <v>2666562</v>
      </c>
      <c r="M621" t="str">
        <f>LEFT(A621,4)</f>
        <v>2021</v>
      </c>
      <c r="N621" t="str">
        <f>MID(A621,6,2)</f>
        <v>10</v>
      </c>
      <c r="O621" t="str">
        <f>RIGHT(A621,2)</f>
        <v>10</v>
      </c>
    </row>
    <row r="622" spans="1:15" x14ac:dyDescent="0.45">
      <c r="A622" t="s">
        <v>240</v>
      </c>
      <c r="B622">
        <v>8252</v>
      </c>
      <c r="C622">
        <v>39660</v>
      </c>
      <c r="D622">
        <v>36</v>
      </c>
      <c r="E622">
        <v>43817</v>
      </c>
      <c r="F622">
        <v>50066590</v>
      </c>
      <c r="H622">
        <v>23360489</v>
      </c>
      <c r="J622">
        <v>393099</v>
      </c>
      <c r="K622">
        <f>IF(G622="",K621,G622)</f>
        <v>27836530</v>
      </c>
      <c r="L622">
        <f>B622+L621</f>
        <v>2674814</v>
      </c>
      <c r="M622" t="str">
        <f>LEFT(A622,4)</f>
        <v>2021</v>
      </c>
      <c r="N622" t="str">
        <f>MID(A622,6,2)</f>
        <v>10</v>
      </c>
      <c r="O622" t="str">
        <f>RIGHT(A622,2)</f>
        <v>11</v>
      </c>
    </row>
    <row r="623" spans="1:15" x14ac:dyDescent="0.45">
      <c r="A623" t="s">
        <v>239</v>
      </c>
      <c r="B623">
        <v>8558</v>
      </c>
      <c r="C623">
        <v>39896</v>
      </c>
      <c r="D623">
        <v>236</v>
      </c>
      <c r="E623">
        <v>59025</v>
      </c>
      <c r="F623">
        <v>50475955</v>
      </c>
      <c r="H623">
        <v>23538103</v>
      </c>
      <c r="J623">
        <v>409365</v>
      </c>
      <c r="K623">
        <f>IF(G623="",K622,G623)</f>
        <v>27836530</v>
      </c>
      <c r="L623">
        <f>B623+L622</f>
        <v>2683372</v>
      </c>
      <c r="M623" t="str">
        <f>LEFT(A623,4)</f>
        <v>2021</v>
      </c>
      <c r="N623" t="str">
        <f>MID(A623,6,2)</f>
        <v>10</v>
      </c>
      <c r="O623" t="str">
        <f>RIGHT(A623,2)</f>
        <v>12</v>
      </c>
    </row>
    <row r="624" spans="1:15" x14ac:dyDescent="0.45">
      <c r="A624" t="s">
        <v>238</v>
      </c>
      <c r="B624">
        <v>7083</v>
      </c>
      <c r="C624">
        <v>40069</v>
      </c>
      <c r="D624">
        <v>173</v>
      </c>
      <c r="E624">
        <v>59056</v>
      </c>
      <c r="F624">
        <v>50936703</v>
      </c>
      <c r="H624">
        <v>23765641</v>
      </c>
      <c r="J624">
        <v>460748</v>
      </c>
      <c r="K624">
        <f>IF(G624="",K623,G624)</f>
        <v>27836530</v>
      </c>
      <c r="L624">
        <f>B624+L623</f>
        <v>2690455</v>
      </c>
      <c r="M624" t="str">
        <f>LEFT(A624,4)</f>
        <v>2021</v>
      </c>
      <c r="N624" t="str">
        <f>MID(A624,6,2)</f>
        <v>10</v>
      </c>
      <c r="O624" t="str">
        <f>RIGHT(A624,2)</f>
        <v>13</v>
      </c>
    </row>
    <row r="625" spans="1:15" x14ac:dyDescent="0.45">
      <c r="A625" t="s">
        <v>237</v>
      </c>
      <c r="B625">
        <v>7777</v>
      </c>
      <c r="C625">
        <v>40221</v>
      </c>
      <c r="D625">
        <v>152</v>
      </c>
      <c r="E625">
        <v>58370</v>
      </c>
      <c r="F625">
        <v>51482063</v>
      </c>
      <c r="H625">
        <v>23981240</v>
      </c>
      <c r="J625">
        <v>545360</v>
      </c>
      <c r="K625">
        <f>IF(G625="",K624,G625)</f>
        <v>27836530</v>
      </c>
      <c r="L625">
        <f>B625+L624</f>
        <v>2698232</v>
      </c>
      <c r="M625" t="str">
        <f>LEFT(A625,4)</f>
        <v>2021</v>
      </c>
      <c r="N625" t="str">
        <f>MID(A625,6,2)</f>
        <v>10</v>
      </c>
      <c r="O625" t="str">
        <f>RIGHT(A625,2)</f>
        <v>14</v>
      </c>
    </row>
    <row r="626" spans="1:15" x14ac:dyDescent="0.45">
      <c r="A626" t="s">
        <v>236</v>
      </c>
      <c r="B626">
        <v>7560</v>
      </c>
      <c r="C626">
        <v>40424</v>
      </c>
      <c r="D626">
        <v>203</v>
      </c>
      <c r="E626">
        <v>60840</v>
      </c>
      <c r="K626">
        <f>IF(G626="",K625,G626)</f>
        <v>27836530</v>
      </c>
      <c r="L626">
        <f>B626+L625</f>
        <v>2705792</v>
      </c>
      <c r="M626" t="str">
        <f>LEFT(A626,4)</f>
        <v>2021</v>
      </c>
      <c r="N626" t="str">
        <f>MID(A626,6,2)</f>
        <v>10</v>
      </c>
      <c r="O626" t="str">
        <f>RIGHT(A626,2)</f>
        <v>15</v>
      </c>
    </row>
    <row r="627" spans="1:15" x14ac:dyDescent="0.45">
      <c r="A627" t="s">
        <v>235</v>
      </c>
      <c r="B627">
        <v>7717</v>
      </c>
      <c r="C627">
        <v>40580</v>
      </c>
      <c r="D627">
        <v>156</v>
      </c>
      <c r="E627">
        <v>58305</v>
      </c>
      <c r="K627">
        <f>IF(G627="",K626,G627)</f>
        <v>27836530</v>
      </c>
      <c r="L627">
        <f>B627+L626</f>
        <v>2713509</v>
      </c>
      <c r="M627" t="str">
        <f>LEFT(A627,4)</f>
        <v>2021</v>
      </c>
      <c r="N627" t="str">
        <f>MID(A627,6,2)</f>
        <v>10</v>
      </c>
      <c r="O627" t="str">
        <f>RIGHT(A627,2)</f>
        <v>16</v>
      </c>
    </row>
    <row r="628" spans="1:15" x14ac:dyDescent="0.45">
      <c r="A628" t="s">
        <v>234</v>
      </c>
      <c r="B628">
        <v>6859</v>
      </c>
      <c r="C628">
        <v>40675</v>
      </c>
      <c r="D628">
        <v>95</v>
      </c>
      <c r="E628">
        <v>38417</v>
      </c>
      <c r="F628">
        <v>52303905</v>
      </c>
      <c r="H628">
        <v>24307903</v>
      </c>
      <c r="K628">
        <f>IF(G628="",K627,G628)</f>
        <v>27836530</v>
      </c>
      <c r="L628">
        <f>B628+L627</f>
        <v>2720368</v>
      </c>
      <c r="M628" t="str">
        <f>LEFT(A628,4)</f>
        <v>2021</v>
      </c>
      <c r="N628" t="str">
        <f>MID(A628,6,2)</f>
        <v>10</v>
      </c>
      <c r="O628" t="str">
        <f>RIGHT(A628,2)</f>
        <v>17</v>
      </c>
    </row>
    <row r="629" spans="1:15" x14ac:dyDescent="0.45">
      <c r="A629" t="s">
        <v>233</v>
      </c>
      <c r="B629">
        <v>6918</v>
      </c>
      <c r="C629">
        <v>40761</v>
      </c>
      <c r="D629">
        <v>86</v>
      </c>
      <c r="E629">
        <v>46069</v>
      </c>
      <c r="F629">
        <v>52783354</v>
      </c>
      <c r="H629">
        <v>24498753</v>
      </c>
      <c r="J629">
        <v>479449</v>
      </c>
      <c r="K629">
        <f>IF(G629="",K628,G629)</f>
        <v>27836530</v>
      </c>
      <c r="L629">
        <f>B629+L628</f>
        <v>2727286</v>
      </c>
      <c r="M629" t="str">
        <f>LEFT(A629,4)</f>
        <v>2021</v>
      </c>
      <c r="N629" t="str">
        <f>MID(A629,6,2)</f>
        <v>10</v>
      </c>
      <c r="O629" t="str">
        <f>RIGHT(A629,2)</f>
        <v>18</v>
      </c>
    </row>
    <row r="630" spans="1:15" x14ac:dyDescent="0.45">
      <c r="A630" t="s">
        <v>232</v>
      </c>
      <c r="B630">
        <v>4449</v>
      </c>
      <c r="C630">
        <v>40972</v>
      </c>
      <c r="D630">
        <v>211</v>
      </c>
      <c r="E630">
        <v>55438</v>
      </c>
      <c r="F630">
        <v>53315069</v>
      </c>
      <c r="H630">
        <v>24694717</v>
      </c>
      <c r="J630">
        <v>531715</v>
      </c>
      <c r="K630">
        <f>IF(G630="",K629,G630)</f>
        <v>27836530</v>
      </c>
      <c r="L630">
        <f>B630+L629</f>
        <v>2731735</v>
      </c>
      <c r="M630" t="str">
        <f>LEFT(A630,4)</f>
        <v>2021</v>
      </c>
      <c r="N630" t="str">
        <f>MID(A630,6,2)</f>
        <v>10</v>
      </c>
      <c r="O630" t="str">
        <f>RIGHT(A630,2)</f>
        <v>19</v>
      </c>
    </row>
    <row r="631" spans="1:15" x14ac:dyDescent="0.45">
      <c r="A631" t="s">
        <v>231</v>
      </c>
      <c r="B631">
        <v>3634</v>
      </c>
      <c r="C631">
        <v>40977</v>
      </c>
      <c r="D631">
        <v>5</v>
      </c>
      <c r="E631">
        <v>58781</v>
      </c>
      <c r="F631">
        <v>53838248</v>
      </c>
      <c r="H631">
        <v>24876889</v>
      </c>
      <c r="J631">
        <v>523179</v>
      </c>
      <c r="K631">
        <f>IF(G631="",K630,G631)</f>
        <v>27836530</v>
      </c>
      <c r="L631">
        <f>B631+L630</f>
        <v>2735369</v>
      </c>
      <c r="M631" t="str">
        <f>LEFT(A631,4)</f>
        <v>2021</v>
      </c>
      <c r="N631" t="str">
        <f>MID(A631,6,2)</f>
        <v>10</v>
      </c>
      <c r="O631" t="str">
        <f>RIGHT(A631,2)</f>
        <v>20</v>
      </c>
    </row>
    <row r="632" spans="1:15" x14ac:dyDescent="0.45">
      <c r="A632" t="s">
        <v>230</v>
      </c>
      <c r="B632">
        <v>4742</v>
      </c>
      <c r="C632">
        <v>41237</v>
      </c>
      <c r="D632">
        <v>260</v>
      </c>
      <c r="E632">
        <v>59939</v>
      </c>
      <c r="F632">
        <v>54444161</v>
      </c>
      <c r="G632">
        <v>32954936</v>
      </c>
      <c r="H632">
        <v>25101222</v>
      </c>
      <c r="J632">
        <v>605913</v>
      </c>
      <c r="K632">
        <f>IF(G632="",K631,G632)</f>
        <v>32954936</v>
      </c>
      <c r="L632">
        <f>B632+L631</f>
        <v>2740111</v>
      </c>
      <c r="M632" t="str">
        <f>LEFT(A632,4)</f>
        <v>2021</v>
      </c>
      <c r="N632" t="str">
        <f>MID(A632,6,2)</f>
        <v>10</v>
      </c>
      <c r="O632" t="str">
        <f>RIGHT(A632,2)</f>
        <v>21</v>
      </c>
    </row>
    <row r="633" spans="1:15" x14ac:dyDescent="0.45">
      <c r="A633" t="s">
        <v>229</v>
      </c>
      <c r="B633">
        <v>5778</v>
      </c>
      <c r="C633">
        <v>41520</v>
      </c>
      <c r="D633">
        <v>283</v>
      </c>
      <c r="E633">
        <v>57214</v>
      </c>
      <c r="K633">
        <f>IF(G633="",K632,G633)</f>
        <v>32954936</v>
      </c>
      <c r="L633">
        <f>B633+L632</f>
        <v>2745889</v>
      </c>
      <c r="M633" t="str">
        <f>LEFT(A633,4)</f>
        <v>2021</v>
      </c>
      <c r="N633" t="str">
        <f>MID(A633,6,2)</f>
        <v>10</v>
      </c>
      <c r="O633" t="str">
        <f>RIGHT(A633,2)</f>
        <v>22</v>
      </c>
    </row>
    <row r="634" spans="1:15" x14ac:dyDescent="0.45">
      <c r="A634" t="s">
        <v>228</v>
      </c>
      <c r="B634">
        <v>5778</v>
      </c>
      <c r="C634">
        <v>41585</v>
      </c>
      <c r="D634">
        <v>65</v>
      </c>
      <c r="E634">
        <v>50579</v>
      </c>
      <c r="K634">
        <f>IF(G634="",K633,G634)</f>
        <v>32954936</v>
      </c>
      <c r="L634">
        <f>B634+L633</f>
        <v>2751667</v>
      </c>
      <c r="M634" t="str">
        <f>LEFT(A634,4)</f>
        <v>2021</v>
      </c>
      <c r="N634" t="str">
        <f>MID(A634,6,2)</f>
        <v>10</v>
      </c>
      <c r="O634" t="str">
        <f>RIGHT(A634,2)</f>
        <v>23</v>
      </c>
    </row>
    <row r="635" spans="1:15" x14ac:dyDescent="0.45">
      <c r="A635" t="s">
        <v>227</v>
      </c>
      <c r="B635">
        <v>5256</v>
      </c>
      <c r="C635">
        <v>41793</v>
      </c>
      <c r="D635">
        <v>208</v>
      </c>
      <c r="E635">
        <v>37550</v>
      </c>
      <c r="F635">
        <v>55715693</v>
      </c>
      <c r="H635">
        <v>25711980</v>
      </c>
      <c r="K635">
        <f>IF(G635="",K634,G635)</f>
        <v>32954936</v>
      </c>
      <c r="L635">
        <f>B635+L634</f>
        <v>2756923</v>
      </c>
      <c r="M635" t="str">
        <f>LEFT(A635,4)</f>
        <v>2021</v>
      </c>
      <c r="N635" t="str">
        <f>MID(A635,6,2)</f>
        <v>10</v>
      </c>
      <c r="O635" t="str">
        <f>RIGHT(A635,2)</f>
        <v>24</v>
      </c>
    </row>
    <row r="636" spans="1:15" x14ac:dyDescent="0.45">
      <c r="A636" t="s">
        <v>226</v>
      </c>
      <c r="B636">
        <v>4384</v>
      </c>
      <c r="C636">
        <v>41942</v>
      </c>
      <c r="D636">
        <v>149</v>
      </c>
      <c r="E636">
        <v>42268</v>
      </c>
      <c r="F636">
        <v>56254529</v>
      </c>
      <c r="H636">
        <v>25955669</v>
      </c>
      <c r="J636">
        <v>538836</v>
      </c>
      <c r="K636">
        <f>IF(G636="",K635,G636)</f>
        <v>32954936</v>
      </c>
      <c r="L636">
        <f>B636+L635</f>
        <v>2761307</v>
      </c>
      <c r="M636" t="str">
        <f>LEFT(A636,4)</f>
        <v>2021</v>
      </c>
      <c r="N636" t="str">
        <f>MID(A636,6,2)</f>
        <v>10</v>
      </c>
      <c r="O636" t="str">
        <f>RIGHT(A636,2)</f>
        <v>25</v>
      </c>
    </row>
    <row r="637" spans="1:15" x14ac:dyDescent="0.45">
      <c r="A637" t="s">
        <v>225</v>
      </c>
      <c r="B637">
        <v>4365</v>
      </c>
      <c r="C637">
        <v>42077</v>
      </c>
      <c r="D637">
        <v>135</v>
      </c>
      <c r="E637">
        <v>52860</v>
      </c>
      <c r="F637">
        <v>56774753</v>
      </c>
      <c r="H637">
        <v>26180669</v>
      </c>
      <c r="J637">
        <v>520224</v>
      </c>
      <c r="K637">
        <f>IF(G637="",K636,G637)</f>
        <v>32954936</v>
      </c>
      <c r="L637">
        <f>B637+L636</f>
        <v>2765672</v>
      </c>
      <c r="M637" t="str">
        <f>LEFT(A637,4)</f>
        <v>2021</v>
      </c>
      <c r="N637" t="str">
        <f>MID(A637,6,2)</f>
        <v>10</v>
      </c>
      <c r="O637" t="str">
        <f>RIGHT(A637,2)</f>
        <v>26</v>
      </c>
    </row>
    <row r="638" spans="1:15" x14ac:dyDescent="0.45">
      <c r="A638" t="s">
        <v>224</v>
      </c>
      <c r="B638">
        <v>3177</v>
      </c>
      <c r="C638">
        <v>42348</v>
      </c>
      <c r="D638">
        <v>271</v>
      </c>
      <c r="E638">
        <v>54645</v>
      </c>
      <c r="F638">
        <v>57494154</v>
      </c>
      <c r="H638">
        <v>26479028</v>
      </c>
      <c r="J638">
        <v>719401</v>
      </c>
      <c r="K638">
        <f>IF(G638="",K637,G638)</f>
        <v>32954936</v>
      </c>
      <c r="L638">
        <f>B638+L637</f>
        <v>2768849</v>
      </c>
      <c r="M638" t="str">
        <f>LEFT(A638,4)</f>
        <v>2021</v>
      </c>
      <c r="N638" t="str">
        <f>MID(A638,6,2)</f>
        <v>10</v>
      </c>
      <c r="O638" t="str">
        <f>RIGHT(A638,2)</f>
        <v>27</v>
      </c>
    </row>
    <row r="639" spans="1:15" x14ac:dyDescent="0.45">
      <c r="A639" t="s">
        <v>223</v>
      </c>
      <c r="B639">
        <v>3642</v>
      </c>
      <c r="C639">
        <v>42575</v>
      </c>
      <c r="D639">
        <v>227</v>
      </c>
      <c r="E639">
        <v>53675</v>
      </c>
      <c r="F639">
        <v>58212187</v>
      </c>
      <c r="H639">
        <v>26803677</v>
      </c>
      <c r="J639">
        <v>718033</v>
      </c>
      <c r="K639">
        <f>IF(G639="",K638,G639)</f>
        <v>32954936</v>
      </c>
      <c r="L639">
        <f>B639+L638</f>
        <v>2772491</v>
      </c>
      <c r="M639" t="str">
        <f>LEFT(A639,4)</f>
        <v>2021</v>
      </c>
      <c r="N639" t="str">
        <f>MID(A639,6,2)</f>
        <v>10</v>
      </c>
      <c r="O639" t="str">
        <f>RIGHT(A639,2)</f>
        <v>28</v>
      </c>
    </row>
    <row r="640" spans="1:15" x14ac:dyDescent="0.45">
      <c r="A640" t="s">
        <v>222</v>
      </c>
      <c r="B640">
        <v>7452</v>
      </c>
      <c r="C640">
        <v>42621</v>
      </c>
      <c r="D640">
        <v>46</v>
      </c>
      <c r="E640">
        <v>51802</v>
      </c>
      <c r="K640">
        <f>IF(G640="",K639,G640)</f>
        <v>32954936</v>
      </c>
      <c r="L640">
        <f>B640+L639</f>
        <v>2779943</v>
      </c>
      <c r="M640" t="str">
        <f>LEFT(A640,4)</f>
        <v>2021</v>
      </c>
      <c r="N640" t="str">
        <f>MID(A640,6,2)</f>
        <v>10</v>
      </c>
      <c r="O640" t="str">
        <f>RIGHT(A640,2)</f>
        <v>29</v>
      </c>
    </row>
    <row r="641" spans="1:15" x14ac:dyDescent="0.45">
      <c r="A641" t="s">
        <v>221</v>
      </c>
      <c r="B641">
        <v>3953</v>
      </c>
      <c r="C641">
        <v>43044</v>
      </c>
      <c r="D641">
        <v>423</v>
      </c>
      <c r="E641">
        <v>45450</v>
      </c>
      <c r="K641">
        <f>IF(G641="",K640,G641)</f>
        <v>32954936</v>
      </c>
      <c r="L641">
        <f>B641+L640</f>
        <v>2783896</v>
      </c>
      <c r="M641" t="str">
        <f>LEFT(A641,4)</f>
        <v>2021</v>
      </c>
      <c r="N641" t="str">
        <f>MID(A641,6,2)</f>
        <v>10</v>
      </c>
      <c r="O641" t="str">
        <f>RIGHT(A641,2)</f>
        <v>30</v>
      </c>
    </row>
    <row r="642" spans="1:15" x14ac:dyDescent="0.45">
      <c r="A642" t="s">
        <v>220</v>
      </c>
      <c r="B642">
        <v>3380</v>
      </c>
      <c r="C642">
        <v>43172</v>
      </c>
      <c r="D642">
        <v>128</v>
      </c>
      <c r="E642">
        <v>31853</v>
      </c>
      <c r="F642">
        <v>59316764</v>
      </c>
      <c r="H642">
        <v>27360873</v>
      </c>
      <c r="K642">
        <f>IF(G642="",K641,G642)</f>
        <v>32954936</v>
      </c>
      <c r="L642">
        <f>B642+L641</f>
        <v>2787276</v>
      </c>
      <c r="M642" t="str">
        <f>LEFT(A642,4)</f>
        <v>2021</v>
      </c>
      <c r="N642" t="str">
        <f>MID(A642,6,2)</f>
        <v>10</v>
      </c>
      <c r="O642" t="str">
        <f>RIGHT(A642,2)</f>
        <v>31</v>
      </c>
    </row>
    <row r="643" spans="1:15" x14ac:dyDescent="0.45">
      <c r="A643" t="s">
        <v>219</v>
      </c>
      <c r="B643">
        <v>3099</v>
      </c>
      <c r="C643">
        <v>43276</v>
      </c>
      <c r="D643">
        <v>104</v>
      </c>
      <c r="E643">
        <v>31650</v>
      </c>
      <c r="F643">
        <v>59473662</v>
      </c>
      <c r="H643">
        <v>27442969</v>
      </c>
      <c r="J643">
        <v>156898</v>
      </c>
      <c r="K643">
        <f>IF(G643="",K642,G643)</f>
        <v>32954936</v>
      </c>
      <c r="L643">
        <f>B643+L642</f>
        <v>2790375</v>
      </c>
      <c r="M643" t="str">
        <f>LEFT(A643,4)</f>
        <v>2021</v>
      </c>
      <c r="N643" t="str">
        <f>MID(A643,6,2)</f>
        <v>11</v>
      </c>
      <c r="O643" t="str">
        <f>RIGHT(A643,2)</f>
        <v>01</v>
      </c>
    </row>
    <row r="644" spans="1:15" x14ac:dyDescent="0.45">
      <c r="A644" t="s">
        <v>218</v>
      </c>
      <c r="B644">
        <v>2281</v>
      </c>
      <c r="C644">
        <v>43404</v>
      </c>
      <c r="D644">
        <v>128</v>
      </c>
      <c r="E644">
        <v>36037</v>
      </c>
      <c r="F644">
        <v>60406424</v>
      </c>
      <c r="H644">
        <v>27749809</v>
      </c>
      <c r="J644">
        <v>932762</v>
      </c>
      <c r="K644">
        <f>IF(G644="",K643,G644)</f>
        <v>32954936</v>
      </c>
      <c r="L644">
        <f>B644+L643</f>
        <v>2792656</v>
      </c>
      <c r="M644" t="str">
        <f>LEFT(A644,4)</f>
        <v>2021</v>
      </c>
      <c r="N644" t="str">
        <f>MID(A644,6,2)</f>
        <v>11</v>
      </c>
      <c r="O644" t="str">
        <f>RIGHT(A644,2)</f>
        <v>02</v>
      </c>
    </row>
    <row r="645" spans="1:15" x14ac:dyDescent="0.45">
      <c r="A645" t="s">
        <v>217</v>
      </c>
      <c r="B645">
        <v>1242</v>
      </c>
      <c r="C645">
        <v>43586</v>
      </c>
      <c r="D645">
        <v>182</v>
      </c>
      <c r="E645">
        <v>46361</v>
      </c>
      <c r="F645">
        <v>61354945</v>
      </c>
      <c r="H645">
        <v>28198294</v>
      </c>
      <c r="J645">
        <v>948521</v>
      </c>
      <c r="K645">
        <f>IF(G645="",K644,G645)</f>
        <v>32954936</v>
      </c>
      <c r="L645">
        <f>B645+L644</f>
        <v>2793898</v>
      </c>
      <c r="M645" t="str">
        <f>LEFT(A645,4)</f>
        <v>2021</v>
      </c>
      <c r="N645" t="str">
        <f>MID(A645,6,2)</f>
        <v>11</v>
      </c>
      <c r="O645" t="str">
        <f>RIGHT(A645,2)</f>
        <v>03</v>
      </c>
    </row>
    <row r="646" spans="1:15" x14ac:dyDescent="0.45">
      <c r="A646" t="s">
        <v>216</v>
      </c>
      <c r="B646">
        <v>1744</v>
      </c>
      <c r="C646">
        <v>43825</v>
      </c>
      <c r="D646">
        <v>239</v>
      </c>
      <c r="E646">
        <v>50587</v>
      </c>
      <c r="F646">
        <v>62474334</v>
      </c>
      <c r="J646">
        <v>1119389</v>
      </c>
      <c r="K646">
        <f>IF(G646="",K645,G646)</f>
        <v>32954936</v>
      </c>
      <c r="L646">
        <f>B646+L645</f>
        <v>2795642</v>
      </c>
      <c r="M646" t="str">
        <f>LEFT(A646,4)</f>
        <v>2021</v>
      </c>
      <c r="N646" t="str">
        <f>MID(A646,6,2)</f>
        <v>11</v>
      </c>
      <c r="O646" t="str">
        <f>RIGHT(A646,2)</f>
        <v>04</v>
      </c>
    </row>
    <row r="647" spans="1:15" x14ac:dyDescent="0.45">
      <c r="A647" t="s">
        <v>215</v>
      </c>
      <c r="B647">
        <v>2344</v>
      </c>
      <c r="C647">
        <v>44085</v>
      </c>
      <c r="D647">
        <v>260</v>
      </c>
      <c r="E647">
        <v>51514</v>
      </c>
      <c r="K647">
        <f>IF(G647="",K646,G647)</f>
        <v>32954936</v>
      </c>
      <c r="L647">
        <f>B647+L646</f>
        <v>2797986</v>
      </c>
      <c r="M647" t="str">
        <f>LEFT(A647,4)</f>
        <v>2021</v>
      </c>
      <c r="N647" t="str">
        <f>MID(A647,6,2)</f>
        <v>11</v>
      </c>
      <c r="O647" t="str">
        <f>RIGHT(A647,2)</f>
        <v>05</v>
      </c>
    </row>
    <row r="648" spans="1:15" x14ac:dyDescent="0.45">
      <c r="A648" t="s">
        <v>214</v>
      </c>
      <c r="B648">
        <v>2635</v>
      </c>
      <c r="C648">
        <v>44239</v>
      </c>
      <c r="D648">
        <v>154</v>
      </c>
      <c r="E648">
        <v>46178</v>
      </c>
      <c r="K648">
        <f>IF(G648="",K647,G648)</f>
        <v>32954936</v>
      </c>
      <c r="L648">
        <f>B648+L647</f>
        <v>2800621</v>
      </c>
      <c r="M648" t="str">
        <f>LEFT(A648,4)</f>
        <v>2021</v>
      </c>
      <c r="N648" t="str">
        <f>MID(A648,6,2)</f>
        <v>11</v>
      </c>
      <c r="O648" t="str">
        <f>RIGHT(A648,2)</f>
        <v>06</v>
      </c>
    </row>
    <row r="649" spans="1:15" x14ac:dyDescent="0.45">
      <c r="A649" t="s">
        <v>213</v>
      </c>
      <c r="B649">
        <v>2592</v>
      </c>
      <c r="C649">
        <v>44430</v>
      </c>
      <c r="D649">
        <v>191</v>
      </c>
      <c r="E649">
        <v>32301</v>
      </c>
      <c r="F649">
        <v>64195936</v>
      </c>
      <c r="K649">
        <f>IF(G649="",K648,G649)</f>
        <v>32954936</v>
      </c>
      <c r="L649">
        <f>B649+L648</f>
        <v>2803213</v>
      </c>
      <c r="M649" t="str">
        <f>LEFT(A649,4)</f>
        <v>2021</v>
      </c>
      <c r="N649" t="str">
        <f>MID(A649,6,2)</f>
        <v>11</v>
      </c>
      <c r="O649" t="str">
        <f>RIGHT(A649,2)</f>
        <v>07</v>
      </c>
    </row>
    <row r="650" spans="1:15" x14ac:dyDescent="0.45">
      <c r="A650" t="s">
        <v>212</v>
      </c>
      <c r="B650">
        <v>2081</v>
      </c>
      <c r="C650">
        <v>44521</v>
      </c>
      <c r="D650">
        <v>91</v>
      </c>
      <c r="E650">
        <v>36512</v>
      </c>
      <c r="F650">
        <v>64947366</v>
      </c>
      <c r="J650">
        <v>751430</v>
      </c>
      <c r="K650">
        <f>IF(G650="",K649,G650)</f>
        <v>32954936</v>
      </c>
      <c r="L650">
        <f>B650+L649</f>
        <v>2805294</v>
      </c>
      <c r="M650" t="str">
        <f>LEFT(A650,4)</f>
        <v>2021</v>
      </c>
      <c r="N650" t="str">
        <f>MID(A650,6,2)</f>
        <v>11</v>
      </c>
      <c r="O650" t="str">
        <f>RIGHT(A650,2)</f>
        <v>08</v>
      </c>
    </row>
    <row r="651" spans="1:15" x14ac:dyDescent="0.45">
      <c r="A651" t="s">
        <v>211</v>
      </c>
      <c r="B651">
        <v>1400</v>
      </c>
      <c r="C651">
        <v>44567</v>
      </c>
      <c r="D651">
        <v>46</v>
      </c>
      <c r="E651">
        <v>44773</v>
      </c>
      <c r="F651">
        <v>65764376</v>
      </c>
      <c r="J651">
        <v>817010</v>
      </c>
      <c r="K651">
        <f>IF(G651="",K650,G651)</f>
        <v>32954936</v>
      </c>
      <c r="L651">
        <f>B651+L650</f>
        <v>2806694</v>
      </c>
      <c r="M651" t="str">
        <f>LEFT(A651,4)</f>
        <v>2021</v>
      </c>
      <c r="N651" t="str">
        <f>MID(A651,6,2)</f>
        <v>11</v>
      </c>
      <c r="O651" t="str">
        <f>RIGHT(A651,2)</f>
        <v>09</v>
      </c>
    </row>
    <row r="652" spans="1:15" x14ac:dyDescent="0.45">
      <c r="A652" t="s">
        <v>210</v>
      </c>
      <c r="B652">
        <v>2617</v>
      </c>
      <c r="C652">
        <v>44665</v>
      </c>
      <c r="D652">
        <v>98</v>
      </c>
      <c r="E652">
        <v>46342</v>
      </c>
      <c r="F652">
        <v>66816976</v>
      </c>
      <c r="J652">
        <v>1052600</v>
      </c>
      <c r="K652">
        <f>IF(G652="",K651,G652)</f>
        <v>32954936</v>
      </c>
      <c r="L652">
        <f>B652+L651</f>
        <v>2809311</v>
      </c>
      <c r="M652" t="str">
        <f>LEFT(A652,4)</f>
        <v>2021</v>
      </c>
      <c r="N652" t="str">
        <f>MID(A652,6,2)</f>
        <v>11</v>
      </c>
      <c r="O652" t="str">
        <f>RIGHT(A652,2)</f>
        <v>10</v>
      </c>
    </row>
    <row r="653" spans="1:15" x14ac:dyDescent="0.45">
      <c r="A653" t="s">
        <v>209</v>
      </c>
      <c r="B653">
        <v>1937</v>
      </c>
      <c r="C653">
        <v>44866</v>
      </c>
      <c r="D653">
        <v>201</v>
      </c>
      <c r="E653">
        <v>47815</v>
      </c>
      <c r="F653">
        <v>67716205</v>
      </c>
      <c r="G653">
        <v>40517967</v>
      </c>
      <c r="H653">
        <v>30804594</v>
      </c>
      <c r="J653">
        <v>899229</v>
      </c>
      <c r="K653">
        <f>IF(G653="",K652,G653)</f>
        <v>40517967</v>
      </c>
      <c r="L653">
        <f>B653+L652</f>
        <v>2811248</v>
      </c>
      <c r="M653" t="str">
        <f>LEFT(A653,4)</f>
        <v>2021</v>
      </c>
      <c r="N653" t="str">
        <f>MID(A653,6,2)</f>
        <v>11</v>
      </c>
      <c r="O653" t="str">
        <f>RIGHT(A653,2)</f>
        <v>11</v>
      </c>
    </row>
    <row r="654" spans="1:15" x14ac:dyDescent="0.45">
      <c r="A654" t="s">
        <v>208</v>
      </c>
      <c r="B654">
        <v>1867</v>
      </c>
      <c r="C654">
        <v>45035</v>
      </c>
      <c r="D654">
        <v>169</v>
      </c>
      <c r="E654">
        <v>43210</v>
      </c>
      <c r="K654">
        <f>IF(G654="",K653,G654)</f>
        <v>40517967</v>
      </c>
      <c r="L654">
        <f>B654+L653</f>
        <v>2813115</v>
      </c>
      <c r="M654" t="str">
        <f>LEFT(A654,4)</f>
        <v>2021</v>
      </c>
      <c r="N654" t="str">
        <f>MID(A654,6,2)</f>
        <v>11</v>
      </c>
      <c r="O654" t="str">
        <f>RIGHT(A654,2)</f>
        <v>12</v>
      </c>
    </row>
    <row r="655" spans="1:15" x14ac:dyDescent="0.45">
      <c r="A655" t="s">
        <v>207</v>
      </c>
      <c r="B655">
        <v>1965</v>
      </c>
      <c r="C655">
        <v>45272</v>
      </c>
      <c r="D655">
        <v>237</v>
      </c>
      <c r="E655">
        <v>42354</v>
      </c>
      <c r="K655">
        <f>IF(G655="",K654,G655)</f>
        <v>40517967</v>
      </c>
      <c r="L655">
        <f>B655+L654</f>
        <v>2815080</v>
      </c>
      <c r="M655" t="str">
        <f>LEFT(A655,4)</f>
        <v>2021</v>
      </c>
      <c r="N655" t="str">
        <f>MID(A655,6,2)</f>
        <v>11</v>
      </c>
      <c r="O655" t="str">
        <f>RIGHT(A655,2)</f>
        <v>13</v>
      </c>
    </row>
    <row r="656" spans="1:15" x14ac:dyDescent="0.45">
      <c r="A656" t="s">
        <v>206</v>
      </c>
      <c r="B656">
        <v>1900</v>
      </c>
      <c r="C656">
        <v>45581</v>
      </c>
      <c r="D656">
        <v>309</v>
      </c>
      <c r="E656">
        <v>28792</v>
      </c>
      <c r="F656">
        <v>69713994</v>
      </c>
      <c r="K656">
        <f>IF(G656="",K655,G656)</f>
        <v>40517967</v>
      </c>
      <c r="L656">
        <f>B656+L655</f>
        <v>2816980</v>
      </c>
      <c r="M656" t="str">
        <f>LEFT(A656,4)</f>
        <v>2021</v>
      </c>
      <c r="N656" t="str">
        <f>MID(A656,6,2)</f>
        <v>11</v>
      </c>
      <c r="O656" t="str">
        <f>RIGHT(A656,2)</f>
        <v>14</v>
      </c>
    </row>
    <row r="657" spans="1:15" x14ac:dyDescent="0.45">
      <c r="A657" t="s">
        <v>205</v>
      </c>
      <c r="B657">
        <v>1531</v>
      </c>
      <c r="C657">
        <v>45709</v>
      </c>
      <c r="D657">
        <v>128</v>
      </c>
      <c r="E657">
        <v>34662</v>
      </c>
      <c r="F657">
        <v>70677771</v>
      </c>
      <c r="J657">
        <v>963777</v>
      </c>
      <c r="K657">
        <f>IF(G657="",K656,G657)</f>
        <v>40517967</v>
      </c>
      <c r="L657">
        <f>B657+L656</f>
        <v>2818511</v>
      </c>
      <c r="M657" t="str">
        <f>LEFT(A657,4)</f>
        <v>2021</v>
      </c>
      <c r="N657" t="str">
        <f>MID(A657,6,2)</f>
        <v>11</v>
      </c>
      <c r="O657" t="str">
        <f>RIGHT(A657,2)</f>
        <v>15</v>
      </c>
    </row>
    <row r="658" spans="1:15" x14ac:dyDescent="0.45">
      <c r="A658" t="s">
        <v>204</v>
      </c>
      <c r="B658">
        <v>830</v>
      </c>
      <c r="C658">
        <v>45808</v>
      </c>
      <c r="D658">
        <v>99</v>
      </c>
      <c r="E658">
        <v>43617</v>
      </c>
      <c r="F658">
        <v>71680132</v>
      </c>
      <c r="J658">
        <v>1002361</v>
      </c>
      <c r="K658">
        <f>IF(G658="",K657,G658)</f>
        <v>40517967</v>
      </c>
      <c r="L658">
        <f>B658+L657</f>
        <v>2819341</v>
      </c>
      <c r="M658" t="str">
        <f>LEFT(A658,4)</f>
        <v>2021</v>
      </c>
      <c r="N658" t="str">
        <f>MID(A658,6,2)</f>
        <v>11</v>
      </c>
      <c r="O658" t="str">
        <f>RIGHT(A658,2)</f>
        <v>16</v>
      </c>
    </row>
    <row r="659" spans="1:15" x14ac:dyDescent="0.45">
      <c r="A659" t="s">
        <v>203</v>
      </c>
      <c r="B659">
        <v>1153</v>
      </c>
      <c r="C659">
        <v>46117</v>
      </c>
      <c r="D659">
        <v>309</v>
      </c>
      <c r="E659">
        <v>44439</v>
      </c>
      <c r="F659">
        <v>72763442</v>
      </c>
      <c r="J659">
        <v>1083310</v>
      </c>
      <c r="K659">
        <f>IF(G659="",K658,G659)</f>
        <v>40517967</v>
      </c>
      <c r="L659">
        <f>B659+L658</f>
        <v>2820494</v>
      </c>
      <c r="M659" t="str">
        <f>LEFT(A659,4)</f>
        <v>2021</v>
      </c>
      <c r="N659" t="str">
        <f>MID(A659,6,2)</f>
        <v>11</v>
      </c>
      <c r="O659" t="str">
        <f>RIGHT(A659,2)</f>
        <v>17</v>
      </c>
    </row>
    <row r="660" spans="1:15" x14ac:dyDescent="0.45">
      <c r="A660" t="s">
        <v>202</v>
      </c>
      <c r="B660">
        <v>1259</v>
      </c>
      <c r="C660">
        <v>46422</v>
      </c>
      <c r="D660">
        <v>305</v>
      </c>
      <c r="E660">
        <v>40351</v>
      </c>
      <c r="F660">
        <v>73917573</v>
      </c>
      <c r="H660">
        <v>32993083</v>
      </c>
      <c r="J660">
        <v>1154131</v>
      </c>
      <c r="K660">
        <f>IF(G660="",K659,G660)</f>
        <v>40517967</v>
      </c>
      <c r="L660">
        <f>B660+L659</f>
        <v>2821753</v>
      </c>
      <c r="M660" t="str">
        <f>LEFT(A660,4)</f>
        <v>2021</v>
      </c>
      <c r="N660" t="str">
        <f>MID(A660,6,2)</f>
        <v>11</v>
      </c>
      <c r="O660" t="str">
        <f>RIGHT(A660,2)</f>
        <v>18</v>
      </c>
    </row>
    <row r="661" spans="1:15" x14ac:dyDescent="0.45">
      <c r="A661" t="s">
        <v>201</v>
      </c>
      <c r="B661">
        <v>1457</v>
      </c>
      <c r="C661">
        <v>46698</v>
      </c>
      <c r="D661">
        <v>276</v>
      </c>
      <c r="E661">
        <v>40871</v>
      </c>
      <c r="K661">
        <f>IF(G661="",K660,G661)</f>
        <v>40517967</v>
      </c>
      <c r="L661">
        <f>B661+L660</f>
        <v>2823210</v>
      </c>
      <c r="M661" t="str">
        <f>LEFT(A661,4)</f>
        <v>2021</v>
      </c>
      <c r="N661" t="str">
        <f>MID(A661,6,2)</f>
        <v>11</v>
      </c>
      <c r="O661" t="str">
        <f>RIGHT(A661,2)</f>
        <v>19</v>
      </c>
    </row>
    <row r="662" spans="1:15" x14ac:dyDescent="0.45">
      <c r="A662" t="s">
        <v>200</v>
      </c>
      <c r="B662">
        <v>1289</v>
      </c>
      <c r="C662">
        <v>46903</v>
      </c>
      <c r="D662">
        <v>205</v>
      </c>
      <c r="E662">
        <v>36752</v>
      </c>
      <c r="K662">
        <f>IF(G662="",K661,G662)</f>
        <v>40517967</v>
      </c>
      <c r="L662">
        <f>B662+L661</f>
        <v>2824499</v>
      </c>
      <c r="M662" t="str">
        <f>LEFT(A662,4)</f>
        <v>2021</v>
      </c>
      <c r="N662" t="str">
        <f>MID(A662,6,2)</f>
        <v>11</v>
      </c>
      <c r="O662" t="str">
        <f>RIGHT(A662,2)</f>
        <v>20</v>
      </c>
    </row>
    <row r="663" spans="1:15" x14ac:dyDescent="0.45">
      <c r="A663" t="s">
        <v>199</v>
      </c>
      <c r="B663">
        <v>1911</v>
      </c>
      <c r="C663">
        <v>47074</v>
      </c>
      <c r="D663">
        <v>171</v>
      </c>
      <c r="E663">
        <v>26008</v>
      </c>
      <c r="F663">
        <v>75600808</v>
      </c>
      <c r="H663">
        <v>33579181</v>
      </c>
      <c r="K663">
        <f>IF(G663="",K662,G663)</f>
        <v>40517967</v>
      </c>
      <c r="L663">
        <f>B663+L662</f>
        <v>2826410</v>
      </c>
      <c r="M663" t="str">
        <f>LEFT(A663,4)</f>
        <v>2021</v>
      </c>
      <c r="N663" t="str">
        <f>MID(A663,6,2)</f>
        <v>11</v>
      </c>
      <c r="O663" t="str">
        <f>RIGHT(A663,2)</f>
        <v>21</v>
      </c>
    </row>
    <row r="664" spans="1:15" x14ac:dyDescent="0.45">
      <c r="A664" t="s">
        <v>198</v>
      </c>
      <c r="B664">
        <v>443</v>
      </c>
      <c r="C664">
        <v>47288</v>
      </c>
      <c r="D664">
        <v>214</v>
      </c>
      <c r="E664">
        <v>32817</v>
      </c>
      <c r="K664">
        <f>IF(G664="",K663,G664)</f>
        <v>40517967</v>
      </c>
      <c r="L664">
        <f>B664+L663</f>
        <v>2826853</v>
      </c>
      <c r="M664" t="str">
        <f>LEFT(A664,4)</f>
        <v>2021</v>
      </c>
      <c r="N664" t="str">
        <f>MID(A664,6,2)</f>
        <v>11</v>
      </c>
      <c r="O664" t="str">
        <f>RIGHT(A664,2)</f>
        <v>22</v>
      </c>
    </row>
    <row r="665" spans="1:15" x14ac:dyDescent="0.45">
      <c r="A665" t="s">
        <v>197</v>
      </c>
      <c r="B665">
        <v>967</v>
      </c>
      <c r="C665">
        <v>47482</v>
      </c>
      <c r="D665">
        <v>194</v>
      </c>
      <c r="E665">
        <v>39017</v>
      </c>
      <c r="K665">
        <f>IF(G665="",K664,G665)</f>
        <v>40517967</v>
      </c>
      <c r="L665">
        <f>B665+L664</f>
        <v>2827820</v>
      </c>
      <c r="M665" t="str">
        <f>LEFT(A665,4)</f>
        <v>2021</v>
      </c>
      <c r="N665" t="str">
        <f>MID(A665,6,2)</f>
        <v>11</v>
      </c>
      <c r="O665" t="str">
        <f>RIGHT(A665,2)</f>
        <v>23</v>
      </c>
    </row>
    <row r="666" spans="1:15" x14ac:dyDescent="0.45">
      <c r="A666" t="s">
        <v>196</v>
      </c>
      <c r="B666">
        <v>840</v>
      </c>
      <c r="C666">
        <v>47682</v>
      </c>
      <c r="D666">
        <v>200</v>
      </c>
      <c r="E666">
        <v>39103</v>
      </c>
      <c r="K666">
        <f>IF(G666="",K665,G666)</f>
        <v>40517967</v>
      </c>
      <c r="L666">
        <f>B666+L665</f>
        <v>2828660</v>
      </c>
      <c r="M666" t="str">
        <f>LEFT(A666,4)</f>
        <v>2021</v>
      </c>
      <c r="N666" t="str">
        <f>MID(A666,6,2)</f>
        <v>11</v>
      </c>
      <c r="O666" t="str">
        <f>RIGHT(A666,2)</f>
        <v>24</v>
      </c>
    </row>
    <row r="667" spans="1:15" x14ac:dyDescent="0.45">
      <c r="A667" t="s">
        <v>195</v>
      </c>
      <c r="B667">
        <v>958</v>
      </c>
      <c r="C667">
        <v>47875</v>
      </c>
      <c r="D667">
        <v>193</v>
      </c>
      <c r="E667">
        <v>37378</v>
      </c>
      <c r="K667">
        <f>IF(G667="",K666,G667)</f>
        <v>40517967</v>
      </c>
      <c r="L667">
        <f>B667+L666</f>
        <v>2829618</v>
      </c>
      <c r="M667" t="str">
        <f>LEFT(A667,4)</f>
        <v>2021</v>
      </c>
      <c r="N667" t="str">
        <f>MID(A667,6,2)</f>
        <v>11</v>
      </c>
      <c r="O667" t="str">
        <f>RIGHT(A667,2)</f>
        <v>25</v>
      </c>
    </row>
    <row r="668" spans="1:15" x14ac:dyDescent="0.45">
      <c r="A668" t="s">
        <v>194</v>
      </c>
      <c r="B668">
        <v>769</v>
      </c>
      <c r="C668">
        <v>48017</v>
      </c>
      <c r="D668">
        <v>142</v>
      </c>
      <c r="E668">
        <v>37090</v>
      </c>
      <c r="K668">
        <f>IF(G668="",K667,G668)</f>
        <v>40517967</v>
      </c>
      <c r="L668">
        <f>B668+L667</f>
        <v>2830387</v>
      </c>
      <c r="M668" t="str">
        <f>LEFT(A668,4)</f>
        <v>2021</v>
      </c>
      <c r="N668" t="str">
        <f>MID(A668,6,2)</f>
        <v>11</v>
      </c>
      <c r="O668" t="str">
        <f>RIGHT(A668,2)</f>
        <v>26</v>
      </c>
    </row>
    <row r="669" spans="1:15" x14ac:dyDescent="0.45">
      <c r="A669" t="s">
        <v>193</v>
      </c>
      <c r="B669">
        <v>790</v>
      </c>
      <c r="C669">
        <v>48205</v>
      </c>
      <c r="D669">
        <v>188</v>
      </c>
      <c r="E669">
        <v>33474</v>
      </c>
      <c r="K669">
        <f>IF(G669="",K668,G669)</f>
        <v>40517967</v>
      </c>
      <c r="L669">
        <f>B669+L668</f>
        <v>2831177</v>
      </c>
      <c r="M669" t="str">
        <f>LEFT(A669,4)</f>
        <v>2021</v>
      </c>
      <c r="N669" t="str">
        <f>MID(A669,6,2)</f>
        <v>11</v>
      </c>
      <c r="O669" t="str">
        <f>RIGHT(A669,2)</f>
        <v>27</v>
      </c>
    </row>
    <row r="670" spans="1:15" x14ac:dyDescent="0.45">
      <c r="A670" t="s">
        <v>192</v>
      </c>
      <c r="B670">
        <v>630</v>
      </c>
      <c r="C670">
        <v>48361</v>
      </c>
      <c r="D670">
        <v>156</v>
      </c>
      <c r="E670">
        <v>24810</v>
      </c>
      <c r="F670">
        <v>81296947</v>
      </c>
      <c r="H670">
        <v>35678774</v>
      </c>
      <c r="I670">
        <v>188084</v>
      </c>
      <c r="K670">
        <f>IF(G670="",K669,G670)</f>
        <v>40517967</v>
      </c>
      <c r="L670">
        <f>B670+L669</f>
        <v>2831807</v>
      </c>
      <c r="M670" t="str">
        <f>LEFT(A670,4)</f>
        <v>2021</v>
      </c>
      <c r="N670" t="str">
        <f>MID(A670,6,2)</f>
        <v>11</v>
      </c>
      <c r="O670" t="str">
        <f>RIGHT(A670,2)</f>
        <v>28</v>
      </c>
    </row>
    <row r="671" spans="1:15" x14ac:dyDescent="0.45">
      <c r="A671" t="s">
        <v>191</v>
      </c>
      <c r="B671">
        <v>568</v>
      </c>
      <c r="C671">
        <v>48501</v>
      </c>
      <c r="D671">
        <v>140</v>
      </c>
      <c r="E671">
        <v>30866</v>
      </c>
      <c r="K671">
        <f>IF(G671="",K670,G671)</f>
        <v>40517967</v>
      </c>
      <c r="L671">
        <f>B671+L670</f>
        <v>2832375</v>
      </c>
      <c r="M671" t="str">
        <f>LEFT(A671,4)</f>
        <v>2021</v>
      </c>
      <c r="N671" t="str">
        <f>MID(A671,6,2)</f>
        <v>11</v>
      </c>
      <c r="O671" t="str">
        <f>RIGHT(A671,2)</f>
        <v>29</v>
      </c>
    </row>
    <row r="672" spans="1:15" x14ac:dyDescent="0.45">
      <c r="A672" t="s">
        <v>190</v>
      </c>
      <c r="B672">
        <v>359</v>
      </c>
      <c r="C672">
        <v>48545</v>
      </c>
      <c r="D672">
        <v>44</v>
      </c>
      <c r="E672">
        <v>35176</v>
      </c>
      <c r="F672">
        <v>86421420</v>
      </c>
      <c r="H672">
        <v>36365357</v>
      </c>
      <c r="I672">
        <v>313836</v>
      </c>
      <c r="K672">
        <f>IF(G672="",K671,G672)</f>
        <v>40517967</v>
      </c>
      <c r="L672">
        <f>B672+L671</f>
        <v>2832734</v>
      </c>
      <c r="M672" t="str">
        <f>LEFT(A672,4)</f>
        <v>2021</v>
      </c>
      <c r="N672" t="str">
        <f>MID(A672,6,2)</f>
        <v>11</v>
      </c>
      <c r="O672" t="str">
        <f>RIGHT(A672,2)</f>
        <v>30</v>
      </c>
    </row>
    <row r="673" spans="1:15" x14ac:dyDescent="0.45">
      <c r="A673" t="s">
        <v>189</v>
      </c>
      <c r="B673">
        <v>304</v>
      </c>
      <c r="C673">
        <v>48712</v>
      </c>
      <c r="D673">
        <v>167</v>
      </c>
      <c r="E673">
        <v>32938</v>
      </c>
      <c r="F673">
        <v>89070292</v>
      </c>
      <c r="H673">
        <v>36869419</v>
      </c>
      <c r="I673">
        <v>389451</v>
      </c>
      <c r="J673">
        <v>2648872</v>
      </c>
      <c r="K673">
        <f>IF(G673="",K672,G673)</f>
        <v>40517967</v>
      </c>
      <c r="L673">
        <f>B673+L672</f>
        <v>2833038</v>
      </c>
      <c r="M673" t="str">
        <f>LEFT(A673,4)</f>
        <v>2021</v>
      </c>
      <c r="N673" t="str">
        <f>MID(A673,6,2)</f>
        <v>12</v>
      </c>
      <c r="O673" t="str">
        <f>RIGHT(A673,2)</f>
        <v>01</v>
      </c>
    </row>
    <row r="674" spans="1:15" x14ac:dyDescent="0.45">
      <c r="A674" t="s">
        <v>188</v>
      </c>
      <c r="B674">
        <v>435</v>
      </c>
      <c r="C674">
        <v>48752</v>
      </c>
      <c r="D674">
        <v>40</v>
      </c>
      <c r="E674">
        <v>36349</v>
      </c>
      <c r="F674">
        <v>90259621</v>
      </c>
      <c r="G674">
        <v>56110301</v>
      </c>
      <c r="H674">
        <v>37353438</v>
      </c>
      <c r="J674">
        <v>1189329</v>
      </c>
      <c r="K674">
        <f>IF(G674="",K673,G674)</f>
        <v>56110301</v>
      </c>
      <c r="L674">
        <f>B674+L673</f>
        <v>2833473</v>
      </c>
      <c r="M674" t="str">
        <f>LEFT(A674,4)</f>
        <v>2021</v>
      </c>
      <c r="N674" t="str">
        <f>MID(A674,6,2)</f>
        <v>12</v>
      </c>
      <c r="O674" t="str">
        <f>RIGHT(A674,2)</f>
        <v>02</v>
      </c>
    </row>
    <row r="675" spans="1:15" x14ac:dyDescent="0.45">
      <c r="A675" t="s">
        <v>187</v>
      </c>
      <c r="B675">
        <v>405</v>
      </c>
      <c r="C675">
        <v>48987</v>
      </c>
      <c r="D675">
        <v>235</v>
      </c>
      <c r="E675">
        <v>36864</v>
      </c>
      <c r="K675">
        <f>IF(G675="",K674,G675)</f>
        <v>56110301</v>
      </c>
      <c r="L675">
        <f>B675+L674</f>
        <v>2833878</v>
      </c>
      <c r="M675" t="str">
        <f>LEFT(A675,4)</f>
        <v>2021</v>
      </c>
      <c r="N675" t="str">
        <f>MID(A675,6,2)</f>
        <v>12</v>
      </c>
      <c r="O675" t="str">
        <f>RIGHT(A675,2)</f>
        <v>03</v>
      </c>
    </row>
    <row r="676" spans="1:15" x14ac:dyDescent="0.45">
      <c r="A676" t="s">
        <v>186</v>
      </c>
      <c r="B676">
        <v>416</v>
      </c>
      <c r="C676">
        <v>49230</v>
      </c>
      <c r="D676">
        <v>243</v>
      </c>
      <c r="E676">
        <v>35144</v>
      </c>
      <c r="K676">
        <f>IF(G676="",K675,G676)</f>
        <v>56110301</v>
      </c>
      <c r="L676">
        <f>B676+L675</f>
        <v>2834294</v>
      </c>
      <c r="M676" t="str">
        <f>LEFT(A676,4)</f>
        <v>2021</v>
      </c>
      <c r="N676" t="str">
        <f>MID(A676,6,2)</f>
        <v>12</v>
      </c>
      <c r="O676" t="str">
        <f>RIGHT(A676,2)</f>
        <v>04</v>
      </c>
    </row>
    <row r="677" spans="1:15" x14ac:dyDescent="0.45">
      <c r="A677" t="s">
        <v>185</v>
      </c>
      <c r="B677">
        <v>481</v>
      </c>
      <c r="C677">
        <v>49386</v>
      </c>
      <c r="D677">
        <v>156</v>
      </c>
      <c r="E677">
        <v>24705</v>
      </c>
      <c r="F677">
        <v>91777433</v>
      </c>
      <c r="H677">
        <v>38168603</v>
      </c>
      <c r="I677">
        <v>509944</v>
      </c>
      <c r="K677">
        <f>IF(G677="",K676,G677)</f>
        <v>56110301</v>
      </c>
      <c r="L677">
        <f>B677+L676</f>
        <v>2834775</v>
      </c>
      <c r="M677" t="str">
        <f>LEFT(A677,4)</f>
        <v>2021</v>
      </c>
      <c r="N677" t="str">
        <f>MID(A677,6,2)</f>
        <v>12</v>
      </c>
      <c r="O677" t="str">
        <f>RIGHT(A677,2)</f>
        <v>05</v>
      </c>
    </row>
    <row r="678" spans="1:15" x14ac:dyDescent="0.45">
      <c r="A678" t="s">
        <v>184</v>
      </c>
      <c r="B678">
        <v>379</v>
      </c>
      <c r="C678">
        <v>49499</v>
      </c>
      <c r="D678">
        <v>113</v>
      </c>
      <c r="E678">
        <v>29653</v>
      </c>
      <c r="F678">
        <v>92752986</v>
      </c>
      <c r="H678">
        <v>38699023</v>
      </c>
      <c r="I678">
        <v>561125</v>
      </c>
      <c r="J678">
        <v>975553</v>
      </c>
      <c r="K678">
        <f>IF(G678="",K677,G678)</f>
        <v>56110301</v>
      </c>
      <c r="L678">
        <f>B678+L677</f>
        <v>2835154</v>
      </c>
      <c r="M678" t="str">
        <f>LEFT(A678,4)</f>
        <v>2021</v>
      </c>
      <c r="N678" t="str">
        <f>MID(A678,6,2)</f>
        <v>12</v>
      </c>
      <c r="O678" t="str">
        <f>RIGHT(A678,2)</f>
        <v>06</v>
      </c>
    </row>
    <row r="679" spans="1:15" x14ac:dyDescent="0.45">
      <c r="A679" t="s">
        <v>183</v>
      </c>
      <c r="B679">
        <v>191</v>
      </c>
      <c r="C679">
        <v>49591</v>
      </c>
      <c r="D679">
        <v>92</v>
      </c>
      <c r="E679">
        <v>33801</v>
      </c>
      <c r="K679">
        <f>IF(G679="",K678,G679)</f>
        <v>56110301</v>
      </c>
      <c r="L679">
        <f>B679+L678</f>
        <v>2835345</v>
      </c>
      <c r="M679" t="str">
        <f>LEFT(A679,4)</f>
        <v>2021</v>
      </c>
      <c r="N679" t="str">
        <f>MID(A679,6,2)</f>
        <v>12</v>
      </c>
      <c r="O679" t="str">
        <f>RIGHT(A679,2)</f>
        <v>07</v>
      </c>
    </row>
    <row r="680" spans="1:15" x14ac:dyDescent="0.45">
      <c r="A680" t="s">
        <v>182</v>
      </c>
      <c r="B680">
        <v>248</v>
      </c>
      <c r="C680">
        <v>49761</v>
      </c>
      <c r="D680">
        <v>170</v>
      </c>
      <c r="E680">
        <v>36403</v>
      </c>
      <c r="F680">
        <v>94236990</v>
      </c>
      <c r="H680">
        <v>39560598</v>
      </c>
      <c r="I680">
        <v>643370</v>
      </c>
      <c r="K680">
        <f>IF(G680="",K679,G680)</f>
        <v>56110301</v>
      </c>
      <c r="L680">
        <f>B680+L679</f>
        <v>2835593</v>
      </c>
      <c r="M680" t="str">
        <f>LEFT(A680,4)</f>
        <v>2021</v>
      </c>
      <c r="N680" t="str">
        <f>MID(A680,6,2)</f>
        <v>12</v>
      </c>
      <c r="O680" t="str">
        <f>RIGHT(A680,2)</f>
        <v>08</v>
      </c>
    </row>
    <row r="681" spans="1:15" x14ac:dyDescent="0.45">
      <c r="A681" t="s">
        <v>181</v>
      </c>
      <c r="B681">
        <v>403</v>
      </c>
      <c r="C681">
        <v>49936</v>
      </c>
      <c r="D681">
        <v>175</v>
      </c>
      <c r="E681">
        <v>35766</v>
      </c>
      <c r="K681">
        <f>IF(G681="",K680,G681)</f>
        <v>56110301</v>
      </c>
      <c r="L681">
        <f>B681+L680</f>
        <v>2835996</v>
      </c>
      <c r="M681" t="str">
        <f>LEFT(A681,4)</f>
        <v>2021</v>
      </c>
      <c r="N681" t="str">
        <f>MID(A681,6,2)</f>
        <v>12</v>
      </c>
      <c r="O681" t="str">
        <f>RIGHT(A681,2)</f>
        <v>09</v>
      </c>
    </row>
    <row r="682" spans="1:15" x14ac:dyDescent="0.45">
      <c r="A682" t="s">
        <v>180</v>
      </c>
      <c r="B682">
        <v>204</v>
      </c>
      <c r="C682">
        <v>49961</v>
      </c>
      <c r="D682">
        <v>25</v>
      </c>
      <c r="E682">
        <v>38186</v>
      </c>
      <c r="K682">
        <f>IF(G682="",K681,G682)</f>
        <v>56110301</v>
      </c>
      <c r="L682">
        <f>B682+L681</f>
        <v>2836200</v>
      </c>
      <c r="M682" t="str">
        <f>LEFT(A682,4)</f>
        <v>2021</v>
      </c>
      <c r="N682" t="str">
        <f>MID(A682,6,2)</f>
        <v>12</v>
      </c>
      <c r="O682" t="str">
        <f>RIGHT(A682,2)</f>
        <v>10</v>
      </c>
    </row>
    <row r="683" spans="1:15" x14ac:dyDescent="0.45">
      <c r="A683" t="s">
        <v>179</v>
      </c>
      <c r="B683">
        <v>160</v>
      </c>
      <c r="C683">
        <v>50096</v>
      </c>
      <c r="D683">
        <v>135</v>
      </c>
      <c r="E683">
        <v>37099</v>
      </c>
      <c r="K683">
        <f>IF(G683="",K682,G683)</f>
        <v>56110301</v>
      </c>
      <c r="L683">
        <f>B683+L682</f>
        <v>2836360</v>
      </c>
      <c r="M683" t="str">
        <f>LEFT(A683,4)</f>
        <v>2021</v>
      </c>
      <c r="N683" t="str">
        <f>MID(A683,6,2)</f>
        <v>12</v>
      </c>
      <c r="O683" t="str">
        <f>RIGHT(A683,2)</f>
        <v>11</v>
      </c>
    </row>
    <row r="684" spans="1:15" x14ac:dyDescent="0.45">
      <c r="A684" t="s">
        <v>178</v>
      </c>
      <c r="B684">
        <v>232</v>
      </c>
      <c r="C684">
        <v>50280</v>
      </c>
      <c r="D684">
        <v>184</v>
      </c>
      <c r="E684">
        <v>24249</v>
      </c>
      <c r="K684">
        <f>IF(G684="",K683,G684)</f>
        <v>56110301</v>
      </c>
      <c r="L684">
        <f>B684+L683</f>
        <v>2836592</v>
      </c>
      <c r="M684" t="str">
        <f>LEFT(A684,4)</f>
        <v>2021</v>
      </c>
      <c r="N684" t="str">
        <f>MID(A684,6,2)</f>
        <v>12</v>
      </c>
      <c r="O684" t="str">
        <f>RIGHT(A684,2)</f>
        <v>12</v>
      </c>
    </row>
    <row r="685" spans="1:15" x14ac:dyDescent="0.45">
      <c r="A685" t="s">
        <v>177</v>
      </c>
      <c r="B685">
        <v>211</v>
      </c>
      <c r="C685">
        <v>50341</v>
      </c>
      <c r="D685">
        <v>61</v>
      </c>
      <c r="E685">
        <v>30908</v>
      </c>
      <c r="F685">
        <v>97237440</v>
      </c>
      <c r="H685">
        <v>41513071</v>
      </c>
      <c r="I685">
        <v>809550</v>
      </c>
      <c r="K685">
        <f>IF(G685="",K684,G685)</f>
        <v>56110301</v>
      </c>
      <c r="L685">
        <f>B685+L684</f>
        <v>2836803</v>
      </c>
      <c r="M685" t="str">
        <f>LEFT(A685,4)</f>
        <v>2021</v>
      </c>
      <c r="N685" t="str">
        <f>MID(A685,6,2)</f>
        <v>12</v>
      </c>
      <c r="O685" t="str">
        <f>RIGHT(A685,2)</f>
        <v>13</v>
      </c>
    </row>
    <row r="686" spans="1:15" x14ac:dyDescent="0.45">
      <c r="A686" t="s">
        <v>176</v>
      </c>
      <c r="B686">
        <v>65</v>
      </c>
      <c r="C686">
        <v>50351</v>
      </c>
      <c r="D686">
        <v>10</v>
      </c>
      <c r="E686">
        <v>37334</v>
      </c>
      <c r="F686">
        <v>98023823</v>
      </c>
      <c r="H686">
        <v>42008263</v>
      </c>
      <c r="I686">
        <v>853500</v>
      </c>
      <c r="J686">
        <v>786383</v>
      </c>
      <c r="K686">
        <f>IF(G686="",K685,G686)</f>
        <v>56110301</v>
      </c>
      <c r="L686">
        <f>B686+L685</f>
        <v>2836868</v>
      </c>
      <c r="M686" t="str">
        <f>LEFT(A686,4)</f>
        <v>2021</v>
      </c>
      <c r="N686" t="str">
        <f>MID(A686,6,2)</f>
        <v>12</v>
      </c>
      <c r="O686" t="str">
        <f>RIGHT(A686,2)</f>
        <v>14</v>
      </c>
    </row>
    <row r="687" spans="1:15" x14ac:dyDescent="0.45">
      <c r="A687" t="s">
        <v>175</v>
      </c>
      <c r="B687">
        <v>47</v>
      </c>
      <c r="C687">
        <v>50449</v>
      </c>
      <c r="D687">
        <v>98</v>
      </c>
      <c r="E687">
        <v>34147</v>
      </c>
      <c r="F687">
        <v>99139603</v>
      </c>
      <c r="H687">
        <v>42576087</v>
      </c>
      <c r="I687">
        <v>932198</v>
      </c>
      <c r="J687">
        <v>1115780</v>
      </c>
      <c r="K687">
        <f>IF(G687="",K686,G687)</f>
        <v>56110301</v>
      </c>
      <c r="L687">
        <f>B687+L686</f>
        <v>2836915</v>
      </c>
      <c r="M687" t="str">
        <f>LEFT(A687,4)</f>
        <v>2021</v>
      </c>
      <c r="N687" t="str">
        <f>MID(A687,6,2)</f>
        <v>12</v>
      </c>
      <c r="O687" t="str">
        <f>RIGHT(A687,2)</f>
        <v>15</v>
      </c>
    </row>
    <row r="688" spans="1:15" x14ac:dyDescent="0.45">
      <c r="A688" t="s">
        <v>174</v>
      </c>
      <c r="B688">
        <v>101</v>
      </c>
      <c r="C688">
        <v>50496</v>
      </c>
      <c r="D688">
        <v>47</v>
      </c>
      <c r="E688">
        <v>36662</v>
      </c>
      <c r="F688">
        <v>100013599</v>
      </c>
      <c r="H688">
        <v>43024393</v>
      </c>
      <c r="I688">
        <v>1014205</v>
      </c>
      <c r="J688">
        <v>873996</v>
      </c>
      <c r="K688">
        <f>IF(G688="",K687,G688)</f>
        <v>56110301</v>
      </c>
      <c r="L688">
        <f>B688+L687</f>
        <v>2837016</v>
      </c>
      <c r="M688" t="str">
        <f>LEFT(A688,4)</f>
        <v>2021</v>
      </c>
      <c r="N688" t="str">
        <f>MID(A688,6,2)</f>
        <v>12</v>
      </c>
      <c r="O688" t="str">
        <f>RIGHT(A688,2)</f>
        <v>16</v>
      </c>
    </row>
    <row r="689" spans="1:15" x14ac:dyDescent="0.45">
      <c r="A689" t="s">
        <v>173</v>
      </c>
      <c r="B689">
        <v>448</v>
      </c>
      <c r="C689">
        <v>50570</v>
      </c>
      <c r="D689">
        <v>74</v>
      </c>
      <c r="E689">
        <v>29431</v>
      </c>
      <c r="K689">
        <f>IF(G689="",K688,G689)</f>
        <v>56110301</v>
      </c>
      <c r="L689">
        <f>B689+L688</f>
        <v>2837464</v>
      </c>
      <c r="M689" t="str">
        <f>LEFT(A689,4)</f>
        <v>2021</v>
      </c>
      <c r="N689" t="str">
        <f>MID(A689,6,2)</f>
        <v>12</v>
      </c>
      <c r="O689" t="str">
        <f>RIGHT(A689,2)</f>
        <v>17</v>
      </c>
    </row>
    <row r="690" spans="1:15" x14ac:dyDescent="0.45">
      <c r="A690" t="s">
        <v>172</v>
      </c>
      <c r="B690">
        <v>91</v>
      </c>
      <c r="C690">
        <v>50675</v>
      </c>
      <c r="D690">
        <v>105</v>
      </c>
      <c r="E690">
        <v>29109</v>
      </c>
      <c r="K690">
        <f>IF(G690="",K689,G690)</f>
        <v>56110301</v>
      </c>
      <c r="L690">
        <f>B690+L689</f>
        <v>2837555</v>
      </c>
      <c r="M690" t="str">
        <f>LEFT(A690,4)</f>
        <v>2021</v>
      </c>
      <c r="N690" t="str">
        <f>MID(A690,6,2)</f>
        <v>12</v>
      </c>
      <c r="O690" t="str">
        <f>RIGHT(A690,2)</f>
        <v>18</v>
      </c>
    </row>
    <row r="691" spans="1:15" x14ac:dyDescent="0.45">
      <c r="A691" t="s">
        <v>171</v>
      </c>
      <c r="B691">
        <v>22</v>
      </c>
      <c r="C691">
        <v>50739</v>
      </c>
      <c r="D691">
        <v>64</v>
      </c>
      <c r="E691">
        <v>23643</v>
      </c>
      <c r="F691">
        <v>100907667</v>
      </c>
      <c r="H691">
        <v>43534136</v>
      </c>
      <c r="I691">
        <v>1113377</v>
      </c>
      <c r="K691">
        <f>IF(G691="",K690,G691)</f>
        <v>56110301</v>
      </c>
      <c r="L691">
        <f>B691+L690</f>
        <v>2837577</v>
      </c>
      <c r="M691" t="str">
        <f>LEFT(A691,4)</f>
        <v>2021</v>
      </c>
      <c r="N691" t="str">
        <f>MID(A691,6,2)</f>
        <v>12</v>
      </c>
      <c r="O691" t="str">
        <f>RIGHT(A691,2)</f>
        <v>19</v>
      </c>
    </row>
    <row r="692" spans="1:15" x14ac:dyDescent="0.45">
      <c r="A692" t="s">
        <v>170</v>
      </c>
      <c r="B692">
        <v>153</v>
      </c>
      <c r="C692">
        <v>50784</v>
      </c>
      <c r="D692">
        <v>45</v>
      </c>
      <c r="E692">
        <v>30066</v>
      </c>
      <c r="F692">
        <v>101656199</v>
      </c>
      <c r="H692">
        <v>44212255</v>
      </c>
      <c r="I692">
        <v>1153103</v>
      </c>
      <c r="J692">
        <v>748532</v>
      </c>
      <c r="K692">
        <f>IF(G692="",K691,G692)</f>
        <v>56110301</v>
      </c>
      <c r="L692">
        <f>B692+L691</f>
        <v>2837730</v>
      </c>
      <c r="M692" t="str">
        <f>LEFT(A692,4)</f>
        <v>2021</v>
      </c>
      <c r="N692" t="str">
        <f>MID(A692,6,2)</f>
        <v>12</v>
      </c>
      <c r="O692" t="str">
        <f>RIGHT(A692,2)</f>
        <v>20</v>
      </c>
    </row>
    <row r="693" spans="1:15" x14ac:dyDescent="0.45">
      <c r="A693" t="s">
        <v>169</v>
      </c>
      <c r="C693">
        <v>50794</v>
      </c>
      <c r="D693">
        <v>10</v>
      </c>
      <c r="E693">
        <v>32882</v>
      </c>
      <c r="K693">
        <f>IF(G693="",K692,G693)</f>
        <v>56110301</v>
      </c>
      <c r="L693">
        <f>B693+L692</f>
        <v>2837730</v>
      </c>
      <c r="M693" t="str">
        <f>LEFT(A693,4)</f>
        <v>2021</v>
      </c>
      <c r="N693" t="str">
        <f>MID(A693,6,2)</f>
        <v>12</v>
      </c>
      <c r="O693" t="str">
        <f>RIGHT(A693,2)</f>
        <v>21</v>
      </c>
    </row>
    <row r="694" spans="1:15" x14ac:dyDescent="0.45">
      <c r="A694" t="s">
        <v>168</v>
      </c>
      <c r="B694">
        <v>65</v>
      </c>
      <c r="C694">
        <v>50916</v>
      </c>
      <c r="D694">
        <v>122</v>
      </c>
      <c r="E694">
        <v>29368</v>
      </c>
      <c r="K694">
        <f>IF(G694="",K693,G694)</f>
        <v>56110301</v>
      </c>
      <c r="L694">
        <f>B694+L693</f>
        <v>2837795</v>
      </c>
      <c r="M694" t="str">
        <f>LEFT(A694,4)</f>
        <v>2021</v>
      </c>
      <c r="N694" t="str">
        <f>MID(A694,6,2)</f>
        <v>12</v>
      </c>
      <c r="O694" t="str">
        <f>RIGHT(A694,2)</f>
        <v>22</v>
      </c>
    </row>
    <row r="695" spans="1:15" x14ac:dyDescent="0.45">
      <c r="A695" t="s">
        <v>167</v>
      </c>
      <c r="B695">
        <v>119</v>
      </c>
      <c r="C695">
        <v>50981</v>
      </c>
      <c r="D695">
        <v>65</v>
      </c>
      <c r="E695">
        <v>27086</v>
      </c>
      <c r="K695">
        <f>IF(G695="",K694,G695)</f>
        <v>56110301</v>
      </c>
      <c r="L695">
        <f>B695+L694</f>
        <v>2837914</v>
      </c>
      <c r="M695" t="str">
        <f>LEFT(A695,4)</f>
        <v>2021</v>
      </c>
      <c r="N695" t="str">
        <f>MID(A695,6,2)</f>
        <v>12</v>
      </c>
      <c r="O695" t="str">
        <f>RIGHT(A695,2)</f>
        <v>23</v>
      </c>
    </row>
    <row r="696" spans="1:15" x14ac:dyDescent="0.45">
      <c r="A696" t="s">
        <v>166</v>
      </c>
      <c r="B696">
        <v>129</v>
      </c>
      <c r="C696">
        <v>51050</v>
      </c>
      <c r="D696">
        <v>69</v>
      </c>
      <c r="E696">
        <v>22089</v>
      </c>
      <c r="K696">
        <f>IF(G696="",K695,G696)</f>
        <v>56110301</v>
      </c>
      <c r="L696">
        <f>B696+L695</f>
        <v>2838043</v>
      </c>
      <c r="M696" t="str">
        <f>LEFT(A696,4)</f>
        <v>2021</v>
      </c>
      <c r="N696" t="str">
        <f>MID(A696,6,2)</f>
        <v>12</v>
      </c>
      <c r="O696" t="str">
        <f>RIGHT(A696,2)</f>
        <v>24</v>
      </c>
    </row>
    <row r="697" spans="1:15" x14ac:dyDescent="0.45">
      <c r="A697" t="s">
        <v>165</v>
      </c>
      <c r="B697">
        <v>349</v>
      </c>
      <c r="C697">
        <v>51187</v>
      </c>
      <c r="D697">
        <v>137</v>
      </c>
      <c r="E697">
        <v>14519</v>
      </c>
      <c r="K697">
        <f>IF(G697="",K696,G697)</f>
        <v>56110301</v>
      </c>
      <c r="L697">
        <f>B697+L696</f>
        <v>2838392</v>
      </c>
      <c r="M697" t="str">
        <f>LEFT(A697,4)</f>
        <v>2021</v>
      </c>
      <c r="N697" t="str">
        <f>MID(A697,6,2)</f>
        <v>12</v>
      </c>
      <c r="O697" t="str">
        <f>RIGHT(A697,2)</f>
        <v>25</v>
      </c>
    </row>
    <row r="698" spans="1:15" x14ac:dyDescent="0.45">
      <c r="A698" t="s">
        <v>164</v>
      </c>
      <c r="B698">
        <v>259</v>
      </c>
      <c r="C698">
        <v>51200</v>
      </c>
      <c r="D698">
        <v>13</v>
      </c>
      <c r="E698">
        <v>18930</v>
      </c>
      <c r="F698">
        <v>105412678</v>
      </c>
      <c r="H698">
        <v>47169454</v>
      </c>
      <c r="I698">
        <v>1376441</v>
      </c>
      <c r="K698">
        <f>IF(G698="",K697,G698)</f>
        <v>56110301</v>
      </c>
      <c r="L698">
        <f>B698+L697</f>
        <v>2838651</v>
      </c>
      <c r="M698" t="str">
        <f>LEFT(A698,4)</f>
        <v>2021</v>
      </c>
      <c r="N698" t="str">
        <f>MID(A698,6,2)</f>
        <v>12</v>
      </c>
      <c r="O698" t="str">
        <f>RIGHT(A698,2)</f>
        <v>26</v>
      </c>
    </row>
    <row r="699" spans="1:15" x14ac:dyDescent="0.45">
      <c r="A699" t="s">
        <v>163</v>
      </c>
      <c r="B699">
        <v>152</v>
      </c>
      <c r="C699">
        <v>51211</v>
      </c>
      <c r="D699">
        <v>11</v>
      </c>
      <c r="E699">
        <v>28235</v>
      </c>
      <c r="F699">
        <v>106290941</v>
      </c>
      <c r="H699">
        <v>47860944</v>
      </c>
      <c r="I699">
        <v>1484246</v>
      </c>
      <c r="J699">
        <v>878263</v>
      </c>
      <c r="K699">
        <f>IF(G699="",K698,G699)</f>
        <v>56110301</v>
      </c>
      <c r="L699">
        <f>B699+L698</f>
        <v>2838803</v>
      </c>
      <c r="M699" t="str">
        <f>LEFT(A699,4)</f>
        <v>2021</v>
      </c>
      <c r="N699" t="str">
        <f>MID(A699,6,2)</f>
        <v>12</v>
      </c>
      <c r="O699" t="str">
        <f>RIGHT(A699,2)</f>
        <v>27</v>
      </c>
    </row>
    <row r="700" spans="1:15" x14ac:dyDescent="0.45">
      <c r="A700" t="s">
        <v>162</v>
      </c>
      <c r="B700">
        <v>319</v>
      </c>
      <c r="C700">
        <v>51213</v>
      </c>
      <c r="D700">
        <v>2</v>
      </c>
      <c r="E700">
        <v>31267</v>
      </c>
      <c r="F700">
        <v>107277506</v>
      </c>
      <c r="H700">
        <v>48647158</v>
      </c>
      <c r="I700">
        <v>1614505</v>
      </c>
      <c r="J700">
        <v>986565</v>
      </c>
      <c r="K700">
        <f>IF(G700="",K699,G700)</f>
        <v>56110301</v>
      </c>
      <c r="L700">
        <f>B700+L699</f>
        <v>2839122</v>
      </c>
      <c r="M700" t="str">
        <f>LEFT(A700,4)</f>
        <v>2021</v>
      </c>
      <c r="N700" t="str">
        <f>MID(A700,6,2)</f>
        <v>12</v>
      </c>
      <c r="O700" t="str">
        <f>RIGHT(A700,2)</f>
        <v>28</v>
      </c>
    </row>
    <row r="701" spans="1:15" x14ac:dyDescent="0.45">
      <c r="A701" t="s">
        <v>161</v>
      </c>
      <c r="B701">
        <v>679</v>
      </c>
      <c r="C701">
        <v>51241</v>
      </c>
      <c r="D701">
        <v>28</v>
      </c>
      <c r="E701">
        <v>30645</v>
      </c>
      <c r="K701">
        <f>IF(G701="",K700,G701)</f>
        <v>56110301</v>
      </c>
      <c r="L701">
        <f>B701+L700</f>
        <v>2839801</v>
      </c>
      <c r="M701" t="str">
        <f>LEFT(A701,4)</f>
        <v>2021</v>
      </c>
      <c r="N701" t="str">
        <f>MID(A701,6,2)</f>
        <v>12</v>
      </c>
      <c r="O701" t="str">
        <f>RIGHT(A701,2)</f>
        <v>29</v>
      </c>
    </row>
    <row r="702" spans="1:15" x14ac:dyDescent="0.45">
      <c r="A702" t="s">
        <v>160</v>
      </c>
      <c r="B702">
        <v>1470</v>
      </c>
      <c r="C702">
        <v>51373</v>
      </c>
      <c r="D702">
        <v>132</v>
      </c>
      <c r="E702">
        <v>29859</v>
      </c>
      <c r="F702">
        <v>108534301</v>
      </c>
      <c r="H702">
        <v>49626439</v>
      </c>
      <c r="I702">
        <v>1786975</v>
      </c>
      <c r="K702">
        <f>IF(G702="",K701,G702)</f>
        <v>56110301</v>
      </c>
      <c r="L702">
        <f>B702+L701</f>
        <v>2841271</v>
      </c>
      <c r="M702" t="str">
        <f>LEFT(A702,4)</f>
        <v>2021</v>
      </c>
      <c r="N702" t="str">
        <f>MID(A702,6,2)</f>
        <v>12</v>
      </c>
      <c r="O702" t="str">
        <f>RIGHT(A702,2)</f>
        <v>30</v>
      </c>
    </row>
    <row r="703" spans="1:15" x14ac:dyDescent="0.45">
      <c r="A703" t="s">
        <v>159</v>
      </c>
      <c r="B703">
        <v>2719</v>
      </c>
      <c r="C703">
        <v>51504</v>
      </c>
      <c r="D703">
        <v>131</v>
      </c>
      <c r="E703">
        <v>27459</v>
      </c>
      <c r="K703">
        <f>IF(G703="",K702,G703)</f>
        <v>56110301</v>
      </c>
      <c r="L703">
        <f>B703+L702</f>
        <v>2843990</v>
      </c>
      <c r="M703" t="str">
        <f>LEFT(A703,4)</f>
        <v>2021</v>
      </c>
      <c r="N703" t="str">
        <f>MID(A703,6,2)</f>
        <v>12</v>
      </c>
      <c r="O703" t="str">
        <f>RIGHT(A703,2)</f>
        <v>31</v>
      </c>
    </row>
    <row r="704" spans="1:15" x14ac:dyDescent="0.45">
      <c r="A704" t="s">
        <v>158</v>
      </c>
      <c r="B704">
        <v>3507</v>
      </c>
      <c r="C704">
        <v>51545</v>
      </c>
      <c r="D704">
        <v>41</v>
      </c>
      <c r="E704">
        <v>20651</v>
      </c>
      <c r="K704">
        <f>IF(G704="",K703,G704)</f>
        <v>56110301</v>
      </c>
      <c r="L704">
        <f>B704+L703</f>
        <v>2847497</v>
      </c>
      <c r="M704" t="str">
        <f>LEFT(A704,4)</f>
        <v>2022</v>
      </c>
      <c r="N704" t="str">
        <f>MID(A704,6,2)</f>
        <v>01</v>
      </c>
      <c r="O704" t="str">
        <f>RIGHT(A704,2)</f>
        <v>01</v>
      </c>
    </row>
    <row r="705" spans="1:15" x14ac:dyDescent="0.45">
      <c r="A705" t="s">
        <v>157</v>
      </c>
      <c r="B705">
        <v>4445</v>
      </c>
      <c r="C705">
        <v>51570</v>
      </c>
      <c r="D705">
        <v>25</v>
      </c>
      <c r="E705">
        <v>27179</v>
      </c>
      <c r="K705">
        <f>IF(G705="",K704,G705)</f>
        <v>56110301</v>
      </c>
      <c r="L705">
        <f>B705+L704</f>
        <v>2851942</v>
      </c>
      <c r="M705" t="str">
        <f>LEFT(A705,4)</f>
        <v>2022</v>
      </c>
      <c r="N705" t="str">
        <f>MID(A705,6,2)</f>
        <v>01</v>
      </c>
      <c r="O705" t="str">
        <f>RIGHT(A705,2)</f>
        <v>02</v>
      </c>
    </row>
    <row r="706" spans="1:15" x14ac:dyDescent="0.45">
      <c r="A706" t="s">
        <v>156</v>
      </c>
      <c r="B706">
        <v>3888</v>
      </c>
      <c r="C706">
        <v>51586</v>
      </c>
      <c r="D706">
        <v>16</v>
      </c>
      <c r="E706">
        <v>46859</v>
      </c>
      <c r="K706">
        <f>IF(G706="",K705,G706)</f>
        <v>56110301</v>
      </c>
      <c r="L706">
        <f>B706+L705</f>
        <v>2855830</v>
      </c>
      <c r="M706" t="str">
        <f>LEFT(A706,4)</f>
        <v>2022</v>
      </c>
      <c r="N706" t="str">
        <f>MID(A706,6,2)</f>
        <v>01</v>
      </c>
      <c r="O706" t="str">
        <f>RIGHT(A706,2)</f>
        <v>03</v>
      </c>
    </row>
    <row r="707" spans="1:15" x14ac:dyDescent="0.45">
      <c r="A707" t="s">
        <v>155</v>
      </c>
      <c r="B707">
        <v>5300</v>
      </c>
      <c r="C707">
        <v>51604</v>
      </c>
      <c r="D707">
        <v>18</v>
      </c>
      <c r="E707">
        <v>67006</v>
      </c>
      <c r="F707">
        <v>110089619</v>
      </c>
      <c r="H707">
        <v>50627196</v>
      </c>
      <c r="I707">
        <v>2207941</v>
      </c>
      <c r="K707">
        <f>IF(G707="",K706,G707)</f>
        <v>56110301</v>
      </c>
      <c r="L707">
        <f>B707+L706</f>
        <v>2861130</v>
      </c>
      <c r="M707" t="str">
        <f>LEFT(A707,4)</f>
        <v>2022</v>
      </c>
      <c r="N707" t="str">
        <f>MID(A707,6,2)</f>
        <v>01</v>
      </c>
      <c r="O707" t="str">
        <f>RIGHT(A707,2)</f>
        <v>04</v>
      </c>
    </row>
    <row r="708" spans="1:15" x14ac:dyDescent="0.45">
      <c r="A708" t="s">
        <v>154</v>
      </c>
      <c r="B708">
        <v>10626</v>
      </c>
      <c r="C708">
        <v>51662</v>
      </c>
      <c r="D708">
        <v>58</v>
      </c>
      <c r="E708">
        <v>74431</v>
      </c>
      <c r="F708">
        <v>110875575</v>
      </c>
      <c r="H708">
        <v>51085070</v>
      </c>
      <c r="I708">
        <v>2461880</v>
      </c>
      <c r="J708">
        <v>785956</v>
      </c>
      <c r="K708">
        <f>IF(G708="",K707,G708)</f>
        <v>56110301</v>
      </c>
      <c r="L708">
        <f>B708+L707</f>
        <v>2871756</v>
      </c>
      <c r="M708" t="str">
        <f>LEFT(A708,4)</f>
        <v>2022</v>
      </c>
      <c r="N708" t="str">
        <f>MID(A708,6,2)</f>
        <v>01</v>
      </c>
      <c r="O708" t="str">
        <f>RIGHT(A708,2)</f>
        <v>05</v>
      </c>
    </row>
    <row r="709" spans="1:15" x14ac:dyDescent="0.45">
      <c r="A709" t="s">
        <v>153</v>
      </c>
      <c r="B709">
        <v>17172</v>
      </c>
      <c r="C709">
        <v>51743</v>
      </c>
      <c r="D709">
        <v>81</v>
      </c>
      <c r="E709">
        <v>80180</v>
      </c>
      <c r="F709">
        <v>111908830</v>
      </c>
      <c r="H709">
        <v>51655649</v>
      </c>
      <c r="I709">
        <v>2806530</v>
      </c>
      <c r="J709">
        <v>1033255</v>
      </c>
      <c r="K709">
        <f>IF(G709="",K708,G709)</f>
        <v>56110301</v>
      </c>
      <c r="L709">
        <f>B709+L708</f>
        <v>2888928</v>
      </c>
      <c r="M709" t="str">
        <f>LEFT(A709,4)</f>
        <v>2022</v>
      </c>
      <c r="N709" t="str">
        <f>MID(A709,6,2)</f>
        <v>01</v>
      </c>
      <c r="O709" t="str">
        <f>RIGHT(A709,2)</f>
        <v>06</v>
      </c>
    </row>
    <row r="710" spans="1:15" x14ac:dyDescent="0.45">
      <c r="A710" t="s">
        <v>152</v>
      </c>
      <c r="B710">
        <v>21747</v>
      </c>
      <c r="C710">
        <v>51871</v>
      </c>
      <c r="D710">
        <v>128</v>
      </c>
      <c r="E710">
        <v>82648</v>
      </c>
      <c r="K710">
        <f>IF(G710="",K709,G710)</f>
        <v>56110301</v>
      </c>
      <c r="L710">
        <f>B710+L709</f>
        <v>2910675</v>
      </c>
      <c r="M710" t="str">
        <f>LEFT(A710,4)</f>
        <v>2022</v>
      </c>
      <c r="N710" t="str">
        <f>MID(A710,6,2)</f>
        <v>01</v>
      </c>
      <c r="O710" t="str">
        <f>RIGHT(A710,2)</f>
        <v>07</v>
      </c>
    </row>
    <row r="711" spans="1:15" x14ac:dyDescent="0.45">
      <c r="A711" t="s">
        <v>151</v>
      </c>
      <c r="B711">
        <v>26211</v>
      </c>
      <c r="C711">
        <v>52135</v>
      </c>
      <c r="D711">
        <v>264</v>
      </c>
      <c r="E711">
        <v>78808</v>
      </c>
      <c r="K711">
        <f>IF(G711="",K710,G711)</f>
        <v>56110301</v>
      </c>
      <c r="L711">
        <f>B711+L710</f>
        <v>2936886</v>
      </c>
      <c r="M711" t="str">
        <f>LEFT(A711,4)</f>
        <v>2022</v>
      </c>
      <c r="N711" t="str">
        <f>MID(A711,6,2)</f>
        <v>01</v>
      </c>
      <c r="O711" t="str">
        <f>RIGHT(A711,2)</f>
        <v>08</v>
      </c>
    </row>
    <row r="712" spans="1:15" x14ac:dyDescent="0.45">
      <c r="A712" t="s">
        <v>150</v>
      </c>
      <c r="B712">
        <v>28572</v>
      </c>
      <c r="C712">
        <v>52150</v>
      </c>
      <c r="D712">
        <v>15</v>
      </c>
      <c r="E712">
        <v>64582</v>
      </c>
      <c r="F712">
        <v>113364030</v>
      </c>
      <c r="H712">
        <v>52393229</v>
      </c>
      <c r="I712">
        <v>3327416</v>
      </c>
      <c r="K712">
        <f>IF(G712="",K711,G712)</f>
        <v>56110301</v>
      </c>
      <c r="L712">
        <f>B712+L711</f>
        <v>2965458</v>
      </c>
      <c r="M712" t="str">
        <f>LEFT(A712,4)</f>
        <v>2022</v>
      </c>
      <c r="N712" t="str">
        <f>MID(A712,6,2)</f>
        <v>01</v>
      </c>
      <c r="O712" t="str">
        <f>RIGHT(A712,2)</f>
        <v>09</v>
      </c>
    </row>
    <row r="713" spans="1:15" x14ac:dyDescent="0.45">
      <c r="A713" t="s">
        <v>149</v>
      </c>
      <c r="B713">
        <v>33083</v>
      </c>
      <c r="C713">
        <v>52293</v>
      </c>
      <c r="D713">
        <v>143</v>
      </c>
      <c r="E713">
        <v>69649</v>
      </c>
      <c r="F713">
        <v>114249221</v>
      </c>
      <c r="H713">
        <v>52849101</v>
      </c>
      <c r="I713">
        <v>3577704</v>
      </c>
      <c r="J713">
        <v>885191</v>
      </c>
      <c r="K713">
        <f>IF(G713="",K712,G713)</f>
        <v>56110301</v>
      </c>
      <c r="L713">
        <f>B713+L712</f>
        <v>2998541</v>
      </c>
      <c r="M713" t="str">
        <f>LEFT(A713,4)</f>
        <v>2022</v>
      </c>
      <c r="N713" t="str">
        <f>MID(A713,6,2)</f>
        <v>01</v>
      </c>
      <c r="O713" t="str">
        <f>RIGHT(A713,2)</f>
        <v>10</v>
      </c>
    </row>
    <row r="714" spans="1:15" x14ac:dyDescent="0.45">
      <c r="A714" t="s">
        <v>148</v>
      </c>
      <c r="B714">
        <v>27943</v>
      </c>
      <c r="C714">
        <v>52511</v>
      </c>
      <c r="D714">
        <v>218</v>
      </c>
      <c r="E714">
        <v>82131</v>
      </c>
      <c r="F714">
        <v>115303412</v>
      </c>
      <c r="H714">
        <v>53389481</v>
      </c>
      <c r="I714">
        <v>3855924</v>
      </c>
      <c r="J714">
        <v>1054191</v>
      </c>
      <c r="K714">
        <f>IF(G714="",K713,G714)</f>
        <v>56110301</v>
      </c>
      <c r="L714">
        <f>B714+L713</f>
        <v>3026484</v>
      </c>
      <c r="M714" t="str">
        <f>LEFT(A714,4)</f>
        <v>2022</v>
      </c>
      <c r="N714" t="str">
        <f>MID(A714,6,2)</f>
        <v>01</v>
      </c>
      <c r="O714" t="str">
        <f>RIGHT(A714,2)</f>
        <v>11</v>
      </c>
    </row>
    <row r="715" spans="1:15" x14ac:dyDescent="0.45">
      <c r="A715" t="s">
        <v>147</v>
      </c>
      <c r="B715">
        <v>32161</v>
      </c>
      <c r="C715">
        <v>52654</v>
      </c>
      <c r="D715">
        <v>143</v>
      </c>
      <c r="E715">
        <v>84486</v>
      </c>
      <c r="F715">
        <v>116284392</v>
      </c>
      <c r="H715">
        <v>53905973</v>
      </c>
      <c r="I715">
        <v>4112207</v>
      </c>
      <c r="J715">
        <v>980980</v>
      </c>
      <c r="K715">
        <f>IF(G715="",K714,G715)</f>
        <v>56110301</v>
      </c>
      <c r="L715">
        <f>B715+L714</f>
        <v>3058645</v>
      </c>
      <c r="M715" t="str">
        <f>LEFT(A715,4)</f>
        <v>2022</v>
      </c>
      <c r="N715" t="str">
        <f>MID(A715,6,2)</f>
        <v>01</v>
      </c>
      <c r="O715" t="str">
        <f>RIGHT(A715,2)</f>
        <v>12</v>
      </c>
    </row>
    <row r="716" spans="1:15" x14ac:dyDescent="0.45">
      <c r="A716" t="s">
        <v>146</v>
      </c>
      <c r="B716">
        <v>33775</v>
      </c>
      <c r="C716">
        <v>52736</v>
      </c>
      <c r="D716">
        <v>82</v>
      </c>
      <c r="E716">
        <v>85330</v>
      </c>
      <c r="F716">
        <v>117337626</v>
      </c>
      <c r="H716">
        <v>54423286</v>
      </c>
      <c r="I716">
        <v>4403780</v>
      </c>
      <c r="J716">
        <v>1053234</v>
      </c>
      <c r="K716">
        <f>IF(G716="",K715,G716)</f>
        <v>56110301</v>
      </c>
      <c r="L716">
        <f>B716+L715</f>
        <v>3092420</v>
      </c>
      <c r="M716" t="str">
        <f>LEFT(A716,4)</f>
        <v>2022</v>
      </c>
      <c r="N716" t="str">
        <f>MID(A716,6,2)</f>
        <v>01</v>
      </c>
      <c r="O716" t="str">
        <f>RIGHT(A716,2)</f>
        <v>13</v>
      </c>
    </row>
    <row r="717" spans="1:15" x14ac:dyDescent="0.45">
      <c r="A717" t="s">
        <v>145</v>
      </c>
      <c r="B717">
        <v>37103</v>
      </c>
      <c r="C717">
        <v>52815</v>
      </c>
      <c r="D717">
        <v>79</v>
      </c>
      <c r="E717">
        <v>86017</v>
      </c>
      <c r="K717">
        <f>IF(G717="",K716,G717)</f>
        <v>56110301</v>
      </c>
      <c r="L717">
        <f>B717+L716</f>
        <v>3129523</v>
      </c>
      <c r="M717" t="str">
        <f>LEFT(A717,4)</f>
        <v>2022</v>
      </c>
      <c r="N717" t="str">
        <f>MID(A717,6,2)</f>
        <v>01</v>
      </c>
      <c r="O717" t="str">
        <f>RIGHT(A717,2)</f>
        <v>14</v>
      </c>
    </row>
    <row r="718" spans="1:15" x14ac:dyDescent="0.45">
      <c r="A718" t="s">
        <v>144</v>
      </c>
      <c r="B718">
        <v>38867</v>
      </c>
      <c r="C718">
        <v>52858</v>
      </c>
      <c r="D718">
        <v>43</v>
      </c>
      <c r="E718">
        <v>79565</v>
      </c>
      <c r="K718">
        <f>IF(G718="",K717,G718)</f>
        <v>56110301</v>
      </c>
      <c r="L718">
        <f>B718+L717</f>
        <v>3168390</v>
      </c>
      <c r="M718" t="str">
        <f>LEFT(A718,4)</f>
        <v>2022</v>
      </c>
      <c r="N718" t="str">
        <f>MID(A718,6,2)</f>
        <v>01</v>
      </c>
      <c r="O718" t="str">
        <f>RIGHT(A718,2)</f>
        <v>15</v>
      </c>
    </row>
    <row r="719" spans="1:15" x14ac:dyDescent="0.45">
      <c r="A719" t="s">
        <v>143</v>
      </c>
      <c r="B719">
        <v>37017</v>
      </c>
      <c r="C719">
        <v>52907</v>
      </c>
      <c r="D719">
        <v>49</v>
      </c>
      <c r="E719">
        <v>52822</v>
      </c>
      <c r="F719">
        <v>118944887</v>
      </c>
      <c r="H719">
        <v>55195486</v>
      </c>
      <c r="I719">
        <v>4915091</v>
      </c>
      <c r="K719">
        <f>IF(G719="",K718,G719)</f>
        <v>56110301</v>
      </c>
      <c r="L719">
        <f>B719+L718</f>
        <v>3205407</v>
      </c>
      <c r="M719" t="str">
        <f>LEFT(A719,4)</f>
        <v>2022</v>
      </c>
      <c r="N719" t="str">
        <f>MID(A719,6,2)</f>
        <v>01</v>
      </c>
      <c r="O719" t="str">
        <f>RIGHT(A719,2)</f>
        <v>16</v>
      </c>
    </row>
    <row r="720" spans="1:15" x14ac:dyDescent="0.45">
      <c r="A720" t="s">
        <v>142</v>
      </c>
      <c r="B720">
        <v>36978</v>
      </c>
      <c r="C720">
        <v>52929</v>
      </c>
      <c r="D720">
        <v>22</v>
      </c>
      <c r="E720">
        <v>64924</v>
      </c>
      <c r="F720">
        <v>119746232</v>
      </c>
      <c r="H720">
        <v>55583592</v>
      </c>
      <c r="I720">
        <v>5131203</v>
      </c>
      <c r="J720">
        <v>801345</v>
      </c>
      <c r="K720">
        <f>IF(G720="",K719,G720)</f>
        <v>56110301</v>
      </c>
      <c r="L720">
        <f>B720+L719</f>
        <v>3242385</v>
      </c>
      <c r="M720" t="str">
        <f>LEFT(A720,4)</f>
        <v>2022</v>
      </c>
      <c r="N720" t="str">
        <f>MID(A720,6,2)</f>
        <v>01</v>
      </c>
      <c r="O720" t="str">
        <f>RIGHT(A720,2)</f>
        <v>17</v>
      </c>
    </row>
    <row r="721" spans="1:15" x14ac:dyDescent="0.45">
      <c r="A721" t="s">
        <v>141</v>
      </c>
      <c r="B721">
        <v>28384</v>
      </c>
      <c r="C721">
        <v>52962</v>
      </c>
      <c r="D721">
        <v>33</v>
      </c>
      <c r="E721">
        <v>77651</v>
      </c>
      <c r="F721">
        <v>120645514</v>
      </c>
      <c r="H721">
        <v>56027759</v>
      </c>
      <c r="I721">
        <v>5362518</v>
      </c>
      <c r="J721">
        <v>899282</v>
      </c>
      <c r="K721">
        <f>IF(G721="",K720,G721)</f>
        <v>56110301</v>
      </c>
      <c r="L721">
        <f>B721+L720</f>
        <v>3270769</v>
      </c>
      <c r="M721" t="str">
        <f>LEFT(A721,4)</f>
        <v>2022</v>
      </c>
      <c r="N721" t="str">
        <f>MID(A721,6,2)</f>
        <v>01</v>
      </c>
      <c r="O721" t="str">
        <f>RIGHT(A721,2)</f>
        <v>18</v>
      </c>
    </row>
    <row r="722" spans="1:15" x14ac:dyDescent="0.45">
      <c r="A722" t="s">
        <v>140</v>
      </c>
      <c r="B722">
        <v>22867</v>
      </c>
      <c r="C722">
        <v>53044</v>
      </c>
      <c r="D722">
        <v>82</v>
      </c>
      <c r="E722">
        <v>77891</v>
      </c>
      <c r="F722">
        <v>121493405</v>
      </c>
      <c r="H722">
        <v>56444406</v>
      </c>
      <c r="I722">
        <v>5613125</v>
      </c>
      <c r="J722">
        <v>847891</v>
      </c>
      <c r="K722">
        <f>IF(G722="",K721,G722)</f>
        <v>56110301</v>
      </c>
      <c r="L722">
        <f>B722+L721</f>
        <v>3293636</v>
      </c>
      <c r="M722" t="str">
        <f>LEFT(A722,4)</f>
        <v>2022</v>
      </c>
      <c r="N722" t="str">
        <f>MID(A722,6,2)</f>
        <v>01</v>
      </c>
      <c r="O722" t="str">
        <f>RIGHT(A722,2)</f>
        <v>19</v>
      </c>
    </row>
    <row r="723" spans="1:15" x14ac:dyDescent="0.45">
      <c r="A723" t="s">
        <v>139</v>
      </c>
      <c r="B723">
        <v>30853</v>
      </c>
      <c r="C723">
        <v>53153</v>
      </c>
      <c r="D723">
        <v>109</v>
      </c>
      <c r="E723">
        <v>70577</v>
      </c>
      <c r="F723">
        <v>122313496</v>
      </c>
      <c r="H723">
        <v>56835020</v>
      </c>
      <c r="I723">
        <v>5871170</v>
      </c>
      <c r="J723">
        <v>820091</v>
      </c>
      <c r="K723">
        <f>IF(G723="",K722,G723)</f>
        <v>56110301</v>
      </c>
      <c r="L723">
        <f>B723+L722</f>
        <v>3324489</v>
      </c>
      <c r="M723" t="str">
        <f>LEFT(A723,4)</f>
        <v>2022</v>
      </c>
      <c r="N723" t="str">
        <f>MID(A723,6,2)</f>
        <v>01</v>
      </c>
      <c r="O723" t="str">
        <f>RIGHT(A723,2)</f>
        <v>20</v>
      </c>
    </row>
    <row r="724" spans="1:15" x14ac:dyDescent="0.45">
      <c r="A724" t="s">
        <v>138</v>
      </c>
      <c r="B724">
        <v>32605</v>
      </c>
      <c r="C724">
        <v>53309</v>
      </c>
      <c r="D724">
        <v>156</v>
      </c>
      <c r="E724">
        <v>70123</v>
      </c>
      <c r="K724">
        <f>IF(G724="",K723,G724)</f>
        <v>56110301</v>
      </c>
      <c r="L724">
        <f>B724+L723</f>
        <v>3357094</v>
      </c>
      <c r="M724" t="str">
        <f>LEFT(A724,4)</f>
        <v>2022</v>
      </c>
      <c r="N724" t="str">
        <f>MID(A724,6,2)</f>
        <v>01</v>
      </c>
      <c r="O724" t="str">
        <f>RIGHT(A724,2)</f>
        <v>21</v>
      </c>
    </row>
    <row r="725" spans="1:15" x14ac:dyDescent="0.45">
      <c r="A725" t="s">
        <v>137</v>
      </c>
      <c r="B725">
        <v>30441</v>
      </c>
      <c r="C725">
        <v>53406</v>
      </c>
      <c r="D725">
        <v>97</v>
      </c>
      <c r="E725">
        <v>62383</v>
      </c>
      <c r="K725">
        <f>IF(G725="",K724,G725)</f>
        <v>56110301</v>
      </c>
      <c r="L725">
        <f>B725+L724</f>
        <v>3387535</v>
      </c>
      <c r="M725" t="str">
        <f>LEFT(A725,4)</f>
        <v>2022</v>
      </c>
      <c r="N725" t="str">
        <f>MID(A725,6,2)</f>
        <v>01</v>
      </c>
      <c r="O725" t="str">
        <f>RIGHT(A725,2)</f>
        <v>22</v>
      </c>
    </row>
    <row r="726" spans="1:15" x14ac:dyDescent="0.45">
      <c r="A726" t="s">
        <v>136</v>
      </c>
      <c r="B726">
        <v>29692</v>
      </c>
      <c r="C726">
        <v>53472</v>
      </c>
      <c r="D726">
        <v>66</v>
      </c>
      <c r="E726">
        <v>44263</v>
      </c>
      <c r="F726">
        <v>123365808</v>
      </c>
      <c r="H726">
        <v>57268257</v>
      </c>
      <c r="I726">
        <v>6298336</v>
      </c>
      <c r="K726">
        <f>IF(G726="",K725,G726)</f>
        <v>56110301</v>
      </c>
      <c r="L726">
        <f>B726+L725</f>
        <v>3417227</v>
      </c>
      <c r="M726" t="str">
        <f>LEFT(A726,4)</f>
        <v>2022</v>
      </c>
      <c r="N726" t="str">
        <f>MID(A726,6,2)</f>
        <v>01</v>
      </c>
      <c r="O726" t="str">
        <f>RIGHT(A726,2)</f>
        <v>23</v>
      </c>
    </row>
    <row r="727" spans="1:15" x14ac:dyDescent="0.45">
      <c r="A727" t="s">
        <v>135</v>
      </c>
      <c r="B727">
        <v>24840</v>
      </c>
      <c r="C727">
        <v>53519</v>
      </c>
      <c r="D727">
        <v>47</v>
      </c>
      <c r="E727">
        <v>49215</v>
      </c>
      <c r="K727">
        <f>IF(G727="",K726,G727)</f>
        <v>56110301</v>
      </c>
      <c r="L727">
        <f>B727+L726</f>
        <v>3442067</v>
      </c>
      <c r="M727" t="str">
        <f>LEFT(A727,4)</f>
        <v>2022</v>
      </c>
      <c r="N727" t="str">
        <f>MID(A727,6,2)</f>
        <v>01</v>
      </c>
      <c r="O727" t="str">
        <f>RIGHT(A727,2)</f>
        <v>24</v>
      </c>
    </row>
    <row r="728" spans="1:15" x14ac:dyDescent="0.45">
      <c r="A728" t="s">
        <v>134</v>
      </c>
      <c r="B728">
        <v>17590</v>
      </c>
      <c r="C728">
        <v>53598</v>
      </c>
      <c r="D728">
        <v>79</v>
      </c>
      <c r="E728">
        <v>62832</v>
      </c>
      <c r="F728">
        <v>124510385</v>
      </c>
      <c r="H728">
        <v>57844436</v>
      </c>
      <c r="I728">
        <v>6683975</v>
      </c>
      <c r="K728">
        <f>IF(G728="",K727,G728)</f>
        <v>56110301</v>
      </c>
      <c r="L728">
        <f>B728+L727</f>
        <v>3459657</v>
      </c>
      <c r="M728" t="str">
        <f>LEFT(A728,4)</f>
        <v>2022</v>
      </c>
      <c r="N728" t="str">
        <f>MID(A728,6,2)</f>
        <v>01</v>
      </c>
      <c r="O728" t="str">
        <f>RIGHT(A728,2)</f>
        <v>25</v>
      </c>
    </row>
    <row r="729" spans="1:15" x14ac:dyDescent="0.45">
      <c r="A729" t="s">
        <v>133</v>
      </c>
      <c r="B729">
        <v>15647</v>
      </c>
      <c r="C729">
        <v>53664</v>
      </c>
      <c r="D729">
        <v>66</v>
      </c>
      <c r="E729">
        <v>64021</v>
      </c>
      <c r="F729">
        <v>125089117</v>
      </c>
      <c r="H729">
        <v>58149158</v>
      </c>
      <c r="I729">
        <v>6851138</v>
      </c>
      <c r="J729">
        <v>578732</v>
      </c>
      <c r="K729">
        <f>IF(G729="",K728,G729)</f>
        <v>56110301</v>
      </c>
      <c r="L729">
        <f>B729+L728</f>
        <v>3475304</v>
      </c>
      <c r="M729" t="str">
        <f>LEFT(A729,4)</f>
        <v>2022</v>
      </c>
      <c r="N729" t="str">
        <f>MID(A729,6,2)</f>
        <v>01</v>
      </c>
      <c r="O729" t="str">
        <f>RIGHT(A729,2)</f>
        <v>26</v>
      </c>
    </row>
    <row r="730" spans="1:15" x14ac:dyDescent="0.45">
      <c r="A730" t="s">
        <v>132</v>
      </c>
      <c r="B730">
        <v>18154</v>
      </c>
      <c r="C730">
        <v>53736</v>
      </c>
      <c r="D730">
        <v>72</v>
      </c>
      <c r="E730">
        <v>56839</v>
      </c>
      <c r="K730">
        <f>IF(G730="",K729,G730)</f>
        <v>56110301</v>
      </c>
      <c r="L730">
        <f>B730+L729</f>
        <v>3493458</v>
      </c>
      <c r="M730" t="str">
        <f>LEFT(A730,4)</f>
        <v>2022</v>
      </c>
      <c r="N730" t="str">
        <f>MID(A730,6,2)</f>
        <v>01</v>
      </c>
      <c r="O730" t="str">
        <f>RIGHT(A730,2)</f>
        <v>27</v>
      </c>
    </row>
    <row r="731" spans="1:15" x14ac:dyDescent="0.45">
      <c r="A731" t="s">
        <v>131</v>
      </c>
      <c r="B731">
        <v>18044</v>
      </c>
      <c r="C731">
        <v>53801</v>
      </c>
      <c r="D731">
        <v>65</v>
      </c>
      <c r="E731">
        <v>57141</v>
      </c>
      <c r="K731">
        <f>IF(G731="",K730,G731)</f>
        <v>56110301</v>
      </c>
      <c r="L731">
        <f>B731+L730</f>
        <v>3511502</v>
      </c>
      <c r="M731" t="str">
        <f>LEFT(A731,4)</f>
        <v>2022</v>
      </c>
      <c r="N731" t="str">
        <f>MID(A731,6,2)</f>
        <v>01</v>
      </c>
      <c r="O731" t="str">
        <f>RIGHT(A731,2)</f>
        <v>28</v>
      </c>
    </row>
    <row r="732" spans="1:15" x14ac:dyDescent="0.45">
      <c r="A732" t="s">
        <v>130</v>
      </c>
      <c r="B732">
        <v>17305</v>
      </c>
      <c r="C732">
        <v>53871</v>
      </c>
      <c r="D732">
        <v>70</v>
      </c>
      <c r="E732">
        <v>53221</v>
      </c>
      <c r="K732">
        <f>IF(G732="",K731,G732)</f>
        <v>56110301</v>
      </c>
      <c r="L732">
        <f>B732+L731</f>
        <v>3528807</v>
      </c>
      <c r="M732" t="str">
        <f>LEFT(A732,4)</f>
        <v>2022</v>
      </c>
      <c r="N732" t="str">
        <f>MID(A732,6,2)</f>
        <v>01</v>
      </c>
      <c r="O732" t="str">
        <f>RIGHT(A732,2)</f>
        <v>29</v>
      </c>
    </row>
    <row r="733" spans="1:15" x14ac:dyDescent="0.45">
      <c r="A733" t="s">
        <v>129</v>
      </c>
      <c r="B733">
        <v>16884</v>
      </c>
      <c r="C733">
        <v>53891</v>
      </c>
      <c r="D733">
        <v>20</v>
      </c>
      <c r="E733">
        <v>31234</v>
      </c>
      <c r="K733">
        <f>IF(G733="",K732,G733)</f>
        <v>56110301</v>
      </c>
      <c r="L733">
        <f>B733+L732</f>
        <v>3545691</v>
      </c>
      <c r="M733" t="str">
        <f>LEFT(A733,4)</f>
        <v>2022</v>
      </c>
      <c r="N733" t="str">
        <f>MID(A733,6,2)</f>
        <v>01</v>
      </c>
      <c r="O733" t="str">
        <f>RIGHT(A733,2)</f>
        <v>30</v>
      </c>
    </row>
    <row r="734" spans="1:15" x14ac:dyDescent="0.45">
      <c r="A734" t="s">
        <v>128</v>
      </c>
      <c r="B734">
        <v>14522</v>
      </c>
      <c r="C734">
        <v>54003</v>
      </c>
      <c r="D734">
        <v>112</v>
      </c>
      <c r="E734">
        <v>41065</v>
      </c>
      <c r="F734">
        <v>126951502</v>
      </c>
      <c r="H734">
        <v>59026174</v>
      </c>
      <c r="I734">
        <v>7502081</v>
      </c>
      <c r="K734">
        <f>IF(G734="",K733,G734)</f>
        <v>56110301</v>
      </c>
      <c r="L734">
        <f>B734+L733</f>
        <v>3560213</v>
      </c>
      <c r="M734" t="str">
        <f>LEFT(A734,4)</f>
        <v>2022</v>
      </c>
      <c r="N734" t="str">
        <f>MID(A734,6,2)</f>
        <v>01</v>
      </c>
      <c r="O734" t="str">
        <f>RIGHT(A734,2)</f>
        <v>31</v>
      </c>
    </row>
    <row r="735" spans="1:15" x14ac:dyDescent="0.45">
      <c r="A735" t="s">
        <v>127</v>
      </c>
      <c r="B735">
        <v>9463</v>
      </c>
      <c r="C735">
        <v>54054</v>
      </c>
      <c r="D735">
        <v>51</v>
      </c>
      <c r="E735">
        <v>43715</v>
      </c>
      <c r="F735">
        <v>127163606</v>
      </c>
      <c r="H735">
        <v>59120367</v>
      </c>
      <c r="I735">
        <v>7576859</v>
      </c>
      <c r="J735">
        <v>212104</v>
      </c>
      <c r="K735">
        <f>IF(G735="",K734,G735)</f>
        <v>56110301</v>
      </c>
      <c r="L735">
        <f>B735+L734</f>
        <v>3569676</v>
      </c>
      <c r="M735" t="str">
        <f>LEFT(A735,4)</f>
        <v>2022</v>
      </c>
      <c r="N735" t="str">
        <f>MID(A735,6,2)</f>
        <v>02</v>
      </c>
      <c r="O735" t="str">
        <f>RIGHT(A735,2)</f>
        <v>01</v>
      </c>
    </row>
    <row r="736" spans="1:15" x14ac:dyDescent="0.45">
      <c r="A736" t="s">
        <v>126</v>
      </c>
      <c r="B736">
        <v>7633</v>
      </c>
      <c r="C736">
        <v>54097</v>
      </c>
      <c r="D736">
        <v>43</v>
      </c>
      <c r="E736">
        <v>39950</v>
      </c>
      <c r="F736">
        <v>127617088</v>
      </c>
      <c r="H736">
        <v>59389080</v>
      </c>
      <c r="I736">
        <v>7704701</v>
      </c>
      <c r="J736">
        <v>453482</v>
      </c>
      <c r="K736">
        <f>IF(G736="",K735,G736)</f>
        <v>56110301</v>
      </c>
      <c r="L736">
        <f>B736+L735</f>
        <v>3577309</v>
      </c>
      <c r="M736" t="str">
        <f>LEFT(A736,4)</f>
        <v>2022</v>
      </c>
      <c r="N736" t="str">
        <f>MID(A736,6,2)</f>
        <v>02</v>
      </c>
      <c r="O736" t="str">
        <f>RIGHT(A736,2)</f>
        <v>02</v>
      </c>
    </row>
    <row r="737" spans="1:15" x14ac:dyDescent="0.45">
      <c r="A737" t="s">
        <v>125</v>
      </c>
      <c r="B737">
        <v>8163</v>
      </c>
      <c r="C737">
        <v>54168</v>
      </c>
      <c r="D737">
        <v>71</v>
      </c>
      <c r="E737">
        <v>40029</v>
      </c>
      <c r="K737">
        <f>IF(G737="",K736,G737)</f>
        <v>56110301</v>
      </c>
      <c r="L737">
        <f>B737+L736</f>
        <v>3585472</v>
      </c>
      <c r="M737" t="str">
        <f>LEFT(A737,4)</f>
        <v>2022</v>
      </c>
      <c r="N737" t="str">
        <f>MID(A737,6,2)</f>
        <v>02</v>
      </c>
      <c r="O737" t="str">
        <f>RIGHT(A737,2)</f>
        <v>03</v>
      </c>
    </row>
    <row r="738" spans="1:15" x14ac:dyDescent="0.45">
      <c r="A738" t="s">
        <v>124</v>
      </c>
      <c r="B738">
        <v>8541</v>
      </c>
      <c r="C738">
        <v>54214</v>
      </c>
      <c r="D738">
        <v>46</v>
      </c>
      <c r="E738">
        <v>39026</v>
      </c>
      <c r="F738">
        <v>128482870</v>
      </c>
      <c r="H738">
        <v>59811526</v>
      </c>
      <c r="I738">
        <v>8011994</v>
      </c>
      <c r="K738">
        <f>IF(G738="",K737,G738)</f>
        <v>56110301</v>
      </c>
      <c r="L738">
        <f>B738+L737</f>
        <v>3594013</v>
      </c>
      <c r="M738" t="str">
        <f>LEFT(A738,4)</f>
        <v>2022</v>
      </c>
      <c r="N738" t="str">
        <f>MID(A738,6,2)</f>
        <v>02</v>
      </c>
      <c r="O738" t="str">
        <f>RIGHT(A738,2)</f>
        <v>04</v>
      </c>
    </row>
    <row r="739" spans="1:15" x14ac:dyDescent="0.45">
      <c r="A739" t="s">
        <v>123</v>
      </c>
      <c r="B739">
        <v>7469</v>
      </c>
      <c r="C739">
        <v>54214</v>
      </c>
      <c r="D739">
        <v>0</v>
      </c>
      <c r="E739">
        <v>38100</v>
      </c>
      <c r="K739">
        <f>IF(G739="",K738,G739)</f>
        <v>56110301</v>
      </c>
      <c r="L739">
        <f>B739+L738</f>
        <v>3601482</v>
      </c>
      <c r="M739" t="str">
        <f>LEFT(A739,4)</f>
        <v>2022</v>
      </c>
      <c r="N739" t="str">
        <f>MID(A739,6,2)</f>
        <v>02</v>
      </c>
      <c r="O739" t="str">
        <f>RIGHT(A739,2)</f>
        <v>05</v>
      </c>
    </row>
    <row r="740" spans="1:15" x14ac:dyDescent="0.45">
      <c r="A740" t="s">
        <v>122</v>
      </c>
      <c r="B740">
        <v>8097</v>
      </c>
      <c r="C740">
        <v>54526</v>
      </c>
      <c r="D740">
        <v>312</v>
      </c>
      <c r="E740">
        <v>23930</v>
      </c>
      <c r="K740">
        <f>IF(G740="",K739,G740)</f>
        <v>56110301</v>
      </c>
      <c r="L740">
        <f>B740+L739</f>
        <v>3609579</v>
      </c>
      <c r="M740" t="str">
        <f>LEFT(A740,4)</f>
        <v>2022</v>
      </c>
      <c r="N740" t="str">
        <f>MID(A740,6,2)</f>
        <v>02</v>
      </c>
      <c r="O740" t="str">
        <f>RIGHT(A740,2)</f>
        <v>06</v>
      </c>
    </row>
    <row r="741" spans="1:15" x14ac:dyDescent="0.45">
      <c r="A741" t="s">
        <v>121</v>
      </c>
      <c r="B741">
        <v>6819</v>
      </c>
      <c r="C741">
        <v>54538</v>
      </c>
      <c r="D741">
        <v>12</v>
      </c>
      <c r="E741">
        <v>30535</v>
      </c>
      <c r="F741">
        <v>129125464</v>
      </c>
      <c r="H741">
        <v>60145895</v>
      </c>
      <c r="I741">
        <v>8240672</v>
      </c>
      <c r="K741">
        <f>IF(G741="",K740,G741)</f>
        <v>56110301</v>
      </c>
      <c r="L741">
        <f>B741+L740</f>
        <v>3616398</v>
      </c>
      <c r="M741" t="str">
        <f>LEFT(A741,4)</f>
        <v>2022</v>
      </c>
      <c r="N741" t="str">
        <f>MID(A741,6,2)</f>
        <v>02</v>
      </c>
      <c r="O741" t="str">
        <f>RIGHT(A741,2)</f>
        <v>07</v>
      </c>
    </row>
    <row r="742" spans="1:15" x14ac:dyDescent="0.45">
      <c r="A742" t="s">
        <v>120</v>
      </c>
      <c r="B742">
        <v>3246</v>
      </c>
      <c r="C742">
        <v>54621</v>
      </c>
      <c r="D742">
        <v>83</v>
      </c>
      <c r="E742">
        <v>37067</v>
      </c>
      <c r="K742">
        <f>IF(G742="",K741,G742)</f>
        <v>56110301</v>
      </c>
      <c r="L742">
        <f>B742+L741</f>
        <v>3619644</v>
      </c>
      <c r="M742" t="str">
        <f>LEFT(A742,4)</f>
        <v>2022</v>
      </c>
      <c r="N742" t="str">
        <f>MID(A742,6,2)</f>
        <v>02</v>
      </c>
      <c r="O742" t="str">
        <f>RIGHT(A742,2)</f>
        <v>08</v>
      </c>
    </row>
    <row r="743" spans="1:15" x14ac:dyDescent="0.45">
      <c r="A743" t="s">
        <v>119</v>
      </c>
      <c r="B743">
        <v>3543</v>
      </c>
      <c r="C743">
        <v>54690</v>
      </c>
      <c r="D743">
        <v>69</v>
      </c>
      <c r="E743">
        <v>33447</v>
      </c>
      <c r="K743">
        <f>IF(G743="",K742,G743)</f>
        <v>56110301</v>
      </c>
      <c r="L743">
        <f>B743+L742</f>
        <v>3623187</v>
      </c>
      <c r="M743" t="str">
        <f>LEFT(A743,4)</f>
        <v>2022</v>
      </c>
      <c r="N743" t="str">
        <f>MID(A743,6,2)</f>
        <v>02</v>
      </c>
      <c r="O743" t="str">
        <f>RIGHT(A743,2)</f>
        <v>09</v>
      </c>
    </row>
    <row r="744" spans="1:15" x14ac:dyDescent="0.45">
      <c r="A744" t="s">
        <v>118</v>
      </c>
      <c r="B744">
        <v>4399</v>
      </c>
      <c r="C744">
        <v>54783</v>
      </c>
      <c r="D744">
        <v>93</v>
      </c>
      <c r="E744">
        <v>32531</v>
      </c>
      <c r="K744">
        <f>IF(G744="",K743,G744)</f>
        <v>56110301</v>
      </c>
      <c r="L744">
        <f>B744+L743</f>
        <v>3627586</v>
      </c>
      <c r="M744" t="str">
        <f>LEFT(A744,4)</f>
        <v>2022</v>
      </c>
      <c r="N744" t="str">
        <f>MID(A744,6,2)</f>
        <v>02</v>
      </c>
      <c r="O744" t="str">
        <f>RIGHT(A744,2)</f>
        <v>10</v>
      </c>
    </row>
    <row r="745" spans="1:15" x14ac:dyDescent="0.45">
      <c r="A745" t="s">
        <v>117</v>
      </c>
      <c r="B745">
        <v>3062</v>
      </c>
      <c r="C745">
        <v>54854</v>
      </c>
      <c r="D745">
        <v>71</v>
      </c>
      <c r="E745">
        <v>32192</v>
      </c>
      <c r="K745">
        <f>IF(G745="",K744,G745)</f>
        <v>56110301</v>
      </c>
      <c r="L745">
        <f>B745+L744</f>
        <v>3630648</v>
      </c>
      <c r="M745" t="str">
        <f>LEFT(A745,4)</f>
        <v>2022</v>
      </c>
      <c r="N745" t="str">
        <f>MID(A745,6,2)</f>
        <v>02</v>
      </c>
      <c r="O745" t="str">
        <f>RIGHT(A745,2)</f>
        <v>11</v>
      </c>
    </row>
    <row r="746" spans="1:15" x14ac:dyDescent="0.45">
      <c r="A746" t="s">
        <v>116</v>
      </c>
      <c r="B746">
        <v>3731</v>
      </c>
      <c r="C746">
        <v>54930</v>
      </c>
      <c r="D746">
        <v>76</v>
      </c>
      <c r="E746">
        <v>29611</v>
      </c>
      <c r="K746">
        <f>IF(G746="",K745,G746)</f>
        <v>56110301</v>
      </c>
      <c r="L746">
        <f>B746+L745</f>
        <v>3634379</v>
      </c>
      <c r="M746" t="str">
        <f>LEFT(A746,4)</f>
        <v>2022</v>
      </c>
      <c r="N746" t="str">
        <f>MID(A746,6,2)</f>
        <v>02</v>
      </c>
      <c r="O746" t="str">
        <f>RIGHT(A746,2)</f>
        <v>12</v>
      </c>
    </row>
    <row r="747" spans="1:15" x14ac:dyDescent="0.45">
      <c r="A747" t="s">
        <v>115</v>
      </c>
      <c r="B747">
        <v>2912</v>
      </c>
      <c r="C747">
        <v>54930</v>
      </c>
      <c r="D747">
        <v>0</v>
      </c>
      <c r="E747">
        <v>20187</v>
      </c>
      <c r="K747">
        <f>IF(G747="",K746,G747)</f>
        <v>56110301</v>
      </c>
      <c r="L747">
        <f>B747+L746</f>
        <v>3637291</v>
      </c>
      <c r="M747" t="str">
        <f>LEFT(A747,4)</f>
        <v>2022</v>
      </c>
      <c r="N747" t="str">
        <f>MID(A747,6,2)</f>
        <v>02</v>
      </c>
      <c r="O747" t="str">
        <f>RIGHT(A747,2)</f>
        <v>13</v>
      </c>
    </row>
    <row r="748" spans="1:15" x14ac:dyDescent="0.45">
      <c r="A748" t="s">
        <v>114</v>
      </c>
      <c r="B748">
        <v>2662</v>
      </c>
      <c r="C748">
        <v>55094</v>
      </c>
      <c r="D748">
        <v>164</v>
      </c>
      <c r="E748">
        <v>26554</v>
      </c>
      <c r="F748">
        <v>132013140</v>
      </c>
      <c r="H748">
        <v>61626201</v>
      </c>
      <c r="I748">
        <v>9161128</v>
      </c>
      <c r="K748">
        <f>IF(G748="",K747,G748)</f>
        <v>56110301</v>
      </c>
      <c r="L748">
        <f>B748+L747</f>
        <v>3639953</v>
      </c>
      <c r="M748" t="str">
        <f>LEFT(A748,4)</f>
        <v>2022</v>
      </c>
      <c r="N748" t="str">
        <f>MID(A748,6,2)</f>
        <v>02</v>
      </c>
      <c r="O748" t="str">
        <f>RIGHT(A748,2)</f>
        <v>14</v>
      </c>
    </row>
    <row r="749" spans="1:15" x14ac:dyDescent="0.45">
      <c r="A749" t="s">
        <v>113</v>
      </c>
      <c r="B749">
        <v>1998</v>
      </c>
      <c r="C749">
        <v>55146</v>
      </c>
      <c r="D749">
        <v>52</v>
      </c>
      <c r="E749">
        <v>31431</v>
      </c>
      <c r="K749">
        <f>IF(G749="",K748,G749)</f>
        <v>56110301</v>
      </c>
      <c r="L749">
        <f>B749+L748</f>
        <v>3641951</v>
      </c>
      <c r="M749" t="str">
        <f>LEFT(A749,4)</f>
        <v>2022</v>
      </c>
      <c r="N749" t="str">
        <f>MID(A749,6,2)</f>
        <v>02</v>
      </c>
      <c r="O749" t="str">
        <f>RIGHT(A749,2)</f>
        <v>15</v>
      </c>
    </row>
    <row r="750" spans="1:15" x14ac:dyDescent="0.45">
      <c r="A750" t="s">
        <v>112</v>
      </c>
      <c r="B750">
        <v>2657</v>
      </c>
      <c r="C750">
        <v>55223</v>
      </c>
      <c r="D750">
        <v>77</v>
      </c>
      <c r="E750">
        <v>30287</v>
      </c>
      <c r="K750">
        <f>IF(G750="",K749,G750)</f>
        <v>56110301</v>
      </c>
      <c r="L750">
        <f>B750+L749</f>
        <v>3644608</v>
      </c>
      <c r="M750" t="str">
        <f>LEFT(A750,4)</f>
        <v>2022</v>
      </c>
      <c r="N750" t="str">
        <f>MID(A750,6,2)</f>
        <v>02</v>
      </c>
      <c r="O750" t="str">
        <f>RIGHT(A750,2)</f>
        <v>16</v>
      </c>
    </row>
    <row r="751" spans="1:15" x14ac:dyDescent="0.45">
      <c r="A751" t="s">
        <v>111</v>
      </c>
      <c r="B751">
        <v>2196</v>
      </c>
      <c r="C751">
        <v>55330</v>
      </c>
      <c r="D751">
        <v>107</v>
      </c>
      <c r="E751">
        <v>28347</v>
      </c>
      <c r="F751">
        <v>133234116</v>
      </c>
      <c r="H751">
        <v>62199764</v>
      </c>
      <c r="I751">
        <v>9489120</v>
      </c>
      <c r="K751">
        <f>IF(G751="",K750,G751)</f>
        <v>56110301</v>
      </c>
      <c r="L751">
        <f>B751+L750</f>
        <v>3646804</v>
      </c>
      <c r="M751" t="str">
        <f>LEFT(A751,4)</f>
        <v>2022</v>
      </c>
      <c r="N751" t="str">
        <f>MID(A751,6,2)</f>
        <v>02</v>
      </c>
      <c r="O751" t="str">
        <f>RIGHT(A751,2)</f>
        <v>17</v>
      </c>
    </row>
    <row r="752" spans="1:15" x14ac:dyDescent="0.45">
      <c r="A752" t="s">
        <v>110</v>
      </c>
      <c r="B752">
        <v>2132</v>
      </c>
      <c r="C752">
        <v>55409</v>
      </c>
      <c r="D752">
        <v>79</v>
      </c>
      <c r="E752">
        <v>29081</v>
      </c>
      <c r="K752">
        <f>IF(G752="",K751,G752)</f>
        <v>56110301</v>
      </c>
      <c r="L752">
        <f>B752+L751</f>
        <v>3648936</v>
      </c>
      <c r="M752" t="str">
        <f>LEFT(A752,4)</f>
        <v>2022</v>
      </c>
      <c r="N752" t="str">
        <f>MID(A752,6,2)</f>
        <v>02</v>
      </c>
      <c r="O752" t="str">
        <f>RIGHT(A752,2)</f>
        <v>18</v>
      </c>
    </row>
    <row r="753" spans="1:15" x14ac:dyDescent="0.45">
      <c r="A753" t="s">
        <v>109</v>
      </c>
      <c r="B753">
        <v>1823</v>
      </c>
      <c r="C753">
        <v>55607</v>
      </c>
      <c r="D753">
        <v>198</v>
      </c>
      <c r="E753">
        <v>25654</v>
      </c>
      <c r="K753">
        <f>IF(G753="",K752,G753)</f>
        <v>56110301</v>
      </c>
      <c r="L753">
        <f>B753+L752</f>
        <v>3650759</v>
      </c>
      <c r="M753" t="str">
        <f>LEFT(A753,4)</f>
        <v>2022</v>
      </c>
      <c r="N753" t="str">
        <f>MID(A753,6,2)</f>
        <v>02</v>
      </c>
      <c r="O753" t="str">
        <f>RIGHT(A753,2)</f>
        <v>19</v>
      </c>
    </row>
    <row r="754" spans="1:15" x14ac:dyDescent="0.45">
      <c r="A754" t="s">
        <v>108</v>
      </c>
      <c r="B754">
        <v>1455</v>
      </c>
      <c r="C754">
        <v>55684</v>
      </c>
      <c r="D754">
        <v>77</v>
      </c>
      <c r="E754">
        <v>19693</v>
      </c>
      <c r="K754">
        <f>IF(G754="",K753,G754)</f>
        <v>56110301</v>
      </c>
      <c r="L754">
        <f>B754+L753</f>
        <v>3652214</v>
      </c>
      <c r="M754" t="str">
        <f>LEFT(A754,4)</f>
        <v>2022</v>
      </c>
      <c r="N754" t="str">
        <f>MID(A754,6,2)</f>
        <v>02</v>
      </c>
      <c r="O754" t="str">
        <f>RIGHT(A754,2)</f>
        <v>20</v>
      </c>
    </row>
    <row r="755" spans="1:15" x14ac:dyDescent="0.45">
      <c r="A755" t="s">
        <v>107</v>
      </c>
      <c r="B755">
        <v>1323</v>
      </c>
      <c r="C755">
        <v>55763</v>
      </c>
      <c r="D755">
        <v>79</v>
      </c>
      <c r="E755">
        <v>25192</v>
      </c>
      <c r="F755">
        <v>134332014</v>
      </c>
      <c r="H755">
        <v>62652101</v>
      </c>
      <c r="I755">
        <v>9781090</v>
      </c>
      <c r="K755">
        <f>IF(G755="",K754,G755)</f>
        <v>56110301</v>
      </c>
      <c r="L755">
        <f>B755+L754</f>
        <v>3653537</v>
      </c>
      <c r="M755" t="str">
        <f>LEFT(A755,4)</f>
        <v>2022</v>
      </c>
      <c r="N755" t="str">
        <f>MID(A755,6,2)</f>
        <v>02</v>
      </c>
      <c r="O755" t="str">
        <f>RIGHT(A755,2)</f>
        <v>21</v>
      </c>
    </row>
    <row r="756" spans="1:15" x14ac:dyDescent="0.45">
      <c r="A756" t="s">
        <v>106</v>
      </c>
      <c r="B756">
        <v>758</v>
      </c>
      <c r="C756">
        <v>55776</v>
      </c>
      <c r="D756">
        <v>13</v>
      </c>
      <c r="E756">
        <v>29094</v>
      </c>
      <c r="K756">
        <f>IF(G756="",K755,G756)</f>
        <v>56110301</v>
      </c>
      <c r="L756">
        <f>B756+L755</f>
        <v>3654295</v>
      </c>
      <c r="M756" t="str">
        <f>LEFT(A756,4)</f>
        <v>2022</v>
      </c>
      <c r="N756" t="str">
        <f>MID(A756,6,2)</f>
        <v>02</v>
      </c>
      <c r="O756" t="str">
        <f>RIGHT(A756,2)</f>
        <v>22</v>
      </c>
    </row>
    <row r="757" spans="1:15" x14ac:dyDescent="0.45">
      <c r="A757" t="s">
        <v>105</v>
      </c>
      <c r="B757">
        <v>1425</v>
      </c>
      <c r="C757">
        <v>55977</v>
      </c>
      <c r="D757">
        <v>201</v>
      </c>
      <c r="E757">
        <v>28488</v>
      </c>
      <c r="K757">
        <f>IF(G757="",K756,G757)</f>
        <v>56110301</v>
      </c>
      <c r="L757">
        <f>B757+L756</f>
        <v>3655720</v>
      </c>
      <c r="M757" t="str">
        <f>LEFT(A757,4)</f>
        <v>2022</v>
      </c>
      <c r="N757" t="str">
        <f>MID(A757,6,2)</f>
        <v>02</v>
      </c>
      <c r="O757" t="str">
        <f>RIGHT(A757,2)</f>
        <v>23</v>
      </c>
    </row>
    <row r="758" spans="1:15" x14ac:dyDescent="0.45">
      <c r="A758" t="s">
        <v>104</v>
      </c>
      <c r="B758">
        <v>1633</v>
      </c>
      <c r="C758">
        <v>56165</v>
      </c>
      <c r="D758">
        <v>188</v>
      </c>
      <c r="E758">
        <v>27201</v>
      </c>
      <c r="G758">
        <v>68661595</v>
      </c>
      <c r="K758">
        <f>IF(G758="",K757,G758)</f>
        <v>68661595</v>
      </c>
      <c r="L758">
        <f>B758+L757</f>
        <v>3657353</v>
      </c>
      <c r="M758" t="str">
        <f>LEFT(A758,4)</f>
        <v>2022</v>
      </c>
      <c r="N758" t="str">
        <f>MID(A758,6,2)</f>
        <v>02</v>
      </c>
      <c r="O758" t="str">
        <f>RIGHT(A758,2)</f>
        <v>24</v>
      </c>
    </row>
    <row r="759" spans="1:15" x14ac:dyDescent="0.45">
      <c r="A759" t="s">
        <v>103</v>
      </c>
      <c r="B759">
        <v>1550</v>
      </c>
      <c r="C759">
        <v>56224</v>
      </c>
      <c r="D759">
        <v>59</v>
      </c>
      <c r="E759">
        <v>25519</v>
      </c>
      <c r="K759">
        <f>IF(G759="",K758,G759)</f>
        <v>68661595</v>
      </c>
      <c r="L759">
        <f>B759+L758</f>
        <v>3658903</v>
      </c>
      <c r="M759" t="str">
        <f>LEFT(A759,4)</f>
        <v>2022</v>
      </c>
      <c r="N759" t="str">
        <f>MID(A759,6,2)</f>
        <v>02</v>
      </c>
      <c r="O759" t="str">
        <f>RIGHT(A759,2)</f>
        <v>25</v>
      </c>
    </row>
    <row r="760" spans="1:15" x14ac:dyDescent="0.45">
      <c r="A760" t="s">
        <v>102</v>
      </c>
      <c r="B760">
        <v>1128</v>
      </c>
      <c r="C760">
        <v>56351</v>
      </c>
      <c r="D760">
        <v>127</v>
      </c>
      <c r="E760">
        <v>23160</v>
      </c>
      <c r="K760">
        <f>IF(G760="",K759,G760)</f>
        <v>68661595</v>
      </c>
      <c r="L760">
        <f>B760+L759</f>
        <v>3660031</v>
      </c>
      <c r="M760" t="str">
        <f>LEFT(A760,4)</f>
        <v>2022</v>
      </c>
      <c r="N760" t="str">
        <f>MID(A760,6,2)</f>
        <v>02</v>
      </c>
      <c r="O760" t="str">
        <f>RIGHT(A760,2)</f>
        <v>26</v>
      </c>
    </row>
    <row r="761" spans="1:15" x14ac:dyDescent="0.45">
      <c r="A761" t="s">
        <v>101</v>
      </c>
      <c r="B761">
        <v>1029</v>
      </c>
      <c r="C761">
        <v>56401</v>
      </c>
      <c r="D761">
        <v>50</v>
      </c>
      <c r="E761">
        <v>18944</v>
      </c>
      <c r="K761">
        <f>IF(G761="",K760,G761)</f>
        <v>68661595</v>
      </c>
      <c r="L761">
        <f>B761+L760</f>
        <v>3661060</v>
      </c>
      <c r="M761" t="str">
        <f>LEFT(A761,4)</f>
        <v>2022</v>
      </c>
      <c r="N761" t="str">
        <f>MID(A761,6,2)</f>
        <v>02</v>
      </c>
      <c r="O761" t="str">
        <f>RIGHT(A761,2)</f>
        <v>27</v>
      </c>
    </row>
    <row r="762" spans="1:15" x14ac:dyDescent="0.45">
      <c r="A762" t="s">
        <v>100</v>
      </c>
      <c r="B762">
        <v>948</v>
      </c>
      <c r="C762">
        <v>56451</v>
      </c>
      <c r="D762">
        <v>50</v>
      </c>
      <c r="E762">
        <v>24222</v>
      </c>
      <c r="K762">
        <f>IF(G762="",K761,G762)</f>
        <v>68661595</v>
      </c>
      <c r="L762">
        <f>B762+L761</f>
        <v>3662008</v>
      </c>
      <c r="M762" t="str">
        <f>LEFT(A762,4)</f>
        <v>2022</v>
      </c>
      <c r="N762" t="str">
        <f>MID(A762,6,2)</f>
        <v>02</v>
      </c>
      <c r="O762" t="str">
        <f>RIGHT(A762,2)</f>
        <v>28</v>
      </c>
    </row>
    <row r="763" spans="1:15" x14ac:dyDescent="0.45">
      <c r="A763" t="s">
        <v>99</v>
      </c>
      <c r="B763">
        <v>1062</v>
      </c>
      <c r="C763">
        <v>56451</v>
      </c>
      <c r="D763">
        <v>0</v>
      </c>
      <c r="E763">
        <v>27405</v>
      </c>
      <c r="K763">
        <f>IF(G763="",K762,G763)</f>
        <v>68661595</v>
      </c>
      <c r="L763">
        <f>B763+L762</f>
        <v>3663070</v>
      </c>
      <c r="M763" t="str">
        <f>LEFT(A763,4)</f>
        <v>2022</v>
      </c>
      <c r="N763" t="str">
        <f>MID(A763,6,2)</f>
        <v>03</v>
      </c>
      <c r="O763" t="str">
        <f>RIGHT(A763,2)</f>
        <v>01</v>
      </c>
    </row>
    <row r="764" spans="1:15" x14ac:dyDescent="0.45">
      <c r="A764" t="s">
        <v>98</v>
      </c>
      <c r="B764">
        <v>861</v>
      </c>
      <c r="C764">
        <v>56504</v>
      </c>
      <c r="D764">
        <v>53</v>
      </c>
      <c r="E764">
        <v>25889</v>
      </c>
      <c r="K764">
        <f>IF(G764="",K763,G764)</f>
        <v>68661595</v>
      </c>
      <c r="L764">
        <f>B764+L763</f>
        <v>3663931</v>
      </c>
      <c r="M764" t="str">
        <f>LEFT(A764,4)</f>
        <v>2022</v>
      </c>
      <c r="N764" t="str">
        <f>MID(A764,6,2)</f>
        <v>03</v>
      </c>
      <c r="O764" t="str">
        <f>RIGHT(A764,2)</f>
        <v>02</v>
      </c>
    </row>
    <row r="765" spans="1:15" x14ac:dyDescent="0.45">
      <c r="A765" t="s">
        <v>97</v>
      </c>
      <c r="B765">
        <v>985</v>
      </c>
      <c r="C765">
        <v>56538</v>
      </c>
      <c r="D765">
        <v>34</v>
      </c>
      <c r="E765">
        <v>27012</v>
      </c>
      <c r="K765">
        <f>IF(G765="",K764,G765)</f>
        <v>68661595</v>
      </c>
      <c r="L765">
        <f>B765+L764</f>
        <v>3664916</v>
      </c>
      <c r="M765" t="str">
        <f>LEFT(A765,4)</f>
        <v>2022</v>
      </c>
      <c r="N765" t="str">
        <f>MID(A765,6,2)</f>
        <v>03</v>
      </c>
      <c r="O765" t="str">
        <f>RIGHT(A765,2)</f>
        <v>03</v>
      </c>
    </row>
    <row r="766" spans="1:15" x14ac:dyDescent="0.45">
      <c r="A766" t="s">
        <v>96</v>
      </c>
      <c r="B766">
        <v>842</v>
      </c>
      <c r="C766">
        <v>56770</v>
      </c>
      <c r="D766">
        <v>232</v>
      </c>
      <c r="E766">
        <v>24630</v>
      </c>
      <c r="K766">
        <f>IF(G766="",K765,G766)</f>
        <v>68661595</v>
      </c>
      <c r="L766">
        <f>B766+L765</f>
        <v>3665758</v>
      </c>
      <c r="M766" t="str">
        <f>LEFT(A766,4)</f>
        <v>2022</v>
      </c>
      <c r="N766" t="str">
        <f>MID(A766,6,2)</f>
        <v>03</v>
      </c>
      <c r="O766" t="str">
        <f>RIGHT(A766,2)</f>
        <v>04</v>
      </c>
    </row>
    <row r="767" spans="1:15" x14ac:dyDescent="0.45">
      <c r="A767" t="s">
        <v>95</v>
      </c>
      <c r="B767">
        <v>931</v>
      </c>
      <c r="C767">
        <v>56879</v>
      </c>
      <c r="D767">
        <v>109</v>
      </c>
      <c r="E767">
        <v>21802</v>
      </c>
      <c r="K767">
        <f>IF(G767="",K766,G767)</f>
        <v>68661595</v>
      </c>
      <c r="L767">
        <f>B767+L766</f>
        <v>3666689</v>
      </c>
      <c r="M767" t="str">
        <f>LEFT(A767,4)</f>
        <v>2022</v>
      </c>
      <c r="N767" t="str">
        <f>MID(A767,6,2)</f>
        <v>03</v>
      </c>
      <c r="O767" t="str">
        <f>RIGHT(A767,2)</f>
        <v>05</v>
      </c>
    </row>
    <row r="768" spans="1:15" x14ac:dyDescent="0.45">
      <c r="A768" t="s">
        <v>94</v>
      </c>
      <c r="B768">
        <v>864</v>
      </c>
      <c r="C768">
        <v>57023</v>
      </c>
      <c r="D768">
        <v>144</v>
      </c>
      <c r="E768">
        <v>17217</v>
      </c>
      <c r="K768">
        <f>IF(G768="",K767,G768)</f>
        <v>68661595</v>
      </c>
      <c r="L768">
        <f>B768+L767</f>
        <v>3667553</v>
      </c>
      <c r="M768" t="str">
        <f>LEFT(A768,4)</f>
        <v>2022</v>
      </c>
      <c r="N768" t="str">
        <f>MID(A768,6,2)</f>
        <v>03</v>
      </c>
      <c r="O768" t="str">
        <f>RIGHT(A768,2)</f>
        <v>06</v>
      </c>
    </row>
    <row r="769" spans="1:15" x14ac:dyDescent="0.45">
      <c r="A769" t="s">
        <v>93</v>
      </c>
      <c r="B769">
        <v>726</v>
      </c>
      <c r="C769">
        <v>57066</v>
      </c>
      <c r="D769">
        <v>43</v>
      </c>
      <c r="E769">
        <v>22776</v>
      </c>
      <c r="K769">
        <f>IF(G769="",K768,G769)</f>
        <v>68661595</v>
      </c>
      <c r="L769">
        <f>B769+L768</f>
        <v>3668279</v>
      </c>
      <c r="M769" t="str">
        <f>LEFT(A769,4)</f>
        <v>2022</v>
      </c>
      <c r="N769" t="str">
        <f>MID(A769,6,2)</f>
        <v>03</v>
      </c>
      <c r="O769" t="str">
        <f>RIGHT(A769,2)</f>
        <v>07</v>
      </c>
    </row>
    <row r="770" spans="1:15" x14ac:dyDescent="0.45">
      <c r="A770" t="s">
        <v>92</v>
      </c>
      <c r="B770">
        <v>442</v>
      </c>
      <c r="C770">
        <v>57072</v>
      </c>
      <c r="D770">
        <v>6</v>
      </c>
      <c r="E770">
        <v>25151</v>
      </c>
      <c r="K770">
        <f>IF(G770="",K769,G770)</f>
        <v>68661595</v>
      </c>
      <c r="L770">
        <f>B770+L769</f>
        <v>3668721</v>
      </c>
      <c r="M770" t="str">
        <f>LEFT(A770,4)</f>
        <v>2022</v>
      </c>
      <c r="N770" t="str">
        <f>MID(A770,6,2)</f>
        <v>03</v>
      </c>
      <c r="O770" t="str">
        <f>RIGHT(A770,2)</f>
        <v>08</v>
      </c>
    </row>
    <row r="771" spans="1:15" x14ac:dyDescent="0.45">
      <c r="A771" t="s">
        <v>91</v>
      </c>
      <c r="B771">
        <v>573</v>
      </c>
      <c r="C771">
        <v>57182</v>
      </c>
      <c r="D771">
        <v>110</v>
      </c>
      <c r="E771">
        <v>24535</v>
      </c>
      <c r="K771">
        <f>IF(G771="",K770,G771)</f>
        <v>68661595</v>
      </c>
      <c r="L771">
        <f>B771+L770</f>
        <v>3669294</v>
      </c>
      <c r="M771" t="str">
        <f>LEFT(A771,4)</f>
        <v>2022</v>
      </c>
      <c r="N771" t="str">
        <f>MID(A771,6,2)</f>
        <v>03</v>
      </c>
      <c r="O771" t="str">
        <f>RIGHT(A771,2)</f>
        <v>09</v>
      </c>
    </row>
    <row r="772" spans="1:15" x14ac:dyDescent="0.45">
      <c r="A772" t="s">
        <v>90</v>
      </c>
      <c r="C772">
        <v>57258</v>
      </c>
      <c r="D772">
        <v>76</v>
      </c>
      <c r="E772">
        <v>24086</v>
      </c>
      <c r="G772">
        <v>69535753</v>
      </c>
      <c r="K772">
        <f>IF(G772="",K771,G772)</f>
        <v>69535753</v>
      </c>
      <c r="L772">
        <f>B772+L771</f>
        <v>3669294</v>
      </c>
      <c r="M772" t="str">
        <f>LEFT(A772,4)</f>
        <v>2022</v>
      </c>
      <c r="N772" t="str">
        <f>MID(A772,6,2)</f>
        <v>03</v>
      </c>
      <c r="O772" t="str">
        <f>RIGHT(A772,2)</f>
        <v>10</v>
      </c>
    </row>
    <row r="773" spans="1:15" x14ac:dyDescent="0.45">
      <c r="A773" t="s">
        <v>89</v>
      </c>
      <c r="B773">
        <v>583</v>
      </c>
      <c r="C773">
        <v>57317</v>
      </c>
      <c r="D773">
        <v>59</v>
      </c>
      <c r="E773">
        <v>23827</v>
      </c>
      <c r="K773">
        <f>IF(G773="",K772,G773)</f>
        <v>69535753</v>
      </c>
      <c r="L773">
        <f>B773+L772</f>
        <v>3669877</v>
      </c>
      <c r="M773" t="str">
        <f>LEFT(A773,4)</f>
        <v>2022</v>
      </c>
      <c r="N773" t="str">
        <f>MID(A773,6,2)</f>
        <v>03</v>
      </c>
      <c r="O773" t="str">
        <f>RIGHT(A773,2)</f>
        <v>11</v>
      </c>
    </row>
    <row r="774" spans="1:15" x14ac:dyDescent="0.45">
      <c r="A774" t="s">
        <v>88</v>
      </c>
      <c r="B774">
        <v>654</v>
      </c>
      <c r="C774">
        <v>57441</v>
      </c>
      <c r="D774">
        <v>124</v>
      </c>
      <c r="E774">
        <v>21381</v>
      </c>
      <c r="K774">
        <f>IF(G774="",K773,G774)</f>
        <v>69535753</v>
      </c>
      <c r="L774">
        <f>B774+L773</f>
        <v>3670531</v>
      </c>
      <c r="M774" t="str">
        <f>LEFT(A774,4)</f>
        <v>2022</v>
      </c>
      <c r="N774" t="str">
        <f>MID(A774,6,2)</f>
        <v>03</v>
      </c>
      <c r="O774" t="str">
        <f>RIGHT(A774,2)</f>
        <v>12</v>
      </c>
    </row>
    <row r="775" spans="1:15" x14ac:dyDescent="0.45">
      <c r="A775" t="s">
        <v>87</v>
      </c>
      <c r="B775">
        <v>562</v>
      </c>
      <c r="C775">
        <v>57610</v>
      </c>
      <c r="D775">
        <v>169</v>
      </c>
      <c r="E775">
        <v>15290</v>
      </c>
      <c r="F775">
        <v>137351822</v>
      </c>
      <c r="H775">
        <v>63992620</v>
      </c>
      <c r="I775">
        <v>10675663</v>
      </c>
      <c r="K775">
        <f>IF(G775="",K774,G775)</f>
        <v>69535753</v>
      </c>
      <c r="L775">
        <f>B775+L774</f>
        <v>3671093</v>
      </c>
      <c r="M775" t="str">
        <f>LEFT(A775,4)</f>
        <v>2022</v>
      </c>
      <c r="N775" t="str">
        <f>MID(A775,6,2)</f>
        <v>03</v>
      </c>
      <c r="O775" t="str">
        <f>RIGHT(A775,2)</f>
        <v>13</v>
      </c>
    </row>
    <row r="776" spans="1:15" x14ac:dyDescent="0.45">
      <c r="A776" t="s">
        <v>86</v>
      </c>
      <c r="B776">
        <v>554</v>
      </c>
      <c r="C776">
        <v>57625</v>
      </c>
      <c r="D776">
        <v>15</v>
      </c>
      <c r="E776">
        <v>21915</v>
      </c>
      <c r="K776">
        <f>IF(G776="",K775,G776)</f>
        <v>69535753</v>
      </c>
      <c r="L776">
        <f>B776+L775</f>
        <v>3671647</v>
      </c>
      <c r="M776" t="str">
        <f>LEFT(A776,4)</f>
        <v>2022</v>
      </c>
      <c r="N776" t="str">
        <f>MID(A776,6,2)</f>
        <v>03</v>
      </c>
      <c r="O776" t="str">
        <f>RIGHT(A776,2)</f>
        <v>14</v>
      </c>
    </row>
    <row r="777" spans="1:15" x14ac:dyDescent="0.45">
      <c r="A777" t="s">
        <v>85</v>
      </c>
      <c r="B777">
        <v>0</v>
      </c>
      <c r="C777">
        <v>57625</v>
      </c>
      <c r="D777">
        <v>0</v>
      </c>
      <c r="E777">
        <v>24708</v>
      </c>
      <c r="H777">
        <v>64660228</v>
      </c>
      <c r="I777">
        <v>11224502</v>
      </c>
      <c r="K777">
        <f>IF(G777="",K776,G777)</f>
        <v>69535753</v>
      </c>
      <c r="L777">
        <f>B777+L776</f>
        <v>3671647</v>
      </c>
      <c r="M777" t="str">
        <f>LEFT(A777,4)</f>
        <v>2022</v>
      </c>
      <c r="N777" t="str">
        <f>MID(A777,6,2)</f>
        <v>03</v>
      </c>
      <c r="O777" t="str">
        <f>RIGHT(A777,2)</f>
        <v>15</v>
      </c>
    </row>
    <row r="778" spans="1:15" x14ac:dyDescent="0.45">
      <c r="A778" t="s">
        <v>84</v>
      </c>
      <c r="B778">
        <v>776</v>
      </c>
      <c r="C778">
        <v>57735</v>
      </c>
      <c r="D778">
        <v>110</v>
      </c>
      <c r="E778">
        <v>24729</v>
      </c>
      <c r="K778">
        <f>IF(G778="",K777,G778)</f>
        <v>69535753</v>
      </c>
      <c r="L778">
        <f>B778+L777</f>
        <v>3672423</v>
      </c>
      <c r="M778" t="str">
        <f>LEFT(A778,4)</f>
        <v>2022</v>
      </c>
      <c r="N778" t="str">
        <f>MID(A778,6,2)</f>
        <v>03</v>
      </c>
      <c r="O778" t="str">
        <f>RIGHT(A778,2)</f>
        <v>16</v>
      </c>
    </row>
    <row r="779" spans="1:15" x14ac:dyDescent="0.45">
      <c r="A779" t="s">
        <v>83</v>
      </c>
      <c r="B779">
        <v>592</v>
      </c>
      <c r="C779">
        <v>57880</v>
      </c>
      <c r="D779">
        <v>145</v>
      </c>
      <c r="E779">
        <v>24086</v>
      </c>
      <c r="G779">
        <v>70173137</v>
      </c>
      <c r="K779">
        <f>IF(G779="",K778,G779)</f>
        <v>70173137</v>
      </c>
      <c r="L779">
        <f>B779+L778</f>
        <v>3673015</v>
      </c>
      <c r="M779" t="str">
        <f>LEFT(A779,4)</f>
        <v>2022</v>
      </c>
      <c r="N779" t="str">
        <f>MID(A779,6,2)</f>
        <v>03</v>
      </c>
      <c r="O779" t="str">
        <f>RIGHT(A779,2)</f>
        <v>17</v>
      </c>
    </row>
    <row r="780" spans="1:15" x14ac:dyDescent="0.45">
      <c r="A780" t="s">
        <v>82</v>
      </c>
      <c r="B780">
        <v>540</v>
      </c>
      <c r="C780">
        <v>57999</v>
      </c>
      <c r="D780">
        <v>119</v>
      </c>
      <c r="E780">
        <v>22530</v>
      </c>
      <c r="K780">
        <f>IF(G780="",K779,G780)</f>
        <v>70173137</v>
      </c>
      <c r="L780">
        <f>B780+L779</f>
        <v>3673555</v>
      </c>
      <c r="M780" t="str">
        <f>LEFT(A780,4)</f>
        <v>2022</v>
      </c>
      <c r="N780" t="str">
        <f>MID(A780,6,2)</f>
        <v>03</v>
      </c>
      <c r="O780" t="str">
        <f>RIGHT(A780,2)</f>
        <v>18</v>
      </c>
    </row>
    <row r="781" spans="1:15" x14ac:dyDescent="0.45">
      <c r="A781" t="s">
        <v>81</v>
      </c>
      <c r="B781">
        <v>516</v>
      </c>
      <c r="C781">
        <v>58023</v>
      </c>
      <c r="D781">
        <v>24</v>
      </c>
      <c r="E781">
        <v>19621</v>
      </c>
      <c r="K781">
        <f>IF(G781="",K780,G781)</f>
        <v>70173137</v>
      </c>
      <c r="L781">
        <f>B781+L780</f>
        <v>3674071</v>
      </c>
      <c r="M781" t="str">
        <f>LEFT(A781,4)</f>
        <v>2022</v>
      </c>
      <c r="N781" t="str">
        <f>MID(A781,6,2)</f>
        <v>03</v>
      </c>
      <c r="O781" t="str">
        <f>RIGHT(A781,2)</f>
        <v>19</v>
      </c>
    </row>
    <row r="782" spans="1:15" x14ac:dyDescent="0.45">
      <c r="A782" t="s">
        <v>80</v>
      </c>
      <c r="B782">
        <v>569</v>
      </c>
      <c r="C782">
        <v>58263</v>
      </c>
      <c r="D782">
        <v>240</v>
      </c>
      <c r="E782">
        <v>14745</v>
      </c>
      <c r="K782">
        <f>IF(G782="",K781,G782)</f>
        <v>70173137</v>
      </c>
      <c r="L782">
        <f>B782+L781</f>
        <v>3674640</v>
      </c>
      <c r="M782" t="str">
        <f>LEFT(A782,4)</f>
        <v>2022</v>
      </c>
      <c r="N782" t="str">
        <f>MID(A782,6,2)</f>
        <v>03</v>
      </c>
      <c r="O782" t="str">
        <f>RIGHT(A782,2)</f>
        <v>20</v>
      </c>
    </row>
    <row r="783" spans="1:15" x14ac:dyDescent="0.45">
      <c r="A783" t="s">
        <v>79</v>
      </c>
      <c r="B783">
        <v>408</v>
      </c>
      <c r="C783">
        <v>58276</v>
      </c>
      <c r="D783">
        <v>13</v>
      </c>
      <c r="E783">
        <v>21452</v>
      </c>
      <c r="H783">
        <v>65248130</v>
      </c>
      <c r="I783">
        <v>11743345</v>
      </c>
      <c r="K783">
        <f>IF(G783="",K782,G783)</f>
        <v>70173137</v>
      </c>
      <c r="L783">
        <f>B783+L782</f>
        <v>3675048</v>
      </c>
      <c r="M783" t="str">
        <f>LEFT(A783,4)</f>
        <v>2022</v>
      </c>
      <c r="N783" t="str">
        <f>MID(A783,6,2)</f>
        <v>03</v>
      </c>
      <c r="O783" t="str">
        <f>RIGHT(A783,2)</f>
        <v>21</v>
      </c>
    </row>
    <row r="784" spans="1:15" x14ac:dyDescent="0.45">
      <c r="A784" t="s">
        <v>78</v>
      </c>
      <c r="B784">
        <v>289</v>
      </c>
      <c r="C784">
        <v>58281</v>
      </c>
      <c r="D784">
        <v>5</v>
      </c>
      <c r="E784">
        <v>23484</v>
      </c>
      <c r="K784">
        <f>IF(G784="",K783,G784)</f>
        <v>70173137</v>
      </c>
      <c r="L784">
        <f>B784+L783</f>
        <v>3675337</v>
      </c>
      <c r="M784" t="str">
        <f>LEFT(A784,4)</f>
        <v>2022</v>
      </c>
      <c r="N784" t="str">
        <f>MID(A784,6,2)</f>
        <v>03</v>
      </c>
      <c r="O784" t="str">
        <f>RIGHT(A784,2)</f>
        <v>22</v>
      </c>
    </row>
    <row r="785" spans="1:15" x14ac:dyDescent="0.45">
      <c r="A785" t="s">
        <v>77</v>
      </c>
      <c r="B785">
        <v>401</v>
      </c>
      <c r="C785">
        <v>58563</v>
      </c>
      <c r="D785">
        <v>282</v>
      </c>
      <c r="E785">
        <v>23841</v>
      </c>
      <c r="K785">
        <f>IF(G785="",K784,G785)</f>
        <v>70173137</v>
      </c>
      <c r="L785">
        <f>B785+L784</f>
        <v>3675738</v>
      </c>
      <c r="M785" t="str">
        <f>LEFT(A785,4)</f>
        <v>2022</v>
      </c>
      <c r="N785" t="str">
        <f>MID(A785,6,2)</f>
        <v>03</v>
      </c>
      <c r="O785" t="str">
        <f>RIGHT(A785,2)</f>
        <v>23</v>
      </c>
    </row>
    <row r="786" spans="1:15" x14ac:dyDescent="0.45">
      <c r="A786" t="s">
        <v>76</v>
      </c>
      <c r="B786">
        <v>437</v>
      </c>
      <c r="C786">
        <v>58771</v>
      </c>
      <c r="D786">
        <v>208</v>
      </c>
      <c r="E786">
        <v>24244</v>
      </c>
      <c r="F786">
        <v>141226139</v>
      </c>
      <c r="H786">
        <v>65528820</v>
      </c>
      <c r="I786">
        <v>11743345</v>
      </c>
      <c r="K786">
        <f>IF(G786="",K785,G786)</f>
        <v>70173137</v>
      </c>
      <c r="L786">
        <f>B786+L785</f>
        <v>3676175</v>
      </c>
      <c r="M786" t="str">
        <f>LEFT(A786,4)</f>
        <v>2022</v>
      </c>
      <c r="N786" t="str">
        <f>MID(A786,6,2)</f>
        <v>03</v>
      </c>
      <c r="O786" t="str">
        <f>RIGHT(A786,2)</f>
        <v>24</v>
      </c>
    </row>
    <row r="787" spans="1:15" x14ac:dyDescent="0.45">
      <c r="A787" t="s">
        <v>75</v>
      </c>
      <c r="B787">
        <v>409</v>
      </c>
      <c r="C787">
        <v>58831</v>
      </c>
      <c r="D787">
        <v>60</v>
      </c>
      <c r="E787">
        <v>22891</v>
      </c>
      <c r="K787">
        <f>IF(G787="",K786,G787)</f>
        <v>70173137</v>
      </c>
      <c r="L787">
        <f>B787+L786</f>
        <v>3676584</v>
      </c>
      <c r="M787" t="str">
        <f>LEFT(A787,4)</f>
        <v>2022</v>
      </c>
      <c r="N787" t="str">
        <f>MID(A787,6,2)</f>
        <v>03</v>
      </c>
      <c r="O787" t="str">
        <f>RIGHT(A787,2)</f>
        <v>25</v>
      </c>
    </row>
    <row r="788" spans="1:15" x14ac:dyDescent="0.45">
      <c r="A788" t="s">
        <v>74</v>
      </c>
      <c r="B788">
        <v>435</v>
      </c>
      <c r="C788">
        <v>58884</v>
      </c>
      <c r="D788">
        <v>53</v>
      </c>
      <c r="E788">
        <v>20947</v>
      </c>
      <c r="K788">
        <f>IF(G788="",K787,G788)</f>
        <v>70173137</v>
      </c>
      <c r="L788">
        <f>B788+L787</f>
        <v>3677019</v>
      </c>
      <c r="M788" t="str">
        <f>LEFT(A788,4)</f>
        <v>2022</v>
      </c>
      <c r="N788" t="str">
        <f>MID(A788,6,2)</f>
        <v>03</v>
      </c>
      <c r="O788" t="str">
        <f>RIGHT(A788,2)</f>
        <v>26</v>
      </c>
    </row>
    <row r="789" spans="1:15" x14ac:dyDescent="0.45">
      <c r="A789" t="s">
        <v>73</v>
      </c>
      <c r="B789">
        <v>326</v>
      </c>
      <c r="C789">
        <v>59015</v>
      </c>
      <c r="D789">
        <v>131</v>
      </c>
      <c r="E789">
        <v>15929</v>
      </c>
      <c r="K789">
        <f>IF(G789="",K788,G789)</f>
        <v>70173137</v>
      </c>
      <c r="L789">
        <f>B789+L788</f>
        <v>3677345</v>
      </c>
      <c r="M789" t="str">
        <f>LEFT(A789,4)</f>
        <v>2022</v>
      </c>
      <c r="N789" t="str">
        <f>MID(A789,6,2)</f>
        <v>03</v>
      </c>
      <c r="O789" t="str">
        <f>RIGHT(A789,2)</f>
        <v>27</v>
      </c>
    </row>
    <row r="790" spans="1:15" x14ac:dyDescent="0.45">
      <c r="A790" t="s">
        <v>72</v>
      </c>
      <c r="B790">
        <v>385</v>
      </c>
      <c r="C790">
        <v>59030</v>
      </c>
      <c r="D790">
        <v>15</v>
      </c>
      <c r="E790">
        <v>20103</v>
      </c>
      <c r="K790">
        <f>IF(G790="",K789,G790)</f>
        <v>70173137</v>
      </c>
      <c r="L790">
        <f>B790+L789</f>
        <v>3677730</v>
      </c>
      <c r="M790" t="str">
        <f>LEFT(A790,4)</f>
        <v>2022</v>
      </c>
      <c r="N790" t="str">
        <f>MID(A790,6,2)</f>
        <v>03</v>
      </c>
      <c r="O790" t="str">
        <f>RIGHT(A790,2)</f>
        <v>28</v>
      </c>
    </row>
    <row r="791" spans="1:15" x14ac:dyDescent="0.45">
      <c r="A791" t="s">
        <v>71</v>
      </c>
      <c r="B791">
        <v>240</v>
      </c>
      <c r="C791">
        <v>59038</v>
      </c>
      <c r="D791">
        <v>8</v>
      </c>
      <c r="E791">
        <v>23243</v>
      </c>
      <c r="H791">
        <v>65804988</v>
      </c>
      <c r="I791">
        <v>11954585</v>
      </c>
      <c r="K791">
        <f>IF(G791="",K790,G791)</f>
        <v>70173137</v>
      </c>
      <c r="L791">
        <f>B791+L790</f>
        <v>3677970</v>
      </c>
      <c r="M791" t="str">
        <f>LEFT(A791,4)</f>
        <v>2022</v>
      </c>
      <c r="N791" t="str">
        <f>MID(A791,6,2)</f>
        <v>03</v>
      </c>
      <c r="O791" t="str">
        <f>RIGHT(A791,2)</f>
        <v>29</v>
      </c>
    </row>
    <row r="792" spans="1:15" x14ac:dyDescent="0.45">
      <c r="A792" t="s">
        <v>70</v>
      </c>
      <c r="B792">
        <v>308</v>
      </c>
      <c r="C792">
        <v>59125</v>
      </c>
      <c r="D792">
        <v>87</v>
      </c>
      <c r="E792">
        <v>23591</v>
      </c>
      <c r="K792">
        <f>IF(G792="",K791,G792)</f>
        <v>70173137</v>
      </c>
      <c r="L792">
        <f>B792+L791</f>
        <v>3678278</v>
      </c>
      <c r="M792" t="str">
        <f>LEFT(A792,4)</f>
        <v>2022</v>
      </c>
      <c r="N792" t="str">
        <f>MID(A792,6,2)</f>
        <v>03</v>
      </c>
      <c r="O792" t="str">
        <f>RIGHT(A792,2)</f>
        <v>30</v>
      </c>
    </row>
    <row r="793" spans="1:15" x14ac:dyDescent="0.45">
      <c r="A793" t="s">
        <v>69</v>
      </c>
      <c r="B793">
        <v>321</v>
      </c>
      <c r="C793">
        <v>59249</v>
      </c>
      <c r="D793">
        <v>124</v>
      </c>
      <c r="E793">
        <v>22710</v>
      </c>
      <c r="H793">
        <v>65992980</v>
      </c>
      <c r="I793">
        <v>12075001</v>
      </c>
      <c r="K793">
        <f>IF(G793="",K792,G793)</f>
        <v>70173137</v>
      </c>
      <c r="L793">
        <f>B793+L792</f>
        <v>3678599</v>
      </c>
      <c r="M793" t="str">
        <f>LEFT(A793,4)</f>
        <v>2022</v>
      </c>
      <c r="N793" t="str">
        <f>MID(A793,6,2)</f>
        <v>03</v>
      </c>
      <c r="O793" t="str">
        <f>RIGHT(A793,2)</f>
        <v>31</v>
      </c>
    </row>
    <row r="794" spans="1:15" x14ac:dyDescent="0.45">
      <c r="A794" t="s">
        <v>68</v>
      </c>
      <c r="B794">
        <v>353</v>
      </c>
      <c r="C794">
        <v>59298</v>
      </c>
      <c r="D794">
        <v>49</v>
      </c>
      <c r="E794">
        <v>21162</v>
      </c>
      <c r="K794">
        <f>IF(G794="",K793,G794)</f>
        <v>70173137</v>
      </c>
      <c r="L794">
        <f>B794+L793</f>
        <v>3678952</v>
      </c>
      <c r="M794" t="str">
        <f>LEFT(A794,4)</f>
        <v>2022</v>
      </c>
      <c r="N794" t="str">
        <f>MID(A794,6,2)</f>
        <v>04</v>
      </c>
      <c r="O794" t="str">
        <f>RIGHT(A794,2)</f>
        <v>01</v>
      </c>
    </row>
    <row r="795" spans="1:15" x14ac:dyDescent="0.45">
      <c r="A795" t="s">
        <v>67</v>
      </c>
      <c r="B795">
        <v>370</v>
      </c>
      <c r="C795">
        <v>59324</v>
      </c>
      <c r="D795">
        <v>26</v>
      </c>
      <c r="E795">
        <v>19950</v>
      </c>
      <c r="K795">
        <f>IF(G795="",K794,G795)</f>
        <v>70173137</v>
      </c>
      <c r="L795">
        <f>B795+L794</f>
        <v>3679322</v>
      </c>
      <c r="M795" t="str">
        <f>LEFT(A795,4)</f>
        <v>2022</v>
      </c>
      <c r="N795" t="str">
        <f>MID(A795,6,2)</f>
        <v>04</v>
      </c>
      <c r="O795" t="str">
        <f>RIGHT(A795,2)</f>
        <v>02</v>
      </c>
    </row>
    <row r="796" spans="1:15" x14ac:dyDescent="0.45">
      <c r="A796" t="s">
        <v>66</v>
      </c>
      <c r="B796">
        <v>661</v>
      </c>
      <c r="C796">
        <v>59343</v>
      </c>
      <c r="D796">
        <v>19</v>
      </c>
      <c r="E796">
        <v>14739</v>
      </c>
      <c r="K796">
        <f>IF(G796="",K795,G796)</f>
        <v>70173137</v>
      </c>
      <c r="L796">
        <f>B796+L795</f>
        <v>3679983</v>
      </c>
      <c r="M796" t="str">
        <f>LEFT(A796,4)</f>
        <v>2022</v>
      </c>
      <c r="N796" t="str">
        <f>MID(A796,6,2)</f>
        <v>04</v>
      </c>
      <c r="O796" t="str">
        <f>RIGHT(A796,2)</f>
        <v>03</v>
      </c>
    </row>
    <row r="797" spans="1:15" x14ac:dyDescent="0.45">
      <c r="A797" t="s">
        <v>65</v>
      </c>
      <c r="B797">
        <v>132</v>
      </c>
      <c r="C797">
        <v>59365</v>
      </c>
      <c r="D797">
        <v>22</v>
      </c>
      <c r="E797">
        <v>19953</v>
      </c>
      <c r="F797">
        <v>143036759</v>
      </c>
      <c r="H797">
        <v>66230305</v>
      </c>
      <c r="I797">
        <v>12208931</v>
      </c>
      <c r="K797">
        <f>IF(G797="",K796,G797)</f>
        <v>70173137</v>
      </c>
      <c r="L797">
        <f>B797+L796</f>
        <v>3680115</v>
      </c>
      <c r="M797" t="str">
        <f>LEFT(A797,4)</f>
        <v>2022</v>
      </c>
      <c r="N797" t="str">
        <f>MID(A797,6,2)</f>
        <v>04</v>
      </c>
      <c r="O797" t="str">
        <f>RIGHT(A797,2)</f>
        <v>04</v>
      </c>
    </row>
    <row r="798" spans="1:15" x14ac:dyDescent="0.45">
      <c r="A798" t="s">
        <v>64</v>
      </c>
      <c r="B798">
        <v>222</v>
      </c>
      <c r="C798">
        <v>59370</v>
      </c>
      <c r="D798">
        <v>5</v>
      </c>
      <c r="E798">
        <v>23065</v>
      </c>
      <c r="F798">
        <v>143299654</v>
      </c>
      <c r="H798">
        <v>66341257</v>
      </c>
      <c r="I798">
        <v>12264402</v>
      </c>
      <c r="J798">
        <v>262895</v>
      </c>
      <c r="K798">
        <f>IF(G798="",K797,G798)</f>
        <v>70173137</v>
      </c>
      <c r="L798">
        <f>B798+L797</f>
        <v>3680337</v>
      </c>
      <c r="M798" t="str">
        <f>LEFT(A798,4)</f>
        <v>2022</v>
      </c>
      <c r="N798" t="str">
        <f>MID(A798,6,2)</f>
        <v>04</v>
      </c>
      <c r="O798" t="str">
        <f>RIGHT(A798,2)</f>
        <v>05</v>
      </c>
    </row>
    <row r="799" spans="1:15" x14ac:dyDescent="0.45">
      <c r="A799" t="s">
        <v>63</v>
      </c>
      <c r="B799">
        <v>261</v>
      </c>
      <c r="C799">
        <v>59422</v>
      </c>
      <c r="D799">
        <v>52</v>
      </c>
      <c r="E799">
        <v>20796</v>
      </c>
      <c r="K799">
        <f>IF(G799="",K798,G799)</f>
        <v>70173137</v>
      </c>
      <c r="L799">
        <f>B799+L798</f>
        <v>3680598</v>
      </c>
      <c r="M799" t="str">
        <f>LEFT(A799,4)</f>
        <v>2022</v>
      </c>
      <c r="N799" t="str">
        <f>MID(A799,6,2)</f>
        <v>04</v>
      </c>
      <c r="O799" t="str">
        <f>RIGHT(A799,2)</f>
        <v>06</v>
      </c>
    </row>
    <row r="800" spans="1:15" x14ac:dyDescent="0.45">
      <c r="A800" t="s">
        <v>62</v>
      </c>
      <c r="B800">
        <v>270</v>
      </c>
      <c r="C800">
        <v>59591</v>
      </c>
      <c r="D800">
        <v>169</v>
      </c>
      <c r="E800">
        <v>20911</v>
      </c>
      <c r="F800">
        <v>143751271</v>
      </c>
      <c r="H800">
        <v>66522662</v>
      </c>
      <c r="I800">
        <v>12382712</v>
      </c>
      <c r="K800">
        <f>IF(G800="",K799,G800)</f>
        <v>70173137</v>
      </c>
      <c r="L800">
        <f>B800+L799</f>
        <v>3680868</v>
      </c>
      <c r="M800" t="str">
        <f>LEFT(A800,4)</f>
        <v>2022</v>
      </c>
      <c r="N800" t="str">
        <f>MID(A800,6,2)</f>
        <v>04</v>
      </c>
      <c r="O800" t="str">
        <f>RIGHT(A800,2)</f>
        <v>07</v>
      </c>
    </row>
    <row r="801" spans="1:15" x14ac:dyDescent="0.45">
      <c r="A801" t="s">
        <v>61</v>
      </c>
      <c r="B801">
        <v>288</v>
      </c>
      <c r="C801">
        <v>59660</v>
      </c>
      <c r="D801">
        <v>69</v>
      </c>
      <c r="E801">
        <v>20346</v>
      </c>
      <c r="K801">
        <f>IF(G801="",K800,G801)</f>
        <v>70173137</v>
      </c>
      <c r="L801">
        <f>B801+L800</f>
        <v>3681156</v>
      </c>
      <c r="M801" t="str">
        <f>LEFT(A801,4)</f>
        <v>2022</v>
      </c>
      <c r="N801" t="str">
        <f>MID(A801,6,2)</f>
        <v>04</v>
      </c>
      <c r="O801" t="str">
        <f>RIGHT(A801,2)</f>
        <v>08</v>
      </c>
    </row>
    <row r="802" spans="1:15" x14ac:dyDescent="0.45">
      <c r="A802" t="s">
        <v>60</v>
      </c>
      <c r="B802">
        <v>299</v>
      </c>
      <c r="C802">
        <v>59730</v>
      </c>
      <c r="D802">
        <v>70</v>
      </c>
      <c r="E802">
        <v>19217</v>
      </c>
      <c r="K802">
        <f>IF(G802="",K801,G802)</f>
        <v>70173137</v>
      </c>
      <c r="L802">
        <f>B802+L801</f>
        <v>3681455</v>
      </c>
      <c r="M802" t="str">
        <f>LEFT(A802,4)</f>
        <v>2022</v>
      </c>
      <c r="N802" t="str">
        <f>MID(A802,6,2)</f>
        <v>04</v>
      </c>
      <c r="O802" t="str">
        <f>RIGHT(A802,2)</f>
        <v>09</v>
      </c>
    </row>
    <row r="803" spans="1:15" x14ac:dyDescent="0.45">
      <c r="A803" t="s">
        <v>59</v>
      </c>
      <c r="B803">
        <v>273</v>
      </c>
      <c r="C803">
        <v>59769</v>
      </c>
      <c r="D803">
        <v>39</v>
      </c>
      <c r="E803">
        <v>14045</v>
      </c>
      <c r="K803">
        <f>IF(G803="",K802,G803)</f>
        <v>70173137</v>
      </c>
      <c r="L803">
        <f>B803+L802</f>
        <v>3681728</v>
      </c>
      <c r="M803" t="str">
        <f>LEFT(A803,4)</f>
        <v>2022</v>
      </c>
      <c r="N803" t="str">
        <f>MID(A803,6,2)</f>
        <v>04</v>
      </c>
      <c r="O803" t="str">
        <f>RIGHT(A803,2)</f>
        <v>10</v>
      </c>
    </row>
    <row r="804" spans="1:15" x14ac:dyDescent="0.45">
      <c r="A804" t="s">
        <v>58</v>
      </c>
      <c r="B804">
        <v>272</v>
      </c>
      <c r="C804">
        <v>59777</v>
      </c>
      <c r="D804">
        <v>8</v>
      </c>
      <c r="E804">
        <v>19467</v>
      </c>
      <c r="F804">
        <v>144072000</v>
      </c>
      <c r="H804">
        <v>66652616</v>
      </c>
      <c r="I804">
        <v>12477480</v>
      </c>
      <c r="K804">
        <f>IF(G804="",K803,G804)</f>
        <v>70173137</v>
      </c>
      <c r="L804">
        <f>B804+L803</f>
        <v>3682000</v>
      </c>
      <c r="M804" t="str">
        <f>LEFT(A804,4)</f>
        <v>2022</v>
      </c>
      <c r="N804" t="str">
        <f>MID(A804,6,2)</f>
        <v>04</v>
      </c>
      <c r="O804" t="str">
        <f>RIGHT(A804,2)</f>
        <v>11</v>
      </c>
    </row>
    <row r="805" spans="1:15" x14ac:dyDescent="0.45">
      <c r="A805" t="s">
        <v>57</v>
      </c>
      <c r="B805">
        <v>205</v>
      </c>
      <c r="C805">
        <v>59778</v>
      </c>
      <c r="D805">
        <v>1</v>
      </c>
      <c r="E805">
        <v>20306</v>
      </c>
      <c r="K805">
        <f>IF(G805="",K804,G805)</f>
        <v>70173137</v>
      </c>
      <c r="L805">
        <f>B805+L804</f>
        <v>3682205</v>
      </c>
      <c r="M805" t="str">
        <f>LEFT(A805,4)</f>
        <v>2022</v>
      </c>
      <c r="N805" t="str">
        <f>MID(A805,6,2)</f>
        <v>04</v>
      </c>
      <c r="O805" t="str">
        <f>RIGHT(A805,2)</f>
        <v>12</v>
      </c>
    </row>
    <row r="806" spans="1:15" x14ac:dyDescent="0.45">
      <c r="A806" t="s">
        <v>56</v>
      </c>
      <c r="B806">
        <v>232</v>
      </c>
      <c r="C806">
        <v>59891</v>
      </c>
      <c r="D806">
        <v>113</v>
      </c>
      <c r="E806">
        <v>19137</v>
      </c>
      <c r="K806">
        <f>IF(G806="",K805,G806)</f>
        <v>70173137</v>
      </c>
      <c r="L806">
        <f>B806+L805</f>
        <v>3682437</v>
      </c>
      <c r="M806" t="str">
        <f>LEFT(A806,4)</f>
        <v>2022</v>
      </c>
      <c r="N806" t="str">
        <f>MID(A806,6,2)</f>
        <v>04</v>
      </c>
      <c r="O806" t="str">
        <f>RIGHT(A806,2)</f>
        <v>13</v>
      </c>
    </row>
    <row r="807" spans="1:15" x14ac:dyDescent="0.45">
      <c r="A807" t="s">
        <v>55</v>
      </c>
      <c r="B807">
        <v>273</v>
      </c>
      <c r="C807">
        <v>59932</v>
      </c>
      <c r="D807">
        <v>41</v>
      </c>
      <c r="E807">
        <v>17432</v>
      </c>
      <c r="K807">
        <f>IF(G807="",K806,G807)</f>
        <v>70173137</v>
      </c>
      <c r="L807">
        <f>B807+L806</f>
        <v>3682710</v>
      </c>
      <c r="M807" t="str">
        <f>LEFT(A807,4)</f>
        <v>2022</v>
      </c>
      <c r="N807" t="str">
        <f>MID(A807,6,2)</f>
        <v>04</v>
      </c>
      <c r="O807" t="str">
        <f>RIGHT(A807,2)</f>
        <v>14</v>
      </c>
    </row>
    <row r="808" spans="1:15" x14ac:dyDescent="0.45">
      <c r="A808" t="s">
        <v>54</v>
      </c>
      <c r="B808">
        <v>267</v>
      </c>
      <c r="C808">
        <v>59956</v>
      </c>
      <c r="D808">
        <v>24</v>
      </c>
      <c r="E808">
        <v>11449</v>
      </c>
      <c r="K808">
        <f>IF(G808="",K807,G808)</f>
        <v>70173137</v>
      </c>
      <c r="L808">
        <f>B808+L807</f>
        <v>3682977</v>
      </c>
      <c r="M808" t="str">
        <f>LEFT(A808,4)</f>
        <v>2022</v>
      </c>
      <c r="N808" t="str">
        <f>MID(A808,6,2)</f>
        <v>04</v>
      </c>
      <c r="O808" t="str">
        <f>RIGHT(A808,2)</f>
        <v>15</v>
      </c>
    </row>
    <row r="809" spans="1:15" x14ac:dyDescent="0.45">
      <c r="A809" t="s">
        <v>53</v>
      </c>
      <c r="B809">
        <v>224</v>
      </c>
      <c r="C809">
        <v>59964</v>
      </c>
      <c r="D809">
        <v>8</v>
      </c>
      <c r="E809">
        <v>14422</v>
      </c>
      <c r="K809">
        <f>IF(G809="",K808,G809)</f>
        <v>70173137</v>
      </c>
      <c r="L809">
        <f>B809+L808</f>
        <v>3683201</v>
      </c>
      <c r="M809" t="str">
        <f>LEFT(A809,4)</f>
        <v>2022</v>
      </c>
      <c r="N809" t="str">
        <f>MID(A809,6,2)</f>
        <v>04</v>
      </c>
      <c r="O809" t="str">
        <f>RIGHT(A809,2)</f>
        <v>16</v>
      </c>
    </row>
    <row r="810" spans="1:15" x14ac:dyDescent="0.45">
      <c r="A810" t="s">
        <v>52</v>
      </c>
      <c r="B810">
        <v>195</v>
      </c>
      <c r="C810">
        <v>59969</v>
      </c>
      <c r="D810">
        <v>5</v>
      </c>
      <c r="E810">
        <v>12573</v>
      </c>
      <c r="K810">
        <f>IF(G810="",K809,G810)</f>
        <v>70173137</v>
      </c>
      <c r="L810">
        <f>B810+L809</f>
        <v>3683396</v>
      </c>
      <c r="M810" t="str">
        <f>LEFT(A810,4)</f>
        <v>2022</v>
      </c>
      <c r="N810" t="str">
        <f>MID(A810,6,2)</f>
        <v>04</v>
      </c>
      <c r="O810" t="str">
        <f>RIGHT(A810,2)</f>
        <v>17</v>
      </c>
    </row>
    <row r="811" spans="1:15" x14ac:dyDescent="0.45">
      <c r="A811" t="s">
        <v>51</v>
      </c>
      <c r="B811">
        <v>169</v>
      </c>
      <c r="C811">
        <v>59976</v>
      </c>
      <c r="D811">
        <v>7</v>
      </c>
      <c r="E811">
        <v>20619</v>
      </c>
      <c r="F811">
        <v>144781087</v>
      </c>
      <c r="H811">
        <v>66979873</v>
      </c>
      <c r="I811">
        <v>12687684</v>
      </c>
      <c r="K811">
        <f>IF(G811="",K810,G811)</f>
        <v>70173137</v>
      </c>
      <c r="L811">
        <f>B811+L810</f>
        <v>3683565</v>
      </c>
      <c r="M811" t="str">
        <f>LEFT(A811,4)</f>
        <v>2022</v>
      </c>
      <c r="N811" t="str">
        <f>MID(A811,6,2)</f>
        <v>04</v>
      </c>
      <c r="O811" t="str">
        <f>RIGHT(A811,2)</f>
        <v>18</v>
      </c>
    </row>
    <row r="812" spans="1:15" x14ac:dyDescent="0.45">
      <c r="A812" t="s">
        <v>50</v>
      </c>
      <c r="B812">
        <v>156</v>
      </c>
      <c r="C812">
        <v>59982</v>
      </c>
      <c r="D812">
        <v>6</v>
      </c>
      <c r="E812">
        <v>26395</v>
      </c>
      <c r="F812">
        <v>145008878</v>
      </c>
      <c r="H812">
        <v>67100671</v>
      </c>
      <c r="I812">
        <v>12736958</v>
      </c>
      <c r="J812">
        <v>227791</v>
      </c>
      <c r="K812">
        <f>IF(G812="",K811,G812)</f>
        <v>70173137</v>
      </c>
      <c r="L812">
        <f>B812+L811</f>
        <v>3683721</v>
      </c>
      <c r="M812" t="str">
        <f>LEFT(A812,4)</f>
        <v>2022</v>
      </c>
      <c r="N812" t="str">
        <f>MID(A812,6,2)</f>
        <v>04</v>
      </c>
      <c r="O812" t="str">
        <f>RIGHT(A812,2)</f>
        <v>19</v>
      </c>
    </row>
    <row r="813" spans="1:15" x14ac:dyDescent="0.45">
      <c r="A813" t="s">
        <v>49</v>
      </c>
      <c r="B813">
        <v>365</v>
      </c>
      <c r="C813">
        <v>59990</v>
      </c>
      <c r="D813">
        <v>8</v>
      </c>
      <c r="E813">
        <v>23485</v>
      </c>
      <c r="K813">
        <f>IF(G813="",K812,G813)</f>
        <v>70173137</v>
      </c>
      <c r="L813">
        <f>B813+L812</f>
        <v>3684086</v>
      </c>
      <c r="M813" t="str">
        <f>LEFT(A813,4)</f>
        <v>2022</v>
      </c>
      <c r="N813" t="str">
        <f>MID(A813,6,2)</f>
        <v>04</v>
      </c>
      <c r="O813" t="str">
        <f>RIGHT(A813,2)</f>
        <v>20</v>
      </c>
    </row>
    <row r="814" spans="1:15" x14ac:dyDescent="0.45">
      <c r="A814" t="s">
        <v>48</v>
      </c>
      <c r="B814">
        <v>133</v>
      </c>
      <c r="C814">
        <v>60056</v>
      </c>
      <c r="D814">
        <v>66</v>
      </c>
      <c r="E814">
        <v>21320</v>
      </c>
      <c r="K814">
        <f>IF(G814="",K813,G814)</f>
        <v>70173137</v>
      </c>
      <c r="L814">
        <f>B814+L813</f>
        <v>3684219</v>
      </c>
      <c r="M814" t="str">
        <f>LEFT(A814,4)</f>
        <v>2022</v>
      </c>
      <c r="N814" t="str">
        <f>MID(A814,6,2)</f>
        <v>04</v>
      </c>
      <c r="O814" t="str">
        <f>RIGHT(A814,2)</f>
        <v>21</v>
      </c>
    </row>
    <row r="815" spans="1:15" x14ac:dyDescent="0.45">
      <c r="A815" t="s">
        <v>47</v>
      </c>
      <c r="B815">
        <v>229</v>
      </c>
      <c r="C815">
        <v>60118</v>
      </c>
      <c r="D815">
        <v>62</v>
      </c>
      <c r="E815">
        <v>21950</v>
      </c>
      <c r="K815">
        <f>IF(G815="",K814,G815)</f>
        <v>70173137</v>
      </c>
      <c r="L815">
        <f>B815+L814</f>
        <v>3684448</v>
      </c>
      <c r="M815" t="str">
        <f>LEFT(A815,4)</f>
        <v>2022</v>
      </c>
      <c r="N815" t="str">
        <f>MID(A815,6,2)</f>
        <v>04</v>
      </c>
      <c r="O815" t="str">
        <f>RIGHT(A815,2)</f>
        <v>22</v>
      </c>
    </row>
    <row r="816" spans="1:15" x14ac:dyDescent="0.45">
      <c r="A816" t="s">
        <v>46</v>
      </c>
      <c r="B816">
        <v>206</v>
      </c>
      <c r="C816">
        <v>60179</v>
      </c>
      <c r="D816">
        <v>61</v>
      </c>
      <c r="E816">
        <v>20511</v>
      </c>
      <c r="K816">
        <f>IF(G816="",K815,G816)</f>
        <v>70173137</v>
      </c>
      <c r="L816">
        <f>B816+L815</f>
        <v>3684654</v>
      </c>
      <c r="M816" t="str">
        <f>LEFT(A816,4)</f>
        <v>2022</v>
      </c>
      <c r="N816" t="str">
        <f>MID(A816,6,2)</f>
        <v>04</v>
      </c>
      <c r="O816" t="str">
        <f>RIGHT(A816,2)</f>
        <v>23</v>
      </c>
    </row>
    <row r="817" spans="1:15" x14ac:dyDescent="0.45">
      <c r="A817" t="s">
        <v>45</v>
      </c>
      <c r="B817">
        <v>200</v>
      </c>
      <c r="C817">
        <v>60182</v>
      </c>
      <c r="D817">
        <v>3</v>
      </c>
      <c r="E817">
        <v>14424</v>
      </c>
      <c r="K817">
        <f>IF(G817="",K816,G817)</f>
        <v>70173137</v>
      </c>
      <c r="L817">
        <f>B817+L816</f>
        <v>3684854</v>
      </c>
      <c r="M817" t="str">
        <f>LEFT(A817,4)</f>
        <v>2022</v>
      </c>
      <c r="N817" t="str">
        <f>MID(A817,6,2)</f>
        <v>04</v>
      </c>
      <c r="O817" t="str">
        <f>RIGHT(A817,2)</f>
        <v>24</v>
      </c>
    </row>
    <row r="818" spans="1:15" x14ac:dyDescent="0.45">
      <c r="A818" t="s">
        <v>44</v>
      </c>
      <c r="B818">
        <v>212</v>
      </c>
      <c r="C818">
        <v>60194</v>
      </c>
      <c r="D818">
        <v>12</v>
      </c>
      <c r="E818">
        <v>19470</v>
      </c>
      <c r="K818">
        <f>IF(G818="",K817,G818)</f>
        <v>70173137</v>
      </c>
      <c r="L818">
        <f>B818+L817</f>
        <v>3685066</v>
      </c>
      <c r="M818" t="str">
        <f>LEFT(A818,4)</f>
        <v>2022</v>
      </c>
      <c r="N818" t="str">
        <f>MID(A818,6,2)</f>
        <v>04</v>
      </c>
      <c r="O818" t="str">
        <f>RIGHT(A818,2)</f>
        <v>25</v>
      </c>
    </row>
    <row r="819" spans="1:15" x14ac:dyDescent="0.45">
      <c r="A819" t="s">
        <v>43</v>
      </c>
      <c r="B819">
        <v>123</v>
      </c>
      <c r="C819">
        <v>60195</v>
      </c>
      <c r="D819">
        <v>1</v>
      </c>
      <c r="E819">
        <v>23369</v>
      </c>
      <c r="F819" s="2">
        <v>146227002</v>
      </c>
      <c r="H819">
        <v>67640431</v>
      </c>
      <c r="I819">
        <v>13043715</v>
      </c>
      <c r="K819">
        <f>IF(G819="",K818,G819)</f>
        <v>70173137</v>
      </c>
      <c r="L819">
        <f>B819+L818</f>
        <v>3685189</v>
      </c>
      <c r="M819" t="str">
        <f>LEFT(A819,4)</f>
        <v>2022</v>
      </c>
      <c r="N819" t="str">
        <f>MID(A819,6,2)</f>
        <v>04</v>
      </c>
      <c r="O819" t="str">
        <f>RIGHT(A819,2)</f>
        <v>26</v>
      </c>
    </row>
    <row r="820" spans="1:15" x14ac:dyDescent="0.45">
      <c r="A820" t="s">
        <v>42</v>
      </c>
      <c r="B820">
        <v>194</v>
      </c>
      <c r="C820">
        <v>60215</v>
      </c>
      <c r="D820">
        <v>20</v>
      </c>
      <c r="E820">
        <v>21890</v>
      </c>
      <c r="K820">
        <f>IF(G820="",K819,G820)</f>
        <v>70173137</v>
      </c>
      <c r="L820">
        <f>B820+L819</f>
        <v>3685383</v>
      </c>
      <c r="M820" t="str">
        <f>LEFT(A820,4)</f>
        <v>2022</v>
      </c>
      <c r="N820" t="str">
        <f>MID(A820,6,2)</f>
        <v>04</v>
      </c>
      <c r="O820" t="str">
        <f>RIGHT(A820,2)</f>
        <v>27</v>
      </c>
    </row>
    <row r="821" spans="1:15" x14ac:dyDescent="0.45">
      <c r="A821" t="s">
        <v>41</v>
      </c>
      <c r="B821">
        <v>193</v>
      </c>
      <c r="C821">
        <v>60267</v>
      </c>
      <c r="D821">
        <v>52</v>
      </c>
      <c r="E821">
        <v>21329</v>
      </c>
      <c r="F821" s="2">
        <v>146592864</v>
      </c>
      <c r="H821">
        <v>67792216</v>
      </c>
      <c r="I821">
        <v>13149301</v>
      </c>
      <c r="K821">
        <f>IF(G821="",K820,G821)</f>
        <v>70173137</v>
      </c>
      <c r="L821">
        <f>B821+L820</f>
        <v>3685576</v>
      </c>
      <c r="M821" t="str">
        <f>LEFT(A821,4)</f>
        <v>2022</v>
      </c>
      <c r="N821" t="str">
        <f>MID(A821,6,2)</f>
        <v>04</v>
      </c>
      <c r="O821" t="str">
        <f>RIGHT(A821,2)</f>
        <v>28</v>
      </c>
    </row>
    <row r="822" spans="1:15" x14ac:dyDescent="0.45">
      <c r="A822" t="s">
        <v>40</v>
      </c>
      <c r="B822">
        <v>181</v>
      </c>
      <c r="C822">
        <v>60305</v>
      </c>
      <c r="D822">
        <v>38</v>
      </c>
      <c r="E822">
        <v>21192</v>
      </c>
      <c r="K822">
        <f>IF(G822="",K821,G822)</f>
        <v>70173137</v>
      </c>
      <c r="L822">
        <f>B822+L821</f>
        <v>3685757</v>
      </c>
      <c r="M822" t="str">
        <f>LEFT(A822,4)</f>
        <v>2022</v>
      </c>
      <c r="N822" t="str">
        <f>MID(A822,6,2)</f>
        <v>04</v>
      </c>
      <c r="O822" t="str">
        <f>RIGHT(A822,2)</f>
        <v>29</v>
      </c>
    </row>
    <row r="823" spans="1:15" x14ac:dyDescent="0.45">
      <c r="A823" t="s">
        <v>39</v>
      </c>
      <c r="B823">
        <v>240</v>
      </c>
      <c r="C823">
        <v>60341</v>
      </c>
      <c r="D823">
        <v>36</v>
      </c>
      <c r="K823">
        <f>IF(G823="",K822,G823)</f>
        <v>70173137</v>
      </c>
      <c r="L823">
        <f>B823+L822</f>
        <v>3685997</v>
      </c>
      <c r="M823" t="str">
        <f>LEFT(A823,4)</f>
        <v>2022</v>
      </c>
      <c r="N823" t="str">
        <f>MID(A823,6,2)</f>
        <v>04</v>
      </c>
      <c r="O823" t="str">
        <f>RIGHT(A823,2)</f>
        <v>30</v>
      </c>
    </row>
    <row r="824" spans="1:15" x14ac:dyDescent="0.45">
      <c r="A824" t="s">
        <v>38</v>
      </c>
      <c r="B824">
        <v>252</v>
      </c>
      <c r="C824">
        <v>60397</v>
      </c>
      <c r="D824">
        <v>56</v>
      </c>
      <c r="K824">
        <f>IF(G824="",K823,G824)</f>
        <v>70173137</v>
      </c>
      <c r="L824">
        <f>B824+L823</f>
        <v>3686249</v>
      </c>
      <c r="M824" t="str">
        <f>LEFT(A824,4)</f>
        <v>2022</v>
      </c>
      <c r="N824" t="str">
        <f>MID(A824,6,2)</f>
        <v>05</v>
      </c>
      <c r="O824" t="str">
        <f>RIGHT(A824,2)</f>
        <v>01</v>
      </c>
    </row>
    <row r="825" spans="1:15" x14ac:dyDescent="0.45">
      <c r="A825" t="s">
        <v>37</v>
      </c>
      <c r="B825">
        <v>187</v>
      </c>
      <c r="C825">
        <v>60410</v>
      </c>
      <c r="D825">
        <v>13</v>
      </c>
      <c r="F825">
        <v>146869397</v>
      </c>
      <c r="H825">
        <v>67911464</v>
      </c>
      <c r="I825">
        <v>13231643</v>
      </c>
      <c r="K825">
        <f>IF(G825="",K824,G825)</f>
        <v>70173137</v>
      </c>
      <c r="L825">
        <f>B825+L824</f>
        <v>3686436</v>
      </c>
      <c r="M825" t="str">
        <f>LEFT(A825,4)</f>
        <v>2022</v>
      </c>
      <c r="N825" t="str">
        <f>MID(A825,6,2)</f>
        <v>05</v>
      </c>
      <c r="O825" t="str">
        <f>RIGHT(A825,2)</f>
        <v>02</v>
      </c>
    </row>
    <row r="826" spans="1:15" x14ac:dyDescent="0.45">
      <c r="A826" t="s">
        <v>36</v>
      </c>
      <c r="B826">
        <v>134</v>
      </c>
      <c r="C826">
        <v>60412</v>
      </c>
      <c r="D826">
        <v>2</v>
      </c>
      <c r="K826">
        <f>IF(G826="",K825,G826)</f>
        <v>70173137</v>
      </c>
      <c r="L826">
        <f>B826+L825</f>
        <v>3686570</v>
      </c>
      <c r="M826" t="str">
        <f>LEFT(A826,4)</f>
        <v>2022</v>
      </c>
      <c r="N826" t="str">
        <f>MID(A826,6,2)</f>
        <v>05</v>
      </c>
      <c r="O826" t="str">
        <f>RIGHT(A826,2)</f>
        <v>03</v>
      </c>
    </row>
    <row r="827" spans="1:15" x14ac:dyDescent="0.45">
      <c r="A827" t="s">
        <v>35</v>
      </c>
      <c r="B827">
        <v>159</v>
      </c>
      <c r="C827">
        <v>60439</v>
      </c>
      <c r="D827">
        <v>27</v>
      </c>
      <c r="K827">
        <f>IF(G827="",K826,G827)</f>
        <v>70173137</v>
      </c>
      <c r="L827">
        <f>B827+L826</f>
        <v>3686729</v>
      </c>
      <c r="M827" t="str">
        <f>LEFT(A827,4)</f>
        <v>2022</v>
      </c>
      <c r="N827" t="str">
        <f>MID(A827,6,2)</f>
        <v>05</v>
      </c>
      <c r="O827" t="str">
        <f>RIGHT(A827,2)</f>
        <v>04</v>
      </c>
    </row>
    <row r="828" spans="1:15" x14ac:dyDescent="0.45">
      <c r="A828" t="s">
        <v>34</v>
      </c>
      <c r="B828">
        <v>168</v>
      </c>
      <c r="C828">
        <v>60439</v>
      </c>
      <c r="D828">
        <v>0</v>
      </c>
      <c r="K828">
        <f>IF(G828="",K827,G828)</f>
        <v>70173137</v>
      </c>
      <c r="L828">
        <f>B828+L827</f>
        <v>3686897</v>
      </c>
      <c r="M828" t="str">
        <f>LEFT(A828,4)</f>
        <v>2022</v>
      </c>
      <c r="N828" t="str">
        <f>MID(A828,6,2)</f>
        <v>05</v>
      </c>
      <c r="O828" t="str">
        <f>RIGHT(A828,2)</f>
        <v>05</v>
      </c>
    </row>
    <row r="829" spans="1:15" x14ac:dyDescent="0.45">
      <c r="A829" t="s">
        <v>33</v>
      </c>
      <c r="B829">
        <v>150</v>
      </c>
      <c r="C829">
        <v>60439</v>
      </c>
      <c r="D829">
        <v>0</v>
      </c>
      <c r="K829">
        <f>IF(G829="",K828,G829)</f>
        <v>70173137</v>
      </c>
      <c r="L829">
        <f>B829+L828</f>
        <v>3687047</v>
      </c>
      <c r="M829" t="str">
        <f>LEFT(A829,4)</f>
        <v>2022</v>
      </c>
      <c r="N829" t="str">
        <f>MID(A829,6,2)</f>
        <v>05</v>
      </c>
      <c r="O829" t="str">
        <f>RIGHT(A829,2)</f>
        <v>06</v>
      </c>
    </row>
    <row r="830" spans="1:15" x14ac:dyDescent="0.45">
      <c r="A830" t="s">
        <v>32</v>
      </c>
      <c r="B830">
        <v>175</v>
      </c>
      <c r="C830">
        <v>60439</v>
      </c>
      <c r="D830">
        <v>0</v>
      </c>
      <c r="K830">
        <f>IF(G830="",K829,G830)</f>
        <v>70173137</v>
      </c>
      <c r="L830">
        <f>B830+L829</f>
        <v>3687222</v>
      </c>
      <c r="M830" t="str">
        <f>LEFT(A830,4)</f>
        <v>2022</v>
      </c>
      <c r="N830" t="str">
        <f>MID(A830,6,2)</f>
        <v>05</v>
      </c>
      <c r="O830" t="str">
        <f>RIGHT(A830,2)</f>
        <v>07</v>
      </c>
    </row>
    <row r="831" spans="1:15" x14ac:dyDescent="0.45">
      <c r="A831" t="s">
        <v>31</v>
      </c>
      <c r="B831">
        <v>150</v>
      </c>
      <c r="C831">
        <v>60439</v>
      </c>
      <c r="D831">
        <v>0</v>
      </c>
      <c r="K831">
        <f>IF(G831="",K830,G831)</f>
        <v>70173137</v>
      </c>
      <c r="L831">
        <f>B831+L830</f>
        <v>3687372</v>
      </c>
      <c r="M831" t="str">
        <f>LEFT(A831,4)</f>
        <v>2022</v>
      </c>
      <c r="N831" t="str">
        <f>MID(A831,6,2)</f>
        <v>05</v>
      </c>
      <c r="O831" t="str">
        <f>RIGHT(A831,2)</f>
        <v>08</v>
      </c>
    </row>
    <row r="832" spans="1:15" x14ac:dyDescent="0.45">
      <c r="A832" t="s">
        <v>30</v>
      </c>
      <c r="B832">
        <v>179</v>
      </c>
      <c r="C832">
        <v>60439</v>
      </c>
      <c r="D832">
        <v>0</v>
      </c>
      <c r="K832">
        <f>IF(G832="",K831,G832)</f>
        <v>70173137</v>
      </c>
      <c r="L832">
        <f>B832+L831</f>
        <v>3687551</v>
      </c>
      <c r="M832" t="str">
        <f>LEFT(A832,4)</f>
        <v>2022</v>
      </c>
      <c r="N832" t="str">
        <f>MID(A832,6,2)</f>
        <v>05</v>
      </c>
      <c r="O832" t="str">
        <f>RIGHT(A832,2)</f>
        <v>09</v>
      </c>
    </row>
    <row r="833" spans="1:15" x14ac:dyDescent="0.45">
      <c r="A833" t="s">
        <v>29</v>
      </c>
      <c r="B833">
        <v>123</v>
      </c>
      <c r="C833">
        <v>60439</v>
      </c>
      <c r="D833">
        <v>0</v>
      </c>
      <c r="K833">
        <f>IF(G833="",K832,G833)</f>
        <v>70173137</v>
      </c>
      <c r="L833">
        <f>B833+L832</f>
        <v>3687674</v>
      </c>
      <c r="M833" t="str">
        <f>LEFT(A833,4)</f>
        <v>2022</v>
      </c>
      <c r="N833" t="str">
        <f>MID(A833,6,2)</f>
        <v>05</v>
      </c>
      <c r="O833" t="str">
        <f>RIGHT(A833,2)</f>
        <v>10</v>
      </c>
    </row>
    <row r="834" spans="1:15" x14ac:dyDescent="0.45">
      <c r="A834" t="s">
        <v>28</v>
      </c>
      <c r="B834">
        <v>108</v>
      </c>
      <c r="C834">
        <v>60439</v>
      </c>
      <c r="D834">
        <v>0</v>
      </c>
      <c r="F834">
        <v>148002124</v>
      </c>
      <c r="H834">
        <v>68526134</v>
      </c>
      <c r="I834">
        <v>13519545</v>
      </c>
      <c r="K834">
        <f>IF(G834="",K833,G834)</f>
        <v>70173137</v>
      </c>
      <c r="L834">
        <f>B834+L833</f>
        <v>3687782</v>
      </c>
      <c r="M834" t="str">
        <f>LEFT(A834,4)</f>
        <v>2022</v>
      </c>
      <c r="N834" t="str">
        <f>MID(A834,6,2)</f>
        <v>05</v>
      </c>
      <c r="O834" t="str">
        <f>RIGHT(A834,2)</f>
        <v>11</v>
      </c>
    </row>
    <row r="835" spans="1:15" x14ac:dyDescent="0.45">
      <c r="A835" t="s">
        <v>27</v>
      </c>
      <c r="B835">
        <v>139</v>
      </c>
      <c r="C835">
        <v>60452</v>
      </c>
      <c r="D835">
        <v>13</v>
      </c>
      <c r="K835">
        <f>IF(G835="",K834,G835)</f>
        <v>70173137</v>
      </c>
      <c r="L835">
        <f>B835+L834</f>
        <v>3687921</v>
      </c>
      <c r="M835" t="str">
        <f>LEFT(A835,4)</f>
        <v>2022</v>
      </c>
      <c r="N835" t="str">
        <f>MID(A835,6,2)</f>
        <v>05</v>
      </c>
      <c r="O835" t="str">
        <f>RIGHT(A835,2)</f>
        <v>12</v>
      </c>
    </row>
    <row r="836" spans="1:15" x14ac:dyDescent="0.45">
      <c r="A836" t="s">
        <v>26</v>
      </c>
      <c r="B836">
        <v>181</v>
      </c>
      <c r="C836">
        <v>60455</v>
      </c>
      <c r="D836">
        <v>3</v>
      </c>
      <c r="K836">
        <f>IF(G836="",K835,G836)</f>
        <v>70173137</v>
      </c>
      <c r="L836">
        <f>B836+L835</f>
        <v>3688102</v>
      </c>
      <c r="M836" t="str">
        <f>LEFT(A836,4)</f>
        <v>2022</v>
      </c>
      <c r="N836" t="str">
        <f>MID(A836,6,2)</f>
        <v>05</v>
      </c>
      <c r="O836" t="str">
        <f>RIGHT(A836,2)</f>
        <v>13</v>
      </c>
    </row>
    <row r="837" spans="1:15" x14ac:dyDescent="0.45">
      <c r="A837" t="s">
        <v>25</v>
      </c>
      <c r="B837">
        <v>174</v>
      </c>
      <c r="C837">
        <v>60455</v>
      </c>
      <c r="D837">
        <v>0</v>
      </c>
      <c r="K837">
        <f>IF(G837="",K836,G837)</f>
        <v>70173137</v>
      </c>
      <c r="L837">
        <f>B837+L836</f>
        <v>3688276</v>
      </c>
      <c r="M837" t="str">
        <f>LEFT(A837,4)</f>
        <v>2022</v>
      </c>
      <c r="N837" t="str">
        <f>MID(A837,6,2)</f>
        <v>05</v>
      </c>
      <c r="O837" t="str">
        <f>RIGHT(A837,2)</f>
        <v>14</v>
      </c>
    </row>
    <row r="838" spans="1:15" x14ac:dyDescent="0.45">
      <c r="A838" t="s">
        <v>24</v>
      </c>
      <c r="B838">
        <v>210</v>
      </c>
      <c r="C838">
        <v>60455</v>
      </c>
      <c r="D838">
        <v>0</v>
      </c>
      <c r="K838">
        <f>IF(G838="",K837,G838)</f>
        <v>70173137</v>
      </c>
      <c r="L838">
        <f>B838+L837</f>
        <v>3688486</v>
      </c>
      <c r="M838" t="str">
        <f>LEFT(A838,4)</f>
        <v>2022</v>
      </c>
      <c r="N838" t="str">
        <f>MID(A838,6,2)</f>
        <v>05</v>
      </c>
      <c r="O838" t="str">
        <f>RIGHT(A838,2)</f>
        <v>15</v>
      </c>
    </row>
    <row r="839" spans="1:15" x14ac:dyDescent="0.45">
      <c r="A839" t="s">
        <v>23</v>
      </c>
      <c r="B839">
        <v>160</v>
      </c>
      <c r="C839">
        <v>60458</v>
      </c>
      <c r="D839">
        <v>3</v>
      </c>
      <c r="K839">
        <f>IF(G839="",K838,G839)</f>
        <v>70173137</v>
      </c>
      <c r="L839">
        <f>B839+L838</f>
        <v>3688646</v>
      </c>
      <c r="M839" t="str">
        <f>LEFT(A839,4)</f>
        <v>2022</v>
      </c>
      <c r="N839" t="str">
        <f>MID(A839,6,2)</f>
        <v>05</v>
      </c>
      <c r="O839" t="str">
        <f>RIGHT(A839,2)</f>
        <v>16</v>
      </c>
    </row>
    <row r="840" spans="1:15" x14ac:dyDescent="0.45">
      <c r="A840" t="s">
        <v>22</v>
      </c>
      <c r="C840">
        <v>60452</v>
      </c>
      <c r="K840">
        <f>IF(G840="",K839,G840)</f>
        <v>70173137</v>
      </c>
      <c r="L840">
        <f>B840+L839</f>
        <v>3688646</v>
      </c>
      <c r="M840" t="str">
        <f>LEFT(A840,4)</f>
        <v>2022</v>
      </c>
      <c r="N840" t="str">
        <f>MID(A840,6,2)</f>
        <v>05</v>
      </c>
      <c r="O840" t="str">
        <f>RIGHT(A840,2)</f>
        <v>17</v>
      </c>
    </row>
    <row r="841" spans="1:15" x14ac:dyDescent="0.45">
      <c r="A841" t="s">
        <v>21</v>
      </c>
      <c r="B841">
        <v>99</v>
      </c>
      <c r="C841">
        <v>60452</v>
      </c>
      <c r="D841">
        <v>0</v>
      </c>
      <c r="F841">
        <v>148744701</v>
      </c>
      <c r="H841">
        <v>68838393</v>
      </c>
      <c r="I841">
        <v>13732500</v>
      </c>
      <c r="K841">
        <f>IF(G841="",K840,G841)</f>
        <v>70173137</v>
      </c>
      <c r="L841">
        <f>B841+L840</f>
        <v>3688745</v>
      </c>
      <c r="M841" t="str">
        <f>LEFT(A841,4)</f>
        <v>2022</v>
      </c>
      <c r="N841" t="str">
        <f>MID(A841,6,2)</f>
        <v>05</v>
      </c>
      <c r="O841" t="str">
        <f>RIGHT(A841,2)</f>
        <v>18</v>
      </c>
    </row>
    <row r="842" spans="1:15" x14ac:dyDescent="0.45">
      <c r="A842" t="s">
        <v>20</v>
      </c>
      <c r="B842">
        <v>195</v>
      </c>
      <c r="C842">
        <v>60452</v>
      </c>
      <c r="D842">
        <v>0</v>
      </c>
      <c r="K842">
        <f>IF(G842="",K841,G842)</f>
        <v>70173137</v>
      </c>
      <c r="L842">
        <f>B842+L841</f>
        <v>3688940</v>
      </c>
      <c r="M842" t="str">
        <f>LEFT(A842,4)</f>
        <v>2022</v>
      </c>
      <c r="N842" t="str">
        <f>MID(A842,6,2)</f>
        <v>05</v>
      </c>
      <c r="O842" t="str">
        <f>RIGHT(A842,2)</f>
        <v>19</v>
      </c>
    </row>
    <row r="843" spans="1:15" x14ac:dyDescent="0.45">
      <c r="A843" t="s">
        <v>19</v>
      </c>
      <c r="B843">
        <v>213</v>
      </c>
      <c r="C843">
        <v>60455</v>
      </c>
      <c r="D843">
        <v>3</v>
      </c>
      <c r="F843">
        <v>148929189</v>
      </c>
      <c r="H843">
        <v>68912256</v>
      </c>
      <c r="I843">
        <v>13770466</v>
      </c>
      <c r="K843">
        <f>IF(G843="",K842,G843)</f>
        <v>70173137</v>
      </c>
      <c r="L843">
        <f>B843+L842</f>
        <v>3689153</v>
      </c>
      <c r="M843" t="str">
        <f>LEFT(A843,4)</f>
        <v>2022</v>
      </c>
      <c r="N843" t="str">
        <f>MID(A843,6,2)</f>
        <v>05</v>
      </c>
      <c r="O843" t="str">
        <f>RIGHT(A843,2)</f>
        <v>20</v>
      </c>
    </row>
    <row r="844" spans="1:15" x14ac:dyDescent="0.45">
      <c r="A844" t="s">
        <v>18</v>
      </c>
      <c r="B844">
        <v>243</v>
      </c>
      <c r="C844">
        <v>60455</v>
      </c>
      <c r="D844">
        <v>0</v>
      </c>
      <c r="K844">
        <f>IF(G844="",K843,G844)</f>
        <v>70173137</v>
      </c>
      <c r="L844">
        <f>B844+L843</f>
        <v>3689396</v>
      </c>
      <c r="M844" t="str">
        <f>LEFT(A844,4)</f>
        <v>2022</v>
      </c>
      <c r="N844" t="str">
        <f>MID(A844,6,2)</f>
        <v>05</v>
      </c>
      <c r="O844" t="str">
        <f>RIGHT(A844,2)</f>
        <v>21</v>
      </c>
    </row>
    <row r="845" spans="1:15" x14ac:dyDescent="0.45">
      <c r="A845" t="s">
        <v>17</v>
      </c>
      <c r="B845">
        <v>190</v>
      </c>
      <c r="C845">
        <v>60455</v>
      </c>
      <c r="D845">
        <v>0</v>
      </c>
      <c r="K845">
        <f>IF(G845="",K844,G845)</f>
        <v>70173137</v>
      </c>
      <c r="L845">
        <f>B845+L844</f>
        <v>3689586</v>
      </c>
      <c r="M845" t="str">
        <f>LEFT(A845,4)</f>
        <v>2022</v>
      </c>
      <c r="N845" t="str">
        <f>MID(A845,6,2)</f>
        <v>05</v>
      </c>
      <c r="O845" t="str">
        <f>RIGHT(A845,2)</f>
        <v>22</v>
      </c>
    </row>
    <row r="846" spans="1:15" x14ac:dyDescent="0.45">
      <c r="A846" t="s">
        <v>16</v>
      </c>
      <c r="B846">
        <v>191</v>
      </c>
      <c r="C846">
        <v>60455</v>
      </c>
      <c r="D846">
        <v>0</v>
      </c>
      <c r="F846">
        <v>149520786</v>
      </c>
      <c r="H846">
        <v>69084132</v>
      </c>
      <c r="I846">
        <v>13899727</v>
      </c>
      <c r="K846">
        <f>IF(G846="",K845,G846)</f>
        <v>70173137</v>
      </c>
      <c r="L846">
        <f>B846+L845</f>
        <v>3689777</v>
      </c>
      <c r="M846" t="str">
        <f>LEFT(A846,4)</f>
        <v>2022</v>
      </c>
      <c r="N846" t="str">
        <f>MID(A846,6,2)</f>
        <v>05</v>
      </c>
      <c r="O846" t="str">
        <f>RIGHT(A846,2)</f>
        <v>23</v>
      </c>
    </row>
    <row r="847" spans="1:15" x14ac:dyDescent="0.45">
      <c r="A847" t="s">
        <v>15</v>
      </c>
      <c r="B847">
        <v>149</v>
      </c>
      <c r="C847">
        <v>60455</v>
      </c>
      <c r="D847">
        <v>0</v>
      </c>
      <c r="K847">
        <f>IF(G847="",K846,G847)</f>
        <v>70173137</v>
      </c>
      <c r="L847">
        <f>B847+L846</f>
        <v>3689926</v>
      </c>
      <c r="M847" t="str">
        <f>LEFT(A847,4)</f>
        <v>2022</v>
      </c>
      <c r="N847" t="str">
        <f>MID(A847,6,2)</f>
        <v>05</v>
      </c>
      <c r="O847" t="str">
        <f>RIGHT(A847,2)</f>
        <v>24</v>
      </c>
    </row>
    <row r="848" spans="1:15" x14ac:dyDescent="0.45">
      <c r="A848" t="s">
        <v>14</v>
      </c>
      <c r="B848">
        <v>176</v>
      </c>
      <c r="C848">
        <v>60455</v>
      </c>
      <c r="D848">
        <v>0</v>
      </c>
      <c r="K848">
        <f>IF(G848="",K847,G848)</f>
        <v>70173137</v>
      </c>
      <c r="L848">
        <f>B848+L847</f>
        <v>3690102</v>
      </c>
      <c r="M848" t="str">
        <f>LEFT(A848,4)</f>
        <v>2022</v>
      </c>
      <c r="N848" t="str">
        <f>MID(A848,6,2)</f>
        <v>05</v>
      </c>
      <c r="O848" t="str">
        <f>RIGHT(A848,2)</f>
        <v>25</v>
      </c>
    </row>
    <row r="849" spans="1:15" x14ac:dyDescent="0.45">
      <c r="A849" t="s">
        <v>13</v>
      </c>
      <c r="B849">
        <v>199</v>
      </c>
      <c r="C849">
        <v>60455</v>
      </c>
      <c r="D849">
        <v>0</v>
      </c>
      <c r="K849">
        <f>IF(G849="",K848,G849)</f>
        <v>70173137</v>
      </c>
      <c r="L849">
        <f>B849+L848</f>
        <v>3690301</v>
      </c>
      <c r="M849" t="str">
        <f>LEFT(A849,4)</f>
        <v>2022</v>
      </c>
      <c r="N849" t="str">
        <f>MID(A849,6,2)</f>
        <v>05</v>
      </c>
      <c r="O849" t="str">
        <f>RIGHT(A849,2)</f>
        <v>26</v>
      </c>
    </row>
    <row r="850" spans="1:15" x14ac:dyDescent="0.45">
      <c r="A850" t="s">
        <v>12</v>
      </c>
      <c r="B850">
        <v>209</v>
      </c>
      <c r="C850">
        <v>60455</v>
      </c>
      <c r="D850">
        <v>0</v>
      </c>
      <c r="I850">
        <v>14027031</v>
      </c>
      <c r="K850">
        <f>IF(G850="",K849,G850)</f>
        <v>70173137</v>
      </c>
      <c r="L850">
        <f>B850+L849</f>
        <v>3690510</v>
      </c>
      <c r="M850" t="str">
        <f>LEFT(A850,4)</f>
        <v>2022</v>
      </c>
      <c r="N850" t="str">
        <f>MID(A850,6,2)</f>
        <v>05</v>
      </c>
      <c r="O850" t="str">
        <f>RIGHT(A850,2)</f>
        <v>27</v>
      </c>
    </row>
    <row r="851" spans="1:15" x14ac:dyDescent="0.45">
      <c r="A851" t="s">
        <v>11</v>
      </c>
      <c r="B851">
        <v>190</v>
      </c>
      <c r="C851">
        <v>60455</v>
      </c>
      <c r="D851">
        <v>0</v>
      </c>
      <c r="K851">
        <f>IF(G851="",K850,G851)</f>
        <v>70173137</v>
      </c>
      <c r="L851">
        <f>B851+L850</f>
        <v>3690700</v>
      </c>
      <c r="M851" t="str">
        <f>LEFT(A851,4)</f>
        <v>2022</v>
      </c>
      <c r="N851" t="str">
        <f>MID(A851,6,2)</f>
        <v>05</v>
      </c>
      <c r="O851" t="str">
        <f>RIGHT(A851,2)</f>
        <v>28</v>
      </c>
    </row>
    <row r="852" spans="1:15" x14ac:dyDescent="0.45">
      <c r="A852" t="s">
        <v>10</v>
      </c>
      <c r="B852">
        <v>199</v>
      </c>
      <c r="C852">
        <v>60455</v>
      </c>
      <c r="D852">
        <v>0</v>
      </c>
      <c r="I852">
        <v>14121021</v>
      </c>
      <c r="K852">
        <f>IF(G852="",K851,G852)</f>
        <v>70173137</v>
      </c>
      <c r="L852">
        <f>B852+L851</f>
        <v>3690899</v>
      </c>
      <c r="M852" t="str">
        <f>LEFT(A852,4)</f>
        <v>2022</v>
      </c>
      <c r="N852" t="str">
        <f>MID(A852,6,2)</f>
        <v>05</v>
      </c>
      <c r="O852" t="str">
        <f>RIGHT(A852,2)</f>
        <v>29</v>
      </c>
    </row>
    <row r="853" spans="1:15" x14ac:dyDescent="0.45">
      <c r="A853" t="s">
        <v>9</v>
      </c>
      <c r="B853">
        <v>197</v>
      </c>
      <c r="C853">
        <v>60455</v>
      </c>
      <c r="D853">
        <v>0</v>
      </c>
      <c r="K853">
        <f>IF(G853="",K852,G853)</f>
        <v>70173137</v>
      </c>
      <c r="L853">
        <f>B853+L852</f>
        <v>3691096</v>
      </c>
      <c r="M853" t="str">
        <f>LEFT(A853,4)</f>
        <v>2022</v>
      </c>
      <c r="N853" t="str">
        <f>MID(A853,6,2)</f>
        <v>05</v>
      </c>
      <c r="O853" t="str">
        <f>RIGHT(A853,2)</f>
        <v>30</v>
      </c>
    </row>
    <row r="854" spans="1:15" x14ac:dyDescent="0.45">
      <c r="A854" t="s">
        <v>8</v>
      </c>
      <c r="B854">
        <v>130</v>
      </c>
      <c r="C854">
        <v>60455</v>
      </c>
      <c r="D854">
        <v>0</v>
      </c>
      <c r="K854">
        <f>IF(G854="",K853,G854)</f>
        <v>70173137</v>
      </c>
      <c r="L854">
        <f>B854+L853</f>
        <v>3691226</v>
      </c>
      <c r="M854" t="str">
        <f>LEFT(A854,4)</f>
        <v>2022</v>
      </c>
      <c r="N854" t="str">
        <f>MID(A854,6,2)</f>
        <v>05</v>
      </c>
      <c r="O854" t="str">
        <f>RIGHT(A854,2)</f>
        <v>31</v>
      </c>
    </row>
    <row r="855" spans="1:15" x14ac:dyDescent="0.45">
      <c r="A855" t="s">
        <v>7</v>
      </c>
      <c r="B855">
        <v>126</v>
      </c>
      <c r="C855">
        <v>60455</v>
      </c>
      <c r="D855">
        <v>0</v>
      </c>
      <c r="I855">
        <v>14230872</v>
      </c>
      <c r="K855">
        <f>IF(G855="",K854,G855)</f>
        <v>70173137</v>
      </c>
      <c r="L855">
        <f>B855+L854</f>
        <v>3691352</v>
      </c>
      <c r="M855" t="str">
        <f>LEFT(A855,4)</f>
        <v>2022</v>
      </c>
      <c r="N855" t="str">
        <f>MID(A855,6,2)</f>
        <v>06</v>
      </c>
      <c r="O855" t="str">
        <f>RIGHT(A855,2)</f>
        <v>01</v>
      </c>
    </row>
    <row r="856" spans="1:15" x14ac:dyDescent="0.45">
      <c r="A856" t="s">
        <v>6</v>
      </c>
      <c r="B856">
        <v>182</v>
      </c>
      <c r="C856">
        <v>60455</v>
      </c>
      <c r="D856">
        <v>0</v>
      </c>
      <c r="K856">
        <f>IF(G856="",K855,G856)</f>
        <v>70173137</v>
      </c>
      <c r="L856">
        <f>B856+L855</f>
        <v>3691534</v>
      </c>
      <c r="M856" t="str">
        <f>LEFT(A856,4)</f>
        <v>2022</v>
      </c>
      <c r="N856" t="str">
        <f>MID(A856,6,2)</f>
        <v>06</v>
      </c>
      <c r="O856" t="str">
        <f>RIGHT(A856,2)</f>
        <v>02</v>
      </c>
    </row>
    <row r="857" spans="1:15" x14ac:dyDescent="0.45">
      <c r="A857" t="s">
        <v>5</v>
      </c>
      <c r="B857">
        <v>225</v>
      </c>
      <c r="C857">
        <v>60456</v>
      </c>
      <c r="D857">
        <v>1</v>
      </c>
      <c r="K857">
        <f>IF(G857="",K856,G857)</f>
        <v>70173137</v>
      </c>
      <c r="L857">
        <f>B857+L856</f>
        <v>3691759</v>
      </c>
      <c r="M857" t="str">
        <f>LEFT(A857,4)</f>
        <v>2022</v>
      </c>
      <c r="N857" t="str">
        <f>MID(A857,6,2)</f>
        <v>06</v>
      </c>
      <c r="O857" t="str">
        <f>RIGHT(A857,2)</f>
        <v>03</v>
      </c>
    </row>
    <row r="858" spans="1:15" x14ac:dyDescent="0.45">
      <c r="A858" t="s">
        <v>4</v>
      </c>
      <c r="B858">
        <v>213</v>
      </c>
      <c r="C858">
        <v>60456</v>
      </c>
      <c r="D858">
        <v>0</v>
      </c>
      <c r="K858">
        <f>IF(G858="",K857,G858)</f>
        <v>70173137</v>
      </c>
      <c r="L858">
        <f>B858+L857</f>
        <v>3691972</v>
      </c>
      <c r="M858" t="str">
        <f>LEFT(A858,4)</f>
        <v>2022</v>
      </c>
      <c r="N858" t="str">
        <f>MID(A858,6,2)</f>
        <v>06</v>
      </c>
      <c r="O858" t="str">
        <f>RIGHT(A858,2)</f>
        <v>04</v>
      </c>
    </row>
    <row r="859" spans="1:15" x14ac:dyDescent="0.45">
      <c r="A859" t="s">
        <v>3</v>
      </c>
      <c r="B859">
        <v>219</v>
      </c>
      <c r="C859">
        <v>60456</v>
      </c>
      <c r="D859">
        <v>0</v>
      </c>
      <c r="F859">
        <v>150995394</v>
      </c>
      <c r="G859" s="1">
        <v>74634409</v>
      </c>
      <c r="H859">
        <v>70009042</v>
      </c>
      <c r="I859">
        <v>14251950</v>
      </c>
      <c r="K859">
        <f>IF(G859="",K858,G859)</f>
        <v>74634409</v>
      </c>
      <c r="L859">
        <f>B859+L858</f>
        <v>3692191</v>
      </c>
      <c r="M859" t="str">
        <f>LEFT(A859,4)</f>
        <v>2022</v>
      </c>
      <c r="N859" t="str">
        <f>MID(A859,6,2)</f>
        <v>06</v>
      </c>
      <c r="O859" t="str">
        <f>RIGHT(A859,2)</f>
        <v>05</v>
      </c>
    </row>
    <row r="860" spans="1:15" x14ac:dyDescent="0.45">
      <c r="A860" t="s">
        <v>2</v>
      </c>
      <c r="B860">
        <v>178</v>
      </c>
      <c r="C860">
        <v>60456</v>
      </c>
      <c r="D860">
        <v>0</v>
      </c>
      <c r="K860">
        <f>IF(G860="",K859,G860)</f>
        <v>74634409</v>
      </c>
      <c r="L860">
        <f>B860+L859</f>
        <v>3692369</v>
      </c>
      <c r="M860" t="str">
        <f>LEFT(A860,4)</f>
        <v>2022</v>
      </c>
      <c r="N860" t="str">
        <f>MID(A860,6,2)</f>
        <v>06</v>
      </c>
      <c r="O860" t="str">
        <f>RIGHT(A860,2)</f>
        <v>06</v>
      </c>
    </row>
    <row r="861" spans="1:15" x14ac:dyDescent="0.45">
      <c r="A861" t="s">
        <v>1</v>
      </c>
      <c r="B861">
        <v>168</v>
      </c>
      <c r="C861">
        <v>60456</v>
      </c>
      <c r="D861">
        <v>0</v>
      </c>
      <c r="K861">
        <f>IF(G861="",K860,G861)</f>
        <v>74634409</v>
      </c>
      <c r="L861">
        <f>B861+L860</f>
        <v>3692537</v>
      </c>
      <c r="M861" t="str">
        <f>LEFT(A861,4)</f>
        <v>2022</v>
      </c>
      <c r="N861" t="str">
        <f>MID(A861,6,2)</f>
        <v>06</v>
      </c>
      <c r="O861" t="str">
        <f>RIGHT(A861,2)</f>
        <v>07</v>
      </c>
    </row>
    <row r="862" spans="1:15" x14ac:dyDescent="0.45">
      <c r="A862" t="s">
        <v>0</v>
      </c>
      <c r="B862">
        <v>192</v>
      </c>
      <c r="C862">
        <v>60456</v>
      </c>
      <c r="D862">
        <v>0</v>
      </c>
      <c r="K862">
        <f>IF(G862="",K861,G862)</f>
        <v>74634409</v>
      </c>
      <c r="L862">
        <f>B862+L861</f>
        <v>3692729</v>
      </c>
      <c r="M862" t="str">
        <f>LEFT(A862,4)</f>
        <v>2022</v>
      </c>
      <c r="N862" t="str">
        <f>MID(A862,6,2)</f>
        <v>06</v>
      </c>
      <c r="O862" t="str">
        <f>RIGHT(A862,2)</f>
        <v>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B9C26-31C3-4CD5-B7F4-1ADBFD20A52C}">
  <sheetPr>
    <tabColor rgb="FF00B050"/>
  </sheetPr>
  <dimension ref="A4:L32"/>
  <sheetViews>
    <sheetView tabSelected="1" zoomScale="70" zoomScaleNormal="70" workbookViewId="0">
      <selection activeCell="B38" sqref="B38"/>
    </sheetView>
  </sheetViews>
  <sheetFormatPr defaultRowHeight="14.25" x14ac:dyDescent="0.45"/>
  <cols>
    <col min="1" max="1" width="9.46484375" bestFit="1" customWidth="1"/>
    <col min="2" max="2" width="22.265625" bestFit="1" customWidth="1"/>
    <col min="11" max="11" width="7.6640625" bestFit="1" customWidth="1"/>
    <col min="12" max="12" width="16.1328125" bestFit="1" customWidth="1"/>
  </cols>
  <sheetData>
    <row r="4" spans="1:12" x14ac:dyDescent="0.45">
      <c r="A4" s="5" t="s">
        <v>862</v>
      </c>
      <c r="B4" t="s">
        <v>892</v>
      </c>
      <c r="K4" s="5" t="s">
        <v>863</v>
      </c>
      <c r="L4" t="s">
        <v>894</v>
      </c>
    </row>
    <row r="5" spans="1:12" x14ac:dyDescent="0.45">
      <c r="A5" t="s">
        <v>879</v>
      </c>
      <c r="B5" s="7">
        <v>114448069</v>
      </c>
      <c r="K5" t="s">
        <v>876</v>
      </c>
      <c r="L5" s="8">
        <v>474064</v>
      </c>
    </row>
    <row r="6" spans="1:12" x14ac:dyDescent="0.45">
      <c r="A6" t="s">
        <v>880</v>
      </c>
      <c r="B6" s="7">
        <v>117119586</v>
      </c>
      <c r="K6" t="s">
        <v>877</v>
      </c>
      <c r="L6" s="8">
        <v>2369926</v>
      </c>
    </row>
    <row r="7" spans="1:12" x14ac:dyDescent="0.45">
      <c r="A7" t="s">
        <v>881</v>
      </c>
      <c r="B7" s="7">
        <v>133791689</v>
      </c>
      <c r="K7" t="s">
        <v>878</v>
      </c>
      <c r="L7" s="8">
        <v>848739</v>
      </c>
    </row>
    <row r="8" spans="1:12" x14ac:dyDescent="0.45">
      <c r="A8" t="s">
        <v>882</v>
      </c>
      <c r="B8" s="7">
        <v>137819666</v>
      </c>
    </row>
    <row r="9" spans="1:12" x14ac:dyDescent="0.45">
      <c r="A9" t="s">
        <v>883</v>
      </c>
      <c r="B9" s="7">
        <v>150089097</v>
      </c>
    </row>
    <row r="10" spans="1:12" x14ac:dyDescent="0.45">
      <c r="A10" t="s">
        <v>884</v>
      </c>
      <c r="B10" s="7">
        <v>70184115</v>
      </c>
    </row>
    <row r="11" spans="1:12" x14ac:dyDescent="0.45">
      <c r="A11" t="s">
        <v>885</v>
      </c>
      <c r="B11" s="7">
        <v>48437936</v>
      </c>
    </row>
    <row r="12" spans="1:12" x14ac:dyDescent="0.45">
      <c r="A12" t="s">
        <v>886</v>
      </c>
      <c r="B12" s="7">
        <v>59747589</v>
      </c>
    </row>
    <row r="13" spans="1:12" x14ac:dyDescent="0.45">
      <c r="A13" t="s">
        <v>887</v>
      </c>
      <c r="B13" s="7">
        <v>76723449</v>
      </c>
    </row>
    <row r="14" spans="1:12" x14ac:dyDescent="0.45">
      <c r="A14" t="s">
        <v>888</v>
      </c>
      <c r="B14" s="7">
        <v>94519892</v>
      </c>
    </row>
    <row r="15" spans="1:12" x14ac:dyDescent="0.45">
      <c r="A15" t="s">
        <v>889</v>
      </c>
      <c r="B15" s="7">
        <v>96716098</v>
      </c>
    </row>
    <row r="16" spans="1:12" x14ac:dyDescent="0.45">
      <c r="A16" t="s">
        <v>890</v>
      </c>
      <c r="B16" s="7">
        <v>102019453</v>
      </c>
    </row>
    <row r="20" spans="1:12" x14ac:dyDescent="0.45">
      <c r="A20" s="5" t="s">
        <v>862</v>
      </c>
      <c r="B20" t="s">
        <v>891</v>
      </c>
      <c r="K20" s="5" t="s">
        <v>863</v>
      </c>
      <c r="L20" t="s">
        <v>893</v>
      </c>
    </row>
    <row r="21" spans="1:12" x14ac:dyDescent="0.45">
      <c r="A21" t="s">
        <v>879</v>
      </c>
      <c r="B21" s="6">
        <v>4004</v>
      </c>
      <c r="K21" t="s">
        <v>876</v>
      </c>
      <c r="L21" s="9">
        <v>0</v>
      </c>
    </row>
    <row r="22" spans="1:12" x14ac:dyDescent="0.45">
      <c r="A22" t="s">
        <v>880</v>
      </c>
      <c r="B22" s="6">
        <v>4018</v>
      </c>
      <c r="K22" t="s">
        <v>877</v>
      </c>
      <c r="L22" s="9">
        <v>5594275751</v>
      </c>
    </row>
    <row r="23" spans="1:12" x14ac:dyDescent="0.45">
      <c r="A23" t="s">
        <v>881</v>
      </c>
      <c r="B23" s="6">
        <v>3866</v>
      </c>
      <c r="K23" t="s">
        <v>878</v>
      </c>
      <c r="L23" s="9">
        <v>10390357451</v>
      </c>
    </row>
    <row r="24" spans="1:12" x14ac:dyDescent="0.45">
      <c r="A24" t="s">
        <v>882</v>
      </c>
      <c r="B24" s="6">
        <v>5509</v>
      </c>
    </row>
    <row r="25" spans="1:12" x14ac:dyDescent="0.45">
      <c r="A25" t="s">
        <v>883</v>
      </c>
      <c r="B25" s="6">
        <v>4241</v>
      </c>
    </row>
    <row r="26" spans="1:12" x14ac:dyDescent="0.45">
      <c r="A26" t="s">
        <v>884</v>
      </c>
      <c r="B26" s="6">
        <v>4006</v>
      </c>
    </row>
    <row r="27" spans="1:12" x14ac:dyDescent="0.45">
      <c r="A27" t="s">
        <v>885</v>
      </c>
      <c r="B27" s="6">
        <v>3984</v>
      </c>
    </row>
    <row r="28" spans="1:12" x14ac:dyDescent="0.45">
      <c r="A28" t="s">
        <v>886</v>
      </c>
      <c r="B28" s="6">
        <v>7094</v>
      </c>
    </row>
    <row r="29" spans="1:12" x14ac:dyDescent="0.45">
      <c r="A29" t="s">
        <v>887</v>
      </c>
      <c r="B29" s="6">
        <v>6792</v>
      </c>
    </row>
    <row r="30" spans="1:12" x14ac:dyDescent="0.45">
      <c r="A30" t="s">
        <v>888</v>
      </c>
      <c r="B30" s="6">
        <v>6595</v>
      </c>
    </row>
    <row r="31" spans="1:12" x14ac:dyDescent="0.45">
      <c r="A31" t="s">
        <v>889</v>
      </c>
      <c r="B31" s="6">
        <v>6544</v>
      </c>
    </row>
    <row r="32" spans="1:12" x14ac:dyDescent="0.45">
      <c r="A32" t="s">
        <v>890</v>
      </c>
      <c r="B32" s="6">
        <v>3811</v>
      </c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Covid-19 analysis 2020-2022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Mind</dc:creator>
  <cp:lastModifiedBy>Business Mind</cp:lastModifiedBy>
  <dcterms:created xsi:type="dcterms:W3CDTF">2022-11-21T06:06:54Z</dcterms:created>
  <dcterms:modified xsi:type="dcterms:W3CDTF">2022-11-21T07:06:52Z</dcterms:modified>
</cp:coreProperties>
</file>