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<sst xmlns="http://schemas.openxmlformats.org/spreadsheetml/2006/main" count="15">
  <si>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t>Bloom Filters Hash数目计算</t>
  </si>
  <si>
    <t>多少hash函数时出错概率最小 ? k=</t>
  </si>
  <si>
    <t>(输出)</t>
  </si>
  <si>
    <t>（输入)</t>
  </si>
  <si>
    <t>预计会插入多少数值 =</t>
  </si>
  <si>
    <t>bit 数组长度 m =</t>
  </si>
  <si>
    <t>(输入)</t>
  </si>
  <si>
    <t xml:space="preserve">可以容忍的错误率 = </t>
  </si>
  <si>
    <t xml:space="preserve">预计加入值的个数n = </t>
  </si>
  <si>
    <t>( 输出 )</t>
  </si>
  <si>
    <t xml:space="preserve">预计需要的bit数目 = </t>
  </si>
  <si>
    <t>MB</t>
  </si>
  <si>
    <t xml:space="preserve">team 1 </t>
  </si>
  <si>
    <t xml:space="preserve">预计需要的hash函数个数 = </t>
  </si>
  <si>
    <t>team2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</si>
</sst>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4" tint="0.4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6C2BF"/>
        <bgColor indexed="64"/>
      </patternFill>
    </fill>
    <fill>
      <patternFill patternType="solid">
        <fgColor rgb="FFD4ECE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32" borderId="15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FA783"/>
      <color rgb="0076C2BF"/>
      <color rgb="00D4EC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D1" workbookViewId="0">
      <selection activeCell="G8" sqref="G8"/>
    </sheetView>
  </sheetViews>
  <sheetFormatPr defaultColWidth="10.6666666666667" defaultRowHeight="20" customHeight="1"/>
  <cols>
    <col min="1" max="1" width="20" style="2" customWidth="1"/>
    <col min="2" max="3" width="30" style="2" customWidth="1"/>
    <col min="4" max="4" width="30" style="3" customWidth="1"/>
    <col min="5" max="6" width="30" style="2" customWidth="1"/>
    <col min="7" max="7" width="10.6666666666667" style="4" customWidth="1"/>
    <col min="8" max="8" width="14" style="4" customWidth="1"/>
    <col min="9" max="16373" width="10.6666666666667" style="4" customWidth="1"/>
    <col min="16374" max="16384" width="10.6666666666667" style="4"/>
  </cols>
  <sheetData>
    <row r="1" ht="65" customHeight="1" spans="1:6">
      <c r="A1" s="5" t="s">
        <v>0</v>
      </c>
      <c r="B1" s="5"/>
      <c r="C1" s="5"/>
      <c r="D1" s="5"/>
      <c r="E1" s="5"/>
      <c r="F1" s="5"/>
    </row>
    <row r="2" s="1" customFormat="1" ht="57" customHeight="1" spans="1:7">
      <c r="A2" s="6" t="s">
        <v>1</v>
      </c>
      <c r="B2" s="7">
        <f>LN(2)*B3/B4</f>
        <v>81.4035597763164</v>
      </c>
      <c r="C2" s="7" t="s">
        <v>2</v>
      </c>
      <c r="D2" s="8"/>
      <c r="E2" s="7" t="s">
        <v>3</v>
      </c>
      <c r="F2" s="7" t="s">
        <v>4</v>
      </c>
      <c r="G2" s="1">
        <v>500000</v>
      </c>
    </row>
    <row r="3" s="1" customFormat="1" ht="25" customHeight="1" spans="1:7">
      <c r="A3" s="9" t="s">
        <v>5</v>
      </c>
      <c r="B3" s="7">
        <f>7*1024*1024*8*1</f>
        <v>58720256</v>
      </c>
      <c r="C3" s="7" t="s">
        <v>6</v>
      </c>
      <c r="D3" s="8"/>
      <c r="E3" s="7" t="s">
        <v>3</v>
      </c>
      <c r="F3" s="7" t="s">
        <v>7</v>
      </c>
      <c r="G3" s="1">
        <v>0.002</v>
      </c>
    </row>
    <row r="4" s="1" customFormat="1" ht="25" customHeight="1" spans="1:11">
      <c r="A4" s="9" t="s">
        <v>8</v>
      </c>
      <c r="B4" s="7">
        <v>500000</v>
      </c>
      <c r="C4" s="7" t="s">
        <v>6</v>
      </c>
      <c r="D4" s="8"/>
      <c r="E4" s="7" t="s">
        <v>9</v>
      </c>
      <c r="F4" s="7" t="s">
        <v>10</v>
      </c>
      <c r="G4" s="1">
        <f>-G2*LOG(G3)/(LOG(2)*LOG(2))</f>
        <v>14891845.3539593</v>
      </c>
      <c r="H4" s="1">
        <f>G4/1024/1024/8</f>
        <v>1.77524630474559</v>
      </c>
      <c r="I4" s="1" t="s">
        <v>11</v>
      </c>
      <c r="J4" s="1">
        <f>LOG(0.002,2)</f>
        <v>-8.96578428466209</v>
      </c>
      <c r="K4" s="1">
        <f>(LOG(2)*LOG(2))</f>
        <v>0.0906190582894565</v>
      </c>
    </row>
    <row r="5" s="1" customFormat="1" ht="25" customHeight="1" spans="1:7">
      <c r="A5" s="10" t="s">
        <v>12</v>
      </c>
      <c r="B5" s="11"/>
      <c r="C5" s="12"/>
      <c r="D5" s="8"/>
      <c r="E5" s="13" t="s">
        <v>9</v>
      </c>
      <c r="F5" s="13" t="s">
        <v>13</v>
      </c>
      <c r="G5" s="1">
        <f>ROUNDUP(MAX(1,G4/G2*LOG(2)),0)</f>
        <v>9</v>
      </c>
    </row>
    <row r="6" s="1" customFormat="1" ht="25" customHeight="1" spans="1:7">
      <c r="A6" s="9"/>
      <c r="B6" s="7"/>
      <c r="C6" s="7"/>
      <c r="D6" s="8"/>
      <c r="E6" s="14" t="s">
        <v>14</v>
      </c>
      <c r="F6" s="15"/>
      <c r="G6" s="15"/>
    </row>
    <row r="7" s="1" customFormat="1" ht="25" customHeight="1" spans="1:6">
      <c r="A7" s="9"/>
      <c r="B7" s="7"/>
      <c r="C7" s="7"/>
      <c r="D7" s="8"/>
      <c r="E7" s="16"/>
      <c r="F7" s="16"/>
    </row>
    <row r="8" s="1" customFormat="1" ht="25" customHeight="1" spans="1:6">
      <c r="A8" s="9"/>
      <c r="B8" s="7"/>
      <c r="C8" s="7"/>
      <c r="D8" s="8"/>
      <c r="E8" s="7"/>
      <c r="F8" s="7"/>
    </row>
    <row r="9" s="1" customFormat="1" ht="25" customHeight="1" spans="1:6">
      <c r="A9" s="9"/>
      <c r="B9" s="7"/>
      <c r="C9" s="7"/>
      <c r="D9" s="8"/>
      <c r="E9" s="7"/>
      <c r="F9" s="7"/>
    </row>
    <row r="10" s="1" customFormat="1" ht="25" customHeight="1" spans="1:6">
      <c r="A10" s="9"/>
      <c r="B10" s="7"/>
      <c r="C10" s="7"/>
      <c r="D10" s="8"/>
      <c r="E10" s="7"/>
      <c r="F10" s="7"/>
    </row>
    <row r="11" s="1" customFormat="1" ht="25" customHeight="1" spans="1:6">
      <c r="A11" s="9"/>
      <c r="B11" s="7"/>
      <c r="C11" s="7"/>
      <c r="D11" s="8"/>
      <c r="E11" s="7"/>
      <c r="F11" s="7"/>
    </row>
    <row r="12" s="1" customFormat="1" ht="25" customHeight="1" spans="1:6">
      <c r="A12" s="9"/>
      <c r="B12" s="7"/>
      <c r="C12" s="7"/>
      <c r="D12" s="8"/>
      <c r="E12" s="7"/>
      <c r="F12" s="7"/>
    </row>
    <row r="13" s="1" customFormat="1" ht="25" customHeight="1" spans="1:6">
      <c r="A13" s="9"/>
      <c r="B13" s="7"/>
      <c r="C13" s="7"/>
      <c r="D13" s="8"/>
      <c r="E13" s="7"/>
      <c r="F13" s="7"/>
    </row>
    <row r="14" s="1" customFormat="1" ht="25" customHeight="1" spans="1:6">
      <c r="A14" s="9"/>
      <c r="B14" s="7"/>
      <c r="C14" s="7"/>
      <c r="D14" s="8"/>
      <c r="E14" s="7"/>
      <c r="F14" s="7"/>
    </row>
    <row r="15" s="1" customFormat="1" ht="25" customHeight="1" spans="1:6">
      <c r="A15" s="9"/>
      <c r="B15" s="7"/>
      <c r="C15" s="7"/>
      <c r="D15" s="8"/>
      <c r="E15" s="7"/>
      <c r="F15" s="7"/>
    </row>
    <row r="16" s="1" customFormat="1" ht="25" customHeight="1" spans="1:6">
      <c r="A16" s="9"/>
      <c r="B16" s="7"/>
      <c r="C16" s="7"/>
      <c r="D16" s="8"/>
      <c r="E16" s="7"/>
      <c r="F16" s="7"/>
    </row>
    <row r="17" s="1" customFormat="1" ht="25" customHeight="1" spans="1:6">
      <c r="A17" s="9"/>
      <c r="B17" s="7"/>
      <c r="C17" s="7"/>
      <c r="D17" s="8"/>
      <c r="E17" s="7"/>
      <c r="F17" s="7"/>
    </row>
    <row r="18" s="1" customFormat="1" ht="25" customHeight="1" spans="1:6">
      <c r="A18" s="9"/>
      <c r="B18" s="7"/>
      <c r="C18" s="7"/>
      <c r="D18" s="8"/>
      <c r="E18" s="7"/>
      <c r="F18" s="7"/>
    </row>
    <row r="19" s="1" customFormat="1" ht="25" customHeight="1" spans="1:6">
      <c r="A19" s="9"/>
      <c r="B19" s="7"/>
      <c r="C19" s="7"/>
      <c r="D19" s="8"/>
      <c r="E19" s="7"/>
      <c r="F19" s="7"/>
    </row>
    <row r="20" s="1" customFormat="1" ht="25" customHeight="1" spans="1:6">
      <c r="A20" s="9"/>
      <c r="B20" s="7"/>
      <c r="C20" s="7"/>
      <c r="D20" s="8"/>
      <c r="E20" s="7"/>
      <c r="F20" s="7"/>
    </row>
    <row r="21" s="1" customFormat="1" ht="25" customHeight="1" spans="1:6">
      <c r="A21" s="9"/>
      <c r="B21" s="7"/>
      <c r="C21" s="7"/>
      <c r="D21" s="8"/>
      <c r="E21" s="7"/>
      <c r="F21" s="7"/>
    </row>
  </sheetData>
  <mergeCells count="3">
    <mergeCell ref="A1:F1"/>
    <mergeCell ref="A5:C5"/>
    <mergeCell ref="E6:G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沙幕天</cp:lastModifiedBy>
  <dcterms:created xsi:type="dcterms:W3CDTF">2018-01-23T09:02:00Z</dcterms:created>
  <dcterms:modified xsi:type="dcterms:W3CDTF">2018-11-09T07:21:01Z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2052-10.1.0.7616</vt:lpwstr>
  </property>
</Properties>
</file>