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25" windowHeight="113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<sst xmlns="http://schemas.openxmlformats.org/spreadsheetml/2006/main" count="70" uniqueCount="27">
  <si>
    <t>数据集</t>
  </si>
  <si>
    <t>mip-nerf360</t>
  </si>
  <si>
    <t>平均</t>
  </si>
  <si>
    <t>tandt_db</t>
  </si>
  <si>
    <t>bicycle</t>
  </si>
  <si>
    <t>bonsai</t>
  </si>
  <si>
    <t>counter</t>
  </si>
  <si>
    <t>flowers</t>
  </si>
  <si>
    <t>garden</t>
  </si>
  <si>
    <t>kitchen</t>
  </si>
  <si>
    <t>room</t>
  </si>
  <si>
    <t>stump</t>
  </si>
  <si>
    <t>treehill</t>
  </si>
  <si>
    <t>drjohnson</t>
  </si>
  <si>
    <t>playroom</t>
  </si>
  <si>
    <t>train</t>
  </si>
  <si>
    <t>truck</t>
  </si>
  <si>
    <t>原版</t>
  </si>
  <si>
    <t>存储大小</t>
  </si>
  <si>
    <t>高斯球数量</t>
  </si>
  <si>
    <t>显存峰值</t>
  </si>
  <si>
    <t>运行时间</t>
  </si>
  <si>
    <t>SSIM</t>
  </si>
  <si>
    <t>PSNR</t>
  </si>
  <si>
    <t>LPIPS</t>
  </si>
  <si>
    <t>上下对比，上面质量好，下面占用小</t>
  </si>
  <si>
    <t>5 best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</si>
</sst>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7"/>
  <sheetViews>
    <sheetView tabSelected="1" topLeftCell="F25" workbookViewId="0">
      <selection activeCell="U3" sqref="U3"/>
    </sheetView>
  </sheetViews>
  <sheetFormatPr defaultColWidth="9" defaultRowHeight="13.5"/>
  <cols>
    <col min="1" max="1" width="9" style="1"/>
    <col min="2" max="2" width="7.375" style="1" customWidth="1"/>
    <col min="3" max="3" width="10" style="1" customWidth="1"/>
    <col min="4" max="12" width="11.5" style="1" customWidth="1"/>
    <col min="13" max="13" width="12.625"/>
    <col min="14" max="14" width="9" style="1"/>
    <col min="15" max="18" width="11.5" style="1" customWidth="1"/>
    <col min="19" max="19" width="12.625" style="1"/>
    <col min="20" max="16384" width="9" style="1"/>
  </cols>
  <sheetData>
    <row r="1" spans="3:19">
      <c r="C1" s="1" t="s">
        <v>0</v>
      </c>
      <c r="D1" s="1" t="s">
        <v>1</v>
      </c>
      <c r="M1" t="s">
        <v>2</v>
      </c>
      <c r="N1" s="1"/>
      <c r="O1" s="1" t="s">
        <v>3</v>
      </c>
      <c r="S1" s="1" t="s">
        <v>2</v>
      </c>
    </row>
    <row r="2" spans="4:18"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2:19">
      <c r="B3" s="1" t="s">
        <v>17</v>
      </c>
      <c r="C3" s="1" t="s">
        <v>18</v>
      </c>
      <c r="D3" s="1">
        <v>1420.2</v>
      </c>
      <c r="E3" s="1">
        <v>262.1</v>
      </c>
      <c r="F3" s="1">
        <v>291.1</v>
      </c>
      <c r="G3" s="1">
        <v>843.8</v>
      </c>
      <c r="I3" s="1">
        <v>283.6</v>
      </c>
      <c r="J3" s="1">
        <v>373.9</v>
      </c>
      <c r="K3" s="1">
        <v>1130.8</v>
      </c>
      <c r="L3" s="1">
        <v>861.1</v>
      </c>
      <c r="M3">
        <v>734</v>
      </c>
      <c r="O3" s="1">
        <v>821.3</v>
      </c>
      <c r="P3" s="1">
        <v>577.3</v>
      </c>
      <c r="Q3" s="1">
        <v>268.4</v>
      </c>
      <c r="R3" s="1">
        <v>642</v>
      </c>
      <c r="S3" s="1">
        <f>AVERAGE(O3:R3)</f>
        <v>577.25</v>
      </c>
    </row>
    <row r="4" spans="3:19">
      <c r="C4" s="1" t="s">
        <v>19</v>
      </c>
      <c r="D4" s="1">
        <v>5726416</v>
      </c>
      <c r="E4" s="1">
        <v>1246935</v>
      </c>
      <c r="F4" s="1">
        <v>1173870</v>
      </c>
      <c r="G4" s="1">
        <v>3402581</v>
      </c>
      <c r="H4" s="1">
        <v>5686466</v>
      </c>
      <c r="I4" s="1">
        <v>1143581</v>
      </c>
      <c r="J4" s="1">
        <v>1507112</v>
      </c>
      <c r="K4" s="1">
        <v>4559634</v>
      </c>
      <c r="L4" s="1">
        <v>3472235</v>
      </c>
      <c r="M4">
        <f>AVERAGE(D4:L4)</f>
        <v>3102092.22222222</v>
      </c>
      <c r="O4" s="1">
        <v>3311504</v>
      </c>
      <c r="P4" s="1">
        <v>2327637</v>
      </c>
      <c r="Q4" s="1">
        <v>1082199</v>
      </c>
      <c r="R4" s="1">
        <v>2588592</v>
      </c>
      <c r="S4" s="1">
        <f t="shared" ref="S4:S35" si="0">AVERAGE(O4:R4)</f>
        <v>2327483</v>
      </c>
    </row>
    <row r="5" spans="3:19">
      <c r="C5" s="1" t="s">
        <v>20</v>
      </c>
      <c r="D5" s="1">
        <v>13228.97</v>
      </c>
      <c r="E5" s="1">
        <v>8310.37</v>
      </c>
      <c r="F5" s="1">
        <v>7244.37</v>
      </c>
      <c r="G5" s="1">
        <v>9105.32</v>
      </c>
      <c r="H5" s="1">
        <v>12643.13</v>
      </c>
      <c r="I5" s="1">
        <v>7197.04</v>
      </c>
      <c r="J5" s="1">
        <v>9124.54</v>
      </c>
      <c r="K5" s="1">
        <v>9862.53</v>
      </c>
      <c r="L5" s="1">
        <v>8579.22</v>
      </c>
      <c r="M5">
        <f>AVERAGE(D5:L5)</f>
        <v>9477.27666666666</v>
      </c>
      <c r="O5" s="1">
        <v>9238.2</v>
      </c>
      <c r="P5" s="1">
        <v>6611.04</v>
      </c>
      <c r="Q5" s="1">
        <v>3713.06</v>
      </c>
      <c r="R5" s="1">
        <v>5686.88</v>
      </c>
      <c r="S5" s="1">
        <f t="shared" si="0"/>
        <v>6312.295</v>
      </c>
    </row>
    <row r="6" spans="3:19">
      <c r="C6" s="1" t="s">
        <v>21</v>
      </c>
      <c r="D6" s="1">
        <v>2452.9</v>
      </c>
      <c r="E6" s="1">
        <v>1296.73</v>
      </c>
      <c r="F6" s="1">
        <v>1449.9</v>
      </c>
      <c r="G6" s="1">
        <v>1781.08</v>
      </c>
      <c r="H6" s="1">
        <f>2456.64+18.44</f>
        <v>2475.08</v>
      </c>
      <c r="I6" s="1">
        <v>1442.85</v>
      </c>
      <c r="J6" s="1">
        <v>1476.18</v>
      </c>
      <c r="K6" s="1">
        <v>1940.38</v>
      </c>
      <c r="L6" s="1">
        <v>1757.59</v>
      </c>
      <c r="M6">
        <f>AVERAGE(D6:L6)</f>
        <v>1785.85444444444</v>
      </c>
      <c r="O6" s="1">
        <v>1648.66</v>
      </c>
      <c r="P6" s="1">
        <v>1308.28</v>
      </c>
      <c r="Q6" s="1">
        <v>745.99</v>
      </c>
      <c r="R6" s="1">
        <v>1076.74</v>
      </c>
      <c r="S6" s="1">
        <f t="shared" si="0"/>
        <v>1194.9175</v>
      </c>
    </row>
    <row r="7" spans="3:19">
      <c r="C7" s="1" t="s">
        <v>22</v>
      </c>
      <c r="D7" s="1">
        <v>0.7523943</v>
      </c>
      <c r="E7" s="1">
        <v>0.946497</v>
      </c>
      <c r="F7" s="1">
        <v>0.9150373</v>
      </c>
      <c r="G7" s="1">
        <v>0.5880252</v>
      </c>
      <c r="I7" s="1">
        <v>0.9132124</v>
      </c>
      <c r="J7" s="1">
        <v>0.9263287</v>
      </c>
      <c r="K7" s="1">
        <v>0.7682233</v>
      </c>
      <c r="L7" s="1">
        <v>0.6344302</v>
      </c>
      <c r="M7">
        <v>0.815</v>
      </c>
      <c r="O7" s="1">
        <v>0.9010199</v>
      </c>
      <c r="P7" s="1">
        <v>0.9065362</v>
      </c>
      <c r="Q7" s="1">
        <v>0.8140202</v>
      </c>
      <c r="R7" s="1">
        <v>0.8823264</v>
      </c>
      <c r="S7" s="1">
        <f t="shared" si="0"/>
        <v>0.875975675</v>
      </c>
    </row>
    <row r="8" spans="3:19">
      <c r="C8" s="1" t="s">
        <v>23</v>
      </c>
      <c r="D8" s="1">
        <v>25.2146435</v>
      </c>
      <c r="E8" s="1">
        <v>32.3112564</v>
      </c>
      <c r="F8" s="1">
        <v>29.1093655</v>
      </c>
      <c r="G8" s="1">
        <v>21.3955612</v>
      </c>
      <c r="I8" s="1">
        <v>29.075489</v>
      </c>
      <c r="J8" s="1">
        <v>31.5288372</v>
      </c>
      <c r="K8" s="1">
        <v>26.6120491</v>
      </c>
      <c r="L8" s="1">
        <v>22.5141544</v>
      </c>
      <c r="M8">
        <v>27.21</v>
      </c>
      <c r="O8" s="1">
        <v>29.1493683</v>
      </c>
      <c r="P8" s="1">
        <v>30.0904121</v>
      </c>
      <c r="Q8" s="1">
        <v>21.9728546</v>
      </c>
      <c r="R8" s="1">
        <v>25.4171181</v>
      </c>
      <c r="S8" s="1">
        <f t="shared" si="0"/>
        <v>26.657438275</v>
      </c>
    </row>
    <row r="9" spans="3:19">
      <c r="C9" s="1" t="s">
        <v>24</v>
      </c>
      <c r="D9" s="1">
        <v>0.2378388</v>
      </c>
      <c r="E9" s="1">
        <v>0.1797947</v>
      </c>
      <c r="F9" s="1">
        <v>0.1836351</v>
      </c>
      <c r="G9" s="1">
        <v>0.3598962</v>
      </c>
      <c r="I9" s="1">
        <v>0.1789373</v>
      </c>
      <c r="J9" s="1">
        <v>0.1969101</v>
      </c>
      <c r="K9" s="1">
        <v>0.2434612</v>
      </c>
      <c r="L9" s="1">
        <v>0.3467672</v>
      </c>
      <c r="M9">
        <v>0.214</v>
      </c>
      <c r="O9" s="1">
        <v>0.2439231</v>
      </c>
      <c r="P9" s="1">
        <v>0.2445595</v>
      </c>
      <c r="Q9" s="1">
        <v>0.2073148</v>
      </c>
      <c r="R9" s="1">
        <v>0.1467965</v>
      </c>
      <c r="S9" s="1">
        <f t="shared" si="0"/>
        <v>0.210648475</v>
      </c>
    </row>
    <row r="11" spans="1:19">
      <c r="A11" s="1">
        <v>1</v>
      </c>
      <c r="B11" s="1">
        <v>1</v>
      </c>
      <c r="C11" s="1" t="s">
        <v>18</v>
      </c>
      <c r="D11" s="1">
        <v>977</v>
      </c>
      <c r="E11" s="1">
        <v>180.4</v>
      </c>
      <c r="F11" s="1">
        <v>176.6</v>
      </c>
      <c r="G11" s="1">
        <v>613.3</v>
      </c>
      <c r="H11" s="1">
        <v>837.5</v>
      </c>
      <c r="I11" s="1">
        <v>237.8</v>
      </c>
      <c r="J11" s="1">
        <v>206.5</v>
      </c>
      <c r="K11" s="1">
        <v>757.7</v>
      </c>
      <c r="L11" s="1">
        <v>719.1</v>
      </c>
      <c r="M11">
        <f t="shared" ref="M11:M17" si="1">AVERAGE(D11:L11)</f>
        <v>522.877777777778</v>
      </c>
      <c r="O11" s="1">
        <v>486.9</v>
      </c>
      <c r="P11" s="1">
        <v>277.1</v>
      </c>
      <c r="Q11" s="1">
        <v>208.6</v>
      </c>
      <c r="R11" s="1">
        <v>373.8</v>
      </c>
      <c r="S11" s="1">
        <f t="shared" si="0"/>
        <v>336.6</v>
      </c>
    </row>
    <row r="12" spans="2:19">
      <c r="B12" s="1">
        <v>0.0015</v>
      </c>
      <c r="C12" s="1" t="s">
        <v>19</v>
      </c>
      <c r="D12" s="1">
        <v>3939543</v>
      </c>
      <c r="E12" s="1">
        <v>864569</v>
      </c>
      <c r="F12" s="1">
        <v>712099</v>
      </c>
      <c r="G12" s="1">
        <v>2473099</v>
      </c>
      <c r="H12" s="1">
        <v>3377024</v>
      </c>
      <c r="I12" s="1">
        <v>958835</v>
      </c>
      <c r="J12" s="1">
        <v>832693</v>
      </c>
      <c r="K12" s="1">
        <v>3055061</v>
      </c>
      <c r="L12" s="1">
        <v>2899559</v>
      </c>
      <c r="M12">
        <f t="shared" si="1"/>
        <v>2123609.11111111</v>
      </c>
      <c r="O12" s="1">
        <v>1963116</v>
      </c>
      <c r="P12" s="1">
        <v>1117194</v>
      </c>
      <c r="Q12" s="1">
        <v>841202</v>
      </c>
      <c r="R12" s="1">
        <v>1507403</v>
      </c>
      <c r="S12" s="1">
        <f t="shared" si="0"/>
        <v>1357228.75</v>
      </c>
    </row>
    <row r="13" spans="3:19">
      <c r="C13" s="1" t="s">
        <v>20</v>
      </c>
      <c r="D13" s="1">
        <v>11839.21</v>
      </c>
      <c r="E13" s="1">
        <v>8139.98</v>
      </c>
      <c r="F13" s="1">
        <v>6788.51</v>
      </c>
      <c r="G13" s="1">
        <v>8752.73</v>
      </c>
      <c r="H13" s="1">
        <v>10841.27</v>
      </c>
      <c r="I13" s="1">
        <v>8053.76</v>
      </c>
      <c r="J13" s="1">
        <v>8439.82</v>
      </c>
      <c r="K13" s="1">
        <v>8353.86</v>
      </c>
      <c r="L13" s="1">
        <v>8611.57</v>
      </c>
      <c r="M13">
        <f t="shared" si="1"/>
        <v>8868.96777777778</v>
      </c>
      <c r="O13" s="1">
        <v>7650.18</v>
      </c>
      <c r="P13" s="1">
        <v>5191.96</v>
      </c>
      <c r="Q13" s="1">
        <v>3525.39</v>
      </c>
      <c r="R13" s="1">
        <v>4719.11</v>
      </c>
      <c r="S13" s="1">
        <f t="shared" si="0"/>
        <v>5271.66</v>
      </c>
    </row>
    <row r="14" spans="3:19">
      <c r="C14" s="1" t="s">
        <v>21</v>
      </c>
      <c r="D14" s="1">
        <v>2289.87</v>
      </c>
      <c r="E14" s="1">
        <v>1312.37</v>
      </c>
      <c r="F14" s="1">
        <v>1362.03</v>
      </c>
      <c r="G14" s="1">
        <v>1828.41</v>
      </c>
      <c r="H14" s="1">
        <v>2352.27</v>
      </c>
      <c r="I14" s="1">
        <v>1524.83</v>
      </c>
      <c r="J14" s="1">
        <v>1310.37</v>
      </c>
      <c r="K14" s="1">
        <v>1858.88</v>
      </c>
      <c r="L14" s="1">
        <v>1836.58</v>
      </c>
      <c r="M14">
        <f t="shared" si="1"/>
        <v>1741.73444444444</v>
      </c>
      <c r="O14" s="1">
        <v>1338.19</v>
      </c>
      <c r="P14" s="1">
        <v>968.76</v>
      </c>
      <c r="Q14" s="1">
        <v>692.46</v>
      </c>
      <c r="R14" s="1">
        <v>946.56</v>
      </c>
      <c r="S14" s="1">
        <f t="shared" si="0"/>
        <v>986.4925</v>
      </c>
    </row>
    <row r="15" spans="3:19">
      <c r="C15" s="1" t="s">
        <v>22</v>
      </c>
      <c r="D15" s="1">
        <v>0.747286</v>
      </c>
      <c r="E15" s="1">
        <v>0.9462107</v>
      </c>
      <c r="F15" s="1">
        <v>0.9141192</v>
      </c>
      <c r="G15" s="1">
        <v>0.5933737</v>
      </c>
      <c r="H15" s="1">
        <v>0.8529355</v>
      </c>
      <c r="I15" s="1">
        <v>0.9324914</v>
      </c>
      <c r="J15" s="1">
        <v>0.925883</v>
      </c>
      <c r="K15" s="1">
        <v>0.7735935</v>
      </c>
      <c r="L15" s="1">
        <v>0.6391817</v>
      </c>
      <c r="M15">
        <f t="shared" si="1"/>
        <v>0.813897188888889</v>
      </c>
      <c r="O15" s="1">
        <v>0.9032161</v>
      </c>
      <c r="P15" s="1">
        <v>0.9090489</v>
      </c>
      <c r="Q15" s="1">
        <v>0.8216454</v>
      </c>
      <c r="R15" s="1">
        <v>0.8818016</v>
      </c>
      <c r="S15" s="1">
        <f t="shared" si="0"/>
        <v>0.878928</v>
      </c>
    </row>
    <row r="16" spans="3:19">
      <c r="C16" s="1" t="s">
        <v>23</v>
      </c>
      <c r="D16" s="1">
        <v>25.1027145</v>
      </c>
      <c r="E16" s="1">
        <v>32.217411</v>
      </c>
      <c r="F16" s="1">
        <v>29.0741291</v>
      </c>
      <c r="G16" s="1">
        <v>21.5532455</v>
      </c>
      <c r="H16" s="1">
        <v>27.3340607</v>
      </c>
      <c r="I16" s="1">
        <v>31.7942066</v>
      </c>
      <c r="J16" s="1">
        <v>31.8169327</v>
      </c>
      <c r="K16" s="1">
        <v>26.7395668</v>
      </c>
      <c r="L16" s="1">
        <v>22.8433704</v>
      </c>
      <c r="M16">
        <f t="shared" si="1"/>
        <v>27.6084041444444</v>
      </c>
      <c r="O16" s="1">
        <v>29.3443661</v>
      </c>
      <c r="P16" s="1">
        <v>30.1519184</v>
      </c>
      <c r="Q16" s="1">
        <v>22.2276306</v>
      </c>
      <c r="R16" s="1">
        <v>25.4976273</v>
      </c>
      <c r="S16" s="1">
        <f t="shared" si="0"/>
        <v>26.8053856</v>
      </c>
    </row>
    <row r="17" spans="3:19">
      <c r="C17" s="1" t="s">
        <v>24</v>
      </c>
      <c r="D17" s="1">
        <v>0.2478532</v>
      </c>
      <c r="E17" s="1">
        <v>0.1782346</v>
      </c>
      <c r="F17" s="1">
        <v>0.1841465</v>
      </c>
      <c r="G17" s="1">
        <v>0.3587202</v>
      </c>
      <c r="H17" s="1">
        <v>0.1306544</v>
      </c>
      <c r="I17" s="1">
        <v>0.1167662</v>
      </c>
      <c r="J17" s="1">
        <v>0.1971003</v>
      </c>
      <c r="K17" s="1">
        <v>0.2445072</v>
      </c>
      <c r="L17" s="1">
        <v>0.3455132</v>
      </c>
      <c r="M17">
        <f t="shared" si="1"/>
        <v>0.222610644444444</v>
      </c>
      <c r="O17" s="1">
        <v>0.2405459</v>
      </c>
      <c r="P17" s="1">
        <v>0.2422741</v>
      </c>
      <c r="Q17" s="1">
        <v>0.1989613</v>
      </c>
      <c r="R17" s="1">
        <v>0.149317</v>
      </c>
      <c r="S17" s="1">
        <f t="shared" si="0"/>
        <v>0.207774575</v>
      </c>
    </row>
    <row r="18" spans="2:2">
      <c r="B18" s="1" t="s">
        <v>25</v>
      </c>
    </row>
    <row r="19" spans="1:19">
      <c r="A19" s="1">
        <v>2</v>
      </c>
      <c r="B19" s="1">
        <v>0.8</v>
      </c>
      <c r="C19" s="1" t="s">
        <v>18</v>
      </c>
      <c r="D19" s="1">
        <v>984.2</v>
      </c>
      <c r="E19" s="1">
        <v>213.2</v>
      </c>
      <c r="F19" s="1">
        <v>177</v>
      </c>
      <c r="G19" s="1">
        <v>616.8</v>
      </c>
      <c r="H19" s="1">
        <v>844.2</v>
      </c>
      <c r="I19" s="3">
        <v>239</v>
      </c>
      <c r="J19" s="1">
        <v>211.6</v>
      </c>
      <c r="K19" s="1">
        <v>760.2</v>
      </c>
      <c r="L19" s="1">
        <v>723.8</v>
      </c>
      <c r="M19">
        <f>AVERAGE(D19:L19)</f>
        <v>530</v>
      </c>
      <c r="O19" s="1">
        <v>488.7</v>
      </c>
      <c r="P19" s="1">
        <v>278.7</v>
      </c>
      <c r="Q19" s="1">
        <v>207.7</v>
      </c>
      <c r="R19" s="1">
        <v>375.6</v>
      </c>
      <c r="S19" s="1">
        <f t="shared" si="0"/>
        <v>337.675</v>
      </c>
    </row>
    <row r="20" spans="2:19">
      <c r="B20" s="1">
        <v>0.0015</v>
      </c>
      <c r="C20" s="1" t="s">
        <v>19</v>
      </c>
      <c r="D20" s="1">
        <v>3968653</v>
      </c>
      <c r="E20" s="1">
        <v>859641</v>
      </c>
      <c r="F20" s="1">
        <v>713573</v>
      </c>
      <c r="G20" s="1">
        <v>2487202</v>
      </c>
      <c r="H20" s="1">
        <v>3404067</v>
      </c>
      <c r="I20" s="1">
        <v>963817</v>
      </c>
      <c r="J20" s="1">
        <v>853374</v>
      </c>
      <c r="K20" s="1">
        <v>3065383</v>
      </c>
      <c r="L20" s="1">
        <v>2918598</v>
      </c>
      <c r="M20">
        <f t="shared" ref="M20:M57" si="2">AVERAGE(D20:L20)</f>
        <v>2137145.33333333</v>
      </c>
      <c r="O20" s="1">
        <v>1970403</v>
      </c>
      <c r="P20" s="1">
        <v>1123922</v>
      </c>
      <c r="Q20" s="1">
        <v>837319</v>
      </c>
      <c r="R20" s="1">
        <v>1514317</v>
      </c>
      <c r="S20" s="1">
        <f t="shared" si="0"/>
        <v>1361490.25</v>
      </c>
    </row>
    <row r="21" spans="3:19">
      <c r="C21" s="1" t="s">
        <v>20</v>
      </c>
      <c r="D21" s="1">
        <v>11817.13</v>
      </c>
      <c r="E21" s="1">
        <v>8124.78</v>
      </c>
      <c r="F21" s="1">
        <v>6784.89</v>
      </c>
      <c r="G21" s="1">
        <v>8739.37</v>
      </c>
      <c r="H21" s="1">
        <v>10792.04</v>
      </c>
      <c r="I21" s="1">
        <v>8049.63</v>
      </c>
      <c r="J21" s="1">
        <v>8487.31</v>
      </c>
      <c r="K21" s="1">
        <v>8350.6</v>
      </c>
      <c r="L21" s="1">
        <v>8581.57</v>
      </c>
      <c r="M21">
        <f t="shared" si="2"/>
        <v>8858.59111111111</v>
      </c>
      <c r="O21" s="1">
        <v>7640.33</v>
      </c>
      <c r="P21" s="1">
        <v>5190.56</v>
      </c>
      <c r="Q21" s="1">
        <v>3508.12</v>
      </c>
      <c r="R21" s="1">
        <v>4710.77</v>
      </c>
      <c r="S21" s="1">
        <f t="shared" si="0"/>
        <v>5262.445</v>
      </c>
    </row>
    <row r="22" spans="3:19">
      <c r="C22" s="1" t="s">
        <v>21</v>
      </c>
      <c r="D22" s="1">
        <v>2288.43</v>
      </c>
      <c r="E22" s="1">
        <v>1371.7</v>
      </c>
      <c r="F22" s="1">
        <v>1392.58</v>
      </c>
      <c r="G22" s="1">
        <v>1852.88</v>
      </c>
      <c r="H22" s="1">
        <v>2299.37</v>
      </c>
      <c r="I22" s="1">
        <v>1575.1</v>
      </c>
      <c r="J22" s="1">
        <v>1325.15</v>
      </c>
      <c r="K22" s="1">
        <v>1883.02</v>
      </c>
      <c r="L22" s="1">
        <v>1852.41</v>
      </c>
      <c r="M22">
        <f t="shared" si="2"/>
        <v>1760.07111111111</v>
      </c>
      <c r="O22" s="1">
        <v>1365.16</v>
      </c>
      <c r="P22" s="1">
        <v>992.14</v>
      </c>
      <c r="Q22" s="1">
        <v>705.67</v>
      </c>
      <c r="R22" s="1">
        <v>964.75</v>
      </c>
      <c r="S22" s="1">
        <f t="shared" si="0"/>
        <v>1006.93</v>
      </c>
    </row>
    <row r="23" spans="3:19">
      <c r="C23" s="1" t="s">
        <v>22</v>
      </c>
      <c r="D23" s="1">
        <v>0.7477075</v>
      </c>
      <c r="E23" s="1">
        <v>0.9463258</v>
      </c>
      <c r="F23" s="1">
        <v>0.9141264</v>
      </c>
      <c r="G23" s="1">
        <v>0.5934122</v>
      </c>
      <c r="H23" s="1">
        <v>0.8534448</v>
      </c>
      <c r="I23" s="1">
        <v>0.9324723</v>
      </c>
      <c r="J23" s="1">
        <v>0.9267366</v>
      </c>
      <c r="K23" s="1">
        <v>0.7734047</v>
      </c>
      <c r="L23" s="1">
        <v>0.638487</v>
      </c>
      <c r="M23">
        <f t="shared" si="2"/>
        <v>0.814013033333333</v>
      </c>
      <c r="O23" s="1">
        <v>0.9030346</v>
      </c>
      <c r="P23" s="1">
        <v>0.9022105</v>
      </c>
      <c r="Q23" s="1">
        <v>0.8216479</v>
      </c>
      <c r="R23" s="1">
        <v>0.8821644</v>
      </c>
      <c r="S23" s="1">
        <f t="shared" si="0"/>
        <v>0.87726435</v>
      </c>
    </row>
    <row r="24" spans="3:19">
      <c r="C24" s="1" t="s">
        <v>23</v>
      </c>
      <c r="D24" s="1">
        <v>25.1088753</v>
      </c>
      <c r="E24" s="1">
        <v>32.2710037</v>
      </c>
      <c r="F24" s="1">
        <v>29.0774727</v>
      </c>
      <c r="G24" s="1">
        <v>21.5770092</v>
      </c>
      <c r="H24" s="1">
        <v>27.4031067</v>
      </c>
      <c r="I24" s="1">
        <v>31.6789646</v>
      </c>
      <c r="J24" s="1">
        <v>31.795845</v>
      </c>
      <c r="K24" s="1">
        <v>26.6721306</v>
      </c>
      <c r="L24" s="1">
        <v>22.7302017</v>
      </c>
      <c r="M24">
        <f t="shared" si="2"/>
        <v>27.5905121666667</v>
      </c>
      <c r="O24" s="1">
        <v>29.327774</v>
      </c>
      <c r="P24" s="1">
        <v>29.671833</v>
      </c>
      <c r="Q24" s="1">
        <v>22.0955048</v>
      </c>
      <c r="R24" s="1">
        <v>25.530592</v>
      </c>
      <c r="S24" s="1">
        <f t="shared" si="0"/>
        <v>26.65642595</v>
      </c>
    </row>
    <row r="25" spans="3:19">
      <c r="C25" s="1" t="s">
        <v>24</v>
      </c>
      <c r="D25" s="1">
        <v>0.2475835</v>
      </c>
      <c r="E25" s="1">
        <v>0.1779484</v>
      </c>
      <c r="F25" s="1">
        <v>0.1846758</v>
      </c>
      <c r="G25" s="1">
        <v>0.3578953</v>
      </c>
      <c r="H25" s="1">
        <v>0.1305648</v>
      </c>
      <c r="I25" s="1">
        <v>0.1167473</v>
      </c>
      <c r="J25" s="1">
        <v>0.1970954</v>
      </c>
      <c r="K25" s="1">
        <v>0.2437479</v>
      </c>
      <c r="L25" s="1">
        <v>0.3461075</v>
      </c>
      <c r="M25">
        <f t="shared" si="2"/>
        <v>0.2224851</v>
      </c>
      <c r="O25" s="1">
        <v>0.2404981</v>
      </c>
      <c r="P25" s="1">
        <v>0.2442459</v>
      </c>
      <c r="Q25" s="1">
        <v>0.1999614</v>
      </c>
      <c r="R25" s="1">
        <v>0.149552</v>
      </c>
      <c r="S25" s="1">
        <f t="shared" si="0"/>
        <v>0.20856435</v>
      </c>
    </row>
    <row r="27" spans="1:19">
      <c r="A27" s="1">
        <v>3</v>
      </c>
      <c r="B27" s="1">
        <v>0.5</v>
      </c>
      <c r="C27" s="1" t="s">
        <v>18</v>
      </c>
      <c r="D27" s="1">
        <v>1004.6</v>
      </c>
      <c r="E27" s="1">
        <v>213.9</v>
      </c>
      <c r="F27" s="1">
        <v>177.2</v>
      </c>
      <c r="G27" s="1">
        <v>636.5</v>
      </c>
      <c r="H27" s="1">
        <v>874.6</v>
      </c>
      <c r="I27" s="1">
        <v>239.9</v>
      </c>
      <c r="J27" s="1">
        <v>212.8</v>
      </c>
      <c r="K27" s="1">
        <v>769.1</v>
      </c>
      <c r="L27" s="1">
        <v>746</v>
      </c>
      <c r="M27">
        <f t="shared" si="2"/>
        <v>541.622222222222</v>
      </c>
      <c r="O27" s="1">
        <v>495.7</v>
      </c>
      <c r="P27" s="1">
        <v>285.9</v>
      </c>
      <c r="Q27" s="1">
        <v>208.1</v>
      </c>
      <c r="R27" s="1">
        <v>378.5</v>
      </c>
      <c r="S27" s="1">
        <f t="shared" si="0"/>
        <v>342.05</v>
      </c>
    </row>
    <row r="28" spans="2:19">
      <c r="B28" s="1">
        <v>0.0015</v>
      </c>
      <c r="C28" s="1" t="s">
        <v>19</v>
      </c>
      <c r="D28" s="1">
        <v>4050967</v>
      </c>
      <c r="E28" s="1">
        <v>862437</v>
      </c>
      <c r="F28" s="1">
        <v>714312</v>
      </c>
      <c r="G28" s="1">
        <v>2566576</v>
      </c>
      <c r="H28" s="1">
        <v>3526584</v>
      </c>
      <c r="I28" s="1">
        <v>967458</v>
      </c>
      <c r="J28" s="1">
        <v>858070</v>
      </c>
      <c r="K28" s="1">
        <v>3101398</v>
      </c>
      <c r="L28" s="1">
        <v>3008074</v>
      </c>
      <c r="M28">
        <f t="shared" si="2"/>
        <v>2183986.22222222</v>
      </c>
      <c r="O28" s="1">
        <v>1998888</v>
      </c>
      <c r="P28" s="1">
        <v>1152635</v>
      </c>
      <c r="Q28" s="1">
        <v>838945</v>
      </c>
      <c r="R28" s="1">
        <v>1526143</v>
      </c>
      <c r="S28" s="1">
        <f t="shared" si="0"/>
        <v>1379152.75</v>
      </c>
    </row>
    <row r="29" spans="3:19">
      <c r="C29" s="1" t="s">
        <v>20</v>
      </c>
      <c r="D29" s="1">
        <v>11793.98</v>
      </c>
      <c r="E29" s="1">
        <v>8133.71</v>
      </c>
      <c r="F29" s="1">
        <v>6793.8</v>
      </c>
      <c r="G29" s="1">
        <v>8760.95</v>
      </c>
      <c r="H29" s="1">
        <v>10820.97</v>
      </c>
      <c r="I29" s="1">
        <v>8055.69</v>
      </c>
      <c r="J29" s="1">
        <v>8461.34</v>
      </c>
      <c r="K29" s="1">
        <v>8365.34</v>
      </c>
      <c r="L29" s="1">
        <v>8622.31</v>
      </c>
      <c r="M29">
        <f t="shared" si="2"/>
        <v>8867.56555555555</v>
      </c>
      <c r="O29" s="1">
        <v>7648.99</v>
      </c>
      <c r="P29" s="1">
        <v>5209.53</v>
      </c>
      <c r="Q29" s="1">
        <v>3512.61</v>
      </c>
      <c r="R29" s="1">
        <v>4691.66</v>
      </c>
      <c r="S29" s="1">
        <f t="shared" si="0"/>
        <v>5265.6975</v>
      </c>
    </row>
    <row r="30" spans="3:19">
      <c r="C30" s="1" t="s">
        <v>21</v>
      </c>
      <c r="D30" s="1">
        <v>2300.51</v>
      </c>
      <c r="E30" s="1">
        <v>1331.25</v>
      </c>
      <c r="F30" s="1">
        <v>1387.29</v>
      </c>
      <c r="G30" s="1">
        <v>1848.85</v>
      </c>
      <c r="H30" s="1">
        <v>2369.8</v>
      </c>
      <c r="I30" s="1">
        <v>1570.28</v>
      </c>
      <c r="J30" s="1">
        <v>1319.65</v>
      </c>
      <c r="K30" s="1">
        <v>1865.91</v>
      </c>
      <c r="L30" s="1">
        <v>1853.31</v>
      </c>
      <c r="M30">
        <f t="shared" si="2"/>
        <v>1760.76111111111</v>
      </c>
      <c r="O30" s="1">
        <v>1356.9</v>
      </c>
      <c r="P30" s="1">
        <v>986.26</v>
      </c>
      <c r="Q30" s="1">
        <v>709</v>
      </c>
      <c r="R30" s="1">
        <v>961.77</v>
      </c>
      <c r="S30" s="1">
        <f t="shared" si="0"/>
        <v>1003.4825</v>
      </c>
    </row>
    <row r="31" spans="3:19">
      <c r="C31" s="1" t="s">
        <v>22</v>
      </c>
      <c r="D31" s="1">
        <v>0.7481339</v>
      </c>
      <c r="E31" s="1">
        <v>0.9468238</v>
      </c>
      <c r="F31" s="1">
        <v>0.9144413</v>
      </c>
      <c r="G31" s="1">
        <v>0.5941008</v>
      </c>
      <c r="H31" s="1">
        <v>0.8538537</v>
      </c>
      <c r="I31" s="1">
        <v>0.9326367</v>
      </c>
      <c r="J31" s="1">
        <v>0.927762</v>
      </c>
      <c r="K31" s="1">
        <v>0.7735822</v>
      </c>
      <c r="L31" s="1">
        <v>0.6389598</v>
      </c>
      <c r="M31">
        <f t="shared" si="2"/>
        <v>0.814477133333333</v>
      </c>
      <c r="O31" s="1">
        <v>0.9035868</v>
      </c>
      <c r="P31" s="1">
        <v>0.9086351</v>
      </c>
      <c r="Q31" s="1">
        <v>0.8201375</v>
      </c>
      <c r="R31" s="1">
        <v>0.8834644</v>
      </c>
      <c r="S31" s="1">
        <f t="shared" si="0"/>
        <v>0.87895595</v>
      </c>
    </row>
    <row r="32" spans="3:19">
      <c r="C32" s="1" t="s">
        <v>23</v>
      </c>
      <c r="D32" s="1">
        <v>25.1533375</v>
      </c>
      <c r="E32" s="1">
        <v>32.2458611</v>
      </c>
      <c r="F32" s="1">
        <v>29.0966835</v>
      </c>
      <c r="G32" s="1">
        <v>21.5476456</v>
      </c>
      <c r="H32" s="1">
        <v>27.3700161</v>
      </c>
      <c r="I32" s="1">
        <v>31.8223877</v>
      </c>
      <c r="J32" s="1">
        <v>32.1047783</v>
      </c>
      <c r="K32" s="1">
        <v>26.6606274</v>
      </c>
      <c r="L32" s="1">
        <v>22.835577</v>
      </c>
      <c r="M32">
        <f t="shared" si="2"/>
        <v>27.6485460222222</v>
      </c>
      <c r="O32" s="1">
        <v>29.4153347</v>
      </c>
      <c r="P32" s="1">
        <v>30.1852608</v>
      </c>
      <c r="Q32" s="1">
        <v>22.0648746</v>
      </c>
      <c r="R32" s="1">
        <v>25.5743637</v>
      </c>
      <c r="S32" s="1">
        <f t="shared" si="0"/>
        <v>26.80995845</v>
      </c>
    </row>
    <row r="33" spans="3:19">
      <c r="C33" s="1" t="s">
        <v>24</v>
      </c>
      <c r="D33" s="1">
        <v>0.2473272</v>
      </c>
      <c r="E33" s="1">
        <v>0.178149</v>
      </c>
      <c r="F33" s="1">
        <v>0.1841525</v>
      </c>
      <c r="G33" s="1">
        <v>0.3575738</v>
      </c>
      <c r="H33" s="1">
        <v>0.1300422</v>
      </c>
      <c r="I33" s="1">
        <v>0.1171397</v>
      </c>
      <c r="J33" s="1">
        <v>0.196309</v>
      </c>
      <c r="K33" s="1">
        <v>0.2437494</v>
      </c>
      <c r="L33" s="1">
        <v>0.3462195</v>
      </c>
      <c r="M33">
        <f t="shared" si="2"/>
        <v>0.222295811111111</v>
      </c>
      <c r="O33" s="1">
        <v>0.2413945</v>
      </c>
      <c r="P33" s="1">
        <v>0.244112</v>
      </c>
      <c r="Q33" s="1">
        <v>0.2008525</v>
      </c>
      <c r="R33" s="1">
        <v>0.1480707</v>
      </c>
      <c r="S33" s="1">
        <f t="shared" si="0"/>
        <v>0.208607425</v>
      </c>
    </row>
    <row r="35" spans="1:19">
      <c r="A35" s="1">
        <v>4</v>
      </c>
      <c r="B35" s="1">
        <v>1</v>
      </c>
      <c r="C35" s="1" t="s">
        <v>18</v>
      </c>
      <c r="D35" s="1">
        <v>828.5</v>
      </c>
      <c r="E35" s="1">
        <v>181.1</v>
      </c>
      <c r="F35" s="1">
        <v>145.5</v>
      </c>
      <c r="G35" s="1">
        <v>530.2</v>
      </c>
      <c r="H35" s="1">
        <v>709.6</v>
      </c>
      <c r="I35" s="1">
        <v>196.9</v>
      </c>
      <c r="J35" s="1">
        <v>166.2</v>
      </c>
      <c r="K35" s="1">
        <v>665.9</v>
      </c>
      <c r="L35" s="1">
        <v>639.3</v>
      </c>
      <c r="M35">
        <f t="shared" si="2"/>
        <v>451.466666666667</v>
      </c>
      <c r="O35" s="1">
        <v>355.6</v>
      </c>
      <c r="P35" s="1">
        <v>216.5</v>
      </c>
      <c r="Q35" s="1">
        <v>169.2</v>
      </c>
      <c r="R35" s="1">
        <v>315.9</v>
      </c>
      <c r="S35" s="1">
        <f t="shared" si="0"/>
        <v>264.3</v>
      </c>
    </row>
    <row r="36" spans="2:19">
      <c r="B36" s="1">
        <v>0.002</v>
      </c>
      <c r="C36" s="1" t="s">
        <v>19</v>
      </c>
      <c r="D36" s="1">
        <v>3340892</v>
      </c>
      <c r="E36" s="1">
        <v>730036</v>
      </c>
      <c r="F36" s="1">
        <v>586852</v>
      </c>
      <c r="G36" s="1">
        <v>2137879</v>
      </c>
      <c r="H36" s="1">
        <v>2861409</v>
      </c>
      <c r="I36" s="1">
        <v>793767</v>
      </c>
      <c r="J36" s="1">
        <v>670250</v>
      </c>
      <c r="K36" s="1">
        <v>2685239</v>
      </c>
      <c r="L36" s="1">
        <v>2577906</v>
      </c>
      <c r="M36">
        <f t="shared" si="2"/>
        <v>1820470</v>
      </c>
      <c r="O36" s="1">
        <v>1433930</v>
      </c>
      <c r="P36" s="1">
        <v>873018</v>
      </c>
      <c r="Q36" s="1">
        <v>682085</v>
      </c>
      <c r="R36" s="1">
        <v>1273658</v>
      </c>
      <c r="S36" s="1">
        <f t="shared" ref="S36:S57" si="3">AVERAGE(O36:R36)</f>
        <v>1065672.75</v>
      </c>
    </row>
    <row r="37" spans="3:19">
      <c r="C37" s="1" t="s">
        <v>20</v>
      </c>
      <c r="D37" s="1">
        <v>10654.84</v>
      </c>
      <c r="E37" s="1">
        <v>7987.56</v>
      </c>
      <c r="F37" s="1">
        <v>6587.1</v>
      </c>
      <c r="G37" s="1">
        <v>8055.42</v>
      </c>
      <c r="H37" s="1">
        <v>9786.16</v>
      </c>
      <c r="I37" s="1">
        <v>7798.61</v>
      </c>
      <c r="J37" s="1">
        <v>8178.34</v>
      </c>
      <c r="K37" s="1">
        <v>7726.38</v>
      </c>
      <c r="L37" s="1">
        <v>7959.96</v>
      </c>
      <c r="M37">
        <f t="shared" si="2"/>
        <v>8303.81888888889</v>
      </c>
      <c r="O37" s="1">
        <v>6792.71</v>
      </c>
      <c r="P37" s="1">
        <v>4849.63</v>
      </c>
      <c r="Q37" s="1">
        <v>3255.34</v>
      </c>
      <c r="R37" s="1">
        <v>4264.24</v>
      </c>
      <c r="S37" s="1">
        <f t="shared" si="3"/>
        <v>4790.48</v>
      </c>
    </row>
    <row r="38" spans="3:19">
      <c r="C38" s="1" t="s">
        <v>21</v>
      </c>
      <c r="D38" s="1">
        <v>2104.61</v>
      </c>
      <c r="E38" s="1">
        <v>1266.87</v>
      </c>
      <c r="F38" s="1">
        <v>1311.81</v>
      </c>
      <c r="G38" s="1">
        <v>1716.53</v>
      </c>
      <c r="H38" s="1">
        <v>2121.02</v>
      </c>
      <c r="I38" s="1">
        <v>1476.16</v>
      </c>
      <c r="J38" s="1">
        <v>1243.77</v>
      </c>
      <c r="K38" s="1">
        <v>1746.71</v>
      </c>
      <c r="L38" s="1">
        <v>1745.18</v>
      </c>
      <c r="M38">
        <f t="shared" si="2"/>
        <v>1636.96222222222</v>
      </c>
      <c r="O38" s="1">
        <v>1203.87</v>
      </c>
      <c r="P38" s="1">
        <v>907.99</v>
      </c>
      <c r="Q38" s="1">
        <v>639.71</v>
      </c>
      <c r="R38" s="1">
        <v>875.89</v>
      </c>
      <c r="S38" s="1">
        <f t="shared" si="3"/>
        <v>906.865</v>
      </c>
    </row>
    <row r="39" spans="3:19">
      <c r="C39" s="1" t="s">
        <v>22</v>
      </c>
      <c r="D39" s="1">
        <v>0.7419572</v>
      </c>
      <c r="E39" s="1">
        <v>0.9452047</v>
      </c>
      <c r="F39" s="1">
        <v>0.9126433</v>
      </c>
      <c r="G39" s="1">
        <v>0.5907645</v>
      </c>
      <c r="H39" s="1">
        <v>0.8520303</v>
      </c>
      <c r="I39" s="1">
        <v>0.9316642</v>
      </c>
      <c r="J39" s="1">
        <v>0.9257464</v>
      </c>
      <c r="K39" s="1">
        <v>0.7735972</v>
      </c>
      <c r="L39" s="1">
        <v>0.6397582</v>
      </c>
      <c r="M39">
        <f t="shared" si="2"/>
        <v>0.812596222222222</v>
      </c>
      <c r="O39" s="1">
        <v>0.9056141</v>
      </c>
      <c r="P39" s="1">
        <v>0.9106065</v>
      </c>
      <c r="Q39" s="1">
        <v>0.8198285</v>
      </c>
      <c r="R39" s="1">
        <v>0.8815463</v>
      </c>
      <c r="S39" s="1">
        <f t="shared" si="3"/>
        <v>0.87939885</v>
      </c>
    </row>
    <row r="40" spans="3:19">
      <c r="C40" s="1" t="s">
        <v>23</v>
      </c>
      <c r="D40" s="1">
        <v>24.7809868</v>
      </c>
      <c r="E40" s="1">
        <v>32.1053085</v>
      </c>
      <c r="F40" s="1">
        <v>28.948164</v>
      </c>
      <c r="G40" s="1">
        <v>21.5268803</v>
      </c>
      <c r="H40" s="1">
        <v>27.3238125</v>
      </c>
      <c r="I40" s="1">
        <v>31.7745571</v>
      </c>
      <c r="J40" s="1">
        <v>31.8960056</v>
      </c>
      <c r="K40" s="1">
        <v>26.741621</v>
      </c>
      <c r="L40" s="1">
        <v>22.7777672</v>
      </c>
      <c r="M40">
        <f t="shared" si="2"/>
        <v>27.5416781111111</v>
      </c>
      <c r="O40" s="1">
        <v>29.6363125</v>
      </c>
      <c r="P40" s="1">
        <v>30.0811081</v>
      </c>
      <c r="Q40" s="1">
        <v>22.1175385</v>
      </c>
      <c r="R40" s="1">
        <v>25.5341682</v>
      </c>
      <c r="S40" s="1">
        <f t="shared" si="3"/>
        <v>26.842281825</v>
      </c>
    </row>
    <row r="41" spans="3:19">
      <c r="C41" s="1" t="s">
        <v>24</v>
      </c>
      <c r="D41" s="1">
        <v>0.255622</v>
      </c>
      <c r="E41" s="1">
        <v>0.1809413</v>
      </c>
      <c r="F41" s="1">
        <v>0.1874146</v>
      </c>
      <c r="G41" s="1">
        <v>0.3627313</v>
      </c>
      <c r="H41" s="1">
        <v>0.1339765</v>
      </c>
      <c r="I41" s="1">
        <v>0.1185965</v>
      </c>
      <c r="J41" s="1">
        <v>0.1996431</v>
      </c>
      <c r="K41" s="1">
        <v>0.2491032</v>
      </c>
      <c r="L41" s="1">
        <v>0.3500205</v>
      </c>
      <c r="M41">
        <f t="shared" si="2"/>
        <v>0.226449888888889</v>
      </c>
      <c r="O41" s="1">
        <v>0.2411522</v>
      </c>
      <c r="P41" s="1">
        <v>0.2435369</v>
      </c>
      <c r="Q41" s="1">
        <v>0.2059064</v>
      </c>
      <c r="R41" s="1">
        <v>0.153065</v>
      </c>
      <c r="S41" s="1">
        <f t="shared" si="3"/>
        <v>0.210915125</v>
      </c>
    </row>
    <row r="43" spans="1:19">
      <c r="A43" s="2" t="s">
        <v>26</v>
      </c>
      <c r="B43" s="1">
        <v>0.8</v>
      </c>
      <c r="C43" s="1" t="s">
        <v>18</v>
      </c>
      <c r="D43" s="1">
        <v>850.2</v>
      </c>
      <c r="E43" s="1">
        <v>182</v>
      </c>
      <c r="F43" s="1">
        <v>144.7</v>
      </c>
      <c r="G43" s="1">
        <v>533.8</v>
      </c>
      <c r="H43" s="1">
        <v>718.4</v>
      </c>
      <c r="I43" s="1">
        <v>197.7</v>
      </c>
      <c r="J43" s="1">
        <v>166.7</v>
      </c>
      <c r="K43" s="1">
        <v>667.7</v>
      </c>
      <c r="L43" s="1">
        <v>637.6</v>
      </c>
      <c r="M43">
        <f t="shared" si="2"/>
        <v>455.422222222222</v>
      </c>
      <c r="O43" s="1">
        <v>357.8</v>
      </c>
      <c r="P43" s="1">
        <v>216.1</v>
      </c>
      <c r="Q43" s="1">
        <v>166.2</v>
      </c>
      <c r="R43" s="1">
        <v>314.8</v>
      </c>
      <c r="S43" s="1">
        <f t="shared" si="3"/>
        <v>263.725</v>
      </c>
    </row>
    <row r="44" spans="1:19">
      <c r="A44" s="2"/>
      <c r="B44" s="1">
        <v>0.002</v>
      </c>
      <c r="C44" s="1" t="s">
        <v>19</v>
      </c>
      <c r="D44" s="1">
        <v>3428189</v>
      </c>
      <c r="E44" s="1">
        <v>733717</v>
      </c>
      <c r="F44" s="1">
        <v>583263</v>
      </c>
      <c r="G44" s="1">
        <v>2152483</v>
      </c>
      <c r="H44" s="1">
        <v>2896602</v>
      </c>
      <c r="I44" s="1">
        <v>797088</v>
      </c>
      <c r="J44" s="1">
        <v>672171</v>
      </c>
      <c r="K44" s="1">
        <v>2692179</v>
      </c>
      <c r="L44" s="1">
        <v>2571069</v>
      </c>
      <c r="M44">
        <f t="shared" si="2"/>
        <v>1836306.77777778</v>
      </c>
      <c r="O44" s="1">
        <v>1442605</v>
      </c>
      <c r="P44" s="1">
        <v>871456</v>
      </c>
      <c r="Q44" s="1">
        <v>670012</v>
      </c>
      <c r="R44" s="1">
        <v>1269204</v>
      </c>
      <c r="S44" s="1">
        <f t="shared" si="3"/>
        <v>1063319.25</v>
      </c>
    </row>
    <row r="45" spans="1:19">
      <c r="A45" s="2"/>
      <c r="C45" s="1" t="s">
        <v>20</v>
      </c>
      <c r="D45" s="1">
        <v>10729.61</v>
      </c>
      <c r="E45" s="1">
        <v>7980.66</v>
      </c>
      <c r="F45" s="1">
        <v>6590.89</v>
      </c>
      <c r="G45" s="1">
        <v>8064.97</v>
      </c>
      <c r="H45" s="1">
        <v>9782.69</v>
      </c>
      <c r="I45" s="1">
        <v>7800.55</v>
      </c>
      <c r="J45" s="1">
        <v>8178.58</v>
      </c>
      <c r="K45" s="1">
        <v>7713.91</v>
      </c>
      <c r="L45" s="1">
        <v>7913.53</v>
      </c>
      <c r="M45">
        <f t="shared" si="2"/>
        <v>8306.15444444444</v>
      </c>
      <c r="O45" s="1">
        <v>6785.77</v>
      </c>
      <c r="P45" s="1">
        <v>4828.97</v>
      </c>
      <c r="Q45" s="1">
        <v>3243.24</v>
      </c>
      <c r="R45" s="1">
        <v>4240.13</v>
      </c>
      <c r="S45" s="1">
        <f t="shared" si="3"/>
        <v>4774.5275</v>
      </c>
    </row>
    <row r="46" spans="1:19">
      <c r="A46" s="2"/>
      <c r="C46" s="1" t="s">
        <v>21</v>
      </c>
      <c r="D46" s="1">
        <v>2122.38</v>
      </c>
      <c r="E46" s="1">
        <v>1284.96</v>
      </c>
      <c r="F46" s="1">
        <v>1332.61</v>
      </c>
      <c r="G46" s="1">
        <v>1731.56</v>
      </c>
      <c r="H46" s="1">
        <v>2158.15</v>
      </c>
      <c r="I46" s="1">
        <v>1491.05</v>
      </c>
      <c r="J46" s="1">
        <v>1266.97</v>
      </c>
      <c r="K46" s="1">
        <v>1757.82</v>
      </c>
      <c r="L46" s="1">
        <v>1742.74</v>
      </c>
      <c r="M46">
        <f t="shared" si="2"/>
        <v>1654.24888888889</v>
      </c>
      <c r="O46" s="1">
        <v>1223.32</v>
      </c>
      <c r="P46" s="1">
        <v>912.36</v>
      </c>
      <c r="Q46" s="1">
        <v>641.03</v>
      </c>
      <c r="R46" s="1">
        <v>876.29</v>
      </c>
      <c r="S46" s="1">
        <f t="shared" si="3"/>
        <v>913.25</v>
      </c>
    </row>
    <row r="47" spans="1:19">
      <c r="A47" s="2"/>
      <c r="C47" s="1" t="s">
        <v>22</v>
      </c>
      <c r="D47" s="1">
        <v>0.7460372</v>
      </c>
      <c r="E47" s="1">
        <v>0.9454342</v>
      </c>
      <c r="F47" s="1">
        <v>0.912888</v>
      </c>
      <c r="G47" s="1">
        <v>0.5914295</v>
      </c>
      <c r="H47" s="1">
        <v>0.8518791</v>
      </c>
      <c r="I47" s="1">
        <v>0.9319168</v>
      </c>
      <c r="J47" s="1">
        <v>0.9258248</v>
      </c>
      <c r="K47" s="1">
        <v>0.7743322</v>
      </c>
      <c r="L47" s="1">
        <v>0.6410496</v>
      </c>
      <c r="M47">
        <f t="shared" si="2"/>
        <v>0.813421266666667</v>
      </c>
      <c r="O47" s="1">
        <v>0.9042769</v>
      </c>
      <c r="P47" s="1">
        <v>0.9110827</v>
      </c>
      <c r="Q47" s="1">
        <v>0.8179247</v>
      </c>
      <c r="R47" s="1">
        <v>0.8824036</v>
      </c>
      <c r="S47" s="1">
        <f t="shared" si="3"/>
        <v>0.878921975</v>
      </c>
    </row>
    <row r="48" spans="1:19">
      <c r="A48" s="2"/>
      <c r="C48" s="1" t="s">
        <v>23</v>
      </c>
      <c r="D48" s="1">
        <v>25.1139011</v>
      </c>
      <c r="E48" s="1">
        <v>32.1377678</v>
      </c>
      <c r="F48" s="1">
        <v>29.0066853</v>
      </c>
      <c r="G48" s="1">
        <v>21.5547314</v>
      </c>
      <c r="H48" s="1">
        <v>27.3366489</v>
      </c>
      <c r="I48" s="1">
        <v>31.8312855</v>
      </c>
      <c r="J48" s="1">
        <v>31.9531898</v>
      </c>
      <c r="K48" s="1">
        <v>26.7564449</v>
      </c>
      <c r="L48" s="1">
        <v>22.9416084</v>
      </c>
      <c r="M48">
        <f t="shared" si="2"/>
        <v>27.6258070111111</v>
      </c>
      <c r="O48" s="1">
        <v>29.4077339</v>
      </c>
      <c r="P48" s="1">
        <v>30.3664341</v>
      </c>
      <c r="Q48" s="1">
        <v>22.0185661</v>
      </c>
      <c r="R48" s="1">
        <v>25.5986443</v>
      </c>
      <c r="S48" s="1">
        <f t="shared" si="3"/>
        <v>26.8478446</v>
      </c>
    </row>
    <row r="49" spans="1:19">
      <c r="A49" s="2"/>
      <c r="C49" s="1" t="s">
        <v>24</v>
      </c>
      <c r="D49" s="1">
        <v>0.2541879</v>
      </c>
      <c r="E49" s="1">
        <v>0.180166</v>
      </c>
      <c r="F49" s="1">
        <v>0.1878883</v>
      </c>
      <c r="G49" s="1">
        <v>0.3619176</v>
      </c>
      <c r="H49" s="1">
        <v>0.1343706</v>
      </c>
      <c r="I49" s="1">
        <v>0.1186288</v>
      </c>
      <c r="J49" s="1">
        <v>0.1999519</v>
      </c>
      <c r="K49" s="1">
        <v>0.2475405</v>
      </c>
      <c r="L49" s="1">
        <v>0.3490732</v>
      </c>
      <c r="M49">
        <f t="shared" si="2"/>
        <v>0.225969422222222</v>
      </c>
      <c r="O49" s="1">
        <v>0.2418122</v>
      </c>
      <c r="P49" s="1">
        <v>0.2438283</v>
      </c>
      <c r="Q49" s="1">
        <v>0.2074465</v>
      </c>
      <c r="R49" s="1">
        <v>0.1526089</v>
      </c>
      <c r="S49" s="1">
        <f t="shared" si="3"/>
        <v>0.211423975</v>
      </c>
    </row>
    <row r="51" spans="1:19">
      <c r="A51" s="1">
        <v>6</v>
      </c>
      <c r="B51" s="1">
        <v>0.5</v>
      </c>
      <c r="C51" s="1" t="s">
        <v>18</v>
      </c>
      <c r="D51" s="1">
        <v>867.5</v>
      </c>
      <c r="E51" s="1">
        <v>181.2</v>
      </c>
      <c r="F51" s="1">
        <v>145.7</v>
      </c>
      <c r="G51" s="1">
        <v>547</v>
      </c>
      <c r="H51" s="1">
        <v>741.5</v>
      </c>
      <c r="I51" s="1">
        <v>198.5</v>
      </c>
      <c r="J51" s="1">
        <v>167.3</v>
      </c>
      <c r="K51" s="1">
        <v>670.6</v>
      </c>
      <c r="L51" s="1">
        <v>657.9</v>
      </c>
      <c r="M51">
        <f t="shared" si="2"/>
        <v>464.133333333333</v>
      </c>
      <c r="O51" s="1">
        <v>361.4</v>
      </c>
      <c r="P51" s="1">
        <v>220.6</v>
      </c>
      <c r="Q51" s="1">
        <v>172.1</v>
      </c>
      <c r="R51" s="1">
        <v>321.3</v>
      </c>
      <c r="S51" s="1">
        <f t="shared" si="3"/>
        <v>268.85</v>
      </c>
    </row>
    <row r="52" spans="2:19">
      <c r="B52" s="1">
        <v>0.002</v>
      </c>
      <c r="C52" s="1" t="s">
        <v>19</v>
      </c>
      <c r="D52" s="1">
        <v>3498000</v>
      </c>
      <c r="E52" s="1">
        <v>730582</v>
      </c>
      <c r="F52" s="1">
        <v>587447</v>
      </c>
      <c r="G52" s="1">
        <v>2205532</v>
      </c>
      <c r="H52" s="1">
        <v>2989734</v>
      </c>
      <c r="I52" s="1">
        <v>800517</v>
      </c>
      <c r="J52" s="1">
        <v>674402</v>
      </c>
      <c r="K52" s="1">
        <v>2704120</v>
      </c>
      <c r="L52" s="1">
        <v>2653013</v>
      </c>
      <c r="M52">
        <f t="shared" si="2"/>
        <v>1871483</v>
      </c>
      <c r="O52" s="1">
        <v>1457235</v>
      </c>
      <c r="P52" s="1">
        <v>889671</v>
      </c>
      <c r="Q52" s="1">
        <v>694144</v>
      </c>
      <c r="R52" s="1">
        <v>1295699</v>
      </c>
      <c r="S52" s="1">
        <f t="shared" si="3"/>
        <v>1084187.25</v>
      </c>
    </row>
    <row r="53" spans="3:19">
      <c r="C53" s="1" t="s">
        <v>20</v>
      </c>
      <c r="D53" s="1">
        <v>10719.56</v>
      </c>
      <c r="E53" s="1">
        <v>7981.07</v>
      </c>
      <c r="F53" s="1">
        <v>6589</v>
      </c>
      <c r="G53" s="1">
        <v>8063.74</v>
      </c>
      <c r="H53" s="1">
        <v>9800.03</v>
      </c>
      <c r="I53" s="1">
        <v>7796.1</v>
      </c>
      <c r="J53" s="1">
        <v>8183.49</v>
      </c>
      <c r="K53" s="1">
        <v>7688.02</v>
      </c>
      <c r="L53" s="1">
        <v>7962.55</v>
      </c>
      <c r="M53">
        <f t="shared" si="2"/>
        <v>8309.28444444444</v>
      </c>
      <c r="O53" s="1">
        <v>6784.29</v>
      </c>
      <c r="P53" s="1">
        <v>4834.96</v>
      </c>
      <c r="Q53" s="1">
        <v>3261.81</v>
      </c>
      <c r="R53" s="1">
        <v>4257.5</v>
      </c>
      <c r="S53" s="1">
        <f t="shared" si="3"/>
        <v>4784.64</v>
      </c>
    </row>
    <row r="54" spans="3:19">
      <c r="C54" s="1" t="s">
        <v>21</v>
      </c>
      <c r="D54" s="1">
        <v>2148.43</v>
      </c>
      <c r="E54" s="1">
        <v>1272.47</v>
      </c>
      <c r="F54" s="1">
        <v>1344.77</v>
      </c>
      <c r="G54" s="1">
        <v>1722.51</v>
      </c>
      <c r="H54" s="1">
        <v>2130.27</v>
      </c>
      <c r="I54" s="1">
        <v>1488.4</v>
      </c>
      <c r="J54" s="1">
        <v>1271.53</v>
      </c>
      <c r="K54" s="1">
        <v>1768.78</v>
      </c>
      <c r="L54" s="1">
        <v>1752.91</v>
      </c>
      <c r="M54">
        <f t="shared" si="2"/>
        <v>1655.56333333333</v>
      </c>
      <c r="O54" s="1">
        <v>1228.37</v>
      </c>
      <c r="P54" s="1">
        <v>918.51</v>
      </c>
      <c r="Q54" s="1">
        <v>648.65</v>
      </c>
      <c r="R54" s="1">
        <v>879.31</v>
      </c>
      <c r="S54" s="1">
        <f t="shared" si="3"/>
        <v>918.71</v>
      </c>
    </row>
    <row r="55" spans="3:19">
      <c r="C55" s="1" t="s">
        <v>22</v>
      </c>
      <c r="D55" s="1">
        <v>0.7469327</v>
      </c>
      <c r="E55" s="1">
        <v>0.9457043</v>
      </c>
      <c r="F55" s="1">
        <v>0.9131068</v>
      </c>
      <c r="G55" s="1">
        <v>0.5913315</v>
      </c>
      <c r="H55" s="1">
        <v>0.8530431</v>
      </c>
      <c r="I55" s="1">
        <v>0.9316844</v>
      </c>
      <c r="J55" s="1">
        <v>0.9262334</v>
      </c>
      <c r="K55" s="1">
        <v>0.7750566</v>
      </c>
      <c r="L55" s="1">
        <v>0.6395552</v>
      </c>
      <c r="M55">
        <f t="shared" si="2"/>
        <v>0.813627555555556</v>
      </c>
      <c r="O55" s="1">
        <v>0.904541</v>
      </c>
      <c r="P55" s="1">
        <v>0.911497</v>
      </c>
      <c r="Q55" s="1">
        <v>0.8193529</v>
      </c>
      <c r="R55" s="1">
        <v>0.8831038</v>
      </c>
      <c r="S55" s="1">
        <f t="shared" si="3"/>
        <v>0.879623675</v>
      </c>
    </row>
    <row r="56" spans="3:19">
      <c r="C56" s="1" t="s">
        <v>23</v>
      </c>
      <c r="D56" s="1">
        <v>25.1617966</v>
      </c>
      <c r="E56" s="1">
        <v>32.1428299</v>
      </c>
      <c r="F56" s="1">
        <v>29.0185013</v>
      </c>
      <c r="G56" s="1">
        <v>21.5377083</v>
      </c>
      <c r="H56" s="1">
        <v>27.3614044</v>
      </c>
      <c r="I56" s="1">
        <v>31.7366905</v>
      </c>
      <c r="J56" s="1">
        <v>31.8756237</v>
      </c>
      <c r="K56" s="1">
        <v>26.7589893</v>
      </c>
      <c r="L56" s="1">
        <v>22.8224335</v>
      </c>
      <c r="M56">
        <f t="shared" si="2"/>
        <v>27.6017752777778</v>
      </c>
      <c r="O56" s="1">
        <v>29.08741</v>
      </c>
      <c r="P56" s="1">
        <v>30.4151344</v>
      </c>
      <c r="Q56" s="1">
        <v>22.1508331</v>
      </c>
      <c r="R56" s="1">
        <v>25.6528873</v>
      </c>
      <c r="S56" s="1">
        <f t="shared" si="3"/>
        <v>26.8265662</v>
      </c>
    </row>
    <row r="57" spans="3:19">
      <c r="C57" s="1" t="s">
        <v>24</v>
      </c>
      <c r="D57" s="1">
        <v>0.2536587</v>
      </c>
      <c r="E57" s="1">
        <v>0.1798739</v>
      </c>
      <c r="F57" s="1">
        <v>0.1876377</v>
      </c>
      <c r="G57" s="1">
        <v>0.3630296</v>
      </c>
      <c r="H57" s="1">
        <v>0.1339529</v>
      </c>
      <c r="I57" s="1">
        <v>0.1191705</v>
      </c>
      <c r="J57" s="1">
        <v>0.1997806</v>
      </c>
      <c r="K57" s="1">
        <v>0.2473298</v>
      </c>
      <c r="L57" s="1">
        <v>0.3511992</v>
      </c>
      <c r="M57">
        <f t="shared" si="2"/>
        <v>0.226181433333333</v>
      </c>
      <c r="O57" s="1">
        <v>0.242908</v>
      </c>
      <c r="P57" s="1">
        <v>0.2449293</v>
      </c>
      <c r="Q57" s="1">
        <v>0.2074904</v>
      </c>
      <c r="R57" s="1">
        <v>0.1513312</v>
      </c>
      <c r="S57" s="1">
        <f t="shared" si="3"/>
        <v>0.211664725</v>
      </c>
    </row>
  </sheetData>
  <mergeCells count="10">
    <mergeCell ref="D1:L1"/>
    <mergeCell ref="O1:R1"/>
    <mergeCell ref="B18:E18"/>
    <mergeCell ref="A3:A9"/>
    <mergeCell ref="A11:A17"/>
    <mergeCell ref="A19:A25"/>
    <mergeCell ref="A27:A33"/>
    <mergeCell ref="A35:A41"/>
    <mergeCell ref="A43:A49"/>
    <mergeCell ref="A51:A5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</cp:lastModifiedBy>
  <dcterms:created xsi:type="dcterms:W3CDTF">2023-05-12T11:15:00Z</dcterms:created>
  <dcterms:modified xsi:type="dcterms:W3CDTF">2025-01-12T02:59:25Z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10D9A27702DE4D6084621DAA2A59DEF4_12</vt:lpwstr>
  </property>
</Properties>
</file>