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<sst xmlns="http://schemas.openxmlformats.org/spreadsheetml/2006/main" count="20" uniqueCount="20">
  <si>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Month</t>
  </si>
  <si>
    <t xml:space="preserve">Income</t>
  </si>
  <si>
    <t xml:space="preserve">Sales of small scale production units</t>
  </si>
  <si>
    <t xml:space="preserve">Licensing for mass production</t>
  </si>
  <si>
    <t xml:space="preserve">Cost of Sales</t>
  </si>
  <si>
    <t xml:space="preserve">Cost per CRISPR serum (R500)</t>
  </si>
  <si>
    <t xml:space="preserve">Cold Storage for chemical components</t>
  </si>
  <si>
    <t xml:space="preserve">Shipment</t>
  </si>
  <si>
    <t xml:space="preserve">Gross Profit</t>
  </si>
  <si>
    <t xml:space="preserve">Operating expenses</t>
  </si>
  <si>
    <t xml:space="preserve">Lab running expenses</t>
  </si>
  <si>
    <t xml:space="preserve">Lab equipment for small scale production</t>
  </si>
  <si>
    <t xml:space="preserve">Salaries</t>
  </si>
  <si>
    <t xml:space="preserve">Office Rent</t>
  </si>
  <si>
    <t xml:space="preserve">Marketing</t>
  </si>
  <si>
    <t xml:space="preserve">Sales Team Base Salaries</t>
  </si>
  <si>
    <t xml:space="preserve">Sales Team Commission (30% of Gross Profit)</t>
  </si>
  <si>
    <t xml:space="preserve">Net Profit</t>
  </si>
  <si>
    <t xml:space="preserve">Investment</t>
  </si>
  <si>
    <t xml:space="preserve">Accumulated Cash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</si>
</sst>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-1C09]\ #,##0.00;[RED][$R-1C09]\-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u val="singl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 zeroHeight="false" outlineLevelRow="0" outlineLevelCol="0"/>
  <cols>
    <col collapsed="false" customWidth="true" hidden="false" outlineLevel="0" max="1" min="1" style="0" width="39.22"/>
    <col collapsed="false" customWidth="true" hidden="false" outlineLevel="0" max="8" min="2" style="0" width="13.82"/>
    <col collapsed="false" customWidth="false" hidden="false" outlineLevel="0" max="9" min="9" style="0" width="11.52"/>
    <col collapsed="false" customWidth="true" hidden="false" outlineLevel="0" max="10" min="10" style="0" width="13.81"/>
    <col collapsed="false" customWidth="true" hidden="false" outlineLevel="0" max="13" min="11" style="0" width="13.8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0" t="s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100000</v>
      </c>
      <c r="I4" s="2" t="n">
        <v>500000</v>
      </c>
      <c r="J4" s="2" t="n">
        <v>1000000</v>
      </c>
      <c r="K4" s="2" t="n">
        <v>1000000</v>
      </c>
      <c r="L4" s="2" t="n">
        <v>1500000</v>
      </c>
      <c r="M4" s="2" t="n">
        <v>2000000</v>
      </c>
    </row>
    <row r="5" customFormat="false" ht="12.8" hidden="false" customHeight="false" outlineLevel="0" collapsed="false">
      <c r="A5" s="0" t="s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2500000</v>
      </c>
      <c r="M5" s="2" t="n">
        <v>3500000</v>
      </c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2.8" hidden="false" customHeight="false" outlineLevel="0" collapsed="false">
      <c r="A8" s="1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2.8" hidden="false" customHeight="false" outlineLevel="0" collapsed="false">
      <c r="A9" s="3" t="s">
        <v>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50000</v>
      </c>
      <c r="I9" s="2" t="n">
        <v>75000</v>
      </c>
      <c r="J9" s="2" t="n">
        <v>100000</v>
      </c>
      <c r="K9" s="2" t="n">
        <v>100000</v>
      </c>
      <c r="L9" s="2" t="n">
        <v>175000</v>
      </c>
      <c r="M9" s="2" t="n">
        <v>200000</v>
      </c>
    </row>
    <row r="10" customFormat="false" ht="12.8" hidden="false" customHeight="false" outlineLevel="0" collapsed="false">
      <c r="A10" s="3" t="s">
        <v>6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f aca="false">0.1*H4</f>
        <v>10000</v>
      </c>
      <c r="I10" s="2" t="n">
        <f aca="false">0.1*I4</f>
        <v>50000</v>
      </c>
      <c r="J10" s="2" t="n">
        <f aca="false">0.1*J4</f>
        <v>100000</v>
      </c>
      <c r="K10" s="2" t="n">
        <f aca="false">0.1*K4</f>
        <v>100000</v>
      </c>
      <c r="L10" s="2" t="n">
        <f aca="false">0.1*L4</f>
        <v>150000</v>
      </c>
      <c r="M10" s="2" t="n">
        <f aca="false">0.1*M4</f>
        <v>200000</v>
      </c>
    </row>
    <row r="11" customFormat="false" ht="12.8" hidden="false" customHeight="false" outlineLevel="0" collapsed="false">
      <c r="A11" s="3" t="s">
        <v>7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f aca="false">0.2*H4</f>
        <v>20000</v>
      </c>
      <c r="I11" s="2" t="n">
        <f aca="false">0.2*I4</f>
        <v>100000</v>
      </c>
      <c r="J11" s="2" t="n">
        <f aca="false">0.2*J4</f>
        <v>200000</v>
      </c>
      <c r="K11" s="2" t="n">
        <f aca="false">0.2*K4</f>
        <v>200000</v>
      </c>
      <c r="L11" s="2" t="n">
        <f aca="false">0.2*L4</f>
        <v>300000</v>
      </c>
      <c r="M11" s="2" t="n">
        <f aca="false">0.2*M4</f>
        <v>400000</v>
      </c>
    </row>
    <row r="12" customFormat="false" ht="12.8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3.8" hidden="false" customHeight="false" outlineLevel="0" collapsed="false">
      <c r="A13" s="4" t="s">
        <v>8</v>
      </c>
      <c r="B13" s="5" t="n">
        <f aca="false">B4+B5-B9-B10-B11</f>
        <v>0</v>
      </c>
      <c r="C13" s="5" t="n">
        <f aca="false">C4+C5-C9-C10-C11</f>
        <v>0</v>
      </c>
      <c r="D13" s="5" t="n">
        <f aca="false">D4+D5-D9-D10-D11</f>
        <v>0</v>
      </c>
      <c r="E13" s="5" t="n">
        <f aca="false">E4+E5-E9-E10-E11</f>
        <v>0</v>
      </c>
      <c r="F13" s="5" t="n">
        <f aca="false">F4+F5-F9-F10-F11</f>
        <v>0</v>
      </c>
      <c r="G13" s="5" t="n">
        <f aca="false">G4+G5-G9-G10-G11</f>
        <v>0</v>
      </c>
      <c r="H13" s="5" t="n">
        <f aca="false">H4+H5-H9-H10-H11</f>
        <v>20000</v>
      </c>
      <c r="I13" s="5" t="n">
        <f aca="false">I4+I5-I9-I10-I11</f>
        <v>275000</v>
      </c>
      <c r="J13" s="5" t="n">
        <f aca="false">J4+J5-J9-J10-J11</f>
        <v>600000</v>
      </c>
      <c r="K13" s="5" t="n">
        <f aca="false">K4+K5-H9-K10-K11</f>
        <v>650000</v>
      </c>
      <c r="L13" s="5" t="n">
        <f aca="false">L4+L5-I9-L10-L11</f>
        <v>3475000</v>
      </c>
      <c r="M13" s="5" t="n">
        <f aca="false">M4+M5-J9-M10-M11</f>
        <v>4800000</v>
      </c>
    </row>
    <row r="14" customFormat="false" ht="12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A15" s="1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2.8" hidden="false" customHeight="false" outlineLevel="0" collapsed="false">
      <c r="A16" s="0" t="s">
        <v>10</v>
      </c>
      <c r="B16" s="2" t="n">
        <v>300000</v>
      </c>
      <c r="C16" s="2" t="n">
        <f aca="false">B16</f>
        <v>300000</v>
      </c>
      <c r="D16" s="2" t="n">
        <f aca="false">C16</f>
        <v>300000</v>
      </c>
      <c r="E16" s="2" t="n">
        <f aca="false">D16</f>
        <v>300000</v>
      </c>
      <c r="F16" s="2" t="n">
        <f aca="false">E16</f>
        <v>300000</v>
      </c>
      <c r="G16" s="2" t="n">
        <f aca="false">F16</f>
        <v>300000</v>
      </c>
      <c r="H16" s="2" t="n">
        <f aca="false">G16</f>
        <v>300000</v>
      </c>
      <c r="I16" s="2" t="n">
        <f aca="false">H16</f>
        <v>300000</v>
      </c>
      <c r="J16" s="2" t="n">
        <f aca="false">I16</f>
        <v>300000</v>
      </c>
      <c r="K16" s="2" t="n">
        <f aca="false">J16</f>
        <v>300000</v>
      </c>
      <c r="L16" s="2" t="n">
        <f aca="false">K16</f>
        <v>300000</v>
      </c>
      <c r="M16" s="2" t="n">
        <f aca="false">L16</f>
        <v>300000</v>
      </c>
    </row>
    <row r="17" customFormat="false" ht="12.8" hidden="false" customHeight="false" outlineLevel="0" collapsed="false">
      <c r="A17" s="0" t="s">
        <v>11</v>
      </c>
      <c r="B17" s="2" t="n">
        <v>5000000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customFormat="false" ht="12.8" hidden="false" customHeight="false" outlineLevel="0" collapsed="false">
      <c r="A18" s="0" t="s">
        <v>12</v>
      </c>
      <c r="B18" s="2" t="n">
        <v>200000</v>
      </c>
      <c r="C18" s="2" t="n">
        <f aca="false">B18</f>
        <v>200000</v>
      </c>
      <c r="D18" s="2" t="n">
        <f aca="false">C18</f>
        <v>200000</v>
      </c>
      <c r="E18" s="2" t="n">
        <f aca="false">D18</f>
        <v>200000</v>
      </c>
      <c r="F18" s="2" t="n">
        <f aca="false">E18</f>
        <v>200000</v>
      </c>
      <c r="G18" s="2" t="n">
        <f aca="false">F18</f>
        <v>200000</v>
      </c>
      <c r="H18" s="2" t="n">
        <f aca="false">G18</f>
        <v>200000</v>
      </c>
      <c r="I18" s="2" t="n">
        <f aca="false">H18</f>
        <v>200000</v>
      </c>
      <c r="J18" s="2" t="n">
        <f aca="false">I18</f>
        <v>200000</v>
      </c>
      <c r="K18" s="2" t="n">
        <f aca="false">J18</f>
        <v>200000</v>
      </c>
      <c r="L18" s="2" t="n">
        <f aca="false">K18</f>
        <v>200000</v>
      </c>
      <c r="M18" s="2" t="n">
        <f aca="false">L18</f>
        <v>200000</v>
      </c>
    </row>
    <row r="19" customFormat="false" ht="12.8" hidden="false" customHeight="false" outlineLevel="0" collapsed="false">
      <c r="A19" s="0" t="s">
        <v>13</v>
      </c>
      <c r="B19" s="2" t="n">
        <v>10000</v>
      </c>
      <c r="C19" s="2" t="n">
        <v>10000</v>
      </c>
      <c r="D19" s="2" t="n">
        <v>10000</v>
      </c>
      <c r="E19" s="2" t="n">
        <v>10000</v>
      </c>
      <c r="F19" s="2" t="n">
        <v>10000</v>
      </c>
      <c r="G19" s="2" t="n">
        <v>10000</v>
      </c>
      <c r="H19" s="2" t="n">
        <v>10000</v>
      </c>
      <c r="I19" s="2" t="n">
        <v>10000</v>
      </c>
      <c r="J19" s="2" t="n">
        <v>10000</v>
      </c>
      <c r="K19" s="2" t="n">
        <v>10000</v>
      </c>
      <c r="L19" s="2" t="n">
        <v>10000</v>
      </c>
      <c r="M19" s="2" t="n">
        <v>10000</v>
      </c>
    </row>
    <row r="20" customFormat="false" ht="12.8" hidden="false" customHeight="false" outlineLevel="0" collapsed="false">
      <c r="A20" s="0" t="s">
        <v>14</v>
      </c>
      <c r="B20" s="2" t="n">
        <v>0</v>
      </c>
      <c r="C20" s="2" t="n">
        <f aca="false">D20</f>
        <v>20000</v>
      </c>
      <c r="D20" s="2" t="n">
        <f aca="false">E20</f>
        <v>20000</v>
      </c>
      <c r="E20" s="2" t="n">
        <f aca="false">F20</f>
        <v>20000</v>
      </c>
      <c r="F20" s="2" t="n">
        <f aca="false">G20</f>
        <v>20000</v>
      </c>
      <c r="G20" s="2" t="n">
        <v>20000</v>
      </c>
      <c r="H20" s="2" t="n">
        <v>20000</v>
      </c>
      <c r="I20" s="2" t="n">
        <v>20000</v>
      </c>
      <c r="J20" s="2" t="n">
        <v>20000</v>
      </c>
      <c r="K20" s="2" t="n">
        <v>40000</v>
      </c>
      <c r="L20" s="2" t="n">
        <v>40000</v>
      </c>
      <c r="M20" s="2" t="n">
        <v>40000</v>
      </c>
    </row>
    <row r="21" customFormat="false" ht="12.8" hidden="false" customHeight="false" outlineLevel="0" collapsed="false">
      <c r="A21" s="0" t="s">
        <v>15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20000</v>
      </c>
      <c r="G21" s="2" t="n">
        <v>20000</v>
      </c>
      <c r="H21" s="2" t="n">
        <v>20000</v>
      </c>
      <c r="I21" s="2" t="n">
        <v>20000</v>
      </c>
      <c r="J21" s="2" t="n">
        <v>20000</v>
      </c>
      <c r="K21" s="2" t="n">
        <v>20000</v>
      </c>
      <c r="L21" s="2" t="n">
        <v>20000</v>
      </c>
      <c r="M21" s="2" t="n">
        <v>20000</v>
      </c>
    </row>
    <row r="22" customFormat="false" ht="12.8" hidden="false" customHeight="false" outlineLevel="0" collapsed="false">
      <c r="A22" s="0" t="s">
        <v>16</v>
      </c>
      <c r="B22" s="2" t="n">
        <f aca="false">0.3*B13</f>
        <v>0</v>
      </c>
      <c r="C22" s="2" t="n">
        <f aca="false">0.3*C13</f>
        <v>0</v>
      </c>
      <c r="D22" s="2" t="n">
        <f aca="false">0.3*D13</f>
        <v>0</v>
      </c>
      <c r="E22" s="2" t="n">
        <f aca="false">0.3*E13</f>
        <v>0</v>
      </c>
      <c r="F22" s="2" t="n">
        <f aca="false">0.3*F13</f>
        <v>0</v>
      </c>
      <c r="G22" s="2" t="n">
        <f aca="false">0.3*G13</f>
        <v>0</v>
      </c>
      <c r="H22" s="2" t="n">
        <f aca="false">0.3*H13</f>
        <v>6000</v>
      </c>
      <c r="I22" s="2" t="n">
        <f aca="false">0.3*I13</f>
        <v>82500</v>
      </c>
      <c r="J22" s="2" t="n">
        <f aca="false">0.3*J13</f>
        <v>180000</v>
      </c>
      <c r="K22" s="2" t="n">
        <f aca="false">0.3*K13</f>
        <v>195000</v>
      </c>
      <c r="L22" s="2" t="n">
        <f aca="false">0.3*L13</f>
        <v>1042500</v>
      </c>
      <c r="M22" s="2" t="n">
        <f aca="false">0.3*M13</f>
        <v>1440000</v>
      </c>
    </row>
    <row r="23" customFormat="false" ht="12.8" hidden="false" customHeight="false" outlineLevel="0" collapsed="false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customFormat="false" ht="12.8" hidden="false" customHeight="false" outlineLevel="0" collapsed="false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customFormat="false" ht="13.8" hidden="false" customHeight="false" outlineLevel="0" collapsed="false">
      <c r="A25" s="4" t="s">
        <v>17</v>
      </c>
      <c r="B25" s="5" t="n">
        <f aca="false">B13-B16-B17-B18-B19-B20-B21-B22</f>
        <v>-5510000</v>
      </c>
      <c r="C25" s="5" t="n">
        <f aca="false">C13-C16-C17-C18-C19-C20-C21-C22</f>
        <v>-530000</v>
      </c>
      <c r="D25" s="5" t="n">
        <f aca="false">D13-D16-D17-D18-D19-D20-D21-D22</f>
        <v>-530000</v>
      </c>
      <c r="E25" s="5" t="n">
        <f aca="false">E13-E16-E17-E18-E19-E20-E21-E22</f>
        <v>-530000</v>
      </c>
      <c r="F25" s="5" t="n">
        <f aca="false">F13-F16-F17-F18-F19-F20-F21-F22</f>
        <v>-550000</v>
      </c>
      <c r="G25" s="5" t="n">
        <f aca="false">G13-G16-G17-G18-G19-G20-G21-G22</f>
        <v>-550000</v>
      </c>
      <c r="H25" s="5" t="n">
        <f aca="false">H13-H16-H17-H18-H19-H20-H21-H22</f>
        <v>-536000</v>
      </c>
      <c r="I25" s="5" t="n">
        <f aca="false">I13-I16-I17-I18-I19-I20-I21-I22</f>
        <v>-357500</v>
      </c>
      <c r="J25" s="5" t="n">
        <f aca="false">J13-J16-J17-J18-J19-J20-J21-J22</f>
        <v>-130000</v>
      </c>
      <c r="K25" s="5" t="n">
        <f aca="false">K13-K16-K17-K18-K19-K20-K21-K22</f>
        <v>-115000</v>
      </c>
      <c r="L25" s="5" t="n">
        <f aca="false">L13-L16-L17-L18-L19-L20-L21-L22</f>
        <v>1862500</v>
      </c>
      <c r="M25" s="5" t="n">
        <f aca="false">M13-M16-M17-M18-M19-M20-M21-M22</f>
        <v>2790000</v>
      </c>
    </row>
    <row r="26" customFormat="false" ht="12.8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2.8" hidden="false" customHeight="false" outlineLevel="0" collapsed="false">
      <c r="A27" s="1" t="s">
        <v>18</v>
      </c>
      <c r="B27" s="2" t="n">
        <v>10000000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Format="false" ht="12.8" hidden="false" customHeight="false" outlineLevel="0" collapsed="false">
      <c r="A28" s="1" t="s">
        <v>19</v>
      </c>
      <c r="B28" s="2" t="n">
        <f aca="false">B27+B25</f>
        <v>4490000</v>
      </c>
      <c r="C28" s="2" t="n">
        <f aca="false">B28+C25</f>
        <v>3960000</v>
      </c>
      <c r="D28" s="2" t="n">
        <f aca="false">C28+D25</f>
        <v>3430000</v>
      </c>
      <c r="E28" s="2" t="n">
        <f aca="false">D28+E25</f>
        <v>2900000</v>
      </c>
      <c r="F28" s="2" t="n">
        <f aca="false">E28+F25</f>
        <v>2350000</v>
      </c>
      <c r="G28" s="2" t="n">
        <f aca="false">F28+G25</f>
        <v>1800000</v>
      </c>
      <c r="H28" s="2" t="n">
        <f aca="false">G28+H25</f>
        <v>1264000</v>
      </c>
      <c r="I28" s="2" t="n">
        <f aca="false">H28+I25</f>
        <v>906500</v>
      </c>
      <c r="J28" s="2" t="n">
        <f aca="false">I28+J25</f>
        <v>776500</v>
      </c>
      <c r="K28" s="2" t="n">
        <f aca="false">J28+K25</f>
        <v>661500</v>
      </c>
      <c r="L28" s="2" t="n">
        <f aca="false">K28+L25</f>
        <v>2524000</v>
      </c>
      <c r="M28" s="2" t="n">
        <f aca="false">L28+M25</f>
        <v>5314000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2018-09-24T18:06:30Z</dcterms:created>
  <dc:creator/>
  <dc:description/>
  <dc:language>en-ZA</dc:language>
  <cp:lastModifiedBy/>
  <dcterms:modified xsi:type="dcterms:W3CDTF">2019-09-27T09:47:34Z</dcterms:modified>
  <cp:revision>13</cp:revision>
  <dc:subject/>
  <dc:title/>
</cp:coreProperties>
</file>