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FCEF2689-CD07-4581-B14C-CFEDBE4F6ACC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BV69" i="1" s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AA69" i="1"/>
  <c r="BW69" i="1"/>
  <c r="AB69" i="1"/>
  <c r="AJ69" i="1"/>
  <c r="AR69" i="1"/>
  <c r="AZ69" i="1"/>
  <c r="BH69" i="1"/>
  <c r="BP69" i="1"/>
  <c r="BX69" i="1"/>
  <c r="I70" i="1"/>
  <c r="U69" i="1"/>
  <c r="AC69" i="1"/>
  <c r="AK69" i="1"/>
  <c r="AS69" i="1"/>
  <c r="BA69" i="1"/>
  <c r="BI69" i="1"/>
  <c r="BQ69" i="1"/>
  <c r="BY69" i="1"/>
  <c r="V69" i="1"/>
  <c r="AD69" i="1"/>
  <c r="AL69" i="1"/>
  <c r="AT69" i="1"/>
  <c r="BB69" i="1"/>
  <c r="BJ69" i="1"/>
  <c r="BR69" i="1"/>
  <c r="BZ69" i="1"/>
  <c r="AI69" i="1"/>
  <c r="AQ69" i="1"/>
  <c r="AY69" i="1"/>
  <c r="BG69" i="1"/>
  <c r="BO69" i="1"/>
  <c r="H70" i="1"/>
  <c r="W69" i="1"/>
  <c r="AE69" i="1"/>
  <c r="AM69" i="1"/>
  <c r="AU69" i="1"/>
  <c r="BC69" i="1"/>
  <c r="BK69" i="1"/>
  <c r="BS69" i="1"/>
  <c r="CA69" i="1"/>
  <c r="X69" i="1"/>
  <c r="AF69" i="1"/>
  <c r="AN69" i="1"/>
  <c r="AV69" i="1"/>
  <c r="BD69" i="1"/>
  <c r="BL69" i="1"/>
  <c r="BT69" i="1"/>
  <c r="E70" i="1"/>
  <c r="Y69" i="1"/>
  <c r="AG69" i="1"/>
  <c r="AO69" i="1"/>
  <c r="AW69" i="1"/>
  <c r="BE69" i="1"/>
  <c r="BM69" i="1"/>
  <c r="BU69" i="1"/>
  <c r="F70" i="1"/>
  <c r="Z69" i="1"/>
  <c r="AH69" i="1"/>
  <c r="AP69" i="1"/>
  <c r="AX69" i="1"/>
  <c r="BF69" i="1"/>
  <c r="BN69" i="1"/>
  <c r="F69" i="1"/>
  <c r="N69" i="1"/>
  <c r="G69" i="1"/>
  <c r="O69" i="1"/>
  <c r="H69" i="1"/>
  <c r="P69" i="1"/>
  <c r="I69" i="1"/>
  <c r="Q69" i="1"/>
  <c r="J69" i="1"/>
  <c r="R69" i="1"/>
  <c r="K69" i="1"/>
  <c r="S69" i="1"/>
  <c r="L69" i="1"/>
  <c r="T69" i="1"/>
  <c r="E69" i="1"/>
  <c r="M69" i="1"/>
</calcChain>
</file>

<file path=xl/sharedStrings.xml><?xml version="1.0" encoding="utf-8"?>
<sst xmlns="http://schemas.openxmlformats.org/spreadsheetml/2006/main" count="104" uniqueCount="104">
  <si>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</si>
  <si>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</si>
  <si>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</si>
  <si>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</si>
  <si>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</si>
  <si>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</si>
  <si>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</si>
  <si>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</si>
  <si>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</si>
  <si>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</si>
  <si>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</si>
  <si>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</si>
  <si>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</si>
  <si>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</si>
  <si>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</si>
  <si>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</si>
  <si>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</si>
  <si>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</si>
  <si>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</si>
  <si>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</si>
  <si>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</si>
  <si>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</si>
  <si>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</si>
  <si>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</si>
  <si>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</si>
  <si>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</si>
  <si>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</si>
  <si>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</si>
  <si>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</si>
  <si>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</si>
  <si>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</si>
  <si>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</si>
  <si>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</si>
  <si>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</si>
  <si>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</si>
  <si>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</si>
  <si>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</si>
  <si>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</si>
  <si>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</si>
  <si>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</si>
  <si>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</si>
  <si>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</si>
  <si>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</si>
  <si>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</si>
  <si>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</si>
  <si>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</si>
  <si>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</si>
  <si>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</si>
  <si>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</si>
  <si>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</si>
  <si>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</si>
  <si>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</si>
  <si>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</si>
  <si>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</si>
  <si>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</si>
  <si>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</si>
  <si>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</si>
  <si>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</si>
  <si>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</si>
  <si>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</si>
  <si>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</si>
  <si>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</si>
  <si>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</si>
  <si>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</si>
  <si>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</si>
  <si>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</si>
  <si>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</si>
  <si>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</si>
  <si>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</si>
  <si>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</si>
  <si>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</si>
  <si>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</si>
  <si>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</si>
  <si>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</si>
  <si>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</si>
  <si>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</si>
  <si>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</si>
  <si>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</si>
  <si>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</si>
  <si>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</si>
  <si>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Eenvoudig Formulier</t>
  </si>
  <si>
    <t>MySQL Database</t>
  </si>
  <si>
    <t>Formulier Velden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</si>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</sst>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16" fontId="8" fillId="5" borderId="1" xfId="0" applyNumberFormat="1" applyFont="1" applyFill="1" applyBorder="1" applyAlignment="1">
      <alignment horizontal="center"/>
    </xf>
    <xf numFmtId="14" fontId="7" fillId="5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66FF66"/>
      <color rgb="FFFFFF99"/>
      <color rgb="FF9999FF"/>
      <color rgb="FF333399"/>
      <color rgb="FFCCCCFF"/>
      <color rgb="FF3333CC"/>
      <color rgb="FF6666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61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71</xdr:row>
      <xdr:rowOff>12700</xdr:rowOff>
    </xdr:from>
    <xdr:to>
      <xdr:col>17</xdr:col>
      <xdr:colOff>311150</xdr:colOff>
      <xdr:row>92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workbookViewId="0">
      <selection activeCell="D55" sqref="D55"/>
    </sheetView>
  </sheetViews>
  <sheetFormatPr defaultRowHeight="14.5" x14ac:dyDescent="0.35"/>
  <cols>
    <col min="2" max="2" width="10.1796875" customWidth="1"/>
    <col min="3" max="3" width="18.26953125" customWidth="1"/>
    <col min="4" max="4" width="15.54296875" customWidth="1"/>
    <col min="5" max="5" width="10.26953125" bestFit="1" customWidth="1"/>
    <col min="6" max="6" width="10.08984375" bestFit="1" customWidth="1"/>
  </cols>
  <sheetData>
    <row r="2" spans="2:79" ht="15.5" customHeight="1" x14ac:dyDescent="0.3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 spans="2:79" x14ac:dyDescent="0.3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</row>
    <row r="4" spans="2:79" x14ac:dyDescent="0.35">
      <c r="B4" s="13" t="s">
        <v>1</v>
      </c>
      <c r="C4" s="13" t="s">
        <v>2</v>
      </c>
      <c r="D4" s="16" t="s">
        <v>102</v>
      </c>
      <c r="E4" s="15">
        <v>45243</v>
      </c>
      <c r="F4" s="15">
        <v>45244</v>
      </c>
      <c r="G4" s="15">
        <v>45245</v>
      </c>
      <c r="H4" s="15">
        <v>45246</v>
      </c>
      <c r="I4" s="15">
        <v>45247</v>
      </c>
      <c r="J4" s="15">
        <v>45248</v>
      </c>
      <c r="K4" s="15">
        <v>45249</v>
      </c>
      <c r="L4" s="15">
        <v>45250</v>
      </c>
      <c r="M4" s="15">
        <v>45251</v>
      </c>
      <c r="N4" s="15">
        <v>45252</v>
      </c>
      <c r="O4" s="15">
        <v>45253</v>
      </c>
      <c r="P4" s="15">
        <v>45254</v>
      </c>
      <c r="Q4" s="15">
        <v>45255</v>
      </c>
      <c r="R4" s="15">
        <v>45256</v>
      </c>
      <c r="S4" s="15">
        <v>45257</v>
      </c>
      <c r="T4" s="15">
        <v>45258</v>
      </c>
      <c r="U4" s="15">
        <v>45259</v>
      </c>
      <c r="V4" s="15">
        <v>45260</v>
      </c>
      <c r="W4" s="15">
        <v>45261</v>
      </c>
      <c r="X4" s="15">
        <v>45262</v>
      </c>
      <c r="Y4" s="15">
        <v>45263</v>
      </c>
      <c r="Z4" s="15">
        <v>45264</v>
      </c>
      <c r="AA4" s="15">
        <v>45265</v>
      </c>
      <c r="AB4" s="15">
        <v>45266</v>
      </c>
      <c r="AC4" s="15">
        <v>45267</v>
      </c>
      <c r="AD4" s="15">
        <v>45268</v>
      </c>
      <c r="AE4" s="15">
        <v>45269</v>
      </c>
      <c r="AF4" s="15">
        <v>45270</v>
      </c>
      <c r="AG4" s="15">
        <v>45271</v>
      </c>
      <c r="AH4" s="15">
        <v>45272</v>
      </c>
      <c r="AI4" s="15">
        <v>45273</v>
      </c>
      <c r="AJ4" s="15">
        <v>45274</v>
      </c>
      <c r="AK4" s="15">
        <v>45275</v>
      </c>
      <c r="AL4" s="15">
        <v>45276</v>
      </c>
      <c r="AM4" s="15">
        <v>45277</v>
      </c>
      <c r="AN4" s="15">
        <v>45278</v>
      </c>
      <c r="AO4" s="15">
        <v>45279</v>
      </c>
      <c r="AP4" s="15">
        <v>45280</v>
      </c>
      <c r="AQ4" s="15">
        <v>45281</v>
      </c>
      <c r="AR4" s="15">
        <v>45282</v>
      </c>
      <c r="AS4" s="15">
        <v>45283</v>
      </c>
      <c r="AT4" s="15">
        <v>45284</v>
      </c>
      <c r="AU4" s="15">
        <v>45285</v>
      </c>
      <c r="AV4" s="15">
        <v>45286</v>
      </c>
      <c r="AW4" s="15">
        <v>45287</v>
      </c>
      <c r="AX4" s="15">
        <v>45288</v>
      </c>
      <c r="AY4" s="15">
        <v>45289</v>
      </c>
      <c r="AZ4" s="15">
        <v>45290</v>
      </c>
      <c r="BA4" s="15">
        <v>45291</v>
      </c>
      <c r="BB4" s="15">
        <v>45292</v>
      </c>
      <c r="BC4" s="15">
        <v>45293</v>
      </c>
      <c r="BD4" s="15">
        <v>45294</v>
      </c>
      <c r="BE4" s="15">
        <v>45295</v>
      </c>
      <c r="BF4" s="15">
        <v>45296</v>
      </c>
      <c r="BG4" s="15">
        <v>45297</v>
      </c>
      <c r="BH4" s="15">
        <v>45298</v>
      </c>
      <c r="BI4" s="15">
        <v>45299</v>
      </c>
      <c r="BJ4" s="15">
        <v>45300</v>
      </c>
      <c r="BK4" s="15">
        <v>45301</v>
      </c>
      <c r="BL4" s="15">
        <v>45302</v>
      </c>
      <c r="BM4" s="15">
        <v>45303</v>
      </c>
      <c r="BN4" s="15">
        <v>45304</v>
      </c>
      <c r="BO4" s="15">
        <v>45305</v>
      </c>
      <c r="BP4" s="15">
        <v>45306</v>
      </c>
      <c r="BQ4" s="15">
        <v>45307</v>
      </c>
      <c r="BR4" s="15">
        <v>45308</v>
      </c>
      <c r="BS4" s="15">
        <v>45309</v>
      </c>
      <c r="BT4" s="15">
        <v>45310</v>
      </c>
      <c r="BU4" s="15">
        <v>45311</v>
      </c>
      <c r="BV4" s="15">
        <v>45312</v>
      </c>
      <c r="BW4" s="15">
        <v>45313</v>
      </c>
      <c r="BX4" s="15">
        <v>45314</v>
      </c>
      <c r="BY4" s="15">
        <v>45315</v>
      </c>
      <c r="BZ4" s="15">
        <v>45316</v>
      </c>
      <c r="CA4" s="15">
        <v>45317</v>
      </c>
    </row>
    <row r="5" spans="2:79" x14ac:dyDescent="0.35">
      <c r="B5" s="13"/>
      <c r="C5" s="13"/>
      <c r="D5" s="14" t="s">
        <v>17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  <c r="J5" s="14" t="s">
        <v>8</v>
      </c>
      <c r="K5" s="14" t="s">
        <v>9</v>
      </c>
      <c r="L5" s="14" t="s">
        <v>10</v>
      </c>
      <c r="M5" s="14" t="s">
        <v>11</v>
      </c>
      <c r="N5" s="14" t="s">
        <v>12</v>
      </c>
      <c r="O5" s="14" t="s">
        <v>13</v>
      </c>
      <c r="P5" s="14" t="s">
        <v>14</v>
      </c>
      <c r="Q5" s="14" t="s">
        <v>15</v>
      </c>
      <c r="R5" s="14" t="s">
        <v>16</v>
      </c>
      <c r="S5" s="14" t="s">
        <v>18</v>
      </c>
      <c r="T5" s="14" t="s">
        <v>19</v>
      </c>
      <c r="U5" s="14" t="s">
        <v>20</v>
      </c>
      <c r="V5" s="14" t="s">
        <v>21</v>
      </c>
      <c r="W5" s="14" t="s">
        <v>22</v>
      </c>
      <c r="X5" s="14" t="s">
        <v>23</v>
      </c>
      <c r="Y5" s="14" t="s">
        <v>24</v>
      </c>
      <c r="Z5" s="14" t="s">
        <v>25</v>
      </c>
      <c r="AA5" s="14" t="s">
        <v>26</v>
      </c>
      <c r="AB5" s="14" t="s">
        <v>27</v>
      </c>
      <c r="AC5" s="14" t="s">
        <v>28</v>
      </c>
      <c r="AD5" s="14" t="s">
        <v>29</v>
      </c>
      <c r="AE5" s="14" t="s">
        <v>30</v>
      </c>
      <c r="AF5" s="14" t="s">
        <v>31</v>
      </c>
      <c r="AG5" s="14" t="s">
        <v>32</v>
      </c>
      <c r="AH5" s="14" t="s">
        <v>33</v>
      </c>
      <c r="AI5" s="14" t="s">
        <v>34</v>
      </c>
      <c r="AJ5" s="14" t="s">
        <v>35</v>
      </c>
      <c r="AK5" s="14" t="s">
        <v>36</v>
      </c>
      <c r="AL5" s="14" t="s">
        <v>37</v>
      </c>
      <c r="AM5" s="14" t="s">
        <v>38</v>
      </c>
      <c r="AN5" s="14" t="s">
        <v>39</v>
      </c>
      <c r="AO5" s="14" t="s">
        <v>40</v>
      </c>
      <c r="AP5" s="14" t="s">
        <v>41</v>
      </c>
      <c r="AQ5" s="14" t="s">
        <v>42</v>
      </c>
      <c r="AR5" s="14" t="s">
        <v>43</v>
      </c>
      <c r="AS5" s="14" t="s">
        <v>44</v>
      </c>
      <c r="AT5" s="14" t="s">
        <v>45</v>
      </c>
      <c r="AU5" s="14" t="s">
        <v>46</v>
      </c>
      <c r="AV5" s="14" t="s">
        <v>47</v>
      </c>
      <c r="AW5" s="14" t="s">
        <v>48</v>
      </c>
      <c r="AX5" s="14" t="s">
        <v>49</v>
      </c>
      <c r="AY5" s="14" t="s">
        <v>50</v>
      </c>
      <c r="AZ5" s="14" t="s">
        <v>51</v>
      </c>
      <c r="BA5" s="14" t="s">
        <v>52</v>
      </c>
      <c r="BB5" s="14" t="s">
        <v>53</v>
      </c>
      <c r="BC5" s="14" t="s">
        <v>54</v>
      </c>
      <c r="BD5" s="14" t="s">
        <v>55</v>
      </c>
      <c r="BE5" s="14" t="s">
        <v>56</v>
      </c>
      <c r="BF5" s="14" t="s">
        <v>57</v>
      </c>
      <c r="BG5" s="14" t="s">
        <v>58</v>
      </c>
      <c r="BH5" s="14" t="s">
        <v>59</v>
      </c>
      <c r="BI5" s="14" t="s">
        <v>60</v>
      </c>
      <c r="BJ5" s="14" t="s">
        <v>61</v>
      </c>
      <c r="BK5" s="14" t="s">
        <v>62</v>
      </c>
      <c r="BL5" s="14" t="s">
        <v>63</v>
      </c>
      <c r="BM5" s="14" t="s">
        <v>64</v>
      </c>
      <c r="BN5" s="14" t="s">
        <v>65</v>
      </c>
      <c r="BO5" s="14" t="s">
        <v>66</v>
      </c>
      <c r="BP5" s="14" t="s">
        <v>67</v>
      </c>
      <c r="BQ5" s="14" t="s">
        <v>68</v>
      </c>
      <c r="BR5" s="14" t="s">
        <v>69</v>
      </c>
      <c r="BS5" s="14" t="s">
        <v>70</v>
      </c>
      <c r="BT5" s="14" t="s">
        <v>71</v>
      </c>
      <c r="BU5" s="14" t="s">
        <v>72</v>
      </c>
      <c r="BV5" s="14" t="s">
        <v>73</v>
      </c>
      <c r="BW5" s="14" t="s">
        <v>74</v>
      </c>
      <c r="BX5" s="14" t="s">
        <v>75</v>
      </c>
      <c r="BY5" s="14" t="s">
        <v>76</v>
      </c>
      <c r="BZ5" s="14" t="s">
        <v>77</v>
      </c>
      <c r="CA5" s="14" t="s">
        <v>78</v>
      </c>
    </row>
    <row r="6" spans="2:79" x14ac:dyDescent="0.35">
      <c r="B6" s="9">
        <v>1</v>
      </c>
      <c r="C6" s="19" t="s">
        <v>79</v>
      </c>
      <c r="D6" s="18">
        <v>2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</row>
    <row r="7" spans="2:79" x14ac:dyDescent="0.35">
      <c r="B7" s="9">
        <v>2</v>
      </c>
      <c r="C7" s="19" t="s">
        <v>84</v>
      </c>
      <c r="D7" s="18">
        <v>2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</row>
    <row r="8" spans="2:79" x14ac:dyDescent="0.35">
      <c r="B8" s="9">
        <v>3</v>
      </c>
      <c r="C8" s="2" t="s">
        <v>81</v>
      </c>
      <c r="D8" s="1">
        <v>1</v>
      </c>
      <c r="E8" s="1"/>
      <c r="F8" s="1"/>
      <c r="G8" s="1"/>
      <c r="H8" s="1">
        <v>1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</row>
    <row r="9" spans="2:79" x14ac:dyDescent="0.35">
      <c r="B9" s="9">
        <v>4</v>
      </c>
      <c r="C9" s="19" t="s">
        <v>103</v>
      </c>
      <c r="D9" s="18">
        <v>1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</row>
    <row r="10" spans="2:79" x14ac:dyDescent="0.35">
      <c r="B10" s="9">
        <v>5</v>
      </c>
      <c r="C10" s="19" t="s">
        <v>80</v>
      </c>
      <c r="D10" s="18">
        <v>0.5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</row>
    <row r="11" spans="2:79" x14ac:dyDescent="0.35">
      <c r="B11" s="9">
        <v>6</v>
      </c>
      <c r="C11" s="19" t="s">
        <v>82</v>
      </c>
      <c r="D11" s="18">
        <v>0.5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</row>
    <row r="12" spans="2:79" x14ac:dyDescent="0.35">
      <c r="B12" s="9">
        <v>7</v>
      </c>
      <c r="C12" s="19" t="s">
        <v>83</v>
      </c>
      <c r="D12" s="18">
        <v>4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</row>
    <row r="13" spans="2:79" x14ac:dyDescent="0.35">
      <c r="B13" s="9">
        <v>8</v>
      </c>
      <c r="C13" s="19" t="s">
        <v>85</v>
      </c>
      <c r="D13" s="18">
        <v>1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</row>
    <row r="14" spans="2:79" x14ac:dyDescent="0.35">
      <c r="B14" s="9">
        <v>9</v>
      </c>
      <c r="C14" s="19" t="s">
        <v>86</v>
      </c>
      <c r="D14" s="18">
        <v>1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</row>
    <row r="15" spans="2:79" x14ac:dyDescent="0.35">
      <c r="B15" s="9">
        <v>10</v>
      </c>
      <c r="C15" s="21" t="s">
        <v>87</v>
      </c>
      <c r="D15" s="18">
        <v>2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</row>
    <row r="16" spans="2:79" x14ac:dyDescent="0.35">
      <c r="B16" s="9">
        <v>11</v>
      </c>
      <c r="C16" s="21" t="s">
        <v>88</v>
      </c>
      <c r="D16" s="18">
        <v>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</row>
    <row r="17" spans="2:79" x14ac:dyDescent="0.35">
      <c r="B17" s="9">
        <v>12</v>
      </c>
      <c r="C17" s="21" t="s">
        <v>89</v>
      </c>
      <c r="D17" s="18">
        <v>2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</row>
    <row r="18" spans="2:79" x14ac:dyDescent="0.35">
      <c r="B18" s="9">
        <v>13</v>
      </c>
      <c r="C18" s="21" t="s">
        <v>90</v>
      </c>
      <c r="D18" s="18">
        <v>2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</row>
    <row r="19" spans="2:79" x14ac:dyDescent="0.35">
      <c r="B19" s="9">
        <v>14</v>
      </c>
      <c r="C19" s="21" t="s">
        <v>91</v>
      </c>
      <c r="D19" s="18">
        <v>2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</row>
    <row r="20" spans="2:79" x14ac:dyDescent="0.35">
      <c r="B20" s="9">
        <v>15</v>
      </c>
      <c r="C20" s="19" t="s">
        <v>97</v>
      </c>
      <c r="D20" s="18">
        <v>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</row>
    <row r="21" spans="2:79" x14ac:dyDescent="0.35">
      <c r="B21" s="9">
        <v>16</v>
      </c>
      <c r="C21" s="22" t="s">
        <v>92</v>
      </c>
      <c r="D21" s="18">
        <v>2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</row>
    <row r="22" spans="2:79" x14ac:dyDescent="0.35">
      <c r="B22" s="9">
        <v>17</v>
      </c>
      <c r="C22" s="22" t="s">
        <v>93</v>
      </c>
      <c r="D22" s="18">
        <v>2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</row>
    <row r="23" spans="2:79" x14ac:dyDescent="0.35">
      <c r="B23" s="9">
        <v>18</v>
      </c>
      <c r="C23" s="22" t="s">
        <v>94</v>
      </c>
      <c r="D23" s="18">
        <v>2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</row>
    <row r="24" spans="2:79" x14ac:dyDescent="0.35">
      <c r="B24" s="9">
        <v>19</v>
      </c>
      <c r="C24" s="22" t="s">
        <v>95</v>
      </c>
      <c r="D24" s="18">
        <v>2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</row>
    <row r="25" spans="2:79" x14ac:dyDescent="0.35">
      <c r="B25" s="9">
        <v>20</v>
      </c>
      <c r="C25" s="22" t="s">
        <v>96</v>
      </c>
      <c r="D25" s="18">
        <v>2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</row>
    <row r="26" spans="2:79" x14ac:dyDescent="0.35">
      <c r="B26" s="9">
        <v>21</v>
      </c>
      <c r="C26" s="3" t="s">
        <v>98</v>
      </c>
      <c r="D26" s="18">
        <v>1</v>
      </c>
      <c r="E26" s="3"/>
      <c r="F26" s="3"/>
      <c r="G26" s="3">
        <v>0.5</v>
      </c>
      <c r="H26" s="3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</row>
    <row r="27" spans="2:79" x14ac:dyDescent="0.35">
      <c r="B27" s="9">
        <v>22</v>
      </c>
      <c r="C27" s="1" t="s">
        <v>99</v>
      </c>
      <c r="D27" s="20">
        <v>1</v>
      </c>
      <c r="E27" s="1"/>
      <c r="F27" s="1"/>
      <c r="G27" s="1"/>
      <c r="H27" s="1">
        <v>1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</row>
    <row r="28" spans="2:79" x14ac:dyDescent="0.35">
      <c r="B28" s="9">
        <v>23</v>
      </c>
      <c r="C28" s="17"/>
      <c r="D28" s="18">
        <v>1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</row>
    <row r="29" spans="2:79" x14ac:dyDescent="0.35">
      <c r="B29" s="9">
        <v>24</v>
      </c>
      <c r="C29" s="17"/>
      <c r="D29" s="18">
        <v>1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</row>
    <row r="30" spans="2:79" x14ac:dyDescent="0.35">
      <c r="B30" s="9">
        <v>25</v>
      </c>
      <c r="C30" s="17"/>
      <c r="D30" s="18">
        <v>1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</row>
    <row r="31" spans="2:79" x14ac:dyDescent="0.35">
      <c r="B31" s="9">
        <v>26</v>
      </c>
      <c r="C31" s="17"/>
      <c r="D31" s="18">
        <v>1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</row>
    <row r="32" spans="2:79" x14ac:dyDescent="0.35">
      <c r="B32" s="9">
        <v>27</v>
      </c>
      <c r="C32" s="17"/>
      <c r="D32" s="18">
        <v>1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</row>
    <row r="33" spans="2:79" x14ac:dyDescent="0.35">
      <c r="B33" s="9">
        <v>28</v>
      </c>
      <c r="C33" s="17"/>
      <c r="D33" s="18">
        <v>1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</row>
    <row r="34" spans="2:79" x14ac:dyDescent="0.35">
      <c r="B34" s="9">
        <v>29</v>
      </c>
      <c r="C34" s="17"/>
      <c r="D34" s="18">
        <v>1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</row>
    <row r="35" spans="2:79" x14ac:dyDescent="0.35">
      <c r="B35" s="9">
        <v>30</v>
      </c>
      <c r="C35" s="17"/>
      <c r="D35" s="18">
        <v>1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</row>
    <row r="36" spans="2:79" x14ac:dyDescent="0.35">
      <c r="B36" s="9">
        <v>31</v>
      </c>
      <c r="C36" s="17"/>
      <c r="D36" s="18">
        <v>1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</row>
    <row r="37" spans="2:79" x14ac:dyDescent="0.35">
      <c r="B37" s="9">
        <v>32</v>
      </c>
      <c r="C37" s="17"/>
      <c r="D37" s="18">
        <v>1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</row>
    <row r="38" spans="2:79" x14ac:dyDescent="0.35">
      <c r="B38" s="9">
        <v>33</v>
      </c>
      <c r="C38" s="17"/>
      <c r="D38" s="18">
        <v>1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</row>
    <row r="39" spans="2:79" x14ac:dyDescent="0.35">
      <c r="B39" s="9">
        <v>34</v>
      </c>
      <c r="C39" s="17"/>
      <c r="D39" s="18">
        <v>1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</row>
    <row r="40" spans="2:79" x14ac:dyDescent="0.35">
      <c r="B40" s="9">
        <v>35</v>
      </c>
      <c r="C40" s="17"/>
      <c r="D40" s="18">
        <v>1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</row>
    <row r="41" spans="2:79" x14ac:dyDescent="0.35">
      <c r="B41" s="9">
        <v>36</v>
      </c>
      <c r="C41" s="17"/>
      <c r="D41" s="18">
        <v>1</v>
      </c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</row>
    <row r="42" spans="2:79" x14ac:dyDescent="0.35">
      <c r="B42" s="9">
        <v>37</v>
      </c>
      <c r="C42" s="17"/>
      <c r="D42" s="18">
        <v>1</v>
      </c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</row>
    <row r="43" spans="2:79" x14ac:dyDescent="0.35">
      <c r="B43" s="9">
        <v>38</v>
      </c>
      <c r="C43" s="17"/>
      <c r="D43" s="18">
        <v>1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</row>
    <row r="44" spans="2:79" x14ac:dyDescent="0.35">
      <c r="B44" s="9">
        <v>39</v>
      </c>
      <c r="C44" s="17"/>
      <c r="D44" s="18">
        <v>1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</row>
    <row r="45" spans="2:79" x14ac:dyDescent="0.35">
      <c r="B45" s="9">
        <v>40</v>
      </c>
      <c r="C45" s="17"/>
      <c r="D45" s="18">
        <v>1</v>
      </c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</row>
    <row r="46" spans="2:79" x14ac:dyDescent="0.35">
      <c r="B46" s="9">
        <v>41</v>
      </c>
      <c r="C46" s="17"/>
      <c r="D46" s="18">
        <v>1</v>
      </c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</row>
    <row r="47" spans="2:79" x14ac:dyDescent="0.35">
      <c r="B47" s="9">
        <v>42</v>
      </c>
      <c r="C47" s="17"/>
      <c r="D47" s="18">
        <v>1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</row>
    <row r="48" spans="2:79" x14ac:dyDescent="0.35">
      <c r="B48" s="9">
        <v>43</v>
      </c>
      <c r="C48" s="17"/>
      <c r="D48" s="18">
        <v>1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</row>
    <row r="49" spans="2:79" x14ac:dyDescent="0.35">
      <c r="B49" s="9">
        <v>44</v>
      </c>
      <c r="C49" s="17"/>
      <c r="D49" s="18">
        <v>1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</row>
    <row r="50" spans="2:79" x14ac:dyDescent="0.35">
      <c r="B50" s="9">
        <v>45</v>
      </c>
      <c r="C50" s="17"/>
      <c r="D50" s="18">
        <v>1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</row>
    <row r="51" spans="2:79" x14ac:dyDescent="0.35">
      <c r="B51" s="9">
        <v>46</v>
      </c>
      <c r="C51" s="17"/>
      <c r="D51" s="18">
        <v>1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</row>
    <row r="52" spans="2:79" x14ac:dyDescent="0.35">
      <c r="B52" s="9">
        <v>47</v>
      </c>
      <c r="C52" s="17"/>
      <c r="D52" s="18">
        <v>1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</row>
    <row r="53" spans="2:79" x14ac:dyDescent="0.35">
      <c r="B53" s="9">
        <v>48</v>
      </c>
      <c r="C53" s="17"/>
      <c r="D53" s="18">
        <v>1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</row>
    <row r="54" spans="2:79" x14ac:dyDescent="0.35">
      <c r="B54" s="9">
        <v>49</v>
      </c>
      <c r="C54" s="17"/>
      <c r="D54" s="18">
        <v>1</v>
      </c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</row>
    <row r="55" spans="2:79" x14ac:dyDescent="0.35">
      <c r="B55" s="9">
        <v>50</v>
      </c>
      <c r="C55" s="17"/>
      <c r="D55" s="18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</row>
    <row r="56" spans="2:79" x14ac:dyDescent="0.35">
      <c r="B56" s="9">
        <v>51</v>
      </c>
      <c r="C56" s="17"/>
      <c r="D56" s="18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</row>
    <row r="57" spans="2:79" x14ac:dyDescent="0.35">
      <c r="B57" s="9">
        <v>52</v>
      </c>
      <c r="C57" s="17"/>
      <c r="D57" s="18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</row>
    <row r="58" spans="2:79" x14ac:dyDescent="0.35">
      <c r="B58" s="9">
        <v>53</v>
      </c>
      <c r="C58" s="17"/>
      <c r="D58" s="18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</row>
    <row r="59" spans="2:79" x14ac:dyDescent="0.35">
      <c r="B59" s="9">
        <v>54</v>
      </c>
      <c r="C59" s="17"/>
      <c r="D59" s="18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</row>
    <row r="60" spans="2:79" x14ac:dyDescent="0.35">
      <c r="B60" s="9">
        <v>55</v>
      </c>
      <c r="C60" s="17"/>
      <c r="D60" s="18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</row>
    <row r="61" spans="2:79" x14ac:dyDescent="0.35">
      <c r="B61" s="9">
        <v>56</v>
      </c>
      <c r="C61" s="17"/>
      <c r="D61" s="18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</row>
    <row r="62" spans="2:79" x14ac:dyDescent="0.35">
      <c r="B62" s="9">
        <v>57</v>
      </c>
      <c r="C62" s="17"/>
      <c r="D62" s="18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</row>
    <row r="63" spans="2:79" x14ac:dyDescent="0.35">
      <c r="B63" s="9">
        <v>58</v>
      </c>
      <c r="C63" s="17"/>
      <c r="D63" s="18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</row>
    <row r="64" spans="2:79" x14ac:dyDescent="0.35">
      <c r="B64" s="9">
        <v>59</v>
      </c>
      <c r="C64" s="17"/>
      <c r="D64" s="18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</row>
    <row r="65" spans="2:79" x14ac:dyDescent="0.35">
      <c r="B65" s="9">
        <v>60</v>
      </c>
      <c r="C65" s="17"/>
      <c r="D65" s="18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</row>
    <row r="66" spans="2:79" x14ac:dyDescent="0.35">
      <c r="B66" s="9">
        <v>61</v>
      </c>
      <c r="C66" s="17"/>
      <c r="D66" s="18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</row>
    <row r="67" spans="2:79" x14ac:dyDescent="0.35">
      <c r="B67" s="9">
        <v>62</v>
      </c>
      <c r="C67" s="17"/>
      <c r="D67" s="18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</row>
    <row r="68" spans="2:79" x14ac:dyDescent="0.35">
      <c r="B68" s="9">
        <v>63</v>
      </c>
      <c r="C68" s="17"/>
      <c r="D68" s="18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</row>
    <row r="69" spans="2:79" ht="15.5" x14ac:dyDescent="0.35">
      <c r="B69" s="10" t="s">
        <v>101</v>
      </c>
      <c r="C69" s="10"/>
      <c r="D69" s="11">
        <f>SUM(D6:D68)</f>
        <v>63</v>
      </c>
      <c r="E69" s="12">
        <f>D69-SUM(E6:E68)</f>
        <v>63</v>
      </c>
      <c r="F69" s="12">
        <f>D69-SUM(F6:F68)</f>
        <v>63</v>
      </c>
      <c r="G69" s="12">
        <f>D69-SUM(G6:G68)</f>
        <v>62.5</v>
      </c>
      <c r="H69" s="12">
        <f>D69-SUM(H6:H68)</f>
        <v>61</v>
      </c>
      <c r="I69" s="12">
        <f>D69-SUM(I6:I68)</f>
        <v>63</v>
      </c>
      <c r="J69" s="12">
        <f>D69-SUM(J6:J68)</f>
        <v>63</v>
      </c>
      <c r="K69" s="12">
        <f>D69-SUM(K6:K68)</f>
        <v>63</v>
      </c>
      <c r="L69" s="12">
        <f>D69-SUM(L6:L68)</f>
        <v>63</v>
      </c>
      <c r="M69" s="12">
        <f>D69-SUM(M6:M68)</f>
        <v>63</v>
      </c>
      <c r="N69" s="12">
        <f>D69-SUM(N6:N68)</f>
        <v>63</v>
      </c>
      <c r="O69" s="12">
        <f>D69-SUM(O6:O68)</f>
        <v>63</v>
      </c>
      <c r="P69" s="12">
        <f>D69-SUM(P6:P68)</f>
        <v>63</v>
      </c>
      <c r="Q69" s="12">
        <f>D69-SUM(Q6:Q68)</f>
        <v>63</v>
      </c>
      <c r="R69" s="12">
        <f>D69-SUM(R6:R68)</f>
        <v>63</v>
      </c>
      <c r="S69" s="12">
        <f>D69-SUM(S6:S68)</f>
        <v>63</v>
      </c>
      <c r="T69" s="12">
        <f>D69-SUM(T6:T68)</f>
        <v>63</v>
      </c>
      <c r="U69" s="12">
        <f>D69-SUM(U6:U68)</f>
        <v>63</v>
      </c>
      <c r="V69" s="12">
        <f>D69-SUM(V6:V68)</f>
        <v>63</v>
      </c>
      <c r="W69" s="12">
        <f>D69-SUM(W6:W68)</f>
        <v>63</v>
      </c>
      <c r="X69" s="12">
        <f>D69-SUM(X6:X68)</f>
        <v>63</v>
      </c>
      <c r="Y69" s="12">
        <f>D69-SUM(Y6:Y68)</f>
        <v>63</v>
      </c>
      <c r="Z69" s="12">
        <f>D69-SUM(Z6:Z68)</f>
        <v>63</v>
      </c>
      <c r="AA69" s="12">
        <f>D69-SUM(AA6:AA68)</f>
        <v>63</v>
      </c>
      <c r="AB69" s="12">
        <f>D69-SUM(AB6:AB68)</f>
        <v>63</v>
      </c>
      <c r="AC69" s="12">
        <f>D69-SUM(AC6:AC68)</f>
        <v>63</v>
      </c>
      <c r="AD69" s="12">
        <f>D69-SUM(AD6:AD68)</f>
        <v>63</v>
      </c>
      <c r="AE69" s="12">
        <f>D69-SUM(AE6:AE68)</f>
        <v>63</v>
      </c>
      <c r="AF69" s="12">
        <f>D69-SUM(AF6:AF68)</f>
        <v>63</v>
      </c>
      <c r="AG69" s="12">
        <f>D69-SUM(AG6:AG68)</f>
        <v>63</v>
      </c>
      <c r="AH69" s="12">
        <f>D69-SUM(AH6:AH68)</f>
        <v>63</v>
      </c>
      <c r="AI69" s="12">
        <f>D69-SUM(AI6:AI68)</f>
        <v>63</v>
      </c>
      <c r="AJ69" s="12">
        <f>D69-SUM(AJ6:AJ68)</f>
        <v>63</v>
      </c>
      <c r="AK69" s="12">
        <f>D69-SUM(AK6:AK68)</f>
        <v>63</v>
      </c>
      <c r="AL69" s="12">
        <f>D69-SUM(AL6:AL68)</f>
        <v>63</v>
      </c>
      <c r="AM69" s="12">
        <f>D69-SUM(AM6:AM68)</f>
        <v>63</v>
      </c>
      <c r="AN69" s="12">
        <f>D69-SUM(AN6:AN68)</f>
        <v>63</v>
      </c>
      <c r="AO69" s="12">
        <f>D69-SUM(AO6:AO68)</f>
        <v>63</v>
      </c>
      <c r="AP69" s="12">
        <f>D69-SUM(AP6:AP68)</f>
        <v>63</v>
      </c>
      <c r="AQ69" s="12">
        <f>D69-SUM(AQ6:AQ68)</f>
        <v>63</v>
      </c>
      <c r="AR69" s="12">
        <f>D69-SUM(AR6:AR68)</f>
        <v>63</v>
      </c>
      <c r="AS69" s="12">
        <f>D69-SUM(AS6:AS68)</f>
        <v>63</v>
      </c>
      <c r="AT69" s="12">
        <f>D69-SUM(AT6:AT68)</f>
        <v>63</v>
      </c>
      <c r="AU69" s="12">
        <f>D69-SUM(AU6:AU68)</f>
        <v>63</v>
      </c>
      <c r="AV69" s="12">
        <f>D69-SUM(AV6:AV68)</f>
        <v>63</v>
      </c>
      <c r="AW69" s="12">
        <f>D69-SUM(AW6:AW68)</f>
        <v>63</v>
      </c>
      <c r="AX69" s="12">
        <f>D69-SUM(AX6:AX68)</f>
        <v>63</v>
      </c>
      <c r="AY69" s="12">
        <f>D69-SUM(AY6:AY68)</f>
        <v>63</v>
      </c>
      <c r="AZ69" s="12">
        <f>D69-SUM(AZ6:AZ68)</f>
        <v>63</v>
      </c>
      <c r="BA69" s="12">
        <f>D69-SUM(BA6:BA68)</f>
        <v>63</v>
      </c>
      <c r="BB69" s="12">
        <f>D69-SUM(BB6:BB68)</f>
        <v>63</v>
      </c>
      <c r="BC69" s="12">
        <f>D69-SUM(BC6:BC68)</f>
        <v>63</v>
      </c>
      <c r="BD69" s="12">
        <f>D69-SUM(BD6:BD68)</f>
        <v>63</v>
      </c>
      <c r="BE69" s="12">
        <f>D69-SUM(BE6:BE68)</f>
        <v>63</v>
      </c>
      <c r="BF69" s="12">
        <f>D69-SUM(BF6:BF68)</f>
        <v>63</v>
      </c>
      <c r="BG69" s="12">
        <f>D69-SUM(BG6:BG68)</f>
        <v>63</v>
      </c>
      <c r="BH69" s="12">
        <f>D69-SUM(BH6:BH68)</f>
        <v>63</v>
      </c>
      <c r="BI69" s="12">
        <f>D69-SUM(BI6:BI68)</f>
        <v>63</v>
      </c>
      <c r="BJ69" s="12">
        <f>D69-SUM(BJ6:BJ68)</f>
        <v>63</v>
      </c>
      <c r="BK69" s="12">
        <f>D69-SUM(BK6:BK68)</f>
        <v>63</v>
      </c>
      <c r="BL69" s="12">
        <f>D69-SUM(BL6:BL68)</f>
        <v>63</v>
      </c>
      <c r="BM69" s="12">
        <f>D69-SUM(BM6:BM68)</f>
        <v>63</v>
      </c>
      <c r="BN69" s="12">
        <f>D69-SUM(BN6:BN68)</f>
        <v>63</v>
      </c>
      <c r="BO69" s="12">
        <f>D69-SUM(BO6:BO68)</f>
        <v>63</v>
      </c>
      <c r="BP69" s="12">
        <f>D69-SUM(BP6:BP68)</f>
        <v>63</v>
      </c>
      <c r="BQ69" s="12">
        <f>D69-SUM(BQ6:BQ68)</f>
        <v>63</v>
      </c>
      <c r="BR69" s="12">
        <f>D69-SUM(BR6:BR68)</f>
        <v>63</v>
      </c>
      <c r="BS69" s="12">
        <f>D69-SUM(BS6:BS68)</f>
        <v>63</v>
      </c>
      <c r="BT69" s="12">
        <f>D69-SUM(BT6:BT68)</f>
        <v>63</v>
      </c>
      <c r="BU69" s="12">
        <f>D69-SUM(BU6:BU68)</f>
        <v>63</v>
      </c>
      <c r="BV69" s="12">
        <f>D69-SUM(BV6:BV68)</f>
        <v>63</v>
      </c>
      <c r="BW69" s="12">
        <f>D69-SUM(BW6:BW68)</f>
        <v>63</v>
      </c>
      <c r="BX69" s="12">
        <f>D69-SUM(BX6:BX68)</f>
        <v>63</v>
      </c>
      <c r="BY69" s="12">
        <f>D69-SUM(BY6:BY68)</f>
        <v>63</v>
      </c>
      <c r="BZ69" s="12">
        <f>D69-SUM(BZ6:BZ68)</f>
        <v>63</v>
      </c>
      <c r="CA69" s="12">
        <f>D69-SUM(CA6:CA68)</f>
        <v>63</v>
      </c>
    </row>
    <row r="70" spans="2:79" ht="15.5" x14ac:dyDescent="0.35">
      <c r="B70" s="6" t="s">
        <v>100</v>
      </c>
      <c r="C70" s="6"/>
      <c r="D70" s="7">
        <f>SUM(D6:D68)</f>
        <v>63</v>
      </c>
      <c r="E70" s="8">
        <f>$D$70-($D$70/63*1)</f>
        <v>62</v>
      </c>
      <c r="F70" s="8">
        <f>$D$70-($D$70/63*2)</f>
        <v>61</v>
      </c>
      <c r="G70" s="8">
        <f>$D$70-($D$70/63*3)</f>
        <v>60</v>
      </c>
      <c r="H70" s="8">
        <f>$D$70-($D$70/63*4)</f>
        <v>59</v>
      </c>
      <c r="I70" s="8">
        <f>$D$70-($D$70/63*5)</f>
        <v>58</v>
      </c>
      <c r="J70" s="8">
        <f>$D$70-($D$70/63*6)</f>
        <v>57</v>
      </c>
      <c r="K70" s="8">
        <f>$D$70-($D$70/63*7)</f>
        <v>56</v>
      </c>
      <c r="L70" s="8">
        <f>$D$70-($D$70/63*8)</f>
        <v>55</v>
      </c>
      <c r="M70" s="8">
        <f>$D$70-($D$70/63*9)</f>
        <v>54</v>
      </c>
      <c r="N70" s="8">
        <f>$D$70-($D$70/63*10)</f>
        <v>53</v>
      </c>
      <c r="O70" s="8">
        <f>$D$70-($D$70/63*11)</f>
        <v>52</v>
      </c>
      <c r="P70" s="8">
        <f>$D$70-($D$70/63*12)</f>
        <v>51</v>
      </c>
      <c r="Q70" s="8">
        <f>$D$70-($D$70/63*13)</f>
        <v>50</v>
      </c>
      <c r="R70" s="8">
        <f>$D$70-($D$70/63*14)</f>
        <v>49</v>
      </c>
      <c r="S70" s="8">
        <f>$D$70-($D$70/63*15)</f>
        <v>48</v>
      </c>
      <c r="T70" s="8">
        <f>$D$70-($D$70/63*16)</f>
        <v>47</v>
      </c>
      <c r="U70" s="8">
        <f>$D$70-($D$70/63*17)</f>
        <v>46</v>
      </c>
      <c r="V70" s="8">
        <f>$D$70-($D$70/63*18)</f>
        <v>45</v>
      </c>
      <c r="W70" s="8">
        <f>$D$70-($D$70/63*19)</f>
        <v>44</v>
      </c>
      <c r="X70" s="8">
        <f>$D$70-($D$70/63*20)</f>
        <v>43</v>
      </c>
      <c r="Y70" s="8">
        <f>$D$70-($D$70/63*21)</f>
        <v>42</v>
      </c>
      <c r="Z70" s="8">
        <f>$D$70-($D$70/63*22)</f>
        <v>41</v>
      </c>
      <c r="AA70" s="8">
        <f>$D$70-($D$70/63*23)</f>
        <v>40</v>
      </c>
      <c r="AB70" s="8">
        <f>$D$70-($D$70/63*24)</f>
        <v>39</v>
      </c>
      <c r="AC70" s="8">
        <f>$D$70-($D$70/63*25)</f>
        <v>38</v>
      </c>
      <c r="AD70" s="8">
        <f>$D$70-($D$70/63*26)</f>
        <v>37</v>
      </c>
      <c r="AE70" s="8">
        <f>$D$70-($D$70/63*27)</f>
        <v>36</v>
      </c>
      <c r="AF70" s="8">
        <f>$D$70-($D$70/63*28)</f>
        <v>35</v>
      </c>
      <c r="AG70" s="8">
        <f>$D$70-($D$70/63*29)</f>
        <v>34</v>
      </c>
      <c r="AH70" s="8">
        <f>$D$70-($D$70/63*30)</f>
        <v>33</v>
      </c>
      <c r="AI70" s="8">
        <f>$D$70-($D$70/63*31)</f>
        <v>32</v>
      </c>
      <c r="AJ70" s="8">
        <f>$D$70-($D$70/63*32)</f>
        <v>31</v>
      </c>
      <c r="AK70" s="8">
        <f>$D$70-($D$70/63*33)</f>
        <v>30</v>
      </c>
      <c r="AL70" s="8">
        <f>$D$70-($D$70/63*34)</f>
        <v>29</v>
      </c>
      <c r="AM70" s="8">
        <f>$D$70-($D$70/63*35)</f>
        <v>28</v>
      </c>
      <c r="AN70" s="8">
        <f>$D$70-($D$70/63*36)</f>
        <v>27</v>
      </c>
      <c r="AO70" s="8">
        <f>$D$70-($D$70/63*37)</f>
        <v>26</v>
      </c>
      <c r="AP70" s="8">
        <f>$D$70-($D$70/63*38)</f>
        <v>25</v>
      </c>
      <c r="AQ70" s="8">
        <f>$D$70-($D$70/63*39)</f>
        <v>24</v>
      </c>
      <c r="AR70" s="8">
        <f>$D$70-($D$70/63*40)</f>
        <v>23</v>
      </c>
      <c r="AS70" s="8">
        <f>$D$70-($D$70/63*41)</f>
        <v>22</v>
      </c>
      <c r="AT70" s="8">
        <f>$D$70-($D$70/63*42)</f>
        <v>21</v>
      </c>
      <c r="AU70" s="8">
        <f>$D$70-($D$70/63*43)</f>
        <v>20</v>
      </c>
      <c r="AV70" s="8">
        <f>$D$70-($D$70/63*44)</f>
        <v>19</v>
      </c>
      <c r="AW70" s="8">
        <f>$D$70-($D$70/63*45)</f>
        <v>18</v>
      </c>
      <c r="AX70" s="8">
        <f>$D$70-($D$70/63*46)</f>
        <v>17</v>
      </c>
      <c r="AY70" s="8">
        <f>$D$70-($D$70/63*47)</f>
        <v>16</v>
      </c>
      <c r="AZ70" s="8">
        <f>$D$70-($D$70/63*48)</f>
        <v>15</v>
      </c>
      <c r="BA70" s="8">
        <f>$D$70-($D$70/63*49)</f>
        <v>14</v>
      </c>
      <c r="BB70" s="8">
        <f>$D$70-($D$70/63*50)</f>
        <v>13</v>
      </c>
      <c r="BC70" s="8">
        <f>$D$70-($D$70/63*51)</f>
        <v>12</v>
      </c>
      <c r="BD70" s="8">
        <f>$D$70-($D$70/63*52)</f>
        <v>11</v>
      </c>
      <c r="BE70" s="8">
        <f>$D$70-($D$70/63*53)</f>
        <v>10</v>
      </c>
      <c r="BF70" s="8">
        <f>$D$70-($D$70/63*54)</f>
        <v>9</v>
      </c>
      <c r="BG70" s="8">
        <f>$D$70-($D$70/63*55)</f>
        <v>8</v>
      </c>
      <c r="BH70" s="8">
        <f>$D$70-($D$70/63*56)</f>
        <v>7</v>
      </c>
      <c r="BI70" s="8">
        <f>$D$70-($D$70/63*57)</f>
        <v>6</v>
      </c>
      <c r="BJ70" s="8">
        <f>$D$70-($D$70/63*58)</f>
        <v>5</v>
      </c>
      <c r="BK70" s="8">
        <f>$D$70-($D$70/63*59)</f>
        <v>4</v>
      </c>
      <c r="BL70" s="8">
        <f>$D$70-($D$70/63*60)</f>
        <v>3</v>
      </c>
      <c r="BM70" s="8">
        <f>$D$70-($D$70/63*61)</f>
        <v>2</v>
      </c>
      <c r="BN70" s="8">
        <f>$D$70-($D$70/63*62)</f>
        <v>1</v>
      </c>
      <c r="BO70" s="8">
        <f>$D$70-($D$70/63*63)</f>
        <v>0</v>
      </c>
      <c r="BP70" s="8">
        <f>$D$70-($D$70/63*63)</f>
        <v>0</v>
      </c>
      <c r="BQ70" s="8">
        <f>$D$70-($D$70/63*63)</f>
        <v>0</v>
      </c>
      <c r="BR70" s="8">
        <f>$D$70-($D$70/63*63)</f>
        <v>0</v>
      </c>
      <c r="BS70" s="8">
        <f>$D$70-($D$70/63*63)</f>
        <v>0</v>
      </c>
      <c r="BT70" s="8">
        <f>$D$70-($D$70/63*63)</f>
        <v>0</v>
      </c>
      <c r="BU70" s="8">
        <f>$D$70-($D$70/63*63)</f>
        <v>0</v>
      </c>
      <c r="BV70" s="8">
        <f>$D$70-($D$70/63*63)</f>
        <v>0</v>
      </c>
      <c r="BW70" s="8">
        <f>$D$70-($D$70/63*63)</f>
        <v>0</v>
      </c>
      <c r="BX70" s="8">
        <f>$D$70-($D$70/63*63)</f>
        <v>0</v>
      </c>
      <c r="BY70" s="8">
        <f>$D$70-($D$70/63*63)</f>
        <v>0</v>
      </c>
      <c r="BZ70" s="8">
        <f>$D$70-($D$70/63*63)</f>
        <v>0</v>
      </c>
      <c r="CA70" s="8">
        <f>$D$70-($D$70/63*63)</f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Leander Lightlord</cp:lastModifiedBy>
  <dcterms:created xsi:type="dcterms:W3CDTF">2023-11-16T08:27:11Z</dcterms:created>
  <dcterms:modified xsi:type="dcterms:W3CDTF">2023-11-17T01:08:49Z</dcterms:modified>
</cp:coreProperties>
</file>