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690" windowWidth="17715" windowHeight="10485"/>
  </bookViews>
  <sheets>
    <sheet name="Sheet1" sheetId="2" r:id="rId1"/>
    <sheet name="Checking1(1)" sheetId="1" r:id="rId2"/>
  </sheets>
  <definedNames>
    <definedName name="_xlnm._FilterDatabase" localSheetId="1" hidden="1">'Checking1(1)'!$A$4:$H$1271</definedName>
  </definedNames>
  <calcPr calcId="0"/>
  <pivotCaches>
    <pivotCache cacheId="290" r:id="rId3"/>
  </pivotCaches>
</workbook>
</file>

<file path=xl/calcChain.xml><?xml version="1.0" encoding="utf-8"?>
<calcChain xmlns="http://schemas.openxmlformats.org/spreadsheetml/2006/main">
  <c r="D1271" i="1" l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7" i="1"/>
  <c r="G1156" i="1"/>
  <c r="G1155" i="1"/>
  <c r="G1154" i="1"/>
  <c r="G1153" i="1"/>
  <c r="G1152" i="1"/>
  <c r="G1151" i="1"/>
  <c r="G1150" i="1"/>
  <c r="G1149" i="1"/>
  <c r="G1148" i="1"/>
  <c r="G1147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1" i="1"/>
  <c r="G970" i="1"/>
  <c r="G969" i="1"/>
  <c r="G968" i="1"/>
  <c r="G967" i="1"/>
  <c r="G966" i="1"/>
  <c r="G965" i="1"/>
  <c r="G964" i="1"/>
  <c r="G963" i="1"/>
  <c r="G961" i="1"/>
  <c r="G960" i="1"/>
  <c r="G959" i="1"/>
  <c r="G958" i="1"/>
  <c r="G957" i="1"/>
  <c r="G956" i="1"/>
  <c r="G955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7" i="1"/>
  <c r="G896" i="1"/>
  <c r="G895" i="1"/>
  <c r="G894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39" i="1"/>
  <c r="G438" i="1"/>
  <c r="G437" i="1"/>
  <c r="G436" i="1"/>
  <c r="G435" i="1"/>
  <c r="G434" i="1"/>
  <c r="G433" i="1"/>
  <c r="G432" i="1"/>
  <c r="G431" i="1"/>
  <c r="G430" i="1"/>
  <c r="G429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0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1" i="1"/>
  <c r="G340" i="1"/>
  <c r="G339" i="1"/>
  <c r="G338" i="1"/>
  <c r="G337" i="1"/>
  <c r="G336" i="1"/>
  <c r="G335" i="1"/>
  <c r="G334" i="1"/>
  <c r="G333" i="1"/>
  <c r="G332" i="1"/>
  <c r="G331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7" i="1"/>
  <c r="G306" i="1"/>
  <c r="G305" i="1"/>
  <c r="G304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0" i="1"/>
  <c r="G259" i="1"/>
  <c r="G258" i="1"/>
  <c r="G257" i="1"/>
  <c r="G256" i="1"/>
  <c r="G255" i="1"/>
  <c r="G254" i="1"/>
  <c r="G253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4" i="1"/>
  <c r="G203" i="1"/>
  <c r="G202" i="1"/>
  <c r="G201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<sst xmlns="http://schemas.openxmlformats.org/spreadsheetml/2006/main" count="1369" uniqueCount="1254">
  <si>
    <t>PAYPAL ECHECK 130521 5ARJ273SPBK7N BEAUTY WHOLESALE</t>
  </si>
  <si>
    <t>CHASE EPAY 130520 1564673680 324220769277832</t>
  </si>
  <si>
    <t>POS PURCHASE - PUBLIX SUPER MAR 4567 WESTON FL 9918 00303141602321854</t>
  </si>
  <si>
    <t>POS PURCHASE - THE HOME DEPOT 6326 DAVIE FL 9918 00463141589717846</t>
  </si>
  <si>
    <t>CHECK CRD PURCHASE 05/20 STARBUCKS #08576 W Weston FL 473702XXXXXX9918 283140620162240 ?MCC=5814</t>
  </si>
  <si>
    <t>CHECK CRD PURCHASE 05/19 SWEET TOMATOES 51 HOLLYWOOD FL 473702XXXXXX9918 083139589410013 ?MCC=5814</t>
  </si>
  <si>
    <t>CHECK CRD PURCHASE 05/18 FLORIOS HOLLYWOOD FL 473702XXXXXX9918 613141548132092 ?MCC=5812</t>
  </si>
  <si>
    <t>DEPOSIT MADE IN A BRANCH/STORE #665892329</t>
  </si>
  <si>
    <t>CHECK # 223</t>
  </si>
  <si>
    <t>POS PURCHASE - WINN DIXIE 0 3850 N HOLLYWOOD FL 9918 00303139647906431</t>
  </si>
  <si>
    <t>RECUR DEBIT CRD PMT05/19 YOUFIT HEALTH CLUB 954-8626948 FL 473702XXXXXX9918 463139370939611 ?MCC=7997</t>
  </si>
  <si>
    <t>POS PURCHASE - EXXONMOBIL POS HOLLYWOO FL 9918 00000000753955750</t>
  </si>
  <si>
    <t>CHECK CRD PURCHASE 05/18 COH GARFIELD STREE HOLLYWOOD FL 473702XXXXXX9918 003138449671468 ?MCC=9399</t>
  </si>
  <si>
    <t>RECUR DEBIT CRD PMT05/17 ATT*CONS PHONE PMT 800-288-2020 TX 473702XXXXXX9918 083137660014228 ?MCC=4814</t>
  </si>
  <si>
    <t>CHECK CRD PURCHASE 05/17 MCDONALD'S F25652 DAVIE FL 473702XXXXXX9918 003137591419092 ?MCC=5814</t>
  </si>
  <si>
    <t>CHECK CRD PURCHASE 05/14 MOZART CAFFE FT LAUDERDALE FL 473702XXXXXX2421 083134620582649 ?MCC=5812</t>
  </si>
  <si>
    <t>POS PURCHASE - BRANDSMART USA CORP SUNRISE FL 9918 00463137806468374</t>
  </si>
  <si>
    <t>CHECK CRD PURCHASE 05/16 DOUBLEKNOT INC 888-839-8150 CA 473702XXXXXX2421 083136641007487 ?MCC=4816</t>
  </si>
  <si>
    <t>CHECK CRD PURCHASE 05/15 BURGER KING #4511 DANIA FL 473702XXXXXX9918 083136020293852 ?MCC=5814</t>
  </si>
  <si>
    <t>SHERIDAN HEALTHC PR PAYMENT 00010000005135 BAUMGARTEN ALLEN</t>
  </si>
  <si>
    <t>Square Inc 130516A2 130516 M161800516 gladys blumenstine</t>
  </si>
  <si>
    <t>BILL PAY SOUTH FLORIDA PO RECURRINGxxxxxx xxxxxxstine ON 05-16</t>
  </si>
  <si>
    <t>POS PURCHASE - TOM THUMB STORE 328 FT LAUDERDAL FL 9918 00463136618427235</t>
  </si>
  <si>
    <t>POS PURCHASE - PUBLIX SUPER MAR 4567 WESTON FL 9918 00303136603638393</t>
  </si>
  <si>
    <t>CHECK CRD PURCHASE 05/15 APL*APPLE ITUNES S 866-712-7753 CA 473702XXXXXX9918 003135001192379 ?MCC=5735</t>
  </si>
  <si>
    <t>Square Inc 130516A2 130516 M161807175 gladys blumenstine</t>
  </si>
  <si>
    <t>CHECK CRD PURCHASE 05/14 DAVIE CREEK ANIMAL DAVIE FL 473702XXXXXX2421 003134767816273 ?MCC=0742</t>
  </si>
  <si>
    <t>CHECK CRD PURCHASE 05/14 STARBUCKS #08576 W Weston FL 473702XXXXXX9918 283134613405533 ?MCC=5814</t>
  </si>
  <si>
    <t>CHECK # 143</t>
  </si>
  <si>
    <t>POS PURCHASE - PUBLIX SUPER MAR 4567 WESTON FL 9918 00303134587431214</t>
  </si>
  <si>
    <t>CHECK CRD PURCHASE 05/13 STARBUCKS #08576 W Weston FL 473702XXXXXX9918 003133631885785 ?MCC=5814</t>
  </si>
  <si>
    <t>CHECK CRD PURCHASE 05/12 YOGURT UR WAY CAFE HOLLYWOOD FL 473702XXXXXX9918 163132789757879 ?MCC=5814</t>
  </si>
  <si>
    <t>CHECK CRD PURCHASE 05/12 YOGURT UR WAY CAFE HOLLYWOOD FL 473702XXXXXX9918 283132788289841 ?MCC=5814</t>
  </si>
  <si>
    <t>CHECK # 221</t>
  </si>
  <si>
    <t>ONLINE TRANSFER REF #IBEQSLY7BF TO MORTGAGE XXXX876 ON 05/13/13</t>
  </si>
  <si>
    <t>POS PURCHASE - PUBLIX SUPER MAR 4567 WESTON FL 9918 00463133616457566</t>
  </si>
  <si>
    <t>POS PURCHASE - CHEVRON NW 79TH STATIO FORT LAUDERDAFL 9918 00383132837504329</t>
  </si>
  <si>
    <t>CHECK CRD PURCHASE 05/12 PIZZARELLA HOLLYWOOD FL 473702XXXXXX9918 163132640422546 ?MCC=5812</t>
  </si>
  <si>
    <t>POS PURCHASE - WINN DIXIE 0 3850 N HOLLYWOOD FL 9918 00463131710290529</t>
  </si>
  <si>
    <t>POS PURCHASE - THE HOME DEPOT 6310 HOLLYWOOD FL 9918 00583131621475536</t>
  </si>
  <si>
    <t>POS PURCHASE - BJ S WHOLESALE C 4000 Hollywood FL 9918 00583131600112076</t>
  </si>
  <si>
    <t>POS PURCHASE - TARGET T0877 TARGET T0 Hollywood FL 9918 00303131577470229</t>
  </si>
  <si>
    <t>CHECK CRD PURCHASE 05/11 CHOCOLADA BAKERY &amp; HOLLYWOOD FL 473702XXXXXX9918 003131562033167 ?MCC=5812</t>
  </si>
  <si>
    <t>RECUR DEBIT CRD PMT05/11 NETFLIX.COM NETFLIX.COM CA 473702XXXXXX9918 003131262818143 ?MCC=5968</t>
  </si>
  <si>
    <t>CHECK CRD PURCHASE 05/10 SHENANIGAN'S SPORT HOLLYWOOD FL 473702XXXXXX9918 083131092676777 ?MCC=5812</t>
  </si>
  <si>
    <t>CHECK CRD PURCHASE 05/10 SUPERMERCADO BOCA RATON FL 473702XXXXXX9918 003130810474777 ?MCC=5411</t>
  </si>
  <si>
    <t>CHECK CRD PURCHASE 05/10 STARBUCKS #08576 W Weston FL 473702XXXXXX9918 003130636272835 ?MCC=5814</t>
  </si>
  <si>
    <t>ATM CHECK DEPOSIT - 5991 RAVENSWOOD RD. FT LAUDERDALE FL 9918 0009092</t>
  </si>
  <si>
    <t>POS PURCHASE - PUBLIX SUPER MAR 4567 WESTON FL 9918 00383130634388817</t>
  </si>
  <si>
    <t>CHECK CRD PURCHASE 05/09 STARBUCKS #08576 W Weston FL 473702XXXXXX9918 283129608761718 ?MCC=5814</t>
  </si>
  <si>
    <t>CHECK CRD PURCHASE 05/09 OUTDOORTVLER-BLUEG 800-567-5877 FL 473702XXXXXX2421 383127561001014 ?MCC=7012</t>
  </si>
  <si>
    <t>CHECK CRD PURCHASE 05/08 SAL'S ITALIAN RIST HOLLYWOOD FL 473702XXXXXX9918 083129067804459 ?MCC=5812</t>
  </si>
  <si>
    <t>CHECK # 222</t>
  </si>
  <si>
    <t>BILL PAY EPOC Developers ON-LINE xxxxx-xxxxx-xblume ON 05-09</t>
  </si>
  <si>
    <t>POS PURCHASE - EXXONMOBIL POS HOLLYWOO FL 9918 00000000752399359</t>
  </si>
  <si>
    <t>POS PURCHASE - EXXONMOBIL POS HOLLYWOO FL 9918 00000000344503856</t>
  </si>
  <si>
    <t>ATM CHECK DEPOSIT - 5991 RAVENSWOOD RD. FT LAUDERDALE FL 2421 0002521</t>
  </si>
  <si>
    <t>CHECK CRD PURCHASE 05/07 STARBUCKS #08576 W Weston FL 473702XXXXXX9918 163127616495095 ?MCC=5814</t>
  </si>
  <si>
    <t>DEPOSIT MADE IN A BRANCH/STORE #665856734</t>
  </si>
  <si>
    <t>Gardens North a RENT 130506 1643776 ALLEN JAMES*BAUMGARTEN</t>
  </si>
  <si>
    <t>POS PURCHASE - PET SUPPLIES PL HOLLYWOOD FL 2421 00000000059892972</t>
  </si>
  <si>
    <t>CHECK CRD PURCHASE 05/06 STARBUCKS #08576 W Weston FL 473702XXXXXX9918 163126618177315 ?MCC=5814</t>
  </si>
  <si>
    <t>CHECK CRD PURCHASE 05/05 BROWARD COUNTY PAR 954-3578131 FL 473702XXXXXX9918 283124678193409 ?MCC=9399</t>
  </si>
  <si>
    <t>CHECK CRD PURCHASE 05/05 CHEESECAKE AVENTUR AVENTURA FL 473702XXXXXX9918 003125644981907 ?MCC=5812</t>
  </si>
  <si>
    <t>CHECK CRD PURCHASE 05/05 BROWARD COUNTY PAR 954-3578131 FL 473702XXXXXX9918 163124629783235 ?MCC=9399</t>
  </si>
  <si>
    <t>CHECK CRD PURCHASE 05/05 MCDONALD'S F6904 HOLLYWOOD FL 473702XXXXXX9918 003125476623332 ?MCC=5814</t>
  </si>
  <si>
    <t>POS PURCHASE - BIG LOTS 04276 HOLLYWOOD FL 2421 00000000753103985</t>
  </si>
  <si>
    <t>POS PURCHASE - IKEA SUNRISE SUNRISE FL 2421 00383126744362079</t>
  </si>
  <si>
    <t>POS PURCHASE - PUBLIX SUPER MAR 4567 WESTON FL 9918 00303126606837905</t>
  </si>
  <si>
    <t>POS PURCHASE - PUBLIX SUPER MAR 5211 HOLLYWOOD FL 9918 00583126054131729</t>
  </si>
  <si>
    <t>POS PURCHASE - WINN DIXIE 0 3850 N HOLLYWOOD FL 9918 00383125062213542</t>
  </si>
  <si>
    <t>CHECK CRD PURCHASE 05/04 MARATHON PETRO1133 FORT LAUDERDA FL 473702XXXXXX2421 163125046848510 ?MCC=5542</t>
  </si>
  <si>
    <t>CHECK CRD PURCHASE 05/04 YOGURT UR WAY CAFE HOLLYWOOD FL 473702XXXXXX9918 003124824026369 ?MCC=5814</t>
  </si>
  <si>
    <t>CHECK CRD PURCHASE 05/04 NICKS BAR AND GRIL HOLLYWOOD FL 473702XXXXXX9918 163124770329612 ?MCC=5812</t>
  </si>
  <si>
    <t>CHECK CRD PURCHASE 05/04 COH GARFIELD STREE HOLLYWOOD FL 473702XXXXXX9918 283124762538725 ?MCC=9399</t>
  </si>
  <si>
    <t>RECUR DEBIT CRD PMT05/04 NFS*OURGYM 6723 800-658-7727 UT 473702XXXXXX2421 283124727062077 ?MCC=7997</t>
  </si>
  <si>
    <t>POS PURCHASE - BJ S WHOLESALE C 4000 Hollywood FL 2421 00383124518623116</t>
  </si>
  <si>
    <t>CHECK CRD PURCHASE 05/03 STARBUCKS #08576 W Weston FL 473702XXXXXX9918 163123630076887 ?MCC=5814</t>
  </si>
  <si>
    <t>CHECK CRD PURCHASE 05/03 MCDONALD'S F6904 HOLLYWOOD FL 473702XXXXXX9918 003123411580713 ?MCC=5814</t>
  </si>
  <si>
    <t>CHECK # 161</t>
  </si>
  <si>
    <t>POS PURCHASE - PUBLIX SUPER MAR 4567 WESTON FL 9918 00303123628059417</t>
  </si>
  <si>
    <t>CHECK CRD PURCHASE 05/02 STARBUCKS #08576 W Weston FL 473702XXXXXX9918 283122623095365 ?MCC=5814</t>
  </si>
  <si>
    <t>CHECK CRD PURCHASE 05/01 MILLER'S ALE HOUSE HOLLYWOOD FL 473702XXXXXX9918 283122036919855 ?MCC=5812</t>
  </si>
  <si>
    <t>CHECK CRD PURCHASE 05/01 TRULY NOLEN OF AME 954-9814900 FL 473702XXXXXX9918 003121653578690 ?MCC=7342</t>
  </si>
  <si>
    <t>RECUR DEBIT CRD PMT05/01 SOUTHERN EVANGELIC 704-8475600 NC 473702XXXXXX9918 083121429938406 ?MCC=8220</t>
  </si>
  <si>
    <t>POS PURCHASE - THE HOME DEPOT 6310 HOLLYWOOD FL 9918 00583122760184395</t>
  </si>
  <si>
    <t>POS PURCHASE - SHELL Service Station SUNRISE FL 9918 00383122597760652</t>
  </si>
  <si>
    <t>CHECK CRD PURCHASE 05/01 STARBUCKS #08576 W Weston FL 473702XXXXXX9918 083121619341541 ?MCC=5814</t>
  </si>
  <si>
    <t>CHECK CRD PURCHASE 04/30 PAPA JOHNS 496 9548947272 FL 473702XXXXXX9918 163120862044199 ?MCC=5814</t>
  </si>
  <si>
    <t>RECUR DEBIT CRD PMT04/30 MASSAGE ENVY 0707 954-9661771 FL 473702XXXXXX2421 283120284015661 ?MCC=8099</t>
  </si>
  <si>
    <t>POS PURCHASE - PUBLIX SUPER MAR 4567 WESTON FL 9918 00583121596229925</t>
  </si>
  <si>
    <t>CHECK CRD PURCHASE 04/30 STARBUCKS #08576 W Weston FL 473702XXXXXX9918 163120615264138 ?MCC=5814</t>
  </si>
  <si>
    <t>CHECK CRD PURCHASE 04/28 WHISKEY TANGO ALL HOLLYWOOD FL 473702XXXXXX9918 083118046513960 ?MCC=5813</t>
  </si>
  <si>
    <t>ATM CHECK DEPOSIT - 5991 RAVENSWOOD RD. FT LAUDERDALE FL 9918 0000637</t>
  </si>
  <si>
    <t>INTEREST PAYMENT</t>
  </si>
  <si>
    <t>CHECK CRD PURCHASE 04/29 STARBUCKS #08576 W Weston FL 473702XXXXXX9918 283119600555967 ?MCC=5814</t>
  </si>
  <si>
    <t>CHECK CRD PURCHASE 04/28 RESTAURANTE BRAZIL BOCA RATON FL 473702XXXXXX9918 163118599047746 ?MCC=5812</t>
  </si>
  <si>
    <t>CHECK CRD PURCHASE 04/28 MCDONALD'S F6904 HOLLYWOOD FL 473702XXXXXX9918 163118469426425 ?MCC=5814</t>
  </si>
  <si>
    <t>CHECK CRD PURCHASE 04/27 LE TUB HOLLYWOOD FL 473702XXXXXX9918 163117700958095 ?MCC=5812</t>
  </si>
  <si>
    <t>AT&amp;T PAYMENT 042513 523195565628FLP GLADYS BLUMENSTINE</t>
  </si>
  <si>
    <t>POS PURCHASE - BJ S WHOLESALE C 4000 Hollywood FL 9918 00583119857088177</t>
  </si>
  <si>
    <t>POS PURCHASE - PUBLIX SUPER MAR 4567 WESTON FL 9918 00463119583961819</t>
  </si>
  <si>
    <t>POS PURCHASE - DIXIE MARATHON FORT LAUDERDAFL 9918 00000000053268392</t>
  </si>
  <si>
    <t>CHECK CRD PURCHASE 04/27 CHOCOLADA BAKERY &amp; HOLLYWOOD FL 473702XXXXXX9918 083118081741560 ?MCC=5812</t>
  </si>
  <si>
    <t>POS PURCHASE - OFFICE MAX 3900 OAKWOO HOLLYWOOD FL 9918 00383117730648435</t>
  </si>
  <si>
    <t>CHECK CRD PURCHASE 04/27 YOGURT UR WAY CAFE HOLLYWOOD FL 473702XXXXXX9918 163117711425795 ?MCC=5814</t>
  </si>
  <si>
    <t>POS PURCHASE - EXXONMOBIL POS DANIA FL 9918 00000000350449691</t>
  </si>
  <si>
    <t>CHECK CRD PURCHASE 04/26 STARBUCKS #08576 W Weston FL 473702XXXXXX9918 163116611254445 ?MCC=5814</t>
  </si>
  <si>
    <t>CHECK CRD PURCHASE 04/25 JULIOS NATURAL FOO N MIAMI FL 473702XXXXXX2421 003115626331376 ?MCC=5814</t>
  </si>
  <si>
    <t>POS PURCHASE - PUBLIX SUPER MAR 4567 WESTON FL 9918 00303116597735350</t>
  </si>
  <si>
    <t>CHECK CRD PURCHASE 04/25 STARBUCKS #08576 W Weston FL 473702XXXXXX9918 083115609438214 ?MCC=5814</t>
  </si>
  <si>
    <t>CHECK CRD PURCHASE 04/24 REGAL CINEMAS OAKW HOLLYWOOD FL 473702XXXXXX9918 003114861082924 ?MCC=7832</t>
  </si>
  <si>
    <t>CHECK CRD PURCHASE 04/24 REGAL CINEMAS OAKW HOLLYWOOD FL 473702XXXXXX9918 283114860915987 ?MCC=7832</t>
  </si>
  <si>
    <t>CHECK CRD PURCHASE 04/24 REGAL CINEMAS OAKW HOLLYWOOD FL 473702XXXXXX9918 083114860023263 ?MCC=7832</t>
  </si>
  <si>
    <t>CHECK CRD PURCHASE 04/24 CHICK-FIL-A #02622 DAVIE FL 473702XXXXXX9918 163114608642033 ?MCC=5814</t>
  </si>
  <si>
    <t>POS PURCHASE - PUBLIX SUPER MAR 4567 WESTON FL 9918 00303115595746292</t>
  </si>
  <si>
    <t>CHECK CRD PURCHASE 04/24 APL*APPLE ITUNES S 866-712-7753 CA 473702XXXXXX9918 083113832976156 ?MCC=5735</t>
  </si>
  <si>
    <t>CHECK CRD PURCHASE 04/24 CHEVRON 00208562 PEMBROKE PINE FL 473702XXXXXX9918 463114593521879 ?MCC=5542</t>
  </si>
  <si>
    <t>CHECK CRD PURCHASE 04/23 012 GLOBAL 561-393-1005 FL 473702XXXXXX2421 003112579741709 ?MCC=7399</t>
  </si>
  <si>
    <t>FPL DIRECT DEBIT ELEC PYMT 04/13 6887937057 PPDA GLADYS M BLUMENSTINE</t>
  </si>
  <si>
    <t>POS PURCHASE - PUBLIX SUPER MAR 4567 WESTON FL 9918 00463113610343713</t>
  </si>
  <si>
    <t>CHECK CRD PURCHASE 04/22 STARBUCKS #08576 W Weston FL 473702XXXXXX9918 283112629143652 ?MCC=5814</t>
  </si>
  <si>
    <t>CHECK CRD PURCHASE 04/22 STARBUCKS #08576 W Weston FL 473702XXXXXX9918 003112628486383 ?MCC=5814</t>
  </si>
  <si>
    <t>CHECK CRD PURCHASE 04/21 DAYS INN MELBOURNE FL 473702XXXXXX9918 283110690178935 ?MCC=3510</t>
  </si>
  <si>
    <t>CHECK CRD PURCHASE 04/21 DUNKIN #340780 MELBOURNE FL 473702XXXXXX9918 163111592763860 ?MCC=5814</t>
  </si>
  <si>
    <t>CITY OF HOLLYWOO UT BILL 130329 002958510141934 BLUMENSTINE, GLADYS</t>
  </si>
  <si>
    <t>POS PURCHASE - PUBLIX SUPER MAR 4567 WESTON FL 9918 00383112626263932</t>
  </si>
  <si>
    <t>POS PURCHASE - BJ S WHOLESALE C 4000 Hollywood FL 2421 00463112524771125</t>
  </si>
  <si>
    <t>POS PURCHASE - PUBLIX SUPER MAR 5211 HOLLYWOOD FL 9918 00303111817062713</t>
  </si>
  <si>
    <t>POS PURCHASE - RACETRAC440 MELBOURNE FL 9918 00583111588259682</t>
  </si>
  <si>
    <t>CHECK CRD PURCHASE 04/21 MCDONALD'S F3163 SATELLITE BEA FL 473702XXXXXX9918 283111486756631 ?MCC=5814</t>
  </si>
  <si>
    <t>POS PURCHASE - CIRCLE K 07421 MELBOURNE FL 9918 00000000552932798</t>
  </si>
  <si>
    <t>POS PURCHASE - ROSS STORES 32 MELBOURNE FL 9918 00000000247129089</t>
  </si>
  <si>
    <t>CHECK CRD PURCHASE 04/20 DA KINE DIEGOS INS SATELLITE BEA FL 473702XXXXXX9918 283110629667388 ?MCC=5812</t>
  </si>
  <si>
    <t>POS PURCHASE - WALGREENS 1098 HIGHWAY SATELLITE BEAFL 9918 00583110624775205</t>
  </si>
  <si>
    <t>CHECK CRD PURCHASE 04/20 MCDONALD'S M4270 O PORT ST LUCIE FL 473702XXXXXX9918 083110568165809 ?MCC=5814</t>
  </si>
  <si>
    <t>POS PURCHASE - BJ S WHOLESALE C 4000 Hollywood FL 9918 00583110511540147</t>
  </si>
  <si>
    <t>POS PURCHASE - BJ S WHOLESALE C 4000 Hollywood FL 9918 00583110510165860</t>
  </si>
  <si>
    <t>POS PURCHASE - EXXONMOBIL POS HOLLYWOO FL 9918 00000000642678233</t>
  </si>
  <si>
    <t>CHECK CRD PURCHASE 04/19 MENCHIE`S HOLLYWOO HOLLYWOOD FL 473702XXXXXX9918 283110036800115 ?MCC=5814</t>
  </si>
  <si>
    <t>CHECK CRD PURCHASE 04/19 SWEET TOMATOES 51 HOLLYWOOD FL 473702XXXXXX9918 003109860262297 ?MCC=5814</t>
  </si>
  <si>
    <t>CHECK CRD PURCHASE 04/19 STARBUCKS #08576 W Weston FL 473702XXXXXX9918 163109616640141 ?MCC=5814</t>
  </si>
  <si>
    <t>RECUR DEBIT CRD PMT04/19 YOUFIT HEALTH CLUB 954-8626948 FL 473702XXXXXX9918 463109375568091 ?MCC=7997</t>
  </si>
  <si>
    <t>POS PURCHASE - WALGREENS 4473 WESTON WESTON FL 9918 00303109622909629</t>
  </si>
  <si>
    <t>ONLINE TRANSFER REF #IBEG48G5VM TO MORTGAGE XXXX876 ON 04/19/13</t>
  </si>
  <si>
    <t>CHECK CRD PURCHASE 04/18 GIOVANNIS COAL FIR SUNRISE FL 473702XXXXXX9918 163108601479521 ?MCC=5812</t>
  </si>
  <si>
    <t>CHECK CRD PURCHASE 04/17 MILLER'S ALE HOUSE HOLLYWOOD FL 473702XXXXXX9918 163108063997331 ?MCC=5812</t>
  </si>
  <si>
    <t>CHECK CRD PURCHASE 04/17 BURGER KING #4511 DANIA FL 473702XXXXXX9918 003107629788568 ?MCC=5814</t>
  </si>
  <si>
    <t>CHECK CRD PURCHASE 04/17 MCDONALD'S F6904 HOLLYWOOD FL 473702XXXXXX9918 163107436690502 ?MCC=5814</t>
  </si>
  <si>
    <t>POS PURCHASE - CUMBERLAND FARMS 0951 DAVIE FL 9918 00383108790377192</t>
  </si>
  <si>
    <t>CHECK CRD PURCHASE 04/17 ESI*FREEDOM DRUG 800-660-4283 MA 473702XXXXXX9918 163107843547303 ?MCC=5912</t>
  </si>
  <si>
    <t>RECUR DEBIT CRD PMT04/17 ATT*CONS PHONE PMT 800-288-2020 TX 473702XXXXXX9918 003107658646391 ?MCC=4814</t>
  </si>
  <si>
    <t>CHECK CRD PURCHASE 04/17 APL*APPLE ITUNES S 866-712-7753 CA 473702XXXXXX9918 003107470273253 ?MCC=5735</t>
  </si>
  <si>
    <t>CHECK CRD PURCHASE 04/16 MCDONALD'S F6904 HOLLYWOOD FL 473702XXXXXX9918 283106438394181 ?MCC=5814</t>
  </si>
  <si>
    <t>CHECK CRD PURCHASE 04/16 MCDONALD'S F8061 COOPER CITY FL 473702XXXXXX9918 283106571093599 ?MCC=5814</t>
  </si>
  <si>
    <t>BILL PAY SOUTH FLORIDA PO RECURRINGxxxxxx xxxxxxstine ON 04-16</t>
  </si>
  <si>
    <t>CHECK CRD PURCHASE 04/15 AIR CONDITIONING H 513-965-0123 OH 473702XXXXXX9918 283105644364586 ?MCC=1711</t>
  </si>
  <si>
    <t>INTERNATIONAL PURCHASE TRANSACTION FEE</t>
  </si>
  <si>
    <t>DEBIT CRD PUR INTL 04/15 PAU BRASIL BELO HORIZONT BR 473702XXXXXX2421 623106563773368 ?MCC=5661</t>
  </si>
  <si>
    <t>CHECK CRD PURCHASE 04/15 STARBUCKS #08576 W Weston FL 473702XXXXXX9918 163105604825543 ?MCC=5814</t>
  </si>
  <si>
    <t>DEBIT CRD PUR INTL 04/15 PRIMUS GOURMET BELO HORIZONT BR 473702XXXXXX2421 283105570405351 ?MCC=5812</t>
  </si>
  <si>
    <t>DEBIT CRD PUR INTL 04/15 DIVINO ELCIO L DE BELO HORIZONT BR 473702XXXXXX2421 623106563394856 ?MCC=8011</t>
  </si>
  <si>
    <t>CHECK CRD PURCHASE 04/14 LA BAMBA MARGATE FL 473702XXXXXX9918 283104768657982 ?MCC=5812</t>
  </si>
  <si>
    <t>CHECK CRD PURCHASE 04/14 BUENOS AIRES BAKER MIAMI BEACH FL 473702XXXXXX9918 003104442587366 ?MCC=5462</t>
  </si>
  <si>
    <t>POS PURCHASE - PUBLIX SUPER MAR 4567 WESTON FL 9918 00383105591236720</t>
  </si>
  <si>
    <t>DEBIT CRD PUR INTL 04/14 DISTRIBUIDORA FELI BELO HORIZONT BR 473702XXXXXX2421 623105554748171 ?MCC=5411</t>
  </si>
  <si>
    <t>DEBIT CRD PUR INTL 04/14 CLUBE CHALEZINHO BELO HORIZONT BR 473702XXXXXX2421 003105071645996 ?MCC=5812</t>
  </si>
  <si>
    <t>CHECK CRD PURCHASE 04/14 SAM ASH MUSIC #32 MARGATE FL 473702XXXXXX9918 083103756034541 ?MCC=5733</t>
  </si>
  <si>
    <t>POS PURCHASE - WINN DIXIE 0 604 CR KEY BISCAYNE FL 9918 00303104543035740</t>
  </si>
  <si>
    <t>POS PURCHASE - WALGREENS 7340 COLLINS MIAMI BEACH FL 9918 00383104484845362</t>
  </si>
  <si>
    <t>CHECK CRD PURCHASE 04/13 CALVARY CHAPEL BOO FORT LAUDERDA FL 473702XXXXXX9918 083103727835196 ?MCC=8398</t>
  </si>
  <si>
    <t>CHECK CRD PURCHASE 04/13 CHEVRON 00210324 FORT LAUDERDA FL 473702XXXXXX9918 303103702857268 ?MCC=5542</t>
  </si>
  <si>
    <t>CHECK CRD PURCHASE 04/13 JIMBOS SANDBAR INC HOLLYWOOD FL 473702XXXXXX9918 283103567467873 ?MCC=5812</t>
  </si>
  <si>
    <t>CHECK CRD PURCHASE 04/12 STARBUCKS #08576 W Weston FL 473702XXXXXX9918 283102609251607 ?MCC=5814</t>
  </si>
  <si>
    <t>CHECK CRD PURCHASE 04/12 MCDONALD'S F6904 HOLLYWOOD FL 473702XXXXXX9918 003102441608024 ?MCC=5814</t>
  </si>
  <si>
    <t>ATM CHECK DEPOSIT - 5991 RAVENSWOOD RD. FT LAUDERDALE FL 9918 0006511</t>
  </si>
  <si>
    <t>POS PURCHASE - PUBLIX SUPER MAR 4567 WESTON FL 9918 00303102594797727</t>
  </si>
  <si>
    <t>POS PURCHASE - USPS 1130649559 FORT LAUDERDAFL 9918 00000000255503840</t>
  </si>
  <si>
    <t>POS PURCHASE - USPS 1130649559 FORT LAUDERDAFL 9918 00000000459775570</t>
  </si>
  <si>
    <t>DEBIT CRD PUR INTL 04/11 PIZZARIA MANGABEIR NOVA LIMA BR 473702XXXXXX2421 613102556672274 ?MCC=5812</t>
  </si>
  <si>
    <t>CHECK CRD PURCHASE 04/11 APL*APPLE ITUNES S 866-712-7753 CA 473702XXXXXX9918 003100840849321 ?MCC=5735</t>
  </si>
  <si>
    <t>DEBIT CRD PUR INTL 04/11 RESTAURANTE DONA L NOVA LIMA BR 473702XXXXXX2421 003101626669358 ?MCC=5812</t>
  </si>
  <si>
    <t>RECUR DEBIT CRD PMT04/11 NETFLIX.COM NETFLIX.COM CA 473702XXXXXX9918 003101270193399 ?MCC=5968</t>
  </si>
  <si>
    <t>DEBIT CRD PURCHASE 04/10 LA RIVIERA DUTY FR PANAMA PB 473702XXXXXX2421 003100691450509 ?MCC=5309</t>
  </si>
  <si>
    <t>CHECK CRD PURCHASE 04/10 BURGER KING #4511 DANIA FL 473702XXXXXX9918 283100528404568 ?MCC=5814</t>
  </si>
  <si>
    <t>CHECK # 142</t>
  </si>
  <si>
    <t>CHECK CRD PURCHASE 04/11 HAIR PLUS SPA LLC HOLLYWOOD FL 473702XXXXXX9918 003101003468142 ?MCC=7230</t>
  </si>
  <si>
    <t>POS PURCHASE - WALGREENS 4473 WESTON WESTON FL 9918 00463101611292398</t>
  </si>
  <si>
    <t>POS PURCHASE - PUBLIX SUPER MAR 4567 WESTON FL 9918 00383101594128737</t>
  </si>
  <si>
    <t>CHECK CRD PURCHASE 04/09 DR. HARRY PEPE &amp; A HOLLYWOOD FL 473702XXXXXX2421 163099546112734 ?MCC=8011</t>
  </si>
  <si>
    <t>CHECK # 141</t>
  </si>
  <si>
    <t>POS PURCHASE - CIRCLE K 08717 HOLLYWOOD FL 9918 00000000552225749</t>
  </si>
  <si>
    <t>POS PURCHASE - WINN DIXIE 0 3850 N HOLLYWOOD FL 9918 00463100808082149</t>
  </si>
  <si>
    <t>POS PURCHASE - EXXONMOBIL POS HOLLYWOO FL 9918 00000000442421759</t>
  </si>
  <si>
    <t>CHECK CRD PURCHASE 04/08 BURGER KING #7400 SUNRISE FL 473702XXXXXX9918 083098585928034 ?MCC=5814</t>
  </si>
  <si>
    <t>CHECK CRD PURCHASE 04/08 Giorgio's Bakery &amp; hollywood FL 473702XXXXXX2421 283098565253275 ?MCC=5812</t>
  </si>
  <si>
    <t>POS PURCHASE - VICTORIA S SECR SUNRISE FL 9918 00000000451002488</t>
  </si>
  <si>
    <t>POS PURCHASE - PUBLIX SUPER MAR 4567 WESTON FL 9918 00383099589862471</t>
  </si>
  <si>
    <t>CHECK CRD PURCHASE 04/08 STARBUCKS #13240 S Sunrise FL 473702XXXXXX9918 283098603737554 ?MCC=5814</t>
  </si>
  <si>
    <t>CHECK CRD PURCHASE 04/07 COPA ARC 72193877 HAGERTOWN MD 473702XXXXXX2421 283097039220256 ?MCC=3219</t>
  </si>
  <si>
    <t>CHECK CRD PURCHASE 04/07 CASA DO PAO BOCA RATON FL 473702XXXXXX9918 283097567050647 ?MCC=5814</t>
  </si>
  <si>
    <t>CHECK CRD PURCHASE 04/06 RESTAURANTE BRAZIL BOCA RATON FL 473702XXXXXX9918 003096702764765 ?MCC=5812</t>
  </si>
  <si>
    <t>CHECK CRD PURCHASE 04/06 Giorgio's Bakery &amp; hollywood FL 473702XXXXXX9918 163096530399058 ?MCC=5812</t>
  </si>
  <si>
    <t>CHECK # 130</t>
  </si>
  <si>
    <t>Gardens North a RENT 130405 1059019 ALLEN JAMES*BAUMGARTEN</t>
  </si>
  <si>
    <t>BILL PAY EPOC Developers ON-LINE xxxxx-xxxxx-xblume ON 04-08</t>
  </si>
  <si>
    <t>POS PURCHASE - TARGET T0877 TARGET T0 Hollywood FL 9918 00303098801148564</t>
  </si>
  <si>
    <t>POS PURCHASE - BJ S WHOLESALE C 4000 Hollywood FL 2421 00383098619311617</t>
  </si>
  <si>
    <t>POS PURCHASE - BJ S WHOLESALE C 4000 Hollywood FL 2421 00303098617671595</t>
  </si>
  <si>
    <t>POS PURCHASE - SHELL Service Station SUNRISE FL 9918 00383098607453691</t>
  </si>
  <si>
    <t>POS PURCHASE - BRANDSMART USA CORP SUNRISE FL 9918 00583098579605557</t>
  </si>
  <si>
    <t>POS PURCHASE - BEDBATH BEYOND BEDBAT HOLLYWOOD FL 2421 00303098493278543</t>
  </si>
  <si>
    <t>CHECK CRD PURCHASE 04/07 COA*AIRLINETAXES&amp;F 866-636-9088 NY 473702XXXXXX2421 003097039958243 ?MCC=4722</t>
  </si>
  <si>
    <t>CHECK CRD PURCHASE 04/07 SUPERMERCADO BOCA RATON FL 473702XXXXXX9918 083097578409229 ?MCC=5411</t>
  </si>
  <si>
    <t>POS PURCHASE - CROWN WINE SP HOLLYWOOD FL 9918 00000000832480483</t>
  </si>
  <si>
    <t>CHECK CRD PURCHASE 04/06 CHEVRON 00202656 BOCA RATON FL 473702XXXXXX9918 303096773966624 ?MCC=5542</t>
  </si>
  <si>
    <t>CHECK CRD PURCHASE 04/05 STARBUCKS #08576 W Weston FL 473702XXXXXX9918 003095613358676 ?MCC=5814</t>
  </si>
  <si>
    <t>CHECK CRD PURCHASE 04/04 MCDONALD'S F6904 HOLLYWOOD FL 473702XXXXXX9918 083094428886434 ?MCC=5814</t>
  </si>
  <si>
    <t>ONLINE TRANSFER TO BLUMENSTINE G REF #IBE2HX22SP CHECKING COVER AUTOMATIC DEBITS</t>
  </si>
  <si>
    <t>RECUR DEBIT CRD PMT04/04 NFS*OURGYM 6723 800-658-7727 UT 473702XXXXXX2421 283094731688183 ?MCC=7997</t>
  </si>
  <si>
    <t>CHECK CRD PURCHASE 04/03 MCDONALD'S F6904 HOLLYWOOD FL 473702XXXXXX2421 283093569187293 ?MCC=5814</t>
  </si>
  <si>
    <t>PAYPAL INST XFER 130404 5ARJ26X427VBY BEAUTY WHOLESALE</t>
  </si>
  <si>
    <t>POS PURCHASE - WINN DIXIE 0 3850 N HOLLYWOOD FL 9918 00383094836314668</t>
  </si>
  <si>
    <t>POS PURCHASE - PUBLIX SUPER MAR 4567 WESTON FL 9918 00303094591698859</t>
  </si>
  <si>
    <t>CHECK CRD PURCHASE 04/02 SHENANIGAN'S SPORT HOLLYWOOD FL 473702XXXXXX9918 083093001269710 ?MCC=5812</t>
  </si>
  <si>
    <t>CHECK CRD PURCHASE 04/02 CHOCOLADA BAKERY &amp; HOLLYWOOD FL 473702XXXXXX9918 083092840879591 ?MCC=5812</t>
  </si>
  <si>
    <t>CHECK CRD PURCHASE 04/02 BEFORE AND AFTER S DANIA BEACH FL 473702XXXXXX2421 163092666622663 ?MCC=7230</t>
  </si>
  <si>
    <t>CHECK CRD PURCHASE 04/02 CELEBRITY CONSTELL 800-327-6700 FL 473702XXXXXX9918 283089086215802 ?MCC=4411</t>
  </si>
  <si>
    <t>CHECK CRD PURCHASE 04/02 STARBUCKS #08802 S Sunrise FL 473702XXXXXX9918 003092599906684 ?MCC=5814</t>
  </si>
  <si>
    <t>RECUR DEBIT CRD PMT04/01 SOUTHERN EVANGELIC 704-8475600 NC 473702XXXXXX9918 083091512163982 ?MCC=8220</t>
  </si>
  <si>
    <t>DEPOSIT MADE IN A BRANCH/STORE #616819053</t>
  </si>
  <si>
    <t>POS PURCHASE - BEDBATH BEYOND BEDBAT SUNRISE FL 9918 00583092589426388</t>
  </si>
  <si>
    <t>CHECK CRD PURCHASE 04/01 STARBUCKS #08576 W Weston FL 473702XXXXXX9918 083091600045560 ?MCC=5814</t>
  </si>
  <si>
    <t>CHECK CRD PURCHASE 04/01 DR KENNETH GELMAN COOPER CITY FL 473702XXXXXX2421 283091565602943 ?MCC=8011</t>
  </si>
  <si>
    <t>RECUR DEBIT CRD PMT03/30 MASSAGE ENVY 0707 954-9661771 FL 473702XXXXXX2421 283089284173443 ?MCC=8099</t>
  </si>
  <si>
    <t>CHECK CRD PURCHASE 03/29 WILLIE T'S KEY WEST FL 473702XXXXXX9918 083088542219937 ?MCC=5812</t>
  </si>
  <si>
    <t>CHECK # 128</t>
  </si>
  <si>
    <t>POS PURCHASE - PUBLIX SUPER MAR 4567 WESTON FL 9918 00583091590728827</t>
  </si>
  <si>
    <t>POS PURCHASE - EXXONMOBIL POS DANIA FL 9918 00000000142550007</t>
  </si>
  <si>
    <t>DEBIT CRD PUR INTL 03/30 SNORKEL TOUR LA AB COZUMEL QROO MX 473702XXXXXX9918 623090556173587 ?MCC=7991</t>
  </si>
  <si>
    <t>CHECK CRD PURCHASE 03/29 JUNGLE PARADISE KEY WEST FL 473702XXXXXX9918 283088517960373 ?MCC=5651</t>
  </si>
  <si>
    <t>CHECK CRD PURCHASE 03/28 MCDONALD'S F6904 HOLLYWOOD FL 473702XXXXXX9918 283087401296072 ?MCC=5814</t>
  </si>
  <si>
    <t>CHECK CRD PURCHASE 03/27 CVSPHARMACY #3261 FT LAUDERDALE FL 473702XXXXXX9918 283087065656273 ?MCC=5912</t>
  </si>
  <si>
    <t>CHECK # 125</t>
  </si>
  <si>
    <t>CHECK CRD PURCHASE 03/27 XANADU BOUTIQUE FT. LAUDERDAL FL 473702XXXXXX9918 003086823340418 ?MCC=5691</t>
  </si>
  <si>
    <t>CHECK CRD PURCHASE 03/27 MCDONALD'S F6904 HOLLYWOOD FL 473702XXXXXX9918 163086438087296 ?MCC=5814</t>
  </si>
  <si>
    <t>POS PURCHASE - CVS 03261 03261 2701 Ft LauderdaleFL 9918 00303087573012767</t>
  </si>
  <si>
    <t>CHECK CRD PURCHASE 03/27 STARBUCKS #08576 W Weston FL 473702XXXXXX9918 003086604965371 ?MCC=5814</t>
  </si>
  <si>
    <t>CHECK CRD PURCHASE 03/26 BURGER KING #4511 DANIA FL 473702XXXXXX9918 083086030555934 ?MCC=5814</t>
  </si>
  <si>
    <t>CHECK CRD PURCHASE 03/26 QUEEN NAILS &amp; SPA HOLLYWOOD FL 473702XXXXXX9918 083085813805022 ?MCC=7230</t>
  </si>
  <si>
    <t>CHECK CRD PURCHASE 03/26 POLLO TROPICAL #00 HOLLYWOOD FL 473702XXXXXX2421 283085628626448 ?MCC=5814</t>
  </si>
  <si>
    <t>CHECK CRD PURCHASE 03/26 MCDONALD'S F6904 HOLLYWOOD FL 473702XXXXXX9918 003085435090634 ?MCC=5814</t>
  </si>
  <si>
    <t>ATM CHECK DEPOSIT - 5991 RAVENSWOOD RD. FT LAUDERDALE FL 9918 0006924</t>
  </si>
  <si>
    <t>POS PURCHASE - CROWN WINE SP HOLLYWOOD FL 9918 00000000553864432</t>
  </si>
  <si>
    <t>POS PURCHASE - CVS 03261 03261 2701 Ft LauderdaleFL 9918 00383086836856455</t>
  </si>
  <si>
    <t>POS PURCHASE - PUBLIX SUPER MAR 4567 WESTON FL 9918 00583086590437313</t>
  </si>
  <si>
    <t>CHECK CRD PURCHASE 03/26 PIZZARELLA HOLLYWOOD FL 473702XXXXXX9918 003086042149714 ?MCC=5812</t>
  </si>
  <si>
    <t>CHECK CRD PURCHASE 03/26 IGFA MEMBERSHIP DANIA BEACH FL 473702XXXXXX2421 163085706157634 ?MCC=8699</t>
  </si>
  <si>
    <t>CHECK CRD PURCHASE 03/26 ALLSTATE *PAYME 800-255-7828 IL 473702XXXXXX9918 283085543564319 ?MCC=6300</t>
  </si>
  <si>
    <t>CHECK CRD PURCHASE 03/25 #55 MADRAG HOLLYWOOD FL 473702XXXXXX2421 003084582546362 ?MCC=5651</t>
  </si>
  <si>
    <t>FPL DIRECT DEBIT ELEC PYMT 03/13 6887937057 PPDA GLADYS M BLUMENSTINE</t>
  </si>
  <si>
    <t>POS PURCHASE - EXXONMOBIL POS COCONUT FL 9918 00000000245612475</t>
  </si>
  <si>
    <t>POS PURCHASE - PUBLIX SUPER MAR 4567 WESTON FL 9918 00303085630128862</t>
  </si>
  <si>
    <t>CHECK CRD PURCHASE 03/25 STARBUCKS #13240 S Sunrise FL 473702XXXXXX9918 283084631978321 ?MCC=5814</t>
  </si>
  <si>
    <t>CHECK CRD PURCHASE 03/24 MENCHIE`S HOLLYWOO HOLLYWOOD FL 473702XXXXXX9918 283083849871755 ?MCC=5814</t>
  </si>
  <si>
    <t>CHECK CRD PURCHASE 03/24 TIJUANA TAXI - DAV DAVIE FL 473702XXXXXX9918 163083635548742 ?MCC=5812</t>
  </si>
  <si>
    <t>CHECK CRD PURCHASE 03/24 MCDONALD'S F6904 HOLLYWOOD FL 473702XXXXXX9918 283083473060352 ?MCC=5814</t>
  </si>
  <si>
    <t>CITY OF HOLLYWOO UT BILL 130301 002958510141934 BLUMENSTINE, GLADYS</t>
  </si>
  <si>
    <t>AT&amp;T PAYMENT 032413 523195565628FLP GLADYS BLUMENSTINE</t>
  </si>
  <si>
    <t>POS PURCHASE - TARGET T0877 TARGET T0 Hollywood FL 9918 00383084617852592</t>
  </si>
  <si>
    <t>POS PURCHASE - WALGREENS 2855 STIRLIN FT LAUDERDALEFL 9918 00463083835174743</t>
  </si>
  <si>
    <t>POS PURCHASE - WINN DIXIE 0 3850 N HOLLYWOOD FL 9918 00463083829541885</t>
  </si>
  <si>
    <t>POS PURCHASE - WINN DIXIE 0 3850 N HOLLYWOOD FL 9918 00463082730944213</t>
  </si>
  <si>
    <t>CHECK CRD PURCHASE 03/22 IGFA MEMBERSHIP DANIA BEACH FL 473702XXXXXX2421 163081574412801 ?MCC=8699</t>
  </si>
  <si>
    <t>CHECK CRD PURCHASE 03/22 CELEBRITY CRUISES 800-437-3111 FL 473702XXXXXX9918 083081533754517 ?MCC=4411</t>
  </si>
  <si>
    <t>CHECK CRD PURCHASE 03/22 THE CENTER FOR PSY COOPER CITY FL 473702XXXXXX2421 163081469034974 ?MCC=8099</t>
  </si>
  <si>
    <t>CHECK CRD PURCHASE 03/22 MCDONALD'S F6904 HOLLYWOOD FL 473702XXXXXX9918 163081432338834 ?MCC=5814</t>
  </si>
  <si>
    <t>POS PURCHASE - CHEVRON AIRCOM MGMT CO DAVIE FL 2421 00383081450667285</t>
  </si>
  <si>
    <t>POS PURCHASE - EXXONMOBIL POS HOLLYWOO FL 9918 00000000440114175</t>
  </si>
  <si>
    <t>CHECK CRD PURCHASE 03/21 STARBUCKS #08576 W Weston FL 473702XXXXXX9918 283080624944629 ?MCC=5814</t>
  </si>
  <si>
    <t>CHECK CRD PURCHASE 03/20 012 GLOBAL 561-393-1005 FL 473702XXXXXX2421 163079088781107 ?MCC=7399</t>
  </si>
  <si>
    <t>CHECK CRD PURCHASE 03/20 STARBUCKS #08576 W Weston FL 473702XXXXXX9918 083079623274361 ?MCC=5814</t>
  </si>
  <si>
    <t>ATM CHECK DEPOSIT - 4600 SHERIDAN ST HOLLYWOOD FL 9918 0006159</t>
  </si>
  <si>
    <t>CASHED CHECK # 140</t>
  </si>
  <si>
    <t>RECUR DEBIT CRD PMT03/19 ATT*CONS PHONE PMT 800-288-2020 TX 473702XXXXXX9918 003078659016985 ?MCC=4814</t>
  </si>
  <si>
    <t>RECUR DEBIT CRD PMT03/19 YOUFIT HEALTH CLUB 954-8626948 FL 473702XXXXXX9918 463078378610239 ?MCC=7997</t>
  </si>
  <si>
    <t>CHECK CRD PURCHASE 03/18 PAPA JOHNS 496 9548947272 FL 473702XXXXXX9918 003078033709637 ?MCC=5814</t>
  </si>
  <si>
    <t>CHECK CRD PURCHASE 03/18 THE CENTER FOR PSY COOPER CITY FL 473702XXXXXX2421 163077541224351 ?MCC=8099</t>
  </si>
  <si>
    <t>CHECK # 129</t>
  </si>
  <si>
    <t>BILL PAY SOUTH FLORIDA PO RECURRINGxxxxxx xxxxxxstine ON 03-18</t>
  </si>
  <si>
    <t>POS PURCHASE - BJ S WHOLESALE C 4000 Hollywood FL 9918 00383076705360714</t>
  </si>
  <si>
    <t>CHECK CRD PURCHASE 03/15 SHORTY'S BBQ 5989 S UNIV FL 473702XXXXXX9918 163075042502942 ?MCC=5812</t>
  </si>
  <si>
    <t>CHECK CRD PURCHASE 03/15 STARBUCKS #08576 W Weston FL 473702XXXXXX9918 283074616293537 ?MCC=5814</t>
  </si>
  <si>
    <t>CHECK CRD PURCHASE 03/14 XANADU BOUTIQUE FT. LAUDERDAL FL 473702XXXXXX9918 163073799326799 ?MCC=5691</t>
  </si>
  <si>
    <t>POS PURCHASE - TOM THUMB STORE 328 FT LAUDERDAL FL 9918 00583074624377245</t>
  </si>
  <si>
    <t>CHECK CRD PURCHASE 03/14 STARBUCKS #08576 W Weston FL 473702XXXXXX9918 083073614431027 ?MCC=5814</t>
  </si>
  <si>
    <t>DEPOSIT</t>
  </si>
  <si>
    <t>CHECK CRD PURCHASE 03/13 FL DEPT OF HEALTH 850-488-0595 FL 473702XXXXXX2421 003072497491332 ?MCC=9399</t>
  </si>
  <si>
    <t>POS PURCHASE - BJ S WHOLESALE C 4000 Hollywood FL 9918 00583072830118458</t>
  </si>
  <si>
    <t>POS PURCHASE - BJ S WHOLESALE C 4000 Hollywood FL 9918 00303072828243848</t>
  </si>
  <si>
    <t>POS PURCHASE - WINN DIXIE 0 3850 N HOLLYWOOD FL 9918 00583072066663436</t>
  </si>
  <si>
    <t>CHECK CRD PURCHASE 03/11 MENCHIE`S HOLLYWOO HOLLYWOOD FL 473702XXXXXX9918 003070847491367 ?MCC=5814</t>
  </si>
  <si>
    <t>POS PURCHASE - EXXONMOBIL POS HOLLYWOO FL 9918 00000000539096631</t>
  </si>
  <si>
    <t>ONLINE TRANSFER TO BLUMENSTINE G REF #IBE2HPQ5Z8 SAVINGS TRANSFER TO SAVINGS</t>
  </si>
  <si>
    <t>ONLINE TRANSFER REF #IBEG3WN6YL TO MORTGAGE MARCH PAYMENT</t>
  </si>
  <si>
    <t>POS PURCHASE - TARGET T0877 TARGET T0 Hollywood FL 9918 00583071596936319</t>
  </si>
  <si>
    <t>POS PURCHASE - EXXONMOBIL POS HOLLYWOO FL 9918 00000000849251739</t>
  </si>
  <si>
    <t>RECUR DEBIT CRD PMT03/11 NETFLIX.COM NETFLIX.COM CA 473702XXXXXX9918 083070273349015 ?MCC=5968</t>
  </si>
  <si>
    <t>CHECK CRD PURCHASE 03/10 POLLO TROPICAL #00 HOLLYWOOD FL 473702XXXXXX9918 083069610963210 ?MCC=5814</t>
  </si>
  <si>
    <t>CHECK # 126</t>
  </si>
  <si>
    <t>CHECK # 127</t>
  </si>
  <si>
    <t>POS PURCHASE - WINN DIXIE 0 3850 N HOLLYWOOD FL 9918 00463069033916981</t>
  </si>
  <si>
    <t>CHECK CRD PURCHASE 03/09 PAPA JOHNS 496 9548947272 FL 473702XXXXXX9918 283069000265577 ?MCC=5814</t>
  </si>
  <si>
    <t>CHECK CRD PURCHASE 03/09 CHOCOLADA BAKERY &amp; HOLLYWOOD FL 473702XXXXXX9918 283068510989536 ?MCC=5812</t>
  </si>
  <si>
    <t>CHECK CRD PURCHASE 03/08 STARBUCKS #08576 W Weston FL 473702XXXXXX9918 283067664262387 ?MCC=5814</t>
  </si>
  <si>
    <t>POS PURCHASE - PUBLIX SUPER MAR 4567 WESTON FL 9918 00383067661694245</t>
  </si>
  <si>
    <t>ATM CHECK DEPOSIT - 5991 RAVENSWOOD RD. FT LAUDERDALE FL 9918 0006191</t>
  </si>
  <si>
    <t>Gardens North a RENT 130305 0811062 ALLEN JAMES*BAUMGARTEN</t>
  </si>
  <si>
    <t>ATM WITHDRAWAL - 5991 RAVENSWOOD RD. FT LAUDERDALE FL 9918 0005667</t>
  </si>
  <si>
    <t>POS PURCHASE - PUBLIX SUPER MAR 4567 WESTON FL 9918 00383065661684606</t>
  </si>
  <si>
    <t>POS PURCHASE - THE HOME DEPOT 6326 DAVIE FL 9918 00383065654115333</t>
  </si>
  <si>
    <t>CHECK # 137</t>
  </si>
  <si>
    <t>BILL PAY EPOC Developers ON-LINE xxxxx-xxxxx-xblume ON 03-05</t>
  </si>
  <si>
    <t>POS PURCHASE - PUBLIX SUPER MAR 4567 WESTON FL 9918 00383064620627822</t>
  </si>
  <si>
    <t>CHECK CRD PURCHASE 03/04 HAIR PLUS SPA LLC HOLLYWOOD FL 473702XXXXXX9918 003063841206152 ?MCC=7230</t>
  </si>
  <si>
    <t>RECUR DEBIT CRD PMT03/04 NFS*OURGYM 6723 800-658-7727 UT 473702XXXXXX2421 163063766534833 ?MCC=7997</t>
  </si>
  <si>
    <t>CHECK CRD PURCHASE 03/03 SAKE THAI &amp; SUSHI HOLLYWOOD FL 473702XXXXXX2421 163062768704901 ?MCC=5812</t>
  </si>
  <si>
    <t>CHECK CRD PURCHASE 03/03 CHOCOLADA BAKERY &amp; HOLLYWOOD FL 473702XXXXXX9918 163062526451560 ?MCC=5812</t>
  </si>
  <si>
    <t>POS PURCHASE - TOM THUMB STORE 328 FT LAUDERDAL FL 9918 00303063661979142</t>
  </si>
  <si>
    <t>POS PURCHASE - SAMPLE BP POMPANO BEACHFL 9918 00000000242479347</t>
  </si>
  <si>
    <t>RECUR DEBIT CRD PMT03/01 SOUTHERN EVANGELIC 704-8475600 NC 473702XXXXXX9918 003060512309011 ?MCC=8220</t>
  </si>
  <si>
    <t>RECUR DEBIT CRD PMT03/01 YOUFIT HEALTH CLUB 954-8626948 FL 473702XXXXXX9918 303060474298826 ?MCC=7997</t>
  </si>
  <si>
    <t>RECUR DEBIT CRD PMT02/28 MASSAGE ENVY 0707 954-9661771 FL 473702XXXXXX2421 003059320567650 ?MCC=8099</t>
  </si>
  <si>
    <t>DEPOSIT MADE IN A BRANCH/STORE #615283541</t>
  </si>
  <si>
    <t>POS PURCHASE - CHEVRON NW 79TH STATIO FORT LAUDERDAFL 2421 00463060745804279</t>
  </si>
  <si>
    <t>POS PURCHASE - PUBLIX SUPER MAR 4567 WESTON FL 9918 00583060657729890</t>
  </si>
  <si>
    <t>POS PURCHASE - PUBLIX SUPER MAR 4567 WESTON FL 9918 00383059644475132</t>
  </si>
  <si>
    <t>CHECK # 121</t>
  </si>
  <si>
    <t>AT&amp;T PAYMENT 022513 523195565628FLP GLADYS BLUMENSTINE</t>
  </si>
  <si>
    <t>CHECK # 138</t>
  </si>
  <si>
    <t>POS PURCHASE - TARGET T0877 TARGET T0 Hollywood FL 9918 00583058843708919</t>
  </si>
  <si>
    <t>POS PURCHASE - PUBLIX SUPER MAR 4567 WESTON FL 9918 00383058656138765</t>
  </si>
  <si>
    <t>ATM CHECK DEPOSIT - 5991 RAVENSWOOD RD. FT LAUDERDALE FL 9918 0001324</t>
  </si>
  <si>
    <t>FPL DIRECT DEBIT ELEC PYMT 02/13 6887937057 PPDA GLADYS M BLUMENSTINE</t>
  </si>
  <si>
    <t>POS PURCHASE - PUBLIX SUPER MAR 4567 WESTON FL 9918 00383057646920450</t>
  </si>
  <si>
    <t>POS PURCHASE - TOM THUMB STORE 328 FT LAUDERDAL FL 9918 00583057638431278</t>
  </si>
  <si>
    <t>CHECK CRD PURCHASE 02/25 STARBUCKS #08576 W Weston FL 473702XXXXXX9918 003056659745794 ?MCC=5814</t>
  </si>
  <si>
    <t>CHECK CRD PURCHASE 02/25 APL*APPLE ITUNES S 866-712-7753 CA 473702XXXXXX9918 003056462378302 ?MCC=5735</t>
  </si>
  <si>
    <t>POS PURCHASE - THE HOME DEPOT HOLLYWOOD FL 9918 00000000855184067</t>
  </si>
  <si>
    <t>POS PURCHASE - THE HOME DEPOT 6310 HOLLYWOOD FL 9918 00303054809763024</t>
  </si>
  <si>
    <t>POS PURCHASE - THE HOME DEPOT HOLLYWOOD FL 9918 00000000146317327</t>
  </si>
  <si>
    <t>CHECK CRD PURCHASE 02/23 POLLO TROPICAL #00 HOLLYWOOD FL 473702XXXXXX9918 003054648127278 ?MCC=5814</t>
  </si>
  <si>
    <t>CHECK CRD PURCHASE 02/22 STARBUCKS #08576 W Weston FL 473702XXXXXX9918 003053665727494 ?MCC=5814</t>
  </si>
  <si>
    <t>ATM CHECK DEPOSIT - 5991 RAVENSWOOD RD. FT LAUDERDALE FL 9918 0009425</t>
  </si>
  <si>
    <t>CITY OF HOLLYWOO UT BILL 130131 002958510141934 BLUMENSTINE, GLADYS</t>
  </si>
  <si>
    <t>POS PURCHASE - BJ S WHOLESALE C 4000 Hollywood FL 2421 00463052522686336</t>
  </si>
  <si>
    <t>CHECK CRD PURCHASE 02/20 012 GLOBAL 561-393-1005 FL 473702XXXXXX2421 083051109645300 ?MCC=7399</t>
  </si>
  <si>
    <t>CHECK CRD PURCHASE 02/20 APL*APPLE ITUNES S 866-712-7753 CA 473702XXXXXX9918 083051327543617 ?MCC=5735</t>
  </si>
  <si>
    <t>POS PURCHASE - KMART 3818 HOLLYWOOD FL 9918 00383052064086212</t>
  </si>
  <si>
    <t>POS PURCHASE - PETSMART INC 345 HOLLYWOOD FL 2421 00463051806785646</t>
  </si>
  <si>
    <t>RECUR DEBIT CRD PMT02/19 ABC*YOUFIT HEALTH 888-827-9262 FL 473702XXXXXX9918 003050414918619 ?MCC=7997</t>
  </si>
  <si>
    <t>CHECK CRD PURCHASE 02/18 BROWARD COUNTY PAR 954-3578131 FL 473702XXXXXX9918 163048758762978 ?MCC=9399</t>
  </si>
  <si>
    <t>CHECK CRD PURCHASE 02/18 NATIONAL ASSOC. OF 954-723-0057 FL 473702XXXXXX2421 083049659260513 ?MCC=7399</t>
  </si>
  <si>
    <t>CHECK CRD PURCHASE 02/18 MCDONALD'S F6904 HOLLYWOOD FL 473702XXXXXX9918 083049477789150 ?MCC=5814</t>
  </si>
  <si>
    <t>BILL PAY SOUTH FLORIDA PO RECURRINGxxxxxx xxxxxxstine ON 02-19</t>
  </si>
  <si>
    <t>POS PURCHASE - CUMBERLAND FARMS 0951 DAVIE FL 9918 00383050817894993</t>
  </si>
  <si>
    <t>POS PURCHASE - PUBLIX SUPER MAR 4567 WESTON FL 9918 00463049660043302</t>
  </si>
  <si>
    <t>CHECK CRD PURCHASE 02/17 COH METER PARKING HOLLYWOOD FL 473702XXXXXX9918 003049013120582 ?MCC=9399</t>
  </si>
  <si>
    <t>POS PURCHASE - WINN DIXIE 0 3850 N HOLLYWOOD FL 9918 00583048808842765</t>
  </si>
  <si>
    <t>POS PURCHASE - EXXONMOBIL POS FORT LAU FL 9918 00000000759831094</t>
  </si>
  <si>
    <t>CHECK CRD PURCHASE 02/17 CASA DO PAO BOCA RATON FL 473702XXXXXX9918 003048671161736 ?MCC=5814</t>
  </si>
  <si>
    <t>CHECK CRD PURCHASE 02/17 RESTAURANTE BRAZIL BOCA RATON FL 473702XXXXXX9918 083048660916450 ?MCC=5812</t>
  </si>
  <si>
    <t>CHECK CRD PURCHASE 02/16 Giorgio's Bakery &amp; hollywood FL 473702XXXXXX9918 163047562246584 ?MCC=5812</t>
  </si>
  <si>
    <t>RECUR DEBIT CRD PMT02/16 ATT*CONS PHONE PMT 800-288-2020 TX 473702XXXXXX9918 003047692095251 ?MCC=4814</t>
  </si>
  <si>
    <t>CHECK CRD PURCHASE 02/15 AMAZING SUSHI THAI PLANTATION FL 473702XXXXXX9918 283046646063930 ?MCC=5812</t>
  </si>
  <si>
    <t>ATM CASH DEPOSIT - 5991 RAVENSWOOD RD. FT LAUDERDALE FL 2421 0007285</t>
  </si>
  <si>
    <t>ATM CHECK DEPOSIT - 5991 RAVENSWOOD RD. FT LAUDERDALE FL 2421 0007284</t>
  </si>
  <si>
    <t>ATM CHECK DEPOSIT - 5991 RAVENSWOOD RD. FT LAUDERDALE FL 9918 0007579</t>
  </si>
  <si>
    <t>CHECK CRD PURCHASE 02/14 STARBUCKS #08576 W Weston FL 473702XXXXXX9918 083045655335160 ?MCC=5814</t>
  </si>
  <si>
    <t>CHECK CRD PURCHASE 02/13 NIRALA SWEET HOUSE SUNRISE FL 473702XXXXXX9918 003044672687803 ?MCC=5812</t>
  </si>
  <si>
    <t>POS PURCHASE - PUBLIX SUPER MAR 4567 WESTON FL 9918 00383045652715392</t>
  </si>
  <si>
    <t>POS PURCHASE - THE HOME DEPOT DAVIE FL 9918 00000000556032039</t>
  </si>
  <si>
    <t>CHECK CRD PURCHASE 02/12 DISH NETWORK-ONE T 800-894-9131 CO 473702XXXXXX2421 083042503350970 ?MCC=4899</t>
  </si>
  <si>
    <t>CHECK # 139</t>
  </si>
  <si>
    <t>POS PURCHASE - CVS 03261 03261 2701 Ft LauderdaleFL 9918 00463045058967202</t>
  </si>
  <si>
    <t>POS PURCHASE - TARGET T0877 TARGET T0 Hollywood FL 9918 00463044863787087</t>
  </si>
  <si>
    <t>POS PURCHASE - WALGREENS 2855 STIRLIN FT LAUDERDALEFL 9918 00383044027564014</t>
  </si>
  <si>
    <t>POS PURCHASE - THE HOME DEPOT 6310 HOLLYWOOD FL 9918 00303044019054107</t>
  </si>
  <si>
    <t>POS PURCHASE - TOM THUMB STORE 328 FT LAUDERDAL FL 9918 00303043667629913</t>
  </si>
  <si>
    <t>RECUR DEBIT CRD PMT02/11 NETFLIX.COM NETFLIX.COM CA 473702XXXXXX9918 003043045499731 ?MCC=5968</t>
  </si>
  <si>
    <t>CHECK CRD PURCHASE 02/11 STARBUCKS #08576 W Weston FL 473702XXXXXX9918 083042654732376 ?MCC=5814</t>
  </si>
  <si>
    <t>CHECK CRD PURCHASE 02/11 PAY*GARDENS NORTH 866-289-5977 CA 473702XXXXXX9918 163042614589641 ?MCC=6513</t>
  </si>
  <si>
    <t>CHECK CRD PURCHASE 02/10 REGAL CINEMAS OAKW HOLLYWOOD FL 473702XXXXXX9918 163041718505671 ?MCC=7832</t>
  </si>
  <si>
    <t>CHECK CRD PURCHASE 02/10 WHISKEY TANGO ALL HOLLYWOOD FL 473702XXXXXX9918 283041688138489 ?MCC=5813</t>
  </si>
  <si>
    <t>PAYPAL INST XFER 130211 5ARJ26R8XZVDE BEAUTY WHOLESALE</t>
  </si>
  <si>
    <t>ONLINE TRANSFER REF #IBEG3N4RRY TO MORTGAGE FEBRUARY PMT</t>
  </si>
  <si>
    <t>ONLINE TRANSFER REF #IBE2HG6BXC TO SAVINGS XXXXXX6306 ON 02/11/13</t>
  </si>
  <si>
    <t>POS PURCHASE - THE HOME DEPOT DAVIE FL 9918 00000000555711109</t>
  </si>
  <si>
    <t>POS PURCHASE - EXXONMOBIL POS DANIA FL 9918 00000000437664143</t>
  </si>
  <si>
    <t>CHECK CRD PURCHASE 02/08 STARBUCKS #08576 W Weston FL 473702XXXXXX9918 283039660130639 ?MCC=5814</t>
  </si>
  <si>
    <t>CHECK CRD PURCHASE 02/07 POST HASTE PHARMAC HOLLYWOOD FL 473702XXXXXX2421 083038544441867 ?MCC=5912</t>
  </si>
  <si>
    <t>POS PURCHASE - BJ S WHOLESALE C 4000 Hollywood FL 2421 00383039758548306</t>
  </si>
  <si>
    <t>CHECK CRD PURCHASE 02/07 LESTER`S DINER III SUNRISE FL 473702XXXXXX9918 083038633475926 ?MCC=5814</t>
  </si>
  <si>
    <t>CHECK # 124</t>
  </si>
  <si>
    <t>ALLSTATE INS CO INS PREM FEB 13 000000941926730 BLUMENSTINE</t>
  </si>
  <si>
    <t>CHECK CRD PURCHASE 02/06 STARBUCKS #08576 W Weston FL 473702XXXXXX9918 083037654312904 ?MCC=5814</t>
  </si>
  <si>
    <t>CHECK CRD PURCHASE 02/05 SCOUT SHOP - MIAMI MIAMI LAKES FL 473702XXXXXX2421 163036661692276 ?MCC=5941</t>
  </si>
  <si>
    <t>CHECK CRD PURCHASE 02/04 YOGURTLAND HOLLYWO HOLLYWOOD FL 473702XXXXXX9918 283036035163810 ?MCC=5814</t>
  </si>
  <si>
    <t>CHECK CRD PURCHASE 02/04 MASSAGE ENVY 0707 954-9661771 FL 473702XXXXXX2421 003035756556184 ?MCC=8099</t>
  </si>
  <si>
    <t>POS PURCHASE RETURN - THE HOME DEPOT DAVIE FL 9918 00000000641649621</t>
  </si>
  <si>
    <t>POS PURCHASE - EXXONMOBIL POS FORT LAU FL 2421 00000000551647640</t>
  </si>
  <si>
    <t>POS PURCHASE - PUBLIX SUPER MAR 4567 WESTON FL 9918 00303036635014270</t>
  </si>
  <si>
    <t>RECUR DEBIT CRD PMT02/04 NFS*OURGYM 6723 800-658-7727 UT 473702XXXXXX2421 003035767055580 ?MCC=7997</t>
  </si>
  <si>
    <t>CHECK CRD PURCHASE 02/03 TIJUANA TAXI - DAV DAVIE FL 473702XXXXXX9918 283034671461873 ?MCC=5812</t>
  </si>
  <si>
    <t>DEPOSIT MADE IN A BRANCH/STORE #615283542</t>
  </si>
  <si>
    <t>CHECK # 123</t>
  </si>
  <si>
    <t>POS PURCHASE - TOM THUMB STORE 328 FT LAUDERDAL FL 9918 00583035669874348</t>
  </si>
  <si>
    <t>POS PURCHASE - MAROONE TOYOTA DAVIE FL 9918 00000000545311832</t>
  </si>
  <si>
    <t>CHECK CRD PURCHASE 02/01 SOUTHERN EVANGELIC 704-8475600 NC 473702XXXXXX9918 283032518819695 ?MCC=8220</t>
  </si>
  <si>
    <t>POS PURCHASE - PUBLIX SUPER MAR 4567 WESTON FL 9918 00463032656068651</t>
  </si>
  <si>
    <t>CHECK CRD PURCHASE 01/30 POLLO TROPICAL #00 HOLLYWOOD FL 473702XXXXXX9918 003031085184208 ?MCC=5814</t>
  </si>
  <si>
    <t>RECUR DEBIT CRD PMT01/30 MASSAGE ENVY 0707 954-9661771 FL 473702XXXXXX2421 083030320470703 ?MCC=8099</t>
  </si>
  <si>
    <t>CHECK CRD PURCHASE 01/29 GRAND LUX CAFE #50 SUNRISE FL 473702XXXXXX9918 283029641105111 ?MCC=5812</t>
  </si>
  <si>
    <t>POS PURCHASE - THE HOME DEPOT 6310 HOLLYWOOD FL 9918 00383031052021176</t>
  </si>
  <si>
    <t>POS PURCHASE - WINN DIXIE 0 3850 N HOLLYWOOD FL 9918 00463031007304961</t>
  </si>
  <si>
    <t>POS PURCHASE - EXXONMOBIL POS HOLLYWOO FL 9918 00000000356672389</t>
  </si>
  <si>
    <t>ATM CASH DEPOSIT - 5991 RAVENSWOOD RD. FT LAUDERDALE FL 2421 0006401</t>
  </si>
  <si>
    <t>ATM CHECK DEPOSIT - 5991 RAVENSWOOD RD. FT LAUDERDALE FL 2421 0006400</t>
  </si>
  <si>
    <t>ONLINE TRANSFER REF #IBE5DD9X33 TO SAVINGS TRANSFER ADDITIONAL SAVINGS</t>
  </si>
  <si>
    <t>CHECK CRD PURCHASE 01/28 DR KENNETH GELMAN COOPER CITY FL 473702XXXXXX2421 283028557562769 ?MCC=8011</t>
  </si>
  <si>
    <t>CHECK CRD PURCHASE 01/27 TRANSYLVANIA RESTA HOLLYWOOD FL 473702XXXXXX9918 083027683410006 ?MCC=5812</t>
  </si>
  <si>
    <t>CHECK CRD PURCHASE 01/26 Giorgio's Bakery &amp; hollywood FL 473702XXXXXX9918 003026519566353 ?MCC=5812</t>
  </si>
  <si>
    <t>AT&amp;T PAYMENT 012413 523195565628FLP GLADYS BLUMENSTINE</t>
  </si>
  <si>
    <t>Check # 136 (Converted ACH) CHASE CHECK PYMT 130125 00136 324220769277832 # 136</t>
  </si>
  <si>
    <t>POS PURCHASE - WALGREENS 2855 STIRLIN FT LAUDERDALEFL 9918 00463028856696535</t>
  </si>
  <si>
    <t>POS PURCHASE - THE HOME DEPOT DAVIE FL 9918 00000000352864678</t>
  </si>
  <si>
    <t>POS PURCHASE - PUBLIX SUPER MAR 4567 WESTON FL 9918 00383028649219468</t>
  </si>
  <si>
    <t>POS PURCHASE - EXXONMOBIL POS AVENTURA FL 9918 00000000434537282</t>
  </si>
  <si>
    <t>POS PURCHASE - TARGET T0877 TARGET T0 Hollywood FL 9918 00463027595713659</t>
  </si>
  <si>
    <t>POS PURCHASE - BJ S WHOLESALE C 4000 Hollywood FL 9918 00583027070248329</t>
  </si>
  <si>
    <t>POS PURCHASE - EXXONMOBIL POS HOLLYWOO FL 9918 00000000033691162</t>
  </si>
  <si>
    <t>CHECK CRD PURCHASE 01/26 WENDYS #8638 HOLLYWOOD FL 473702XXXXXX9918 283027045982081 ?MCC=5814</t>
  </si>
  <si>
    <t>POS PURCHASE - PUBLIX SUPER MAR 3251 HOLLYWOOD FL 9918 00383026808885517</t>
  </si>
  <si>
    <t>POS PURCHASE - TARGET T0877 TARGET T0 Hollywood FL 9918 00463026805139117</t>
  </si>
  <si>
    <t>CHECK CRD PURCHASE 01/24 STARBUCKS #08576 W Weston FL 473702XXXXXX9918 163024664815002 ?MCC=5814</t>
  </si>
  <si>
    <t>CHECK CRD PURCHASE 01/23 CHILI'S GRI1340000 Hollywood FL 473702XXXXXX9918 463024113579234 ?MCC=5812</t>
  </si>
  <si>
    <t>FPL DIRECT DEBIT ELEC PYMT 01/13 6887937057 PPDA GLADYS M BLUMENSTINE</t>
  </si>
  <si>
    <t>CITY OF HOLLYWOO UT BILL 121229 002958510141934 BLUMENSTINE, GLADYS</t>
  </si>
  <si>
    <t>CHECK CRD PURCHASE 01/23 HAIR PLUS SPA LLC HOLLYWOOD FL 473702XXXXXX9918 283023862878806 ?MCC=7230</t>
  </si>
  <si>
    <t>CHECK # 135</t>
  </si>
  <si>
    <t>CHECK # 134</t>
  </si>
  <si>
    <t>POS PURCHASE - WINN DIXIE 0 3850 N HOLLYWOOD FL 9918 00583024006561529</t>
  </si>
  <si>
    <t>POS PURCHASE - TOM THUMB STORE 328 FT LAUDERDAL FL 9918 00383023662338258</t>
  </si>
  <si>
    <t>POS PURCHASE - PUBLIX SUPER MAR 4567 WESTON FL 9918 00583023654715230</t>
  </si>
  <si>
    <t>CHECK CRD PURCHASE 01/22 DR KENNETH GELMAN COOPER CITY FL 473702XXXXXX2421 163022612318301 ?MCC=8011</t>
  </si>
  <si>
    <t>CHECK CRD PUR RTRN 01/22 CITY OF AVENTURA AVENTURA FL 473702XXXXXX2421 623023558068105 ?MCC=9399</t>
  </si>
  <si>
    <t>POS PURCHASE - THE HOME DEPOT 6310 HOLLYWOOD FL 2421 00583021716498997</t>
  </si>
  <si>
    <t>POS PURCHASE - BJ S WHOLESALE C 4000 Hollywood FL 2421 00303021707551898</t>
  </si>
  <si>
    <t>CHECK CRD PURCHASE 01/20 012 GLOBAL 561-393-1005 FL 473702XXXXXX2421 283020110493073 ?MCC=7399</t>
  </si>
  <si>
    <t>POS PURCHASE - WINN DIXIE 0 604 CR KEY BISCAYNE FL 9918 00303020718823743</t>
  </si>
  <si>
    <t>CHECK CRD PURCHASE 01/19 RESTAURANTE BRAZIL BOCA RATON FL 473702XXXXXX9918 163020045737311 ?MCC=5812</t>
  </si>
  <si>
    <t>POS PURCHASE - EXXONMOBIL POS HOLLYWOO FL 9918 00000000252296044</t>
  </si>
  <si>
    <t>RECUR DEBIT CRD PMT01/19 YOUFIT HEALTH CLUB 954-8626948 FL 473702XXXXXX9918 463019406615426 ?MCC=7997</t>
  </si>
  <si>
    <t>CHECK CRD PURCHASE 01/18 STARBUCKS #08576 W Weston FL 473702XXXXXX9918 283018660908250 ?MCC=5814</t>
  </si>
  <si>
    <t>CHECK CRD PURCHASE 01/18 TIRES PLUS 0260 FT LAUDERDALE FL 473702XXXXXX9918 163018475676620 ?MCC=5532</t>
  </si>
  <si>
    <t>CHECK CRD PURCHASE 01/18 MCDONALD'S F6904 HOLLYWOOD FL 473702XXXXXX9918 283018422018641 ?MCC=5814</t>
  </si>
  <si>
    <t>CHECK # 122</t>
  </si>
  <si>
    <t>POS PURCHASE - WINN DIXIE 0 3850 N HOLLYWOOD FL 2421 00303018491490918</t>
  </si>
  <si>
    <t>CHECK CRD PURCHASE 01/17 SCOUT SHOP - MIAMI MIAMI LAKES FL 473702XXXXXX2421 083017670374530 ?MCC=5941</t>
  </si>
  <si>
    <t>CHECK CRD PURCHASE 01/17 STARBUCKS #08576 W Weston FL 473702XXXXXX9918 083017648217522 ?MCC=5814</t>
  </si>
  <si>
    <t>CHECK CRD PURCHASE 01/16 BASS PRO SHOPS DANIA FL 473702XXXXXX9918 283017053947169 ?MCC=5941</t>
  </si>
  <si>
    <t>POS PURCHASE - TOM THUMB STORE 328 FT LAUDERDAL FL 9918 00383017639109388</t>
  </si>
  <si>
    <t>CHECK CRD PURCHASE 01/16 SUPERCUTS HOLLYWOOD FL 473702XXXXXX2421 283016710161869 ?MCC=7230</t>
  </si>
  <si>
    <t>RECUR DEBIT CRD PMT01/16 ATT*CONS PHONE PMT 800-288-2020 TX 473702XXXXXX9918 283016702385049 ?MCC=4814</t>
  </si>
  <si>
    <t>CHECK CRD PURCHASE 01/16 DOCTORS OF STIRLIN COOPER CITY FL 473702XXXXXX9918 163016563492153 ?MCC=8011</t>
  </si>
  <si>
    <t>BILL PAY SOUTH FLORIDA PO RECURRINGxxxxxx xxxxxxstine ON 01-16</t>
  </si>
  <si>
    <t>CHECK CRD PURCHASE 01/14 CARDIOVASCULAR CON HOLLYWOOD FL 473702XXXXXX2421 083014619885041 ?MCC=8011</t>
  </si>
  <si>
    <t>ATM CHECK DEPOSIT - 5991 RAVENSWOOD RD. FT LAUDERDALE FL 9918 0009406</t>
  </si>
  <si>
    <t>POS PURCHASE - SHELL Service Station COOPER CITY FL 2421 00303015703551224</t>
  </si>
  <si>
    <t>CHECK CRD PURCHASE 01/14 MCDONALD'S F6904 HOLLYWOOD FL 473702XXXXXX2421 003014564457419 ?MCC=5814</t>
  </si>
  <si>
    <t>CHECK CRD PURCHASE 01/13 REGAL CINEMAS OAKW HOLLYWOOD FL 473702XXXXXX9918 003013863238317 ?MCC=7832</t>
  </si>
  <si>
    <t>CHECK CRD PURCHASE 01/13 Giorgio's Bakery &amp; hollywood FL 473702XXXXXX9918 283013725007929 ?MCC=5812</t>
  </si>
  <si>
    <t>POS PURCHASE - ARMY NAVY OUTDOORS DAV DAVIE FL 2421 00583014853080927</t>
  </si>
  <si>
    <t>POS PURCHASE - PUBLIX SUPER MAR 4567 WESTON FL 9918 00583014643180847</t>
  </si>
  <si>
    <t>CHECK CRD PURCHASE 01/13 REGAL CINEMAS OAKW HOLLYWOOD FL 473702XXXXXX9918 283014001385282 ?MCC=7832</t>
  </si>
  <si>
    <t>CHECK CRD PURCHASE 01/12 NETFLIX.COM NETFLIX.COM CA 473702XXXXXX9918 003012062715246 ?MCC=5968</t>
  </si>
  <si>
    <t>POS PURCHASE - CHEVRON NW 79TH STATIO FORT LAUDERDAFL 9918 00303012714364584</t>
  </si>
  <si>
    <t>POS PURCHASE - BIG LOTS 04276 3921 O HOLLYWOOD FL 9918 00303012686299534</t>
  </si>
  <si>
    <t>POS PURCHASE - OFFICE MAX 3900 OAKWOO HOLLYWOOD FL 9918 00583012679005215</t>
  </si>
  <si>
    <t>CHECK CRD PURCHASE 01/12 SWEET TOMATOES 51 HOLLYWOOD FL 473702XXXXXX9918 003012610865311 ?MCC=5814</t>
  </si>
  <si>
    <t>CHECK CRD PURCHASE 01/11 QUEEN NAILS &amp; SPA HOLLYWOOD FL 473702XXXXXX2421 003011648145463 ?MCC=7230</t>
  </si>
  <si>
    <t>CHECK CRD PURCHASE 01/11 MCDONALD'S F6904 HOLLYWOOD FL 473702XXXXXX9918 283012027908353 ?MCC=5814</t>
  </si>
  <si>
    <t>CHECK CRD PURCHASE 01/11 MCDONALD'S F6904 HOLLYWOOD FL 473702XXXXXX2421 003011666676640 ?MCC=5814</t>
  </si>
  <si>
    <t>CHECK CRD PURCHASE 01/11 PAY*GARDENS NORTH 866-289-5977 CA 473702XXXXXX9918 163011488400779 ?MCC=6513</t>
  </si>
  <si>
    <t>POS PURCHASE - TOM THUMB STORE 328 FT LAUDERDAL FL 9918 00383011656225944</t>
  </si>
  <si>
    <t>ONLINE TRANSFER REF #IBEG3DQHCK TO MORTGAGE JANUARY MORTG PMT</t>
  </si>
  <si>
    <t>CHECK CRD PURCHASE 01/07 CITY OF AVENTURA AVENTURA FL 473702XXXXXX2421 003007760109312 ?MCC=9399</t>
  </si>
  <si>
    <t>POS PURCHASE - THE CHILDRENS P HOLLYWOOD FL 2421 00000000144295885</t>
  </si>
  <si>
    <t>CHECK CRD PURCHASE 01/09 STARBUCKS #08576 W Weston FL 473702XXXXXX9918 163009653686486 ?MCC=5814</t>
  </si>
  <si>
    <t>CHECK CRD PURCHASE 01/08 MENCHIE`S HOLLYWOO HOLLYWOOD FL 473702XXXXXX9918 083009047910827 ?MCC=5814</t>
  </si>
  <si>
    <t>POS PURCHASE - PUBLIX SUPER MAR 4567 WESTON FL 9918 00463009649918300</t>
  </si>
  <si>
    <t>CHECK CRD PURCHASE 01/08 CHEVRON 00306250 HALLANDALE BE FL 473702XXXXXX2421 583008725763803 ?MCC=5542</t>
  </si>
  <si>
    <t>CHECK CRD PURCHASE 01/08 DOCTORS OF STIRLIN COOPER CITY FL 473702XXXXXX9918 083008482966627 ?MCC=8011</t>
  </si>
  <si>
    <t>ALLSTATE INS CO INS PREM JAN 13 000000941926730 BLUMENSTINE</t>
  </si>
  <si>
    <t>POS PURCHASE - PUBLIX SUPER MAR 4567 WESTON FL 9918 00383008625730817</t>
  </si>
  <si>
    <t>POS PURCHASE - CVS 03261 03261 2701 Ft LauderdaleFL 2421 00463008612274996</t>
  </si>
  <si>
    <t>CHECK CRD PURCHASE 01/06 RESTAURANTE BRAZIL BOCA RATON FL 473702XXXXXX9918 163006713851277 ?MCC=5812</t>
  </si>
  <si>
    <t>CHECK CRD PURCHASE 01/05 WHISKEY TANGO ALL HOLLYWOOD FL 473702XXXXXX9918 003005805149645 ?MCC=5813</t>
  </si>
  <si>
    <t>POS PURCHASE - OFFICE MAX 3900 OAKWOO HOLLYWOOD FL 2421 00463007671248560</t>
  </si>
  <si>
    <t>POS PURCHASE - BJ S WHOLESALE C 4000 Hollywood FL 2421 00463007646990363</t>
  </si>
  <si>
    <t>POS PURCHASE - PUBLIX SUPER MAR 4567 WESTON FL 9918 00583007643558963</t>
  </si>
  <si>
    <t>CHECK CRD PURCHASE 01/06 SUPERMERCADO BOCA RATON FL 473702XXXXXX9918 083006725369956 ?MCC=5411</t>
  </si>
  <si>
    <t>CHECK CRD PURCHASE 01/05 REGAL CINEMAS OAKW HOLLYWOOD FL 473702XXXXXX9918 083005853805317 ?MCC=7832</t>
  </si>
  <si>
    <t>POS PURCHASE - OFFICE MAX 3900 OAKWOO HOLLYWOOD FL 9918 00383005606365818</t>
  </si>
  <si>
    <t>ATM WITHDRAWAL - 1940 N 30 ROAD YELLOW GREHOLLYWOOD FL 9918 00383005564552572</t>
  </si>
  <si>
    <t>POS PURCHASE - TARGET T0877 TARGET T0 Hollywood FL 9918 00303005551014805</t>
  </si>
  <si>
    <t>POS PURCHASE - USPS 1139980305 HOLLYWOOD FL 9918 00000000553549662</t>
  </si>
  <si>
    <t>CHECK CRD PURCHASE 01/05 Giorgio's Bakery &amp; hollywood FL 473702XXXXXX9918 163005526871547 ?MCC=5812</t>
  </si>
  <si>
    <t>RECUR DEBIT CRD PMT01/04 NFS*OURGYM 6723 800-658-7727 UT 473702XXXXXX2421 283004765823034 ?MCC=7997</t>
  </si>
  <si>
    <t>CHECK CRD PURCHASE 01/04 STARBUCKS #08576 W Weston FL 473702XXXXXX9918 163004638396894 ?MCC=5814</t>
  </si>
  <si>
    <t>CHECK CRD PURCHASE 01/04 MCDONALD'S F6904 HOLLYWOOD FL 473702XXXXXX2421 003004525669824 ?MCC=5814</t>
  </si>
  <si>
    <t>CHECK CRD PURCHASE 01/04 DR KENNETH GELMAN COOPER CITY FL 473702XXXXXX2421 083004508921257 ?MCC=8011</t>
  </si>
  <si>
    <t>ATM CHECK DEPOSIT - 5991 RAVENSWOOD RD. FT LAUDERDALE FL 9918 0003968</t>
  </si>
  <si>
    <t>POS PURCHASE - TOM THUMB STORE 328 FT LAUDERDAL FL 9918 00303004643241176</t>
  </si>
  <si>
    <t>POS PURCHASE - PUBLIX SUPER MAR 4567 WESTON FL 9918 00583004625330860</t>
  </si>
  <si>
    <t>POS PURCHASE - PUBLIX SUPER MAR 5211 HOLLYWOOD FL 2421 00463004623918250</t>
  </si>
  <si>
    <t>CHECK CRD PURCHASE 01/03 STARBUCKS #08576 W Weston FL 473702XXXXXX9918 083003657194427 ?MCC=5814</t>
  </si>
  <si>
    <t>ONLINE TRANSFER REF #IBEC69FPSB TO SAVINGS XXXXXX6306 ON 01/03/13</t>
  </si>
  <si>
    <t>POS PURCHASE - WALGREENS 2855 STIRLIN FT LAUDERDALEFL 9918 00303003472206062</t>
  </si>
  <si>
    <t>CHECK CRD PURCHASE 01/02 STARBUCKS #08576 W Weston FL 473702XXXXXX9918 083002654728663 ?MCC=5814</t>
  </si>
  <si>
    <t>POS PURCHASE - MICHAELS 2784 HOLLYWOOD FL 2421 00463002611813045</t>
  </si>
  <si>
    <t>POS PURCHASE - WINN DIXIE 0 3850 N HOLLYWOOD FL 9918 00383001829858847</t>
  </si>
  <si>
    <t>RECUR DEBIT CRD PMT12/30 MASSAGE ENVY 0707 954-9661771 FL 473702XXXXXX2421 082365320540959 ?MCC=8099</t>
  </si>
  <si>
    <t>DEPOSIT MADE IN A BRANCH/STORE #615283534</t>
  </si>
  <si>
    <t>POS PURCHASE - CVS 03261 Ft LauderdaleFL 9918 00000000543201079</t>
  </si>
  <si>
    <t>POS PURCHASE - PUBLIX SUPER MAR 4567 WESTON FL 9918 00582366651786400</t>
  </si>
  <si>
    <t>POS PURCHASE - PUBLIX SUPER MAR 4567 WESTON FL 9918 00382366619380139</t>
  </si>
  <si>
    <t>FPL DIRECT DEBIT ELEC PYMT 12/12 6887937057 PPDA GLADYS M BLUMENSTINE</t>
  </si>
  <si>
    <t>AT&amp;T PAYMENT 122412 523195565628FLP GLADYS BLUMENSTINE</t>
  </si>
  <si>
    <t>CASHED/DEPOSITED ITEM RETN UNPAID FEE</t>
  </si>
  <si>
    <t>RETURN ITEM CHARGE - PAPER MN 121226</t>
  </si>
  <si>
    <t>CHECK CRD PURCHASE 12/21 012 GLOBAL 561-393-1005 FL 473702XXXXXX2421 282355217690845 ?MCC=7399</t>
  </si>
  <si>
    <t>POS PURCHASE - JUAN VALDEZ CAF NEWARK NJ 9918 00000000149130130</t>
  </si>
  <si>
    <t>CHECK CRD PURCHASE 12/21 PATRON AZTECA HOLLYWOOD FL 473702XXXXXX9918 002357023459354 ?MCC=5812</t>
  </si>
  <si>
    <t>CHECK CRD PURCHASE 12/21 MCDONALD'S F6904 HOLLYWOOD FL 473702XXXXXX9918 282356469921490 ?MCC=5814</t>
  </si>
  <si>
    <t>CHECK CRD PURCHASE 12/20 SHENANIGAN'S SPORT HOLLYWOOD FL 473702XXXXXX9918 162356027780791 ?MCC=5812</t>
  </si>
  <si>
    <t>CHECK CRD PURCHASE 12/20 QUEEN NAILS &amp; SPA HOLLYWOOD FL 473702XXXXXX9918 002355841622089 ?MCC=7230</t>
  </si>
  <si>
    <t>CHECK # 120</t>
  </si>
  <si>
    <t>CITY OF HOLLYWOO UT BILL 121129 002958510141934 BLUMENSTINE, GLADYS</t>
  </si>
  <si>
    <t>POS PURCHASE - PUBLIX SUPER MAR 4567 WESTON FL 9918 00582356631457787</t>
  </si>
  <si>
    <t>POS PURCHASE - PET SUPERMARKET 170 WESTON FL 9918 00462356625058170</t>
  </si>
  <si>
    <t>CHECK CRD PURCHASE 12/20 MCDONALD'S F6904 HOLLYWOOD FL 473702XXXXXX9918 162355624548385 ?MCC=5814</t>
  </si>
  <si>
    <t>CHECK CRD PURCHASE 12/20 MCDONALD'S F6904 HOLLYWOOD FL 473702XXXXXX9918 282355411319000 ?MCC=5814</t>
  </si>
  <si>
    <t>CHECK CRD PURCHASE 12/19 YOU FIT HEALTH CLU HOLLYWOOD FL 473702XXXXXX9918 002355031485294 ?MCC=7997</t>
  </si>
  <si>
    <t>DEPOSIT MADE IN A BRANCH/STORE #604766875</t>
  </si>
  <si>
    <t>POS PURCHASE - SHELL Service Station SUNRISE FL 9918 00462355651473538</t>
  </si>
  <si>
    <t>CHECK CRD PURCHASE 12/19 STARBUCKS #08576 W Weston FL 473702XXXXXX9918 162354636257109 ?MCC=5814</t>
  </si>
  <si>
    <t>CHECK CRD PURCHASE 12/19 MCDONALD'S F6904 HOLLYWOOD FL 473702XXXXXX9918 082354439892013 ?MCC=5814</t>
  </si>
  <si>
    <t>CHECK CRD PURCHASE 12/18 MCDONALD'S F6904 HOLLYWOOD FL 473702XXXXXX9918 282353420825006 ?MCC=5814</t>
  </si>
  <si>
    <t>POS PURCHASE - BIG LOTS 04276 HOLLYWOOD FL 9918 00000000251380897</t>
  </si>
  <si>
    <t>POS PURCHASE - PUBLIX SUPER MAR 4567 WESTON FL 9918 00302354621275080</t>
  </si>
  <si>
    <t>POS PURCHASE - SHELL Service Station FORT LAUDERDAFL 9918 00462354453393727</t>
  </si>
  <si>
    <t>CHECK CRD PURCHASE 12/17 CHICK-FIL-A #02622 DAVIE FL 473702XXXXXX9918 162352625010853 ?MCC=5814</t>
  </si>
  <si>
    <t>BILL PAY SOUTH FLORIDA PO RECURRINGxxxxxx xxxxxxstine ON 12-18</t>
  </si>
  <si>
    <t>POS PURCHASE - WALGREENS 2855 STIRLIN FT LAUDERDALEFL 9918 00582353837423749</t>
  </si>
  <si>
    <t>POS PURCHASE - PUBLIX SUPER MAR 4567 WESTON FL 9918 00582353642756887</t>
  </si>
  <si>
    <t>RECUR DEBIT CRD PMT12/17 ATT*CONS PHONE PMT 800-288-2020 TX 473702XXXXXX9918 002352709425557 ?MCC=4814</t>
  </si>
  <si>
    <t>CHECK CRD PURCHASE 12/16 MENCHIE`S HOLLYWOO HOLLYWOOD FL 473702XXXXXX9918 162351789314869 ?MCC=5814</t>
  </si>
  <si>
    <t>CHECK CRD PURCHASE 12/16 WHISKEY TANGO ALL HOLLYWOOD FL 473702XXXXXX9918 082351785774714 ?MCC=5813</t>
  </si>
  <si>
    <t>CHECK CRD PURCHASE 12/16 Giorgio's Bakery &amp; hollywood FL 473702XXXXXX9918 002351510435979 ?MCC=5812</t>
  </si>
  <si>
    <t>CHECK CRD PURCHASE 12/15 OFFERDAHL'S CAFE G HOLLYWOOD FL 473702XXXXXX9918 002350676472661 ?MCC=5814</t>
  </si>
  <si>
    <t>CHECK CRD PURCHASE 12/15 OFFERDAHL'S CAFE G HOLLYWOOD FL 473702XXXXXX9918 002350675417769 ?MCC=5814</t>
  </si>
  <si>
    <t>CHECK # 119</t>
  </si>
  <si>
    <t>POS PURCHASE - HCO 30712 19575 Biscay Aventura FL 2421 00382352684583199</t>
  </si>
  <si>
    <t>POS PURCHASE - PUBLIX SUPER MAR 4567 WESTON FL 9918 00382352659598033</t>
  </si>
  <si>
    <t>POS PURCHASE - CHEVRON NW 79TH STATIO FORT LAUDERDAFL 2421 00302352597298239</t>
  </si>
  <si>
    <t>POS PURCHASE - BIG LOTS 04276 HOLLYWOOD FL 9918 00000000557049176</t>
  </si>
  <si>
    <t>CHECK CRD PURCHASE 12/15 CD TRADER HOLLYWOOD FL 473702XXXXXX9918 082350783577916 ?MCC=5735</t>
  </si>
  <si>
    <t>POS PURCHASE - AEROPOSTALE 699 SUNRISE FL 9918 00382350638697447</t>
  </si>
  <si>
    <t>POS PURCHASE - BIG TIME G12801 W SUNR SUNRISE FL 9918 00462350632776344</t>
  </si>
  <si>
    <t>CHECK CRD PURCHASE 12/14 PAPA JOHNS 496 9548947272 FL 473702XXXXXX9918 162350076749946 ?MCC=5814</t>
  </si>
  <si>
    <t>CHECK CRD PURCHASE 12/14 HAIR PLUS SPA LLC HOLLYWOOD FL 473702XXXXXX9918 002349861064856 ?MCC=7230</t>
  </si>
  <si>
    <t>CHECK CRD PURCHASE 12/14 BOARDS NORD 530-899-1455 CA 473702XXXXXX2421 082349683200974 ?MCC=5941</t>
  </si>
  <si>
    <t>CHECK CRD PURCHASE 12/14 STARBUCKS #08576 W Weston FL 473702XXXXXX9918 002349657244028 ?MCC=5814</t>
  </si>
  <si>
    <t>CHECK CRD PURCHASE 12/13 SEPHORA 410 AVENTURA FL 473702XXXXXX2421 162348588720644 ?MCC=5977</t>
  </si>
  <si>
    <t>ATM CHECK DEPOSIT - 3325 HOLLYWOOD BLVD HOLLYWOOD HIL FL 9918 0003372</t>
  </si>
  <si>
    <t>POS PURCHASE - PUBLIX SUPER MAR 4567 WESTON FL 9918 00302349644006854</t>
  </si>
  <si>
    <t>CHECK CRD PURCHASE 12/13 MCDONALD'S F6904 HOLLYWOOD FL 473702XXXXXX9918 162348466115514 ?MCC=5814</t>
  </si>
  <si>
    <t>CHECK CRD PURCHASE 12/12 LONGHORN STEAK0005 HOLLYWOOD FL 473702XXXXXX9918 582348042448983 ?MCC=5812</t>
  </si>
  <si>
    <t>CHECK CRD PURCHASE 12/12 MCDONALD'S F6904 HOLLYWOOD FL 473702XXXXXX9918 082347434830979 ?MCC=5814</t>
  </si>
  <si>
    <t>POS PURCHASE RETURN - MACY S 769 19535 AVENTURA FL 2421 00582348578024080</t>
  </si>
  <si>
    <t>ONLINE TRANSFER REF #IBE892W636 TO MORTGAGE DECEMBER PAYMENT</t>
  </si>
  <si>
    <t>POS PURCHASE - BANANA REPUBLIC USA Miami FL 2421 00382348619666169</t>
  </si>
  <si>
    <t>POS PURCHASE - VICTORIA S SECR AVENTURA FL 2421 00000000352714079</t>
  </si>
  <si>
    <t>CHECK CRD PURCHASE 12/12 STARBUCKS CORP0008 WESTON FL 473702XXXXXX9918 462347653565047 ?MCC=5814</t>
  </si>
  <si>
    <t>CHECK CRD PURCHASE 12/11 CREDIT COLLECTION 617-5811019 MA 473702XXXXXX9918 162346770881569 ?MCC=7399</t>
  </si>
  <si>
    <t>CHECK CRD PUR RTRN 12/12 BESTBUY.COM 0000 RICHFIELD MN 473702XXXXXX9918 612348559961616 ?MCC=5969</t>
  </si>
  <si>
    <t>CHECK # 117</t>
  </si>
  <si>
    <t>POS PURCHASE - PUBLIX SUPER MAR 4567 WESTON FL 9918 00462347650092233</t>
  </si>
  <si>
    <t>POS PURCHASE - TOM THUMB STORE 328 FT LAUDERDAL FL 9918 00582347630066498</t>
  </si>
  <si>
    <t>POS PURCHASE - BRANDSMART USA CORP SUNRISE FL 9918 00462347619270953</t>
  </si>
  <si>
    <t>POS PURCHASE - BRANDSMART USA CORP SUNRISE FL 9918 00462347618944641</t>
  </si>
  <si>
    <t>POS PURCHASE - MARSHALLS MARSHALLS HOLLYWOOD FL 2421 00302347558177094</t>
  </si>
  <si>
    <t>CHECK CRD PURCHASE 12/11 LAZ PARKING 560457 MIAMI FL 473702XXXXXX9918 082346739480456 ?MCC=7523</t>
  </si>
  <si>
    <t>CHECK CRD PURCHASE 12/10 STARBUCKS CORP0008 WESTON FL 473702XXXXXX9918 462345654206743 ?MCC=5814</t>
  </si>
  <si>
    <t>CHECK CRD PURCHASE 12/09 PADARIA BRASIL POMPANO BEACH FL 473702XXXXXX9918 082344713443657 ?MCC=5812</t>
  </si>
  <si>
    <t>CHECK CRD PURCHASE 12/09 RESTAURANTE BRAZIL BOCA RATON FL 473702XXXXXX9918 282344686135193 ?MCC=5812</t>
  </si>
  <si>
    <t>POS PURCHASE - PUBLIX SUPER MAR 4567 WESTON FL 9918 00582345650201515</t>
  </si>
  <si>
    <t>POS PURCHASE - WINN DIXIE 0 3850 N HOLLYWOOD FL 9918 00382345054499520</t>
  </si>
  <si>
    <t>POS PURCHASE - A J SEABRA SUPER DEERFIELD FL 9918 00302344710579605</t>
  </si>
  <si>
    <t>POS PURCHASE - CHEVRON SUNSHINE 30003 DEERFIELD BEAFL 9918 00582344650741252</t>
  </si>
  <si>
    <t>CHECK CRD PURCHASE 12/08 WANS SUSHI HOUSE HOLLYWOOD FL 473702XXXXXX9918 162344046811386 ?MCC=5812</t>
  </si>
  <si>
    <t>CHECK CRD PURCHASE 12/07 PIZZA RUSTICA HOLLYWOOD FL 473702XXXXXX9918 002343051562005 ?MCC=5812</t>
  </si>
  <si>
    <t>CHECK CRD PURCHASE 12/07 BESTBUY.COM 0000 888-2378289 MN 473702XXXXXX9918 302342690806497 ?MCC=5732</t>
  </si>
  <si>
    <t>CHECK CRD PURCHASE 12/06 GRAND LUX CAFE #50 SUNRISE FL 473702XXXXXX9918 282341659144543 ?MCC=5812</t>
  </si>
  <si>
    <t>CHECK CRD PURCHASE 12/06 CALVARY CHRISTIAN 954-3154255 FL 473702XXXXXX2421 002341616301401 ?MCC=8299</t>
  </si>
  <si>
    <t>ALLSTATE INS CO INS PREM DEC 12 000000941926730 BLUMENSTINE</t>
  </si>
  <si>
    <t>POS PURCHASE - WALGREENS 2855 STIRLIN FT LAUDERDALEFL 9918 00462343009863136</t>
  </si>
  <si>
    <t>POS PURCHASE - PUBLIX SUPER MAR 4567 WESTON FL 9918 00382342636337617</t>
  </si>
  <si>
    <t>POS PURCHASE - THE HOME DEPOT 6329 SUNRISE FL 9918 00462342622939334</t>
  </si>
  <si>
    <t>CHECK CRD PURCHASE 12/05 MCDONALD'S F6904 HOLLYWOOD FL 473702XXXXXX9918 162340475825065 ?MCC=5814</t>
  </si>
  <si>
    <t>POS PURCHASE - VICTORIA S SECR AVENTURA FL 2421 00000000351716910</t>
  </si>
  <si>
    <t>POS PURCHASE - MACY S 769 19535 AVENTURA FL 2421 00302341709790265</t>
  </si>
  <si>
    <t>CHECK CRD PURCHASE 12/05 STARBUCKS CORP0008 WESTON FL 473702XXXXXX9918 582340651461781 ?MCC=5814</t>
  </si>
  <si>
    <t>POS PURCHASE - BJ S WHOLESALE C 4000 Hollywood FL 2421 00302340801717583</t>
  </si>
  <si>
    <t>POS PURCHASE - TOM THUMB STORE 328 FT LAUDERDAL FL 9918 00382340656521577</t>
  </si>
  <si>
    <t>POS PURCHASE - PUBLIX SUPER MAR 4567 WESTON FL 9918 00582340647420364</t>
  </si>
  <si>
    <t>POS PURCHASE - EXXONMOBIL POS HOLLYWOO FL 2421 00000000036393118</t>
  </si>
  <si>
    <t>RECUR DEBIT CRD PMT12/04 NFS*OURGYM 6723 800-658-7727 UT 473702XXXXXX2421 002339764649327 ?MCC=7997</t>
  </si>
  <si>
    <t>CHECK CRD PURCHASE 12/03 CHICK-FIL-A #02622 DAVIE FL 473702XXXXXX9918 162338605780930 ?MCC=5814</t>
  </si>
  <si>
    <t>CHECK CRD PURCHASE 12/03 MCDONALD'S F6904 HOLLYWOOD FL 473702XXXXXX9918 002338401265641 ?MCC=5814</t>
  </si>
  <si>
    <t>POS PURCHASE - PUBLIX SUPER MAR 4567 WESTON FL 9918 00462339648656771</t>
  </si>
  <si>
    <t>POS PURCHASE - WINN DIXIE 0 3850 N HOLLYWOOD FL 2421 00302339514008165</t>
  </si>
  <si>
    <t>ATM CHECK DEPOSIT - 5991 RAVENSWOOD RD. FT LAUDERDALE FL 2421 0005938</t>
  </si>
  <si>
    <t>POS PURCHASE - PUBLIX SUPER MAR 5211 HOLLYWOOD FL 2421 00382338790200454</t>
  </si>
  <si>
    <t>POS PURCHASE - PUBLIX SUPER MAR 4567 WESTON FL 9918 00462338620480844</t>
  </si>
  <si>
    <t>POS PURCHASE - RACETRAC668 LAKE WALES FL 9918 00582337758967553</t>
  </si>
  <si>
    <t>CHECK CRD PURCHASE 12/02 MCDONALD'S F10998 LAKE WALES FL 473702XXXXXX9918 162337520401065 ?MCC=5814</t>
  </si>
  <si>
    <t>CHECK CRD PURCHASE 12/01 WG RIVER RANCH RET RIVER RANCH FL 473702XXXXXX9918 082337078788187 ?MCC=5499</t>
  </si>
  <si>
    <t>CHECK CRD PURCHASE 12/01 WG RIVER RANCH MAR RIVER RANCH FL 473702XXXXXX9918 002336861058754 ?MCC=5812</t>
  </si>
  <si>
    <t>CHECK CRD PURCHASE 12/01 WG RIVER RANCH MAR RIVER RANCH FL 473702XXXXXX9918 082336857404336 ?MCC=5812</t>
  </si>
  <si>
    <t>CHECK CRD PURCHASE 12/01 WG RIVER RANCH RET RIVER RANCH FL 473702XXXXXX9918 282336854501103 ?MCC=5499</t>
  </si>
  <si>
    <t>CHECK CRD PURCHASE 12/01 WG RIVER RANCH RET RIVER RANCH FL 473702XXXXXX9918 002336832848428 ?MCC=5499</t>
  </si>
  <si>
    <t>CHECK CRD PURCHASE 12/01 WG RIVER RANCH RET RIVER RANCH FL 473702XXXXXX9918 002336714583055 ?MCC=5499</t>
  </si>
  <si>
    <t>CHECK CRD PURCHASE 12/01 WG RIVER RANCH MAR RIVER RANCH FL 473702XXXXXX9918 162336706136764 ?MCC=5812</t>
  </si>
  <si>
    <t>POS PURCHASE - TOWNSTAR 38 FORT PIERCE FL 9918 00000000242806170</t>
  </si>
  <si>
    <t>CHECK CRD PURCHASE 12/01 MCDONALD'S F6904 HOLLYWOOD FL 473702XXXXXX9918 162336516684879 ?MCC=5814</t>
  </si>
  <si>
    <t>RECUR DEBIT CRD PMT12/01 SOUTHERN EVANGELIC 704-8475600 NC 473702XXXXXX9918 162336488863812 ?MCC=8220</t>
  </si>
  <si>
    <t>CHECK CRD PURCHASE 11/30 STARBUCKS CORP0008 WESTON FL 473702XXXXXX9918 462335660271895 ?MCC=5814</t>
  </si>
  <si>
    <t>CHECK CRD PURCHASE 11/30 MCDONALD'S F6904 HOLLYWOOD FL 473702XXXXXX9918 162335503478236 ?MCC=5814</t>
  </si>
  <si>
    <t>RECUR DEBIT CRD PMT11/30 MASSAGE ENVY 0707 954-9661771 FL 473702XXXXXX2421 282335320828985 ?MCC=8099</t>
  </si>
  <si>
    <t>DEPOSIT MADE IN A BRANCH/STORE #565377840</t>
  </si>
  <si>
    <t>CHECK # 133</t>
  </si>
  <si>
    <t>POS PURCHASE - PUBLIX SUPER MAR 4567 WESTON FL 9918 00302335658075196</t>
  </si>
  <si>
    <t>CHECK CRD PURCHASE 11/29 MCDONALD'S F6904 HOLLYWOOD FL 473702XXXXXX9918 282334823365253 ?MCC=5814</t>
  </si>
  <si>
    <t>CHECK CRD PURCHASE 11/29 STARBUCKS CORP0008 WESTON FL 473702XXXXXX9918 302334659348838 ?MCC=5814</t>
  </si>
  <si>
    <t>CHECK CRD PURCHASE 11/28 WG RIVER RANCH REN ORLANDO FL 473702XXXXXX2421 282333666315583 ?MCC=7011</t>
  </si>
  <si>
    <t>POS PURCHASE - PUBLIX SUPER MAR 4567 WESTON FL 9918 00302334656731877</t>
  </si>
  <si>
    <t>POS PURCHASE - THE HOME DEPOT 6326 DAVIE FL 9918 00582334640308251</t>
  </si>
  <si>
    <t>CHECK CRD PURCHASE 11/28 STARBUCKS CORP0008 WESTON FL 473702XXXXXX9918 382333656714692 ?MCC=5814</t>
  </si>
  <si>
    <t>CHECK CRD PURCHASE 11/27 MASSAGE ENVY 0707 954-9661771 FL 473702XXXXXX2421 162332684613413 ?MCC=8099</t>
  </si>
  <si>
    <t>CHECK CRD PURCHASE 11/27 CHICK-FIL-A #01870 SUNRISE FL 473702XXXXXX9918 162332650335572 ?MCC=5814</t>
  </si>
  <si>
    <t>PAYPAL INST XFER 121128 5ARJ26GNXNS74 BEAUTY WHOLESALE</t>
  </si>
  <si>
    <t>POS PURCHASE - TOM THUMB STORE 328 FT LAUDERDAL FL 9918 00382333631628490</t>
  </si>
  <si>
    <t>CHECK CRD PURCHASE 11/26 CHICK-FIL-A #01870 SUNRISE FL 473702XXXXXX9918 002331703072793 ?MCC=5814</t>
  </si>
  <si>
    <t>ONLINE TRANSFER REF #IBEMV4XSPK FROM SAVINGS COVER TAX MIAMI DADE</t>
  </si>
  <si>
    <t>FPL DIRECT DEBIT ELEC PYMT 11/12 6887937057 PPDA GLADYS M BLUMENSTINE</t>
  </si>
  <si>
    <t>POS PURCHASE - WINN DIXIE 0 3850 N HOLLYWOOD FL 9918 00382332834982503</t>
  </si>
  <si>
    <t>POS PURCHASE - OFFICE DEPOT 00 SUNRISE FL 9918 00000000550423570</t>
  </si>
  <si>
    <t>ATM WITHDRAWAL - 80 SW 8TH STREECHASE MIAMI FL 9918 00302332577594417</t>
  </si>
  <si>
    <t>POS PURCHASE - CVS 03609 03609 1120 Weston FL 9918 00302332542505875</t>
  </si>
  <si>
    <t>CHECK CRD PURCHASE 11/25 MCDONALD'S F6904 HOLLYWOOD FL 473702XXXXXX9918 002330499024711 ?MCC=5814</t>
  </si>
  <si>
    <t>AT&amp;T PAYMENT 112412 523195565628FLP GLADYS BLUMENSTINE</t>
  </si>
  <si>
    <t>POS PURCHASE - IKEA SUNRISE SUNRISE FL 2421 00302331744126070</t>
  </si>
  <si>
    <t>POS PURCHASE - WALGREENS 2855 FT LAUDERDALEFL 9918 00462330069840958</t>
  </si>
  <si>
    <t>POS PURCHASE - BEDBATH&amp;BEYOND# HOLLYWOOD FL 2421 00582330060673214</t>
  </si>
  <si>
    <t>POS PURCHASE - ROSS STORES 44 HOLLYWOOD FL 2421 00000000241035106</t>
  </si>
  <si>
    <t>POS PURCHASE - BEDBATH&amp;BEYOND# HOLLYWOOD FL 2421 00582330042355807</t>
  </si>
  <si>
    <t>POS PURCHASE - IKEA SUNRISE SUNRISE FL 9918 00582329790870463</t>
  </si>
  <si>
    <t>POS PURCHASE - WINN-DIXIE #0 HOLLYWOOD FL 9918 00382329585433788</t>
  </si>
  <si>
    <t>CHECK CRD PURCHASE 11/24 CHOCOLADA BAKERY &amp; HOLLYWOOD FL 473702XXXXXX9918 002329571912855 ?MCC=5812</t>
  </si>
  <si>
    <t>CHECK CRD PURCHASE 11/24 CHOCOLADA BAKERY &amp; HOLLYWOOD FL 473702XXXXXX9918 162329568192890 ?MCC=5812</t>
  </si>
  <si>
    <t>CHECK CRD PURCHASE 11/23 STEVES PIZZA COOPER CITY FL 473702XXXXXX9918 282328647121202 ?MCC=5812</t>
  </si>
  <si>
    <t>DEBIT CRD PUR INTL 11/23 ESTADO DE MINAS BELO HORIZONT BR 473702XXXXXX2421 622329549503303 ?MCC=7311</t>
  </si>
  <si>
    <t>CHECK CRD PURCHASE 11/22 Giorgio's Bakery &amp; hollywood FL 473702XXXXXX9918 282327586332049 ?MCC=5812</t>
  </si>
  <si>
    <t>POS PURCHASE - THE HOME DEPOT HOLLYWOOD FL 9918 00302328778595099</t>
  </si>
  <si>
    <t>POS PURCHASE - SHELL Service S MIAMI FL 9918 00000000232163036</t>
  </si>
  <si>
    <t>POS PURCHASE - TOM THUMB STORE FT LAUDERDAL FL 9918 00302328524815218</t>
  </si>
  <si>
    <t>CHECK CRD PURCHASE 11/21 PAPA JOHNS 496 9548947272 FL 473702XXXXXX9918 162327172496269 ?MCC=5814</t>
  </si>
  <si>
    <t>CHECK CRD PURCHASE 11/21 STARBUCKS CORP0008 WESTON FL 473702XXXXXX9918 582326647776009 ?MCC=5814</t>
  </si>
  <si>
    <t>CHECK CRD PURCHASE 11/21 AT&amp;T QD FLP 800-331-0500 GA 473702XXXXXX2421 082326497284700 ?MCC=4814</t>
  </si>
  <si>
    <t>CHECK # 118</t>
  </si>
  <si>
    <t>POS PURCHASE - BJ'S WHOLESALE Hollywood FL 2421 00382326691020096</t>
  </si>
  <si>
    <t>POS PURCHASE - PUBLIX SUPER MA WESTON FL 9918 00462326643443963</t>
  </si>
  <si>
    <t>POS PURCHASE - CVS 03261 03261 Ft LauderdaleFL 9918 00382326463864553</t>
  </si>
  <si>
    <t>CHECK CRD PURCHASE 11/20 012 GLOBAL 561-393-1005 FL 473702XXXXXX2421 002324663640739 ?MCC=7399</t>
  </si>
  <si>
    <t>CHECK CRD PURCHASE 11/20 HOLLYWOOD BP HOLLYWOOD FL 473702XXXXXX2421 302325581067978 ?MCC=5542</t>
  </si>
  <si>
    <t>CITY OF HOLLYWOO UT BILL 121027 002958510141934 BLUMENSTINE, GLADYS</t>
  </si>
  <si>
    <t>POS PURCHASE - SHELL Service S SUNRISE FL 9918 00462325626695655</t>
  </si>
  <si>
    <t>CHECK CRD PURCHASE 11/19 STARBUCKS CORP0008 WESTON FL 473702XXXXXX9918 582324629990655 ?MCC=5814</t>
  </si>
  <si>
    <t>CHECK CRD PURCHASE 11/18 SHENANIGAN'S SPORT HOLLYWOOD FL 473702XXXXXX9918 282323730462597 ?MCC=5812</t>
  </si>
  <si>
    <t>POS PURCHASE - PUBLIX SUPER MA WESTON FL 9918 00302324621503629</t>
  </si>
  <si>
    <t>POS PURCHASE - WALGREENS 2855 FT LAUDERDALEFL 9918 00582322786442896</t>
  </si>
  <si>
    <t>RECUR DEBIT CRD PMT11/17 ATT*CONS PHONE PMT 800-288-2020 TX 473702XXXXXX9918 082322694232664 ?MCC=4814</t>
  </si>
  <si>
    <t>CHECK CRD PURCHASE 11/16 STARBUCKS CORP0008 WESTON FL 473702XXXXXX9918 382321647166180 ?MCC=5814</t>
  </si>
  <si>
    <t>ONLINE TRANSFER REF #IBEXK7Q3ZY FROM SAVINGS TRANSFER TO COVER PROPERTY TAX DUE</t>
  </si>
  <si>
    <t>ATM CHECK DEPOSIT - 5991 RAVENSWOOD RD. FT LAUDERDALE FL 9918 0007172</t>
  </si>
  <si>
    <t>BILL PAY SOUTH FLORIDA PO RECURRINGxxxxxx xxxxxxstine ON 11-16</t>
  </si>
  <si>
    <t>POS PURCHASE - PUBLIX SUPER MA WESTON FL 9918 00302321623461666</t>
  </si>
  <si>
    <t>CHECK CRD PURCHASE 11/15 STARBUCKS CORP0008 WESTON FL 473702XXXXXX9918 462320640432470 ?MCC=5814</t>
  </si>
  <si>
    <t>POS PURCHASE - PUBLIX SUPER MA WESTON FL 9918 00582320629940132</t>
  </si>
  <si>
    <t>POS PURCHASE - TOM THUMB STORE FT LAUDERDAL FL 9918 00582319647980555</t>
  </si>
  <si>
    <t>POS PURCHASE - PUBLIX SUPER MA WESTON FL 9918 00382319632650867</t>
  </si>
  <si>
    <t>DEPOSIT MADE IN A BRANCH/STORE #532982877</t>
  </si>
  <si>
    <t>XIONG QUN HUA IAT PAYPAL 121113 5ARJ26EX5T8JE BEAUTY WHOLESALE</t>
  </si>
  <si>
    <t>POS PURCHASE - PUBLIX SUPER MA WESTON FL 9918 00462318627020049</t>
  </si>
  <si>
    <t>CHECK CRD PURCHASE 11/12 STARBUCKS CORP0008 WESTON FL 473702XXXXXX9918 382317646479554 ?MCC=5814</t>
  </si>
  <si>
    <t>RECUR DEBIT CRD PMT11/11 NETFLIX.COM NETFLIX.COM CA 473702XXXXXX9918 282316494968654 ?MCC=5968</t>
  </si>
  <si>
    <t>CHECK CRD PURCHASE 11/10 CALVARY CHAPEL FOO FT LAUDERDALE FL 473702XXXXXX9918 282316084938111 ?MCC=5812</t>
  </si>
  <si>
    <t>POS PURCHASE - WHOLE FOODS MAR Aventura FL 9918 00582315803894195</t>
  </si>
  <si>
    <t>ONLINE TRANSFER REF #IBEC5TPK6Q TO SAVINGS TRANSFER CASH TO SAVINGS</t>
  </si>
  <si>
    <t>POS PURCHASE - WINN-DIXIE #0 HOLLYWOOD FL 9918 00302315450037118</t>
  </si>
  <si>
    <t>CHECK CRD PURCHASE 11/09 CHILI'S GRI1420000 FT LAUDERDALE FL 473702XXXXXX9918 582315007161961 ?MCC=5812</t>
  </si>
  <si>
    <t>CHECK CRD PURCHASE 11/09 STARBUCKS CORP0008 WESTON FL 473702XXXXXX9918 582314647105754 ?MCC=5814</t>
  </si>
  <si>
    <t>DEPOSIT MADE IN A BRANCH/STORE #599146728</t>
  </si>
  <si>
    <t>CHECK CRD PURCHASE 11/08 STARBUCKS CORP0008 WESTON FL 473702XXXXXX9918 302313649026372 ?MCC=5814</t>
  </si>
  <si>
    <t>POS PURCHASE - SHELL Service S TAMARAC FL 9918 00302313490247691</t>
  </si>
  <si>
    <t>DEPOSIT MADE IN A BRANCH/STORE #562921102</t>
  </si>
  <si>
    <t>ALLSTATE INS CO INS PREM NOV 12 000000941926730 BLUMENSTINE</t>
  </si>
  <si>
    <t>POS PURCHASE - PUBLIX SUPER MA WESTON FL 9918 00382312651335645</t>
  </si>
  <si>
    <t>CHECK CRD PURCHASE 11/06 STARBUCKS CORP0008 WESTON FL 473702XXXXXX9918 382311655476278 ?MCC=5814</t>
  </si>
  <si>
    <t>POS PURCHASE - CVS 03261 03261 Ft LauderdaleFL 9918 00462312062554838</t>
  </si>
  <si>
    <t>POS PURCHASE - PETSMART INC 34 HOLLYWOOD FL 9918 00302311844324651</t>
  </si>
  <si>
    <t>CHECK CRD PURCHASE 11/04 RESTAURANTE BRAZIL BOCA RATON FL 473702XXXXXX9918 002309668562279 ?MCC=5812</t>
  </si>
  <si>
    <t>CHECK # 116</t>
  </si>
  <si>
    <t>POS PURCHASE - THE HOME DEPOT DAVIE FL 9918 00302310638084173</t>
  </si>
  <si>
    <t>POS PURCHASE - WALGREENS 2855 FT LAUDERDALEFL 9918 00382310045996805</t>
  </si>
  <si>
    <t>CHECK CRD PURCHASE 11/04 QUEEN NAILS &amp; SPA HOLLYWOOD FL 473702XXXXXX9918 082309746952916 ?MCC=7230</t>
  </si>
  <si>
    <t>CHECK CRD PURCHASE 11/04 SUPERMERCADO BOCA RATON FL 473702XXXXXX9918 282309696683376 ?MCC=5411</t>
  </si>
  <si>
    <t>CHECK CRD PURCHASE 11/02 ST MAURICE CATHOLI DANIA BEACH FL 473702XXXXXX9918 082307838137384 ?MCC=8661</t>
  </si>
  <si>
    <t>RECUR DEBIT CRD PMT11/01 SOUTHERN EVANGELIC 704-8475600 NC 473702XXXXXX9918 162306454721996 ?MCC=8220</t>
  </si>
  <si>
    <t>DEPOSIT MADE IN A BRANCH/STORE #598840679</t>
  </si>
  <si>
    <t>ATM CHECK DEPOSIT - 5991 RAVENSWOOD RD. FT LAUDERDALE FL 9918 0009234</t>
  </si>
  <si>
    <t>CHECK CRD PURCHASE 11/01 STARBUCKS CORP0008 WESTON FL 473702XXXXXX9918 462306607377880 ?MCC=5814</t>
  </si>
  <si>
    <t>CHECK CRD PUR RTRN 11/01 STARBUCKS CORP0008 WESTON FL 473702XXXXXX9918 612307641363628 ?MCC=5814</t>
  </si>
  <si>
    <t>POS PURCHASE - SHELL Service S SUNRISE FL 9918 00382306776732599</t>
  </si>
  <si>
    <t>POS PURCHASE - PUBLIX SUPER MA WESTON FL 9918 00382306596041772</t>
  </si>
  <si>
    <t>CHECK CRD PURCHASE 10/31 CALVARY CHAPEL BOO FORT LAUDERDA FL 473702XXXXXX9918 282305772134698 ?MCC=8398</t>
  </si>
  <si>
    <t>RECUR DEBIT CRD PMT10/30 MASSAGE ENVY 0707 954-9661771 FL 473702XXXXXX2421 162304284943310 ?MCC=8099</t>
  </si>
  <si>
    <t>DEPOSIT MADE IN A BRANCH/STORE #532634742</t>
  </si>
  <si>
    <t>POS PURCHASE - PUBLIX SUPER MA WESTON FL 9918 00582305600425268</t>
  </si>
  <si>
    <t>POS PURCHASE - PUBLIX SUPER MA WESTON FL 9918 00382305582560118</t>
  </si>
  <si>
    <t>CHECK CRD PURCHASE 10/30 CHEVRON 00306849 FORT LAUDERDA FL 473702XXXXXX9918 462304542659982 ?MCC=5541</t>
  </si>
  <si>
    <t>CHECK CRD PURCHASE 10/29 FIT ZONE FOR WOMEN HOLLYWOOD FL 473702XXXXXX2421 082303575987685 ?MCC=7997</t>
  </si>
  <si>
    <t>POS PURCHASE - BJ'S WHOLESALE Hollywood FL 9918 00462304583004047</t>
  </si>
  <si>
    <t>CHECK CRD PURCHASE 10/29 SIMON WEISS MD LLC MIRAMAR FL 473702XXXXXX2421 002303717044522 ?MCC=8011</t>
  </si>
  <si>
    <t>CHECK CRD PURCHASE 10/29 CHEVRON 00047247 HALLANDALE FL 473702XXXXXX2421 462303675950052 ?MCC=5542</t>
  </si>
  <si>
    <t>CHECK CRD PURCHASE 10/29 STARBUCKS CORP0008 WESTON FL 473702XXXXXX9918 302303605738529 ?MCC=5814</t>
  </si>
  <si>
    <t>ATM CHECK DEPOSIT - 5991 RAVENSWOOD RD. FT LAUDERDALE FL 9918 0006651</t>
  </si>
  <si>
    <t>POS PURCHASE - PUBLIX SUPER MA WESTON FL 9918 00302303602869395</t>
  </si>
  <si>
    <t>POS PURCHASE - STIRLING TIRES/ DANIA FL 9918 00582303461030007</t>
  </si>
  <si>
    <t>POS PURCHASE - WINN-DIXIE #0 HOLLYWOOD FL 9918 00382301556007511</t>
  </si>
  <si>
    <t>CHECK CRD PURCHASE 10/26 PF CHANGS #9805 SAWGRASS MILL FL 473702XXXXXX9918 002300825363739 ?MCC=5812</t>
  </si>
  <si>
    <t>CHECK CRD PURCHASE 10/26 STARBUCKS CORP0008 WESTON FL 473702XXXXXX9918 382300610587125 ?MCC=5814</t>
  </si>
  <si>
    <t>CHECK CRD PURCHASE 10/25 POLLO TROPICAL #00 HOLLYWOOD FL 473702XXXXXX9918 002299835918355 ?MCC=5814</t>
  </si>
  <si>
    <t>CHECK CRD PURCHASE 10/25 MASSAGE ENVY 0707 954-9661771 FL 473702XXXXXX2421 282299649406466 ?MCC=8099</t>
  </si>
  <si>
    <t>AT&amp;T PAYMENT 102412 523195565628FLP GLADYS BLUMENSTINE</t>
  </si>
  <si>
    <t>ONLINE TRANSFER REF #IBEC5Q2ZNL TO MORTGAGE XXXX876 ON 10/26/12</t>
  </si>
  <si>
    <t>POS PURCHASE - PUBLIX SUPER MA WESTON FL 9918 00582300590649217</t>
  </si>
  <si>
    <t>CHECK CRD PURCHASE 10/25 STARBUCKS CORP0008 WESTON FL 473702XXXXXX9918 582299625331006 ?MCC=5814</t>
  </si>
  <si>
    <t>DEPOSIT MADE IN A BRANCH/STORE #532991447</t>
  </si>
  <si>
    <t>CHECK # 115</t>
  </si>
  <si>
    <t>POS PURCHASE - PUBLIX SUPER MA WESTON FL 9918 00462299610079105</t>
  </si>
  <si>
    <t>CHECK CRD PURCHASE 10/24 STARBUCKS CORP0008 WESTON FL 473702XXXXXX9918 382298611676825 ?MCC=5814</t>
  </si>
  <si>
    <t>ATM CHECK DEPOSIT - 4600 SHERIDAN ST HOLLYWOOD FL 9918 0003227</t>
  </si>
  <si>
    <t>POS PURCHASE - PUBLIX SUPER MA HOLLYWOOD FL 9918 00462298828888271</t>
  </si>
  <si>
    <t>POS PURCHASE - SHELL Service S SUNRISE FL 9918 00462298812269382</t>
  </si>
  <si>
    <t>POS PURCHASE - PUBLIX SUPER MA WESTON FL 9918 00302298607582326</t>
  </si>
  <si>
    <t>CHECK CRD PURCHASE 10/23 STARBUCKS CORP0008 WESTON FL 473702XXXXXX9918 302297606909890 ?MCC=5814</t>
  </si>
  <si>
    <t>CHECK CRD PURCHASE 10/22 STARBUCKS CORP0008 WESTON FL 473702XXXXXX9918 382296632616677 ?MCC=5814</t>
  </si>
  <si>
    <t>RETURN ITEM CHARGE - PAPER MN 121024</t>
  </si>
  <si>
    <t>FPL DIRECT DEBIT ELEC PYMT 10/12 6887937057 PPDA GLADYS M BLUMENSTINE</t>
  </si>
  <si>
    <t>CHECK CRD PURCHASE 10/22 SUPERCUTS HOLLYWOOD FL 473702XXXXXX2421 162296730458638 ?MCC=7230</t>
  </si>
  <si>
    <t>CHECK CRD PURCHASE 10/21 CHOCOLADA BAKERY &amp; HOLLYWOOD FL 473702XXXXXX9918 162295729853640 ?MCC=5812</t>
  </si>
  <si>
    <t>CHECK CRD PURCHASE 10/21 JIMBO'S SAND BAR HOLLYWOOD FL 473702XXXXXX9918 162295663261866 ?MCC=5812</t>
  </si>
  <si>
    <t>CHECK # 114</t>
  </si>
  <si>
    <t>POS PURCHASE - PUBLIX SUPER MA SUNRISE FL 9918 00462296797700726</t>
  </si>
  <si>
    <t>POS PURCHASE - PUBLIX SUPER MA WESTON FL 9918 00302296620949969</t>
  </si>
  <si>
    <t>POS PURCHASE - TOM THUMB STORE FT LAUDERDAL FL 9918 00462294545243472</t>
  </si>
  <si>
    <t>POS PURCHASE - TOM THUMB STORE FT LAUDERDAL FL 9918 00000229436025281</t>
  </si>
  <si>
    <t>CHECK CRD PURCHASE 10/19 YOGURTLAND HOLLYWO HOLLYWOOD FL 473702XXXXXX9918 082294063977774 ?MCC=5814</t>
  </si>
  <si>
    <t>CHECK CRD PURCHASE 10/19 STARBUCKS CORP0008 WESTON FL 473702XXXXXX9918 382293602332283 ?MCC=5814</t>
  </si>
  <si>
    <t>POS PURCHASE - PUBLIX SUPER MA WESTON FL 9918 00382293595726866</t>
  </si>
  <si>
    <t>CHECK CRD PURCHASE 10/17 MASSAGE ENVY 0707 954-9661771 FL 473702XXXXXX2421 082291610796084 ?MCC=8099</t>
  </si>
  <si>
    <t>CHECK CRD PURCHASE 10/17 PIZZARELLA HOLLYWOOD FL 473702XXXXXX9918 002292032965050 ?MCC=5812</t>
  </si>
  <si>
    <t>CHECK CRD PURCHASE 10/17 STARBUCKS CORP0008 WESTON FL 473702XXXXXX9918 582291606189193 ?MCC=5814</t>
  </si>
  <si>
    <t>POS PURCHASE - TOM THUMB STORE FT LAUDERDAL FL 9918 00582291586586813</t>
  </si>
  <si>
    <t>CHECK CRD PURCHASE 10/16 CHEVRON 00306250 HALLANDALE BE FL 473702XXXXXX2421 462290686654218 ?MCC=5542</t>
  </si>
  <si>
    <t>CHECK CRD PURCHASE 10/16 STARBUCKS CORP0008 WESTON FL 473702XXXXXX9918 382290615795632 ?MCC=5814</t>
  </si>
  <si>
    <t>CHECK CRD PURCHASE 10/15 STARBUCKS CORP0008 WESTON FL 473702XXXXXX9918 462289608537214 ?MCC=5814</t>
  </si>
  <si>
    <t>ATM CHECK DEPOSIT - 5991 RAVENSWOOD RD. FT LAUDERDALE FL 2421 0009680</t>
  </si>
  <si>
    <t>BILL PAY SOUTH FLORIDA PO RECURRINGxxxxxx xxxxxxstine ON 10-16</t>
  </si>
  <si>
    <t>POS PURCHASE - PUBLIX SUPER MA WESTON FL 9918 00302290612174478</t>
  </si>
  <si>
    <t>CHECK # 113</t>
  </si>
  <si>
    <t>Check # 112 (Converted ACH) TJ MAXX MC CHECK PYMT 121013 00112 0000005243661015632958 # 112</t>
  </si>
  <si>
    <t>POS PURCHASE - PUBLIX SUPER MA WESTON FL 9918 00302289600193658</t>
  </si>
  <si>
    <t>CHECK CRD PURCHASE 10/13 SUPERMERCADO BOCA RATON FL 473702XXXXXX9918 002287751450862 ?MCC=5411</t>
  </si>
  <si>
    <t>CHECK CRD PURCHASE 10/13 PICANHA BRAZIL STE BOCA RATON FL 473702XXXXXX9918 082287731701558 ?MCC=5812</t>
  </si>
  <si>
    <t>CHECK CRD PURCHASE 10/12 PAY*GARDENS NORTH 866-289-5977 CA 473702XXXXXX9918 282286740917118 ?MCC=6513</t>
  </si>
  <si>
    <t>CHECK CRD PURCHASE 10/12 STARBUCKS CORP0008 WESTON FL 473702XXXXXX9918 382286607411462 ?MCC=5814</t>
  </si>
  <si>
    <t>ATM CHECK DEPOSIT - 5991 RAVENSWOOD RD. FT LAUDERDALE FL 2421 0008704</t>
  </si>
  <si>
    <t>POS PURCHASE - PUBLIX SUPER MA WESTON FL 9918 00462286604790552</t>
  </si>
  <si>
    <t>RECUR DEBIT CRD PMT10/11 NETFLIX.COM NETFLIX.COM CA 473702XXXXXX9918 162285524042667 ?MCC=5968</t>
  </si>
  <si>
    <t>CHECK CRD PURCHASE 10/10 STARBUCKS CORP0008 WESTON FL 473702XXXXXX9918 582284620931179 ?MCC=5814</t>
  </si>
  <si>
    <t>CHECK CRD PURCHASE 10/10 PIZZARELLA HOLLYWOOD FL 473702XXXXXX9918 282285035847418 ?MCC=5812</t>
  </si>
  <si>
    <t>CHECK CRD PURCHASE 10/09 STARBUCKS CORP0008 WESTON FL 473702XXXXXX9918 302283617566028 ?MCC=5814</t>
  </si>
  <si>
    <t>POS PURCHASE - SHELL Service S SUNRISE FL 9918 00302284815464622</t>
  </si>
  <si>
    <t>POS PURCHASE - PUBLIX SUPER MA WESTON FL 9918 00582284617959364</t>
  </si>
  <si>
    <t>CHECK CRD PURCHASE 10/09 CHEVRON 00306250 HALLANDALE BE FL 473702XXXXXX2421 582283678619702 ?MCC=5542</t>
  </si>
  <si>
    <t>CHECK CRD PURCHASE 10/08 GRAND LUX CAFE #50 SUNRISE FL 473702XXXXXX9918 282282630182241 ?MCC=5812</t>
  </si>
  <si>
    <t>CHECK # 111</t>
  </si>
  <si>
    <t>POS PURCHASE - BJ'S WHOLESALE Hollywood FL 2421 00582283589245878</t>
  </si>
  <si>
    <t>CHECK CRD PURCHASE 10/09 ATT*BILL PAYMENT 800-288-2020 TX 473702XXXXXX9918 282282518546479 ?MCC=4814</t>
  </si>
  <si>
    <t>CHECK CRD PURCHASE 10/07 SHENANIGAN'S SPORT HOLLYWOOD FL 473702XXXXXX9918 082281800877963 ?MCC=5812</t>
  </si>
  <si>
    <t>CHECK CRD PURCHASE 10/07 STARBUCKS CORP0011 HOLLYWOOD FL 473702XXXXXX9918 382281717960297 ?MCC=5814</t>
  </si>
  <si>
    <t>CHECK CRD PURCHASE 10/06 PIZZARELLA HOLLYWOOD FL 473702XXXXXX9918 002280797527327 ?MCC=5812</t>
  </si>
  <si>
    <t>CHECK CRD PURCHASE 10/06 SUNOCO 0725328900 FORT MYERS FL 473702XXXXXX9918 082280701747932 ?MCC=5542</t>
  </si>
  <si>
    <t>POS PURCHASE - 7-ELEVEN SANIBEL FL 9918 00582280673205690</t>
  </si>
  <si>
    <t>CHECK CRD PURCHASE 10/06 STARBUCKS CORP0010 FORT MYERS FL 473702XXXXXX9918 582280562738366 ?MCC=5814</t>
  </si>
  <si>
    <t>CHECK CRD PURCHASE 10/06 Giorgio's Bakery &amp; hollywood FL 473702XXXXXX9918 082280477779997 ?MCC=5812</t>
  </si>
  <si>
    <t>RECUR DEBIT CRD PMT10/05 MCAFEE 866-622-3911 TX 473702XXXXXX9918 082279815397855 ?MCC=5968</t>
  </si>
  <si>
    <t>CHECK CRD PURCHASE 10/05 STARBUCKS CORP0008 WESTON FL 473702XXXXXX9918 302279612477473 ?MCC=5814</t>
  </si>
  <si>
    <t>CHECK CRD PURCHASE 10/04 AMERICAN AI 001196 NEW YORK NY 473702XXXXXX2421 302278571200603 ?MCC=3001</t>
  </si>
  <si>
    <t>CHECK CRD PURCHASE 10/04 AMERICAN AI 001196 NEW YORK NY 473702XXXXXX2421 582278570869477 ?MCC=3001</t>
  </si>
  <si>
    <t>ALLSTATE INS CO INS PREM OCT 12 000000941926730 BLUMENSTINE</t>
  </si>
  <si>
    <t>POS PURCHASE - PUBLIX SUPER MA WESTON FL 9918 00462279599523846</t>
  </si>
  <si>
    <t>CHECK CRD PURCHASE 10/04 STARBUCKS CORP0008 WESTON FL 473702XXXXXX9918 382278604052903 ?MCC=5814</t>
  </si>
  <si>
    <t>CHECK CRD PURCHASE 10/03 AMERICAN AI 001713 NEW YORK NY 473702XXXXXX2421 582277596285170 ?MCC=3001</t>
  </si>
  <si>
    <t>POS PURCHASE - HAIR PLUS SPA L HOLLYWOOD FL 9918 00000278001659894</t>
  </si>
  <si>
    <t>CHECK CRD PURCHASE 10/04 COA*AIRLINETAXES&amp;F 866-636-9088 NY 473702XXXXXX2421 002277598334482 ?MCC=4722</t>
  </si>
  <si>
    <t>POS PURCHASE - PUBLIX SUPER MA WESTON FL 9918 00302278584686666</t>
  </si>
  <si>
    <t>CHECK CRD PURCHASE 10/03 STARBUCKS CORP0008 WESTON FL 473702XXXXXX9918 302277606705814 ?MCC=5814</t>
  </si>
  <si>
    <t>CHECK CRD PURCHASE 10/02 POLLO TROPICAL #00 HOLLYWOOD FL 473702XXXXXX9918 282276851608521 ?MCC=5814</t>
  </si>
  <si>
    <t>ATM CHECK DEPOSIT - 5991 RAVENSWOOD RD. FT LAUDERDALE FL 2421 0002649</t>
  </si>
  <si>
    <t>POS PURCHASE - TOM THUMB STORE FT LAUDERDAL FL 9918 00582277611889610</t>
  </si>
  <si>
    <t>CHECK CRD PURCHASE 10/02 CHEVRON 00306250 HALLANDALE BE FL 473702XXXXXX2421 382276678639947 ?MCC=5542</t>
  </si>
  <si>
    <t>CHECK CRD PURCHASE 10/01 SOUTHERN EVANGELIC 704-8475600 NC 473702XXXXXX9918 082275489695470 ?MCC=8220</t>
  </si>
  <si>
    <t>CASHED CHECK # 107</t>
  </si>
  <si>
    <t>CHECK CRD PURCHASE 10/01 UNGER &amp; KOWITT 954-9358100 FL 473702XXXXXX9918 162275778511952 ?MCC=8111</t>
  </si>
  <si>
    <t>CHECK CRD PURCHASE 10/01 STARBUCKS CORP0008 WESTON FL 473702XXXXXX9918 462275608998896 ?MCC=5814</t>
  </si>
  <si>
    <t>RECUR DEBIT CRD PMT09/30 MASSAGE ENVY 0707 954-9661771 FL 473702XXXXXX2421 282274285293760 ?MCC=8099</t>
  </si>
  <si>
    <t>ATM CHECK DEPOSIT - 5991 RAVENSWOOD RD. FT LAUDERDALE FL 2421 0001589</t>
  </si>
  <si>
    <t>CHECK # 110</t>
  </si>
  <si>
    <t>POS PURCHASE - PUBLIX SUPER MA WESTON FL 9918 00582275607021660</t>
  </si>
  <si>
    <t>POS PURCHASE - PUBLIX SUPER MA HOLLYWOOD FL 2421 00382275495275400</t>
  </si>
  <si>
    <t>CHECK CRD PURCHASE 09/30 PEI WEI #0081 DAVIE FL 473702XXXXXX9918 002274618404347 ?MCC=5814</t>
  </si>
  <si>
    <t>POS PURCHASE - EXXONMOBIL POS HOLLYWOO FL 9918 00000227300350644</t>
  </si>
  <si>
    <t>CHECK CRD PURCHASE 09/28 STARBUCKS CORP0008 WESTON FL 473702XXXXXX9918 582272607360191 ?MCC=5814</t>
  </si>
  <si>
    <t>CHECK CRD PURCHASE 09/27 POLLO TROPICAL #00 SUNRISE FL 473702XXXXXX9918 082271579169991 ?MCC=5814</t>
  </si>
  <si>
    <t>POS PURCHASE RETURN - BEDBATH&amp;BEYOND#BEDBATH BESUNRISE FL 9918 00462272577864627</t>
  </si>
  <si>
    <t>POS PURCHASE - TARGET T0877 Hollywood FL 9918 00000000000667917</t>
  </si>
  <si>
    <t>ONLINE TRANSFER REF #IBE2GBT44V TO MORTGAGE XXXX876 ON 09/28/12</t>
  </si>
  <si>
    <t>POS PURCHASE - PUBLIX SUPER MA WESTON FL 9918 00302272604669982</t>
  </si>
  <si>
    <t>CHECK CRD PURCHASE 09/27 TAILWAGGERS DOG GR DANIA BEACH FL 473702XXXXXX2421 282270742449718 ?MCC=7299</t>
  </si>
  <si>
    <t>CHECK CRD PURCHASE 09/27 STARBUCKS CORP0008 SUNRISE FL 473702XXXXXX9918 382271606690420 ?MCC=5814</t>
  </si>
  <si>
    <t>CHECK CRD PURCHASE 09/26 LONGHORN STEAK0005 HOLLYWOOD FL 473702XXXXXX9918 382270838455979 ?MCC=5812</t>
  </si>
  <si>
    <t>POS PURCHASE - SHELL Service S SUNRISE FL 9918 00462271459210451</t>
  </si>
  <si>
    <t>CHECK CRD PURCHASE 09/25 FORGET ME NOT FLOW WESTON FL 473702XXXXXX9918 282269597943731 ?MCC=5992</t>
  </si>
  <si>
    <t>AT&amp;T PAYMENT 092412 523195565628FLP GLADYS BLUMENSTINE</t>
  </si>
  <si>
    <t>CHECK CRD PURCHASE 09/26 HAAGEN DAZS #474 HOLLYWOOD FL 473702XXXXXX9918 162270007273381 ?MCC=5814</t>
  </si>
  <si>
    <t>POS PURCHASE - PUBLIX SUPER MA WESTON FL 9918 00302270863547324</t>
  </si>
  <si>
    <t>POS PURCHASE - BEDBATH&amp;BEYOND# SUNRISE FL 9918 00382270599855564</t>
  </si>
  <si>
    <t>CHECK CRD PURCHASE 09/25 STARBUCKS CORP0008 WESTON FL 473702XXXXXX9918 302269602836204 ?MCC=5814</t>
  </si>
  <si>
    <t>CHECK CRD PURCHASE 09/24 CHICK-FIL-A #01870 SUNRISE FL 473702XXXXXX9918 162268594549829 ?MCC=5814</t>
  </si>
  <si>
    <t>ATM CHECK DEPOSIT - 5991 RAVENSWOOD RD. FT LAUDERDALE FL 2421 0008222</t>
  </si>
  <si>
    <t>FPL DIRECT DEBIT ELEC PYMT 09/12 6887937057 PPDA GLADYS M BLUMENSTINE</t>
  </si>
  <si>
    <t>CHECK CRD PURCHASE 09/25 CHEVRON 00202665 HOLLYWOOD FL 473702XXXXXX2421 582269437845671 ?MCC=5542</t>
  </si>
  <si>
    <t>POS PURCHASE - PUBLIX SUPER MA WESTON FL 9918 00302269605345334</t>
  </si>
  <si>
    <t>CHECK # 106</t>
  </si>
  <si>
    <t>CASHED CHECK # 109</t>
  </si>
  <si>
    <t>POS PURCHASE - WALGREENS 2855 FT LAUDERDALEFL 9918 00582269001172964</t>
  </si>
  <si>
    <t>POS PURCHASE - CVS 03261 03261 Ft LauderdaleFL 9918 00582268861888678</t>
  </si>
  <si>
    <t>CHECK CRD PURCHASE 09/23 GODADDY.COM 480-5058855 AZ 473702XXXXXX9918 582267842044220 ?MCC=4816</t>
  </si>
  <si>
    <t>CHECK CRD PURCHASE 09/22 STARBUCKS CORP0011 HOLLYWOOD FL 473702XXXXXX9918 382266709590900 ?MCC=5814</t>
  </si>
  <si>
    <t>CHECK CRD PURCHASE 09/22 CHOCOLADA BAKERY &amp; HOLLYWOOD FL 473702XXXXXX9918 002266527515475 ?MCC=5812</t>
  </si>
  <si>
    <t>CHECK CRD PURCHASE 09/21 YF CLUBS-MEMBER BI 888-9683481 FL 473702XXXXXX4526 082265792628600 ?MCC=7997</t>
  </si>
  <si>
    <t>CHECK CRD PURCHASE 09/21 MCDONALD'S F6904 HOLLYWOOD FL 473702XXXXXX9918 282266007180481 ?MCC=5814</t>
  </si>
  <si>
    <t>CHECK CRD PURCHASE 09/21 EL BALCON DE LAS A SUNRISE FL 473702XXXXXX9918 162265637858434 ?MCC=5812</t>
  </si>
  <si>
    <t>CHECK CRD PURCHASE 09/20 Giorgio's Bakery &amp; hollywood FL 473702XXXXXX9918 162264458194295 ?MCC=5812</t>
  </si>
  <si>
    <t>CHECK CRD PURCHASE 09/20 YF CLUBS-MEMBER BI 888-9683481 FL 473702XXXXXX4526 162264326305544 ?MCC=7997</t>
  </si>
  <si>
    <t>CHECK CRD PURCHASE 09/20 YF CLUBS-MEMBER BI 888-9683481 FL 473702XXXXXX4526 002264326292640 ?MCC=7997</t>
  </si>
  <si>
    <t>POS PURCHASE - CROWN WINE SP HOLLYWOOD FL 9918 0062201</t>
  </si>
  <si>
    <t>CHECK CRD PURCHASE 09/20 STARBUCKS CORP0008 WESTON FL 473702XXXXXX9918 582264601174100 ?MCC=5814</t>
  </si>
  <si>
    <t>POS PURCHASE - PUBLIX SUPER MA HOLLYWOOD FL 9918 00382264808535166</t>
  </si>
  <si>
    <t>POS PURCHASE - TOM THUMB STORE FT LAUDERDAL FL 9918 00302264605718601</t>
  </si>
  <si>
    <t>POS PURCHASE - PUBLIX SUPER MA WESTON FL 9918 00302264597658185</t>
  </si>
  <si>
    <t>CHECK CRD PURCHASE 09/19 INSTITUTE FOR BRAI 888-2022938 NJ 473702XXXXXX2421 002263560300848 ?MCC=8299</t>
  </si>
  <si>
    <t>POS PURCHASE - PUBLIX SUPER MA WESTON FL 9918 00582263595654798</t>
  </si>
  <si>
    <t>CHECK CRD PURCHASE 09/18 STARBUCKS CORP0008 WESTON FL 473702XXXXXX9918 382262617300030 ?MCC=5814</t>
  </si>
  <si>
    <t>BILL PAY SOUTH FLORIDA PO RECURRINGxxxxxx xxxxxxstine ON 09-18</t>
  </si>
  <si>
    <t>POS PURCHASE - PUBLIX SUPER MA SUNRISE FL 9918 00382262791387767</t>
  </si>
  <si>
    <t>POS PURCHASE - SEDANO'S #24 HOLLYWOOD FL 2421 00382262560753945</t>
  </si>
  <si>
    <t>CHECK CRD PURCHASE 09/17 CHEFSRESOURCE.COM 949-581-3797 CA 473702XXXXXX2421 082261587207173 ?MCC=5999</t>
  </si>
  <si>
    <t>Mazda American conv fee 120914 PRMMAC010708991 BAUMGARTENALLEN J</t>
  </si>
  <si>
    <t>CHECK # 105</t>
  </si>
  <si>
    <t>CHECK # 132</t>
  </si>
  <si>
    <t>Mazda American Auto Pymt 120914 PRMMAC010708990 BAUMGARTENALLEN J</t>
  </si>
  <si>
    <t>POS PURCHASE - EXXONMOBIL POS FORT LAU FL 2421 00000226100014139</t>
  </si>
  <si>
    <t>POS PURCHASE - PUBLIX SUPER MA WESTON FL 9918 00462261585592112</t>
  </si>
  <si>
    <t>POS PURCHASE - DELAWARE CHICKE HOLLYWOOD FL 2421 00000226106595838</t>
  </si>
  <si>
    <t>POS PURCHASE - A &amp; J SEABRA SU DEERFIELD FL 9918 00582261043354467</t>
  </si>
  <si>
    <t>POS PURCHASE - AT T MOBILITY I HOLLYWOOD FL 9918 00000091629087015</t>
  </si>
  <si>
    <t>ATM CHECK DEPOSIT - 5991 RAVENSWOOD RD. FT LAUDERDALE FL 2421 0003929</t>
  </si>
  <si>
    <t>CHECK # 101</t>
  </si>
  <si>
    <t>ALLSTATE F&amp;C INS INS PYMT 000000941926730 GLADYS M BLUMENSTINE</t>
  </si>
  <si>
    <t>POS PURCHASE - TOM THUMB STORE FT LAUDERDAL FL 9918 00302258621558677</t>
  </si>
  <si>
    <t>POS PURCHASE - PUBLIX SUPER MA WESTON FL 9918 00462258605154959</t>
  </si>
  <si>
    <t>POS PURCHASE - PUBLIX SUPER MA WESTON FL 9918 00302257585505861</t>
  </si>
  <si>
    <t>CHECK CRD PURCHASE 09/11 MCDONALD'S F6904 HOLLYWOOD FL 473702XXXXXX9918 002255804172315 ?MCC=5814</t>
  </si>
  <si>
    <t>POS PURCHASE - PUBLIX SUPER MA WESTON FL 9918 00582256589807807</t>
  </si>
  <si>
    <t>CHECK CRD PURCHASE 09/11 CHEVRON 00047247 HALLANDALE FL 473702XXXXXX2421 302255861573164 ?MCC=5542</t>
  </si>
  <si>
    <t>RECUR DEBIT CRD PMT09/11 NETFLIX.COM NETFLIX.COM CA 473702XXXXXX9918 282255646975654 ?MCC=5968</t>
  </si>
  <si>
    <t>CHECK CRD PURCHASE 09/11 STARBUCKS CORP0008 WESTON FL 473702XXXXXX9918 462255615014982 ?MCC=5814</t>
  </si>
  <si>
    <t>CASHED CHECK # 104</t>
  </si>
  <si>
    <t>CHECK CRD PURCHASE 09/10 STARBUCKS CORP0008 WESTON FL 473702XXXXXX4526 582254612581954 ?MCC=5814</t>
  </si>
  <si>
    <t>CHECK CRD PURCHASE 09/09 PICANHA BRAZIL STE BOCA RATON FL 473702XXXXXX4526 082253650306091 ?MCC=5812</t>
  </si>
  <si>
    <t>POS PURCHASE - PUBLIX SUPER MA WESTON FL 4526 00302254616450978</t>
  </si>
  <si>
    <t>POS PURCHASE - PUBLIX SUPER MA WESTON FL 4526 00382254610819162</t>
  </si>
  <si>
    <t>CHECK CRD PURCHASE 09/09 SUPERMERCADO BOCA RATON FL 473702XXXXXX4526 162253658155234 ?MCC=5411</t>
  </si>
  <si>
    <t>ATM WITHDRAWAL - 1940 N 30 ROAD YELLOW GREHOLLYWOOD FL 4526 00382253472664823</t>
  </si>
  <si>
    <t>CHECK CRD PURCHASE 09/07 PIZZARELLA HOLLYWOOD FL 473702XXXXXX4526 162251860515611 ?MCC=5812</t>
  </si>
  <si>
    <t>CHECK CRD PURCHASE 09/07 STARBUCKS CORP0008 WESTON FL 473702XXXXXX4526 382251605078131 ?MCC=5814</t>
  </si>
  <si>
    <t>POS PURCHASE - PUBLIX SUPER MA WESTON FL 4526 00382251593519857</t>
  </si>
  <si>
    <t>POS PURCHASE - TOM THUMB STORE FT LAUDERDAL FL 4526 00582251581152704</t>
  </si>
  <si>
    <t>CHECK CRD PURCHASE 09/05 COH UTILITY PAYMEN 877-4880467 FL 473702XXXXXX4526 082249670008975 ?MCC=9399</t>
  </si>
  <si>
    <t>POS PURCHASE - PUBLIX SUPER MA WESTON FL 4526 00302250585881264</t>
  </si>
  <si>
    <t>CHECK CRD PURCHASE 09/05 STARBUCKS CORP0008 WESTON FL 473702XXXXXX4526 582249593104907 ?MCC=5814</t>
  </si>
  <si>
    <t>CHECK CRD PURCHASE 09/04 POLLO TROPICAL #00 HOLLYWOOD FL 473702XXXXXX4526 082248855259117 ?MCC=5814</t>
  </si>
  <si>
    <t>POS PURCHASE - PUBLIX SUPER MA WESTON FL 4526 00382249590583197</t>
  </si>
  <si>
    <t>CHECK CRD PURCHASE 09/04 STARBUCKS CORP0008 WESTON FL 473702XXXXXX4526 382248593585718 ?MCC=5814</t>
  </si>
  <si>
    <t>CHECK CRD PURCHASE 09/03 YOGURTLAND HOLLYWO HOLLYWOOD FL 473702XXXXXX4526 002247728069164 ?MCC=5814</t>
  </si>
  <si>
    <t>CHECK # 102</t>
  </si>
  <si>
    <t>POS PURCHASE - PUBLIX SUPER MA WESTON FL 4526 00302248586901998</t>
  </si>
  <si>
    <t>POS PURCHASE - BJ'S WHOLESALE Hollywood FL 2421 00462248585685492</t>
  </si>
  <si>
    <t>POS PURCHASE - EXXONMOBIL POS FORT LAU FL 2421 00000224800591486</t>
  </si>
  <si>
    <t>POS PURCHASE - EXXONMOBIL POS HOLLYWOO FL 4526 00000224800508326</t>
  </si>
  <si>
    <t>POS PURCHASE - CVS 03261 03261 Ft LauderdaleFL 4526 00382247032926297</t>
  </si>
  <si>
    <t>POS PURCHASE - THE HOME DEPOT HOLLYWOOD FL 4526 00302246827767577</t>
  </si>
  <si>
    <t>CHECK CRD PURCHASE 09/02 CHOCOLADA BAKERY &amp; HOLLYWOOD FL 473702XXXXXX4526 082246751418032 ?MCC=5812</t>
  </si>
  <si>
    <t>CHECK CRD PURCHASE 09/02 PEI WEI #0136 PLANTATION FL 473702XXXXXX4526 082246610411787 ?MCC=5814</t>
  </si>
  <si>
    <t>CHECK CRD PURCHASE 09/01 ATT*BILL PAYMENT 800-288-2020 TX 473702XXXXXX4526 162244741472658 ?MCC=4814</t>
  </si>
  <si>
    <t>POS PURCHASE - 7-ELEVEN WINTER HAVEN FL 4526 00302245716580876</t>
  </si>
  <si>
    <t>CHECK CRD PURCHASE 09/01 LEGOLAND FLORIDA-A WINTER HAVEN FL 473702XXXXXX4526 082245701867904 ?MCC=7999</t>
  </si>
  <si>
    <t>CHECK CRD PURCHASE 09/01 LEGOLAND FL-RETAIL WINTER HAVEN FL 473702XXXXXX4526 282245699646003 ?MCC=7996</t>
  </si>
  <si>
    <t>CHECK CRD PURCHASE 09/01 LEGOLAND FL-RETAIL WINTER HAVEN FL 473702XXXXXX4526 002245628463973 ?MCC=7996</t>
  </si>
  <si>
    <t>CHECK CRD PURCHASE 09/01 LEGOLAND FLORIDA-A WINTER HAVEN FL 473702XXXXXX4526 282245522260726 ?MCC=7999</t>
  </si>
  <si>
    <t>CHECK CRD PURCHASE 09/01 LEGOLAND FLORIDA-A WINTER HAVEN FL 473702XXXXXX4526 082245518504607 ?MCC=7999</t>
  </si>
  <si>
    <t>CHECK CRD PURCHASE 09/01 MCDONALD'S F6904 HOLLYWOOD FL 473702XXXXXX4526 282245380524565 ?MCC=5814</t>
  </si>
  <si>
    <t>CHECK CRD PURCHASE 08/31 PIOLA HALLANDALE FL 473702XXXXXX4526 162244855637445 ?MCC=5812</t>
  </si>
  <si>
    <t>CHECK CRD PURCHASE 08/30 DISCOUNTFILTERSTOR 919-355-1953 NC 473702XXXXXX4526 082243613745983 ?MCC=5999</t>
  </si>
  <si>
    <t>RECUR DEBIT CRD PMT08/30 MASSAGE ENVY 0707 954-9661771 FL 473702XXXXXX2421 282243285111684 ?MCC=8099</t>
  </si>
  <si>
    <t>CHECK CRD PUR RTRN 09/01 LEGOLAND FLORIDA-A WINTER HAVEN FL 473702XXXXXX4526 622246549991186 ?MCC=7999</t>
  </si>
  <si>
    <t>ATM CHECK DEPOSIT - 5991 RAVENSWOOD RD. FT LAUDERDALE FL 2421 0006485</t>
  </si>
  <si>
    <t>CASHED CHECK # 103</t>
  </si>
  <si>
    <t>POS PURCHASE - EXXONMOBIL POS FORT LAU FL 4526 00000224400940178</t>
  </si>
  <si>
    <t>CHECK CRD PURCHASE 08/29 STARBUCKS CORP0008 WESTON FL 473702XXXXXX4526 382242603036334 ?MCC=5814</t>
  </si>
  <si>
    <t>CHECK CRD PURCHASE 08/28 YOGURTLAND HOLLYWO HOLLYWOOD FL 473702XXXXXX4526 282242015478059 ?MCC=5814</t>
  </si>
  <si>
    <t>POS PURCHASE - MAROONE HONDA H HOLLYWOOD FL 2421 00000242001739236</t>
  </si>
  <si>
    <t>POS PURCHASE - EXXONMOBIL POS HOLLYWOO FL 4526 00000224200505969</t>
  </si>
  <si>
    <t>POS PURCHASE - EXXONMOBIL POS AVENTURA FL 2421 00000224100091102</t>
  </si>
  <si>
    <t>CHECK CRD PURCHASE 08/25 MASSAGE ENVY 0707 954-9661771 FL 473702XXXXXX4526 002238684013076 ?MCC=8099</t>
  </si>
  <si>
    <t>POS PURCHASE - WINN-DIXIE #0 HOLLYWOOD FL 4526 00582239781455634</t>
  </si>
  <si>
    <t>POS PURCHASE - CVS 03261 03261 Ft LauderdaleFL 4526 00582239725763192</t>
  </si>
  <si>
    <t>CHECK CRD PURCHASE 08/25 CALVARY CHAPEL FOO FT LAUDERDALE FL 473702XXXXXX4526 002239034703529 ?MCC=5812</t>
  </si>
  <si>
    <t>CHECK CRD PURCHASE 08/25 ANGUS STEAK HOUSE HOLLYWOOD FL 473702XXXXXX4526 282238017688997 ?MCC=5812</t>
  </si>
  <si>
    <t>POS PURCHASE - A &amp; J SEABRA SU DEERFIELD FL 4526 00462238775621052</t>
  </si>
  <si>
    <t>POS PURCHASE - THE CHILDRENS P HOLLYWOOD FL 4526 00582238687391758</t>
  </si>
  <si>
    <t>POS PURCHASE - PUBLIX SUPER MA HOLLYWOOD FL 4526 00382238643409993</t>
  </si>
  <si>
    <t>POS PURCHASE - HAIR PLUS SPA L HOLLYWOOD FL 4526 00000238001909072</t>
  </si>
  <si>
    <t>CHECK CRD PURCHASE 08/25 HOLLYWOOD BP HOLLYWOOD FL 473702XXXXXX4526 282238565010124 ?MCC=5542</t>
  </si>
  <si>
    <t>CHECK CRD PURCHASE 08/25 Giorgio's Bakery &amp; hollywood FL 473702XXXXXX4526 282238549897714 ?MCC=5812</t>
  </si>
  <si>
    <t>POS PURCHASE - WALGREENS 2855 FT LAUDERDALEFL 4526 00462238055816894</t>
  </si>
  <si>
    <t>CHECK CRD PURCHASE 08/24 STARBUCKS CORP0008 WESTON FL 473702XXXXXX4526 382237608842855 ?MCC=5814</t>
  </si>
  <si>
    <t>CHECK CRD PURCHASE 08/23 YF CLUBS-MEMBER BI 888-9683481 FL 473702XXXXXX4526 082236696100857 ?MCC=7997</t>
  </si>
  <si>
    <t>CHECK CRD PURCHASE 08/23 YF CLUBS-MEMBER BI 888-9683481 FL 473702XXXXXX4526 162236695589299 ?MCC=7997</t>
  </si>
  <si>
    <t>POS PURCHASE - PUBLIX SUPER MA WESTON FL 4526 00462237597755158</t>
  </si>
  <si>
    <t>ONLINE TRANSFER REF #IBEG28M8QF TO MORTGAGE XXXX876 ON 08/24/12</t>
  </si>
  <si>
    <t>POS PURCHASE - EXXONMOBIL POS HOLLYWOO FL 2421 00000223700173054</t>
  </si>
  <si>
    <t>CHECK CRD PURCHASE 08/23 STARBUCKS CORP0008 WESTON FL 473702XXXXXX4526 302236602568110 ?MCC=5814</t>
  </si>
  <si>
    <t>CHECK CRD PURCHASE 08/17 LAURELWOOD MOUNTAI CASHIERS NC 473702XXXXXX4526 082230502880052 ?MCC=7011</t>
  </si>
  <si>
    <t>FPL DIRECT DEBIT ELEC PYMT 08/12 6887937057 PPDA GLADYS M BLUMENSTINE</t>
  </si>
  <si>
    <t>CHECK CRD PURCHASE 08/22 PIZZARELLA HOLLYWOOD FL 473702XXXXXX4526 282236017786093 ?MCC=5812</t>
  </si>
  <si>
    <t>CHECK CRD PURCHASE 08/22 STARBUCKS CORP0008 WESTON FL 473702XXXXXX4526 302235607138942 ?MCC=5814</t>
  </si>
  <si>
    <t>CHECK CRD PURCHASE 08/20 LAFIESTA RODEO GRI COMMERCE GA 473702XXXXXX4526 002233664254786 ?MCC=5812</t>
  </si>
  <si>
    <t>POS PURCHASE - PUBLIX SUPER MA WESTON FL 4526 00462234596808618</t>
  </si>
  <si>
    <t>POS PURCHASE - BJ'S WHOLESALE Hollywood FL 2421 00582234486802333</t>
  </si>
  <si>
    <t>CHECK CRD PURCHASE 08/20 ENTERPRISE RENT-A- ATLANTA GA 473702XXXXXX4526 002229822139726 ?MCC=3405</t>
  </si>
  <si>
    <t>POS PURCHASE - CVS 03261 03261 Ft LauderdaleFL 4526 00302234048771194</t>
  </si>
  <si>
    <t>CHECK CRD PURCHASE 08/19 CAROLINA SMOKEHOUS CASHIERS NC 473702XXXXXX4526 002232861611320 ?MCC=5812</t>
  </si>
  <si>
    <t>CHECK CRD PURCHASE 08/19 KFC E320021 2880 CHEROKEE NC 473702XXXXXX4526 582232676595875 ?MCC=5814</t>
  </si>
  <si>
    <t>CHECK CRD PURCHASE 08/19 OLD TIME POTTERY 0 PIGEON FORGE TN 473702XXXXXX4526 002232577913286 ?MCC=5200</t>
  </si>
  <si>
    <t>CHECK CRD PURCHASE 08/19 THE TRACK PIGEON FORGE TN 473702XXXXXX4526 282232520299329 ?MCC=7999</t>
  </si>
  <si>
    <t>CHECK CRD PURCHASE 08/18 RIVER CHASE MOTEL PIGEON FORGE TN 473702XXXXXX4526 282231774181245 ?MCC=7033</t>
  </si>
  <si>
    <t>HARLAND CLARKE CHECK/ACC. 082012 00661397575488 GLADYS M BLUMENSTINE</t>
  </si>
  <si>
    <t>POS PURCHASE - SHELL Service S EAST POINT GA 4526 00582233711672879</t>
  </si>
  <si>
    <t>POS PURCHASE - SHELL Service S EAST POINT GA 4526 00302233708550564</t>
  </si>
  <si>
    <t>CHECK CRD PURCHASE 08/19 BOOT FACTORY OUTLE PIGEON FORGE TN 473702XXXXXX4526 082232624319683 ?MCC=5691</t>
  </si>
  <si>
    <t>CHECK CRD PURCHASE 08/19 PILOT Pigeon Forge TN 473702XXXXXX4526 582232605477769 ?MCC=5542</t>
  </si>
  <si>
    <t>POS PURCHASE - FOOD CITY 610 PIGEON FORGE TN 4526 00000223237444154</t>
  </si>
  <si>
    <t>CHECK CRD PURCHASE 08/19 MCDONALD'S F19491 SEVIERVILLE TN 473702XXXXXX4526 002232486930586 ?MCC=5814</t>
  </si>
  <si>
    <t>CHECK CRD PURCHASE 08/18 JOHNNY CARINOS ITA PIGEON FORGE TN 473702XXXXXX4526 162232069260127 ?MCC=5812</t>
  </si>
  <si>
    <t>CHECK CRD PURCHASE 08/18 GATLINBURG SKYLIFT GATLINBURG TN 473702XXXXXX4526 082231713804917 ?MCC=7999</t>
  </si>
  <si>
    <t>CHECK CRD PURCHASE 08/18 THE FUDGERY - GAT GATLINBURG TN 473702XXXXXX4526 002231705361001 ?MCC=5441</t>
  </si>
  <si>
    <t>CHECK CRD PURCHASE 08/18 RIPLEYS MIRRORMZE GATLINBURG TN 473702XXXXXX4526 282231702329877 ?MCC=7991</t>
  </si>
  <si>
    <t>CHECK CRD PURCHASE 08/18 New York Pizza and 865-4369300 TN 473702XXXXXX4526 002231679319202 ?MCC=5812</t>
  </si>
  <si>
    <t>CHECK CRD PURCHASE 08/18 PISGAH INN--RESTAU WAYNESVILLE NC 473702XXXXXX4526 002231517628422 ?MCC=5812</t>
  </si>
  <si>
    <t>CHECK CRD PURCHASE 08/17 LAKE TOXAWAY TRADE LAKE TOXAWAY NC 473702XXXXXX4526 002230777294356 ?MCC=5541</t>
  </si>
  <si>
    <t>CHECK CRD PURCHASE 08/17 PISGAH INN--RESTAU WAYNESVILLE NC 473702XXXXXX4526 282230862923817 ?MCC=5812</t>
  </si>
  <si>
    <t>CHECK CRD PURCHASE 08/17 FATIGATIS CASHIERS NC 473702XXXXXX4526 082230691564185 ?MCC=5812</t>
  </si>
  <si>
    <t>CHECK CRD PURCHASE 08/17 CASHIERS FARMERS M CASHIERS NC 473702XXXXXX4526 282230671414535 ?MCC=5411</t>
  </si>
  <si>
    <t>CHECK CRD PURCHASE 08/17 SANBO, INC. HIGHLANDS NC 473702XXXXXX4526 002230535713916 ?MCC=5812</t>
  </si>
  <si>
    <t>CHECK CRD PURCHASE 08/17 SANBO, INC. HIGHLANDS NC 473702XXXXXX4526 002230533859824 ?MCC=5812</t>
  </si>
  <si>
    <t>CHECK CRD PURCHASE 08/16 GIOVANNAS EAST POINT GA 473702XXXXXX4526 002230002558543 ?MCC=5812</t>
  </si>
  <si>
    <t>CHECK CRD PURCHASE 08/16 SPIRIT AIR ONBOARD MIRAMAR FL 473702XXXXXX4526 002229798645362 ?MCC=5499</t>
  </si>
  <si>
    <t>POS PURCHASE - EXXONMOBIL POS CASHIERS NC 4526 00000223000033903</t>
  </si>
  <si>
    <t>POS PURCHASE - INGLES STORE 1 CASHIERS NC 4526 00000223084412276</t>
  </si>
  <si>
    <t>CHECK CRD PURCHASE 08/16 MCDONALD'S F26778 BRASELTON GA 473702XXXXXX4526 002230055879893 ?MCC=5814</t>
  </si>
  <si>
    <t>CHECK CRD PURCHASE 08/15 SPIRIT AIRL 487008 MIRAMAR FL 473702XXXXXX4526 082228637912645 ?MCC=3260</t>
  </si>
  <si>
    <t>ATM WITHDRAWAL - 5991 RAVENSWOOD RD. FT LAUDERDALE FL 4526 0006610</t>
  </si>
  <si>
    <t>POS PURCHASE - SHELL Service S SUNRISE FL 4526 00462229578084399</t>
  </si>
  <si>
    <t>CHECK CRD PURCHASE 08/15 STARBUCKS CORP0008 WESTON FL 473702XXXXXX4526 462228592431813 ?MCC=5814</t>
  </si>
  <si>
    <t>POS PURCHASE - PUBLIX SUPER MA WESTON FL 4526 00582228589470642</t>
  </si>
  <si>
    <t>CHECK CRD PURCHASE 08/14 STARBUCKS CORP0008 WESTON FL 473702XXXXXX4526 302227596989519 ?MCC=5814</t>
  </si>
  <si>
    <t>CHECK CRD PURCHASE 08/13 SPIRIT AIRL 487008 MIRAMAR FL 473702XXXXXX2868 282226597716445 ?MCC=3260</t>
  </si>
  <si>
    <t>CHECK CRD PURCHASE 08/12 QUEEN NAILS &amp; SPA HOLLYWOOD FL 473702XXXXXX2868 002225582348024 ?MCC=7230</t>
  </si>
  <si>
    <t>RETURN ITEM CHARGE - PAPER AZ 120815</t>
  </si>
  <si>
    <t>BILL PAY Lidia Mello ON-LINE xxxxxx xxxxxarten ON 08-14</t>
  </si>
  <si>
    <t>BILL PAY south florida po ON-LINE xxxxxx xxxxxxstine ON 08-14</t>
  </si>
  <si>
    <t>POS PURCHASE - CVS 03261 03261 Ft LauderdaleFL 4526 00302227800836350</t>
  </si>
  <si>
    <t>POS PURCHASE - WINN-DIXIE #0 HOLLYWOOD FL 4526 00382227795397692</t>
  </si>
  <si>
    <t>POS PURCHASE - THE HOME DEPOT DAVIE FL 4526 00382227580906238</t>
  </si>
  <si>
    <t>CHECK CRD PURCHASE 08/12 FASHION BOULEVARD HOLLYWOOD FL 473702XXXXXX2868 082225538460630 ?MCC=5691</t>
  </si>
  <si>
    <t>CHECK CRD PURCHASE 08/12 CHOCOLADA BAKERY &amp; HOLLYWOOD FL 473702XXXXXX2868 002225516343584 ?MCC=5812</t>
  </si>
  <si>
    <t>CHECK CRD PURCHASE 08/11 BROWARD COUNTY PAR 954-3578131 FL 473702XXXXXX2421 162223623641112 ?MCC=9399</t>
  </si>
  <si>
    <t>POS PURCHASE - CVS 03261 Ft LauderdaleFL 2421 00000000000679035</t>
  </si>
  <si>
    <t>ONLINE TRANSFER REF #IBEQQB96QC TO BUSINESS CHECKING XXXXXXXXX5782 ON 08/11/12</t>
  </si>
  <si>
    <t>POS PURCHASE - WALGREENS 2855 FT LAUDERDALEFL 2868 00462225046040344</t>
  </si>
  <si>
    <t>CHECK CRD PURCHASE 08/10 EL BALCON DE LAS A DEERFIELD BEA FL 473702XXXXXX2868 082224076293979 ?MCC=5812</t>
  </si>
  <si>
    <t>CHECK CRD PURCHASE 08/10 PAY*GARDENS NORTH 866-289-5977 CA 473702XXXXXX2868 082223641248156 ?MCC=6513</t>
  </si>
  <si>
    <t>CHECK CRD PURCHASE 08/10 STARBUCKS CORP0008 WESTON FL 473702XXXXXX2868 462223621847819 ?MCC=5814</t>
  </si>
  <si>
    <t>CHECK CRD PURCHASE 08/10 SUPERCUTS HOLLYWOOD FL 473702XXXXXX2421 162223547132962 ?MCC=7230</t>
  </si>
  <si>
    <t>CHECK CRD PURCHASE 08/09 BASS PRO SHOPS DANIA FL 473702XXXXXX2868 282222833945071 ?MCC=5941</t>
  </si>
  <si>
    <t>CHECK CRD PURCHASE 08/09 YOGURTLAND HOLLYWO HOLLYWOOD FL 473702XXXXXX2868 082222773911889 ?MCC=5814</t>
  </si>
  <si>
    <t>ATM CHECK DEPOSIT - 5991 RAVENSWOOD RD. FT LAUDERDALE FL 2868 0003759</t>
  </si>
  <si>
    <t>POS PURCHASE - PUBLIX SUPER MA WESTON FL 2868 00462223612337559</t>
  </si>
  <si>
    <t>POS PURCHASE - WINN-DIXIE #0 HOLLYWOOD FL 2421 00462223558278005</t>
  </si>
  <si>
    <t>CHECK CRD PURCHASE 08/09 CHEVRON 00202665 HOLLYWOOD FL 473702XXXXXX2868 462222701053024 ?MCC=5542</t>
  </si>
  <si>
    <t>CHECK CRD PURCHASE 08/09 SIMON WEISS MD/LLC HOLLYWOOD FL 473702XXXXXX2421 162222669267327 ?MCC=8099</t>
  </si>
  <si>
    <t>CHECK CRD PURCHASE 08/09 CHEVRON 00202665 HOLLYWOOD FL 473702XXXXXX2868 382222660020596 ?MCC=5542</t>
  </si>
  <si>
    <t>CHECK CRD PURCHASE 08/08 FL DRIVER LICENSES 850-6172000 FL 473702XXXXXX2868 002221699649963 ?MCC=9399</t>
  </si>
  <si>
    <t>CHECK CRD PURCHASE 08/08 BROWARD CLK SOUTH HOLLYWOOD FL 473702XXXXXX2868 002221471661065 ?MCC=9222</t>
  </si>
  <si>
    <t>POS PURCHASE - OFFICE DEPOT 00 HOLLYWOOD FL 2868 00000000000936913</t>
  </si>
  <si>
    <t>POS PURCHASE - SHELL Service S SUNRISE FL 2868 00582222450427512</t>
  </si>
  <si>
    <t>CHECK # 99</t>
  </si>
  <si>
    <t>CHECK CRD PURCHASE 08/07 STARBUCKS CORP0008 WESTON FL 473702XXXXXX2868 462220609211948 ?MCC=5814</t>
  </si>
  <si>
    <t>CHECK CRD PURCHASE 08/06 SPIRIT AIRL 487008 MIRAMAR FL 473702XXXXXX2868 282219858921586 ?MCC=3260</t>
  </si>
  <si>
    <t>CHECK CRD PURCHASE 08/06 PISGAH INN--LODGE WAYNESVILLE NC 473702XXXXXX2868 282219807227933 ?MCC=7011</t>
  </si>
  <si>
    <t>Mazda American conv fee 120806 PRMMAC010698674 BAUMGARTENALLEN J</t>
  </si>
  <si>
    <t>Mazda American Auto Pymt 120806 PRMMAC010698673 BAUMGARTENALLEN J</t>
  </si>
  <si>
    <t>POS PURCHASE - LEES LOCKS1101 HOLLYWOOD FL 2421 00302220694298884</t>
  </si>
  <si>
    <t>POS PURCHASE - PUBLIX SUPER MA WESTON FL 2868 00582220598470075</t>
  </si>
  <si>
    <t>POS PURCHASE - EXXONMOBIL POS HOLLYWOO FL 2868 00000222000922191</t>
  </si>
  <si>
    <t>CHECK CRD PURCHASE 08/06 HAAGEN DAZS #474 HOLLYWOOD FL 473702XXXXXX2868 002219008686671 ?MCC=5814</t>
  </si>
  <si>
    <t>POS PURCHASE - PUBLIX SUPER MA WESTON FL 2868 00582219593224656</t>
  </si>
  <si>
    <t>CHECK CRD PURCHASE 08/05 PEI WEI #0136 PLANTATION FL 473702XXXXXX2868 282218611175883 ?MCC=5814</t>
  </si>
  <si>
    <t>POS PURCHASE - WALGREENS 2855 FT LAUDERDALEFL 2868 00582217833036983</t>
  </si>
  <si>
    <t>POS PURCHASE - PUBLIX SUPER MA HOLLYWOOD FL 2868 00302217678434605</t>
  </si>
  <si>
    <t>DEBIT CRD PURCHASE 08/04 QSOFTWARE 8668991048 CD 473702XXXXXX2868 162217606737661 ?MCC=5734</t>
  </si>
  <si>
    <t>CHECK CRD PURCHASE 08/03 MCDONALD'S F12730 HOLLYWOOD FL 473702XXXXXX2868 002217011699065 ?MCC=5814</t>
  </si>
  <si>
    <t>CHECK CRD PURCHASE 08/03 STARBUCKS CORP0008 WESTON FL 473702XXXXXX2868 302216600044883 ?MCC=5814</t>
  </si>
  <si>
    <t>CHECK CRD PURCHASE 08/02 SPIRIT AIRL 487008 MIRAMAR FL 473702XXXXXX2868 282215607977170 ?MCC=3260</t>
  </si>
  <si>
    <t>CHECK CRD PURCHASE 08/01 SUSHI INN SUNRISE FL 473702XXXXXX2868 162214627434448 ?MCC=5812</t>
  </si>
  <si>
    <t>ATM CHECK DEPOSIT - 5991 RAVENSWOOD RD. FT LAUDERDALE FL 2421 0001295</t>
  </si>
  <si>
    <t>POS PURCHASE - PUBLIX SUPER MA HOLLYWOOD FL 2868 00302217017956206</t>
  </si>
  <si>
    <t>POS PURCHASE - BJ'S WHOLESALE Hollywood FL 2421 00462216777752526</t>
  </si>
  <si>
    <t>POS PURCHASE - COMPUSA PLANTAT PLANTATION FL 2868 00000216001785305</t>
  </si>
  <si>
    <t>POS PURCHASE - SHELL Service S SUNRISE FL 2868 00462216449387368</t>
  </si>
  <si>
    <t>CHECK CRD PURCHASE 08/02 SPIRIT AIRL 487008 MIRAMAR FL 473702XXXXXX2421 002215114237186 ?MCC=3260</t>
  </si>
  <si>
    <t>POS PURCHASE - CVS 03261 03261 Ft LauderdaleFL 2868 00382216040250039</t>
  </si>
  <si>
    <t>CHECK CRD PURCHASE 08/02 STARBUCKS CORP0008 WESTON FL 473702XXXXXX2868 582215604207741 ?MCC=5814</t>
  </si>
  <si>
    <t>CHECK CRD PURCHASE 08/02 FAMILY HEALTH SVCS SUNRISE FL 473702XXXXXX2868 162215485868273 ?MCC=8011</t>
  </si>
  <si>
    <t>CHECK # 98</t>
  </si>
  <si>
    <t>POS PURCHASE - PUBLIX SUPER MA WESTON FL 2868 00302215598092034</t>
  </si>
  <si>
    <t>POS PURCHASE - THE HOME DEPOT DAVIE FL 2868 00302215591686848</t>
  </si>
  <si>
    <t>POS PURCHASE - STIRLING TIRES/ DANIA FL 2421 00302215545471307</t>
  </si>
  <si>
    <t>CHECK CRD PURCHASE 07/31 GUESS #3113 SUNRISE FL 473702XXXXXX2868 162213617716097 ?MCC=5699</t>
  </si>
  <si>
    <t>RECUR DEBIT CRD PMT07/30 MASSAGE ENVY 0707 954-9661771 FL 473702XXXXXX2421 282212285188300 ?MCC=8099</t>
  </si>
  <si>
    <t>CHECK CRD PURCHASE 07/29 GUESS #3113 SUNRISE FL 473702XXXXXX2868 002211670020342 ?MCC=5699</t>
  </si>
  <si>
    <t>POS PURCHASE - PUBLIX SUPER MA SUNRISE FL 2868 00382213624699066</t>
  </si>
  <si>
    <t>CHECK CRD PURCHASE 07/30 AT&amp;T QD FLP 800-331-0500 GA 473702XXXXXX2868 002212636299519 ?MCC=4814</t>
  </si>
  <si>
    <t>CHECK CRD PURCHASE 07/29 FYE #1749 SAWGRASS SUNRISE FL 473702XXXXXX2868 282211668512513 ?MCC=5735</t>
  </si>
  <si>
    <t>CHECK CRD PURCHASE 07/29 RIO STATION JUICE SUNRISE FL 473702XXXXXX2868 162211627483300 ?MCC=5812</t>
  </si>
  <si>
    <t>CHECK # 96</t>
  </si>
  <si>
    <t>POS PURCHASE - PUBLIX SUPER MA WESTON FL 2868 00462212594793331</t>
  </si>
  <si>
    <t>POS PURCHASE - THE BROTHERS FA HOLLYWOOD FL 2421 00302212540078491</t>
  </si>
  <si>
    <t>POS PURCHASE - 7-ELEVEN COCONUT CREEKFL 2868 00582212036437414</t>
  </si>
  <si>
    <t>POS PURCHASE - CVS 03261 Ft LauderdaleFL 2868 00000000000880077</t>
  </si>
  <si>
    <t>CHECK CRD PURCHASE 07/29 MANGO SAWGRASS MIL SUNRISE FL 473702XXXXXX2868 162211658739139 ?MCC=5651</t>
  </si>
  <si>
    <t>POS PURCHASE - 9 WEST OUTLET # SUNRISE FL 2868 00302211649634393</t>
  </si>
  <si>
    <t>POS PURCHASE - MARSHALLS MARSH SUNRISE FL 2868 00582211622729504</t>
  </si>
  <si>
    <t>POS PURCHASE - 67315300392 SUNRISE FL 2868 00000072944721491</t>
  </si>
  <si>
    <t>POS PURCHASE - PERRY ELLIS 510 SUNRISE FL 2868 00000211001345997</t>
  </si>
  <si>
    <t>POS PURCHASE - TARGET T0815 SUNRISE FL 2868 00000000000545183</t>
  </si>
  <si>
    <t>CHECK CRD PURCHASE 07/28 QUEEN NAILS &amp; SPA HOLLYWOOD FL 473702XXXXXX2868 002210743922627 ?MCC=7230</t>
  </si>
  <si>
    <t>POS PURCHASE - THE CHILDRENS P HOLLYWOOD FL 2421 00462210739185140</t>
  </si>
  <si>
    <t>POS PURCHASE - BJ'S WHOLESALE Hollywood FL 2868 00382210589687761</t>
  </si>
  <si>
    <t>POS PURCHASE - THE HOME DEPOT HOLLYWOOD FL 2868 00382210563221942</t>
  </si>
  <si>
    <t>CHECK CRD PURCHASE 07/27 MAMA MIA'S HOLLYWOOD FL 473702XXXXXX2868 162210063725236 ?MCC=5812</t>
  </si>
  <si>
    <t>CHECK CRD PURCHASE 07/27 MCDONALD'S F2724 HOLLYWOOD FL 473702XXXXXX2868 162210016371138 ?MCC=5814</t>
  </si>
  <si>
    <t>CHECK CRD PURCHASE 07/27 STARBUCKS CORP0008 WESTON FL 473702XXXXXX2868 462209601906202 ?MCC=5814</t>
  </si>
  <si>
    <t>CHECK CRD PURCHASE 07/26 YOGURTLAND HOLLYWO HOLLYWOOD FL 473702XXXXXX2868 162208835081383 ?MCC=5814</t>
  </si>
  <si>
    <t>DEPOSIT MADE IN A BRANCH/STORE #548061945</t>
  </si>
  <si>
    <t>CHECK # 97</t>
  </si>
  <si>
    <t>POS PURCHASE - PUBLIX SUPER MA WESTON FL 2868 00582209591445995</t>
  </si>
  <si>
    <t>CHECK CRD PURCHASE 07/26 SUFS APPLICATION 877-735-7837 FL 473702XXXXXX2868 082208863584857 ?MCC=8398</t>
  </si>
  <si>
    <t>CHECK CRD PURCHASE 07/26 STARBUCKS CORP0008 WESTON FL 473702XXXXXX2868 382208604608465 ?MCC=5814</t>
  </si>
  <si>
    <t>CHECK CRD PURCHASE 07/25 POLLO TROPICAL #00 HOLLYWOOD FL 473702XXXXXX2421 082207595579709 ?MCC=5814</t>
  </si>
  <si>
    <t>ATM CHECK DEPOSIT - 4600 SHERIDAN ST HOLLYWOOD FL 2868 0006085</t>
  </si>
  <si>
    <t>DEPOSIT MADE IN A BRANCH/STORE #548061678</t>
  </si>
  <si>
    <t>POS PURCHASE - CROWN WINE SP HOLLYWOOD FL 2868 0632280</t>
  </si>
  <si>
    <t>POS PURCHASE - TOM THUMB STORE FT LAUDERDAL FL 2868 00582208610106955</t>
  </si>
  <si>
    <t>POS PURCHASE - PUBLIX SUPER MA WESTON FL 2868 00302208599744567</t>
  </si>
  <si>
    <t>ONLINE TRANSFER REF #IBEJX37G3D TO MORTGAGE XXXX876 ON 07/26/12</t>
  </si>
  <si>
    <t>CHECK CRD PURCHASE 07/25 STARBUCKS CORP0008 WESTON FL 473702XXXXXX2868 582207597804215 ?MCC=5814</t>
  </si>
  <si>
    <t>DEPOSIT MADE IN A BRANCH/STORE #458766230</t>
  </si>
  <si>
    <t>CHECK # 95</t>
  </si>
  <si>
    <t>POS PURCHASE - PUBLIX SUPER MA WESTON FL 2868 00382207588027037</t>
  </si>
  <si>
    <t>CHECK CRD PURCHASE 07/24 STARBUCKS CORP0008 WESTON FL 473702XXXXXX2868 382206606768943 ?MCC=5814</t>
  </si>
  <si>
    <t>CHECK CRD PURCHASE 07/24 SIMON WEISS MD/LLC HOLLYWOOD FL 473702XXXXXX2421 002206521488634 ?MCC=8099</t>
  </si>
  <si>
    <t>CHECK CRD PUR RTRN 07/24 SIMON WEISS MD/LLC HOLLYWOOD FL 473702XXXXXX2421 622207555952877 ?MCC=8099</t>
  </si>
  <si>
    <t>POS PURCHASE - PUBLIX SUPER MA WESTON FL 2868 00382206602439684</t>
  </si>
  <si>
    <t>CHECK CRD PURCHASE 07/22 DAVE &amp; BUSTERS #8 HOLLYWOOD FL 473702XXXXXX2868 162204850842912 ?MCC=5812</t>
  </si>
  <si>
    <t>CHECK CRD PURCHASE 07/22 CHOCOLADA BAKERY &amp; HOLLYWOOD FL 473702XXXXXX2868 002204577009315 ?MCC=5812</t>
  </si>
  <si>
    <t>DEPOSIT MADE IN A BRANCH/STORE #502589116</t>
  </si>
  <si>
    <t>POS PURCHASE - PUBLIX SUPER MA HOLLYWOOD FL 2868 00302206030698623</t>
  </si>
  <si>
    <t>POS PURCHASE - PUBLIX SUPER MA HOLLYWOOD FL 2868 00462206026829156</t>
  </si>
  <si>
    <t>ATM WITHDRAWAL - 3000 OAKWOOD BLDAVE &amp; BUSHOLLYWOOD FL 2868 00382204818022744</t>
  </si>
  <si>
    <t>CHECK CRD PURCHASE 07/22 MCDONALD'S F12730 HOLLYWOOD FL 473702XXXXXX2868 162204536389091 ?MCC=5814</t>
  </si>
  <si>
    <t>POS PURCHASE - HAIR PLUS SPA L HOLLYWOOD FL 2868 00000203001752776</t>
  </si>
  <si>
    <t>CHECK CRD PURCHASE 07/20 YF CLUBS-MEMBER BI 888-9683481 FL 473702XXXXXX2868 002202327603156 ?MCC=7997</t>
  </si>
  <si>
    <t>CHECK CRD PURCHASE 07/20 YF CLUBS-MEMBER BI 888-9683481 FL 473702XXXXXX2868 162202327594551 ?MCC=7997</t>
  </si>
  <si>
    <t>CHECK CRD PURCHASE 07/20 STARBUCKS CORP0008 WESTON FL 473702XXXXXX2868 462202606816553 ?MCC=5814</t>
  </si>
  <si>
    <t>CHECK CRD PURCHASE 07/19 YOGURTLAND HOLLYWO HOLLYWOOD FL 473702XXXXXX2868 282202052622982 ?MCC=5814</t>
  </si>
  <si>
    <t>CHECK CRD PURCHASE 07/19 YOGURTLAND HOLLYWO HOLLYWOOD FL 473702XXXXXX2868 002202050701267 ?MCC=5814</t>
  </si>
  <si>
    <t>CHECK CRD PURCHASE 07/19 YF CLUBS-MEMBER BI 888-9683481 FL 473702XXXXXX2868 082201851371510 ?MCC=7997</t>
  </si>
  <si>
    <t>CHECK CRD PURCHASE 07/19 YF CLUBS-MEMBER BI 888-9683481 FL 473702XXXXXX2868 282201848683733 ?MCC=7997</t>
  </si>
  <si>
    <t>POS PURCHASE - PUBLIX SUPER MA HOLLYWOOD FL 2421 00382202759841600</t>
  </si>
  <si>
    <t>POS PURCHASE - PUBLIX SUPER MA WESTON FL 2868 00382202598664830</t>
  </si>
  <si>
    <t>CHECK CRD PURCHASE 07/19 STARBUCKS CORP0008 WESTON FL 473702XXXXXX2868 382201597934507 ?MCC=5814</t>
  </si>
  <si>
    <t>POS PURCHASE - TOM THUMB STORE FT LAUDERDAL FL 2868 00000220136024184</t>
  </si>
  <si>
    <t>POS PURCHASE - PUBLIX SUPER MA WESTON FL 2868 00462201586999357</t>
  </si>
  <si>
    <t>CHECK CRD PURCHASE 07/18 STARBUCKS CORP0008 WESTON FL 473702XXXXXX2868 382200605442356 ?MCC=5814</t>
  </si>
  <si>
    <t>POS PURCHASE - TARGET T0877 Hollywood FL 2868 00000000000152260</t>
  </si>
  <si>
    <t>POS PURCHASE - TARGET T0877 Hollywood FL 2868 00000000000292330</t>
  </si>
  <si>
    <t>POS PURCHASE - EXXONMOBIL POS HOLLYWOO FL 2868 00000220000621171</t>
  </si>
  <si>
    <t>POS PURCHASE - BJ'S WHOLESALE Hollywood FL 2868 00382200852683979</t>
  </si>
  <si>
    <t>POS PURCHASE - CVS 03261 03261 Ft LauderdaleFL 2868 00462200817140726</t>
  </si>
  <si>
    <t>POS PURCHASE - PUBLIX SUPER MA HOLLYWOOD FL 2868 00582200809981191</t>
  </si>
  <si>
    <t>POS PURCHASE - PUBLIX SUPER MA WESTON FL 2868 00462200594608341</t>
  </si>
  <si>
    <t>CHECK CRD PURCHASE 07/17 STARBUCKS CORP0008 WESTON FL 473702XXXXXX2868 302199611516097 ?MCC=5814</t>
  </si>
  <si>
    <t>BILL PAY City Of hollywoo ON-LINE xxxxxxx41934 ON 07-17</t>
  </si>
  <si>
    <t>BILL PAY AT&amp;T Mobility ON-LINE xxxxxxx65628 ON 07-17</t>
  </si>
  <si>
    <t>BILL PAY south florida po ON-LINE xxYMENT ON 07-17</t>
  </si>
  <si>
    <t>POS PURCHASE - PUBLIX SUPER MA WESTON FL 2868 00582199602037094</t>
  </si>
  <si>
    <t>CHECK CRD PURCHASE 07/16 STARBUCKS CORP0008 WESTON FL 473702XXXXXX2868 582198605555102 ?MCC=5814</t>
  </si>
  <si>
    <t>CHECK CRD PURCHASE 07/15 VOOM VOOM STYLE IN HOLLYWOOD FL 473702XXXXXX2868 282197587631225 ?MCC=5651</t>
  </si>
  <si>
    <t>CHECK CRD PURCHASE 07/15 CHOCOLADA BAKERY &amp; HOLLYWOOD FL 473702XXXXXX2868 002197575593635 ?MCC=5812</t>
  </si>
  <si>
    <t>POS PURCHASE - A &amp; J SEABRA SU DEERFIELD FL 2868 00462198041578914</t>
  </si>
  <si>
    <t>POS PURCHASE - THE HOME DEPOT HOLLYWOOD FL 2868 00302196585451488</t>
  </si>
  <si>
    <t>CHECK CRD PURCHASE 07/14 THE HOME DEPOT 631 HOLLYWOOD FL 473702XXXXXX2868 082196583468700 ?MCC=5200</t>
  </si>
  <si>
    <t>POS PURCHASE - TARGET T0877 Hollywood FL 2868 00000000000059272</t>
  </si>
  <si>
    <t>CHECK CRD PURCHASE 07/12 POLLO TROPICAL #00 HOLLYWOOD FL 473702XXXXXX2868 162194828407854 ?MCC=5814</t>
  </si>
  <si>
    <t>CHECK CRD PUR RTRN 07/14 THE HOME DEPOT 631 HOLLYWOOD FL 473702XXXXXX2868 612198597767326 ?MCC=5200</t>
  </si>
  <si>
    <t>POS PURCHASE - IKEA SUNRISE SUNRISE FL 2421 00462195657139875</t>
  </si>
  <si>
    <t>POS PURCHASE - PUBLIX SUPER MA WESTON FL 2868 00302195592042244</t>
  </si>
  <si>
    <t>POS PURCHASE - BJ'S WHOLESALE Fort LauderdaFL 2421 00462195585142071</t>
  </si>
  <si>
    <t>CHECK CRD PURCHASE 07/12 COH METER PARKING HOLLYWOOD FL 473702XXXXXX2868 162194851209749 ?MCC=9399</t>
  </si>
  <si>
    <t>CHECK CRD PURCHASE 07/11 PAPA JOHNS 496 9548947272 FL 473702XXXXXX2868 162193840040982 ?MCC=5812</t>
  </si>
  <si>
    <t>POS PURCHASE - THE HOME DEPOT DAVIE FL 2868 00382194592698547</t>
  </si>
  <si>
    <t>POS PURCHASE - TOM THUMB STORE FT LAUDERDAL FL 2868 00582194584533473</t>
  </si>
  <si>
    <t>CHECK CRD PURCHASE 07/11 STARBUCKS CORP0008 WESTON FL 473702XXXXXX2868 302193605485659 ?MCC=5814</t>
  </si>
  <si>
    <t>CHECK CRD PURCHASE 07/10 YOGURTLAND HOLLYWO HOLLYWOOD FL 473702XXXXXX2868 162192863937978 ?MCC=5814</t>
  </si>
  <si>
    <t>POS PURCHASE - THE HOME DEPOT DAVIE FL 2868 00462193613391342</t>
  </si>
  <si>
    <t>POS PURCHASE - PUBLIX SUPER MA WESTON FL 2868 00302193595069195</t>
  </si>
  <si>
    <t>POS PURCHASE - EL DORADO FURNI MIAMI GARDENSFL 2421 00382193539843731</t>
  </si>
  <si>
    <t>POS PURCHASE - PUBLIX SUPER MA HOLLYWOOD FL 2868 00302193100223262</t>
  </si>
  <si>
    <t>CHECK CRD PURCHASE 07/10 CHEVRON 00306250 HALLANDALE BE FL 473702XXXXXX2421 382192572319652 ?MCC=5542</t>
  </si>
  <si>
    <t>CHECK CRD PURCHASE 07/09 OFFICE MAX HOLLYWOOD FL 473702XXXXXX2421 002191595391402 ?MCC=5943</t>
  </si>
  <si>
    <t>DEPOSIT MADE IN A BRANCH/STORE #494881546</t>
  </si>
  <si>
    <t>POS PURCHASE - WINN-DIXIE #0 HOLLYWOOD FL 2868 00382192790031934</t>
  </si>
  <si>
    <t>CHECK CRD PURCHASE 07/09 STARBUCKS CORP0008 WESTON FL 473702XXXXXX2868 382191620920355 ?MCC=5814</t>
  </si>
  <si>
    <t>POS PURCHASE - CVS 03261 Ft LauderdaleFL 2868 00000000000212068</t>
  </si>
  <si>
    <t>POS PURCHASE - BJ'S WHOLESALE Hollywood FL 2421 00302191605064895</t>
  </si>
  <si>
    <t>POS PURCHASE - PUBLIX SUPER MA WESTON FL 2868 00462191604463235</t>
  </si>
  <si>
    <t>CHECK CRD PURCHASE 07/08 STARBUCKS CORP0011 HOLLYWOOD FL 473702XXXXXX2868 382190734360431 ?MCC=5814</t>
  </si>
  <si>
    <t>POS PURCHASE - GUITAR CENTER # HALLENDALE FL 2868 00582190722166497</t>
  </si>
  <si>
    <t>CHECK CRD PURCHASE 07/08 SQ *GEORGE SORTINO Hollywood FL 473702XXXXXX2868 002190581079297 ?MCC=7299</t>
  </si>
  <si>
    <t>CHECK CRD PURCHASE 07/08 SQ *COLLAGE DESIGN Hollywood FL 473702XXXXXX2868 162190577412517 ?MCC=5399</t>
  </si>
  <si>
    <t>POS PURCHASE - CVS 03982 Hollywood FL 2868 00000000000520476</t>
  </si>
  <si>
    <t>CHECK CRD PURCHASE 07/07 ROK BRGR FORT LAUDERDA FL 473702XXXXXX2868 082189607100177 ?MCC=5812</t>
  </si>
  <si>
    <t>CHECK CRD PURCHASE 07/07 FT LAUD DGT PARKIN FORT LAUDERDA FL 473702XXXXXX2868 282189545151564 ?MCC=7523</t>
  </si>
  <si>
    <t>POS PURCHASE - WINN-DIXIE #0 HOLLYWOOD FL 2868 00462189048208173</t>
  </si>
  <si>
    <t>DEPOSIT MADE IN A BRANCH/STORE #517564366</t>
  </si>
  <si>
    <t>DEPOSIT MADE IN A BRANCH/STORE #517864347</t>
  </si>
  <si>
    <t>POS PURCHASE - BJ'S WHOLESALE Hollywood FL 2421 00302187779902288</t>
  </si>
  <si>
    <t>CHECKING OPENING DEPOSIT</t>
  </si>
  <si>
    <t>Amount</t>
  </si>
  <si>
    <t>Date</t>
  </si>
  <si>
    <t>Transaction</t>
  </si>
  <si>
    <t>Empty1</t>
  </si>
  <si>
    <t>Trans_Type</t>
  </si>
  <si>
    <t>Check</t>
  </si>
  <si>
    <t>k</t>
  </si>
  <si>
    <t>Num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</si>
  <si>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</si>
  <si>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</si>
  <si>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</si>
  <si>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</si>
  <si>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</si>
  <si>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</si>
  <si>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</si>
  <si>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</si>
  <si>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</si>
  <si>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</si>
  <si>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</si>
  <si>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</si>
  <si>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</si>
  <si>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</si>
  <si>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</si>
  <si>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2012 Total</t>
  </si>
  <si>
    <t>2013 Total</t>
  </si>
  <si>
    <t>Sum of Amount</t>
  </si>
  <si>
    <t>Deposit</t>
  </si>
  <si>
    <t>DEPOSIT MADE IN A BRANCH/STORE #626900764 Pompano Rent</t>
  </si>
  <si>
    <t>DEPOSIT MADE IN A BRANCH/STORE #626778977 Pompano Rent</t>
  </si>
  <si>
    <t>DEPOSIT MADE IN A BRANCH/STORE #621651139 Pompano Rent</t>
  </si>
  <si>
    <t>DEPOSIT MADE IN A BRANCH/STORE #621368592 Pompano Rent</t>
  </si>
  <si>
    <t>DEPOSIT MADE IN A BRANCH/STORE #543547420 Pompano Rent</t>
  </si>
  <si>
    <t>DEPOSIT MADE IN A BRANCH/STORE #569707170 Pompano Rent</t>
  </si>
  <si>
    <t>DEPOSIT MADE IN A BRANCH/STORE #659623592 Pompano Rent</t>
  </si>
  <si>
    <t>DEPOSIT MADE IN A BRANCH/STORE #602110679 Pompano Rent</t>
  </si>
  <si>
    <t>DEPOSIT MADE IN A BRANCH/STORE #552917603 Pompano Rent</t>
  </si>
  <si>
    <t>DEPOSIT MADE IN A BRANCH/STORE #575491731 Pompano Rent??</t>
  </si>
  <si>
    <t>DEPOSIT MADE IN A BRANCH/STORE #575131553 Pompano Rent??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</si>
</sst>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6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(* #,##0_);_(* \(#,##0\);_(* &quot;-&quot;_);_(@_)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(* #,##0_);_(* \(#,##0\);_(* &quot;-&quot;_);_(@_)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(* #,##0_);_(* \(#,##0\);_(* &quot;-&quot;_);_(@_)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(* #,##0_);_(* \(#,##0\);_(* &quot;-&quot;_);_(@_)"/>
    </dxf>
    <dxf>
      <font>
        <color auto="1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auto="1"/>
      </font>
    </dxf>
    <dxf>
      <numFmt numFmtId="33" formatCode="_(* #,##0_);_(* \(#,##0\);_(* &quot;-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len.baumgarten" refreshedDate="41416.728174884258" createdVersion="4" refreshedVersion="4" minRefreshableVersion="3" recordCount="1267">
  <cacheSource type="worksheet">
    <worksheetSource ref="A4:H1271" sheet="Checking1(1)"/>
  </cacheSource>
  <cacheFields count="8">
    <cacheField name="Num" numFmtId="0">
      <sharedItems containsSemiMixedTypes="0" containsString="0" containsNumber="1" containsInteger="1" minValue="1" maxValue="1267"/>
    </cacheField>
    <cacheField name="Date" numFmtId="166">
      <sharedItems containsSemiMixedTypes="0" containsNonDate="0" containsDate="1" containsString="0" minDate="2012-06-26T00:00:00" maxDate="2013-05-22T00:00:00" count="222">
        <d v="2013-05-21T00:00:00"/>
        <d v="2013-05-20T00:00:00"/>
        <d v="2013-05-17T00:00:00"/>
        <d v="2013-05-16T00:00:00"/>
        <d v="2013-05-15T00:00:00"/>
        <d v="2013-05-14T00:00:00"/>
        <d v="2013-05-13T00:00:00"/>
        <d v="2013-05-10T00:00:00"/>
        <d v="2013-05-09T00:00:00"/>
        <d v="2013-05-08T00:00:00"/>
        <d v="2013-05-07T00:00:00"/>
        <d v="2013-05-06T00:00:00"/>
        <d v="2013-05-03T00:00:00"/>
        <d v="2013-05-02T00:00:00"/>
        <d v="2013-05-01T00:00:00"/>
        <d v="2013-04-30T00:00:00"/>
        <d v="2013-04-29T00:00:00"/>
        <d v="2013-04-26T00:00:00"/>
        <d v="2013-04-25T00:00:00"/>
        <d v="2013-04-24T00:00:00"/>
        <d v="2013-04-23T00:00:00"/>
        <d v="2013-04-22T00:00:00"/>
        <d v="2013-04-19T00:00:00"/>
        <d v="2013-04-18T00:00:00"/>
        <d v="2013-04-17T00:00:00"/>
        <d v="2013-04-16T00:00:00"/>
        <d v="2013-04-15T00:00:00"/>
        <d v="2013-04-12T00:00:00"/>
        <d v="2013-04-11T00:00:00"/>
        <d v="2013-04-10T00:00:00"/>
        <d v="2013-04-09T00:00:00"/>
        <d v="2013-04-08T00:00:00"/>
        <d v="2013-04-05T00:00:00"/>
        <d v="2013-04-04T00:00:00"/>
        <d v="2013-04-03T00:00:00"/>
        <d v="2013-04-02T00:00:00"/>
        <d v="2013-04-01T00:00:00"/>
        <d v="2013-03-29T00:00:00"/>
        <d v="2013-03-28T00:00:00"/>
        <d v="2013-03-27T00:00:00"/>
        <d v="2013-03-26T00:00:00"/>
        <d v="2013-03-25T00:00:00"/>
        <d v="2013-03-22T00:00:00"/>
        <d v="2013-03-21T00:00:00"/>
        <d v="2013-03-20T00:00:00"/>
        <d v="2013-03-19T00:00:00"/>
        <d v="2013-03-18T00:00:00"/>
        <d v="2013-03-15T00:00:00"/>
        <d v="2013-03-14T00:00:00"/>
        <d v="2013-03-13T00:00:00"/>
        <d v="2013-03-12T00:00:00"/>
        <d v="2013-03-11T00:00:00"/>
        <d v="2013-03-08T00:00:00"/>
        <d v="2013-03-07T00:00:00"/>
        <d v="2013-03-06T00:00:00"/>
        <d v="2013-03-05T00:00:00"/>
        <d v="2013-03-04T00:00:00"/>
        <d v="2013-03-01T00:00:00"/>
        <d v="2013-02-28T00:00:00"/>
        <d v="2013-02-27T00:00:00"/>
        <d v="2013-02-26T00:00:00"/>
        <d v="2013-02-25T00:00:00"/>
        <d v="2013-02-22T00:00:00"/>
        <d v="2013-02-21T00:00:00"/>
        <d v="2013-02-20T00:00:00"/>
        <d v="2013-02-19T00:00:00"/>
        <d v="2013-02-15T00:00:00"/>
        <d v="2013-02-14T00:00:00"/>
        <d v="2013-02-13T00:00:00"/>
        <d v="2013-02-12T00:00:00"/>
        <d v="2013-02-11T00:00:00"/>
        <d v="2013-02-08T00:00:00"/>
        <d v="2013-02-07T00:00:00"/>
        <d v="2013-02-06T00:00:00"/>
        <d v="2013-02-05T00:00:00"/>
        <d v="2013-02-04T00:00:00"/>
        <d v="2013-02-01T00:00:00"/>
        <d v="2013-01-31T00:00:00"/>
        <d v="2013-01-30T00:00:00"/>
        <d v="2013-01-29T00:00:00"/>
        <d v="2013-01-28T00:00:00"/>
        <d v="2013-01-25T00:00:00"/>
        <d v="2013-01-24T00:00:00"/>
        <d v="2013-01-23T00:00:00"/>
        <d v="2013-01-22T00:00:00"/>
        <d v="2013-01-18T00:00:00"/>
        <d v="2013-01-17T00:00:00"/>
        <d v="2013-01-16T00:00:00"/>
        <d v="2013-01-15T00:00:00"/>
        <d v="2013-01-14T00:00:00"/>
        <d v="2013-01-11T00:00:00"/>
        <d v="2013-01-10T00:00:00"/>
        <d v="2013-01-09T00:00:00"/>
        <d v="2013-01-08T00:00:00"/>
        <d v="2013-01-07T00:00:00"/>
        <d v="2013-01-04T00:00:00"/>
        <d v="2013-01-03T00:00:00"/>
        <d v="2013-01-02T00:00:00"/>
        <d v="2012-12-31T00:00:00"/>
        <d v="2012-12-28T00:00:00"/>
        <d v="2012-12-27T00:00:00"/>
        <d v="2012-12-26T00:00:00"/>
        <d v="2012-12-24T00:00:00"/>
        <d v="2012-12-21T00:00:00"/>
        <d v="2012-12-20T00:00:00"/>
        <d v="2012-12-19T00:00:00"/>
        <d v="2012-12-18T00:00:00"/>
        <d v="2012-12-17T00:00:00"/>
        <d v="2012-12-14T00:00:00"/>
        <d v="2012-12-13T00:00:00"/>
        <d v="2012-12-12T00:00:00"/>
        <d v="2012-12-11T00:00:00"/>
        <d v="2012-12-10T00:00:00"/>
        <d v="2012-12-07T00:00:00"/>
        <d v="2012-12-06T00:00:00"/>
        <d v="2012-12-05T00:00:00"/>
        <d v="2012-12-04T00:00:00"/>
        <d v="2012-12-03T00:00:00"/>
        <d v="2012-11-30T00:00:00"/>
        <d v="2012-11-29T00:00:00"/>
        <d v="2012-11-28T00:00:00"/>
        <d v="2012-11-27T00:00:00"/>
        <d v="2012-11-26T00:00:00"/>
        <d v="2012-11-23T00:00:00"/>
        <d v="2012-11-21T00:00:00"/>
        <d v="2012-11-20T00:00:00"/>
        <d v="2012-11-19T00:00:00"/>
        <d v="2012-11-16T00:00:00"/>
        <d v="2012-11-15T00:00:00"/>
        <d v="2012-11-14T00:00:00"/>
        <d v="2012-11-13T00:00:00"/>
        <d v="2012-11-09T00:00:00"/>
        <d v="2012-11-08T00:00:00"/>
        <d v="2012-11-07T00:00:00"/>
        <d v="2012-11-06T00:00:00"/>
        <d v="2012-11-05T00:00:00"/>
        <d v="2012-11-02T00:00:00"/>
        <d v="2012-11-01T00:00:00"/>
        <d v="2012-10-31T00:00:00"/>
        <d v="2012-10-30T00:00:00"/>
        <d v="2012-10-29T00:00:00"/>
        <d v="2012-10-26T00:00:00"/>
        <d v="2012-10-25T00:00:00"/>
        <d v="2012-10-24T00:00:00"/>
        <d v="2012-10-23T00:00:00"/>
        <d v="2012-10-22T00:00:00"/>
        <d v="2012-10-19T00:00:00"/>
        <d v="2012-10-18T00:00:00"/>
        <d v="2012-10-17T00:00:00"/>
        <d v="2012-10-16T00:00:00"/>
        <d v="2012-10-15T00:00:00"/>
        <d v="2012-10-12T00:00:00"/>
        <d v="2012-10-11T00:00:00"/>
        <d v="2012-10-10T00:00:00"/>
        <d v="2012-10-09T00:00:00"/>
        <d v="2012-10-05T00:00:00"/>
        <d v="2012-10-04T00:00:00"/>
        <d v="2012-10-03T00:00:00"/>
        <d v="2012-10-02T00:00:00"/>
        <d v="2012-10-01T00:00:00"/>
        <d v="2012-09-28T00:00:00"/>
        <d v="2012-09-27T00:00:00"/>
        <d v="2012-09-26T00:00:00"/>
        <d v="2012-09-25T00:00:00"/>
        <d v="2012-09-24T00:00:00"/>
        <d v="2012-09-21T00:00:00"/>
        <d v="2012-09-20T00:00:00"/>
        <d v="2012-09-19T00:00:00"/>
        <d v="2012-09-18T00:00:00"/>
        <d v="2012-09-17T00:00:00"/>
        <d v="2012-09-14T00:00:00"/>
        <d v="2012-09-13T00:00:00"/>
        <d v="2012-09-12T00:00:00"/>
        <d v="2012-09-11T00:00:00"/>
        <d v="2012-09-10T00:00:00"/>
        <d v="2012-09-07T00:00:00"/>
        <d v="2012-09-06T00:00:00"/>
        <d v="2012-09-05T00:00:00"/>
        <d v="2012-09-04T00:00:00"/>
        <d v="2012-08-31T00:00:00"/>
        <d v="2012-08-30T00:00:00"/>
        <d v="2012-08-29T00:00:00"/>
        <d v="2012-08-28T00:00:00"/>
        <d v="2012-08-27T00:00:00"/>
        <d v="2012-08-24T00:00:00"/>
        <d v="2012-08-23T00:00:00"/>
        <d v="2012-08-22T00:00:00"/>
        <d v="2012-08-21T00:00:00"/>
        <d v="2012-08-20T00:00:00"/>
        <d v="2012-08-17T00:00:00"/>
        <d v="2012-08-16T00:00:00"/>
        <d v="2012-08-15T00:00:00"/>
        <d v="2012-08-14T00:00:00"/>
        <d v="2012-08-13T00:00:00"/>
        <d v="2012-08-10T00:00:00"/>
        <d v="2012-08-09T00:00:00"/>
        <d v="2012-08-08T00:00:00"/>
        <d v="2012-08-07T00:00:00"/>
        <d v="2012-08-06T00:00:00"/>
        <d v="2012-08-03T00:00:00"/>
        <d v="2012-08-02T00:00:00"/>
        <d v="2012-08-01T00:00:00"/>
        <d v="2012-07-31T00:00:00"/>
        <d v="2012-07-30T00:00:00"/>
        <d v="2012-07-27T00:00:00"/>
        <d v="2012-07-26T00:00:00"/>
        <d v="2012-07-25T00:00:00"/>
        <d v="2012-07-24T00:00:00"/>
        <d v="2012-07-23T00:00:00"/>
        <d v="2012-07-20T00:00:00"/>
        <d v="2012-07-19T00:00:00"/>
        <d v="2012-07-18T00:00:00"/>
        <d v="2012-07-17T00:00:00"/>
        <d v="2012-07-16T00:00:00"/>
        <d v="2012-07-13T00:00:00"/>
        <d v="2012-07-12T00:00:00"/>
        <d v="2012-07-11T00:00:00"/>
        <d v="2012-07-10T00:00:00"/>
        <d v="2012-07-09T00:00:00"/>
        <d v="2012-07-06T00:00:00"/>
        <d v="2012-07-05T00:00:00"/>
        <d v="2012-06-26T00:00:00"/>
      </sharedItems>
    </cacheField>
    <cacheField name="Year" numFmtId="0">
      <sharedItems containsSemiMixedTypes="0" containsString="0" containsNumber="1" containsInteger="1" minValue="2012" maxValue="2013" count="2">
        <n v="2013"/>
        <n v="2012"/>
      </sharedItems>
    </cacheField>
    <cacheField name="Month" numFmtId="166">
      <sharedItems count="12">
        <s v="May"/>
        <s v="Apr"/>
        <s v="Mar"/>
        <s v="Feb"/>
        <s v="Jan"/>
        <s v="Dec"/>
        <s v="Nov"/>
        <s v="Oct"/>
        <s v="Sep"/>
        <s v="Aug"/>
        <s v="Jul"/>
        <s v="Jun"/>
      </sharedItems>
    </cacheField>
    <cacheField name="Amount" numFmtId="41">
      <sharedItems containsSemiMixedTypes="0" containsString="0" containsNumber="1" minValue="-17000" maxValue="4383.12"/>
    </cacheField>
    <cacheField name="Empty1" numFmtId="0">
      <sharedItems containsBlank="1"/>
    </cacheField>
    <cacheField name="Trans_Type" numFmtId="0">
      <sharedItems count="3">
        <s v="Exp Item"/>
        <s v="Deposit"/>
        <s v="Check"/>
      </sharedItems>
    </cacheField>
    <cacheField name="Transaction" numFmtId="0">
      <sharedItems count="1238">
        <s v="PAYPAL ECHECK 130521 5ARJ273SPBK7N BEAUTY WHOLESALE"/>
        <s v="CHASE EPAY 130520 1564673680 324220769277832"/>
        <s v="POS PURCHASE - PUBLIX SUPER MAR 4567 WESTON FL 9918 00303141602321854"/>
        <s v="POS PURCHASE - THE HOME DEPOT 6326 DAVIE FL 9918 00463141589717846"/>
        <s v="CHECK CRD PURCHASE 05/20 STARBUCKS #08576 W Weston FL 473702XXXXXX9918 283140620162240 ?MCC=5814"/>
        <s v="CHECK CRD PURCHASE 05/19 SWEET TOMATOES 51 HOLLYWOOD FL 473702XXXXXX9918 083139589410013 ?MCC=5814"/>
        <s v="CHECK CRD PURCHASE 05/18 FLORIOS HOLLYWOOD FL 473702XXXXXX9918 613141548132092 ?MCC=5812"/>
        <s v="DEPOSIT MADE IN A BRANCH/STORE #665892329"/>
        <s v="CHECK # 223"/>
        <s v="POS PURCHASE - WINN DIXIE 0 3850 N HOLLYWOOD FL 9918 00303139647906431"/>
        <s v="RECUR DEBIT CRD PMT05/19 YOUFIT HEALTH CLUB 954-8626948 FL 473702XXXXXX9918 463139370939611 ?MCC=7997"/>
        <s v="POS PURCHASE - EXXONMOBIL POS HOLLYWOO FL 9918 00000000753955750"/>
        <s v="CHECK CRD PURCHASE 05/18 COH GARFIELD STREE HOLLYWOOD FL 473702XXXXXX9918 003138449671468 ?MCC=9399"/>
        <s v="RECUR DEBIT CRD PMT05/17 ATT*CONS PHONE PMT 800-288-2020 TX 473702XXXXXX9918 083137660014228 ?MCC=4814"/>
        <s v="CHECK CRD PURCHASE 05/17 MCDONALD'S F25652 DAVIE FL 473702XXXXXX9918 003137591419092 ?MCC=5814"/>
        <s v="CHECK CRD PURCHASE 05/14 MOZART CAFFE FT LAUDERDALE FL 473702XXXXXX2421 083134620582649 ?MCC=5812"/>
        <s v="POS PURCHASE - BRANDSMART USA CORP SUNRISE FL 9918 00463137806468374"/>
        <s v="CHECK CRD PURCHASE 05/16 DOUBLEKNOT INC 888-839-8150 CA 473702XXXXXX2421 083136641007487 ?MCC=4816"/>
        <s v="CHECK CRD PURCHASE 05/15 BURGER KING #4511 DANIA FL 473702XXXXXX9918 083136020293852 ?MCC=5814"/>
        <s v="DEPOSIT MADE IN A BRANCH/STORE #626900764 Pompano Rent"/>
        <s v="SHERIDAN HEALTHC PR PAYMENT 00010000005135 BAUMGARTEN ALLEN"/>
        <s v="Square Inc 130516A2 130516 M161800516 gladys blumenstine"/>
        <s v="BILL PAY SOUTH FLORIDA PO RECURRINGxxxxxx xxxxxxstine ON 05-16"/>
        <s v="POS PURCHASE - TOM THUMB STORE 328 FT LAUDERDAL FL 9918 00463136618427235"/>
        <s v="POS PURCHASE - PUBLIX SUPER MAR 4567 WESTON FL 9918 00303136603638393"/>
        <s v="CHECK CRD PURCHASE 05/15 APL*APPLE ITUNES S 866-712-7753 CA 473702XXXXXX9918 003135001192379 ?MCC=5735"/>
        <s v="Square Inc 130516A2 130516 M161807175 gladys blumenstine"/>
        <s v="CHECK CRD PURCHASE 05/14 DAVIE CREEK ANIMAL DAVIE FL 473702XXXXXX2421 003134767816273 ?MCC=0742"/>
        <s v="CHECK CRD PURCHASE 05/14 STARBUCKS #08576 W Weston FL 473702XXXXXX9918 283134613405533 ?MCC=5814"/>
        <s v="CHECK # 143"/>
        <s v="POS PURCHASE - PUBLIX SUPER MAR 4567 WESTON FL 9918 00303134587431214"/>
        <s v="CHECK CRD PURCHASE 05/13 STARBUCKS #08576 W Weston FL 473702XXXXXX9918 003133631885785 ?MCC=5814"/>
        <s v="CHECK CRD PURCHASE 05/12 YOGURT UR WAY CAFE HOLLYWOOD FL 473702XXXXXX9918 163132789757879 ?MCC=5814"/>
        <s v="CHECK CRD PURCHASE 05/12 YOGURT UR WAY CAFE HOLLYWOOD FL 473702XXXXXX9918 283132788289841 ?MCC=5814"/>
        <s v="CHECK # 221"/>
        <s v="ONLINE TRANSFER REF #IBEQSLY7BF TO MORTGAGE XXXX876 ON 05/13/13"/>
        <s v="POS PURCHASE - PUBLIX SUPER MAR 4567 WESTON FL 9918 00463133616457566"/>
        <s v="POS PURCHASE - CHEVRON NW 79TH STATIO FORT LAUDERDAFL 9918 00383132837504329"/>
        <s v="CHECK CRD PURCHASE 05/12 PIZZARELLA HOLLYWOOD FL 473702XXXXXX9918 163132640422546 ?MCC=5812"/>
        <s v="POS PURCHASE - WINN DIXIE 0 3850 N HOLLYWOOD FL 9918 00463131710290529"/>
        <s v="POS PURCHASE - THE HOME DEPOT 6310 HOLLYWOOD FL 9918 00583131621475536"/>
        <s v="POS PURCHASE - BJ S WHOLESALE C 4000 Hollywood FL 9918 00583131600112076"/>
        <s v="POS PURCHASE - TARGET T0877 TARGET T0 Hollywood FL 9918 00303131577470229"/>
        <s v="CHECK CRD PURCHASE 05/11 CHOCOLADA BAKERY &amp; HOLLYWOOD FL 473702XXXXXX9918 003131562033167 ?MCC=5812"/>
        <s v="RECUR DEBIT CRD PMT05/11 NETFLIX.COM NETFLIX.COM CA 473702XXXXXX9918 003131262818143 ?MCC=5968"/>
        <s v="CHECK CRD PURCHASE 05/10 SHENANIGAN'S SPORT HOLLYWOOD FL 473702XXXXXX9918 083131092676777 ?MCC=5812"/>
        <s v="CHECK CRD PURCHASE 05/10 SUPERMERCADO BOCA RATON FL 473702XXXXXX9918 003130810474777 ?MCC=5411"/>
        <s v="CHECK CRD PURCHASE 05/10 STARBUCKS #08576 W Weston FL 473702XXXXXX9918 003130636272835 ?MCC=5814"/>
        <s v="ATM CHECK DEPOSIT - 5991 RAVENSWOOD RD. FT LAUDERDALE FL 9918 0009092"/>
        <s v="POS PURCHASE - PUBLIX SUPER MAR 4567 WESTON FL 9918 00383130634388817"/>
        <s v="CHECK CRD PURCHASE 05/09 STARBUCKS #08576 W Weston FL 473702XXXXXX9918 283129608761718 ?MCC=5814"/>
        <s v="CHECK CRD PURCHASE 05/09 OUTDOORTVLER-BLUEG 800-567-5877 FL 473702XXXXXX2421 383127561001014 ?MCC=7012"/>
        <s v="CHECK CRD PURCHASE 05/08 SAL'S ITALIAN RIST HOLLYWOOD FL 473702XXXXXX9918 083129067804459 ?MCC=5812"/>
        <s v="CHECK # 222"/>
        <s v="BILL PAY EPOC Developers ON-LINE xxxxx-xxxxx-xblume ON 05-09"/>
        <s v="POS PURCHASE - EXXONMOBIL POS HOLLYWOO FL 9918 00000000752399359"/>
        <s v="POS PURCHASE - EXXONMOBIL POS HOLLYWOO FL 9918 00000000344503856"/>
        <s v="ATM CHECK DEPOSIT - 5991 RAVENSWOOD RD. FT LAUDERDALE FL 2421 0002521"/>
        <s v="CHECK CRD PURCHASE 05/07 STARBUCKS #08576 W Weston FL 473702XXXXXX9918 163127616495095 ?MCC=5814"/>
        <s v="DEPOSIT MADE IN A BRANCH/STORE #665856734"/>
        <s v="Gardens North a RENT 130506 1643776 ALLEN JAMES*BAUMGARTEN"/>
        <s v="POS PURCHASE - PET SUPPLIES PL HOLLYWOOD FL 2421 00000000059892972"/>
        <s v="CHECK CRD PURCHASE 05/06 STARBUCKS #08576 W Weston FL 473702XXXXXX9918 163126618177315 ?MCC=5814"/>
        <s v="CHECK CRD PURCHASE 05/05 BROWARD COUNTY PAR 954-3578131 FL 473702XXXXXX9918 283124678193409 ?MCC=9399"/>
        <s v="CHECK CRD PURCHASE 05/05 CHEESECAKE AVENTUR AVENTURA FL 473702XXXXXX9918 003125644981907 ?MCC=5812"/>
        <s v="CHECK CRD PURCHASE 05/05 BROWARD COUNTY PAR 954-3578131 FL 473702XXXXXX9918 163124629783235 ?MCC=9399"/>
        <s v="CHECK CRD PURCHASE 05/05 MCDONALD'S F6904 HOLLYWOOD FL 473702XXXXXX9918 003125476623332 ?MCC=5814"/>
        <s v="POS PURCHASE - BIG LOTS 04276 HOLLYWOOD FL 2421 00000000753103985"/>
        <s v="POS PURCHASE - IKEA SUNRISE SUNRISE FL 2421 00383126744362079"/>
        <s v="POS PURCHASE - PUBLIX SUPER MAR 4567 WESTON FL 9918 00303126606837905"/>
        <s v="POS PURCHASE - PUBLIX SUPER MAR 5211 HOLLYWOOD FL 9918 00583126054131729"/>
        <s v="POS PURCHASE - WINN DIXIE 0 3850 N HOLLYWOOD FL 9918 00383125062213542"/>
        <s v="CHECK CRD PURCHASE 05/04 MARATHON PETRO1133 FORT LAUDERDA FL 473702XXXXXX2421 163125046848510 ?MCC=5542"/>
        <s v="CHECK CRD PURCHASE 05/04 YOGURT UR WAY CAFE HOLLYWOOD FL 473702XXXXXX9918 003124824026369 ?MCC=5814"/>
        <s v="CHECK CRD PURCHASE 05/04 NICKS BAR AND GRIL HOLLYWOOD FL 473702XXXXXX9918 163124770329612 ?MCC=5812"/>
        <s v="CHECK CRD PURCHASE 05/04 COH GARFIELD STREE HOLLYWOOD FL 473702XXXXXX9918 283124762538725 ?MCC=9399"/>
        <s v="RECUR DEBIT CRD PMT05/04 NFS*OURGYM 6723 800-658-7727 UT 473702XXXXXX2421 283124727062077 ?MCC=7997"/>
        <s v="POS PURCHASE - BJ S WHOLESALE C 4000 Hollywood FL 2421 00383124518623116"/>
        <s v="CHECK CRD PURCHASE 05/03 STARBUCKS #08576 W Weston FL 473702XXXXXX9918 163123630076887 ?MCC=5814"/>
        <s v="CHECK CRD PURCHASE 05/03 MCDONALD'S F6904 HOLLYWOOD FL 473702XXXXXX9918 003123411580713 ?MCC=5814"/>
        <s v="CHECK # 161"/>
        <s v="POS PURCHASE - PUBLIX SUPER MAR 4567 WESTON FL 9918 00303123628059417"/>
        <s v="CHECK CRD PURCHASE 05/02 STARBUCKS #08576 W Weston FL 473702XXXXXX9918 283122623095365 ?MCC=5814"/>
        <s v="CHECK CRD PURCHASE 05/01 MILLER'S ALE HOUSE HOLLYWOOD FL 473702XXXXXX9918 283122036919855 ?MCC=5812"/>
        <s v="CHECK CRD PURCHASE 05/01 TRULY NOLEN OF AME 954-9814900 FL 473702XXXXXX9918 003121653578690 ?MCC=7342"/>
        <s v="RECUR DEBIT CRD PMT05/01 SOUTHERN EVANGELIC 704-8475600 NC 473702XXXXXX9918 083121429938406 ?MCC=8220"/>
        <s v="POS PURCHASE - THE HOME DEPOT 6310 HOLLYWOOD FL 9918 00583122760184395"/>
        <s v="POS PURCHASE - SHELL Service Station SUNRISE FL 9918 00383122597760652"/>
        <s v="CHECK CRD PURCHASE 05/01 STARBUCKS #08576 W Weston FL 473702XXXXXX9918 083121619341541 ?MCC=5814"/>
        <s v="CHECK CRD PURCHASE 04/30 PAPA JOHNS 496 9548947272 FL 473702XXXXXX9918 163120862044199 ?MCC=5814"/>
        <s v="RECUR DEBIT CRD PMT04/30 MASSAGE ENVY 0707 954-9661771 FL 473702XXXXXX2421 283120284015661 ?MCC=8099"/>
        <s v="POS PURCHASE - PUBLIX SUPER MAR 4567 WESTON FL 9918 00583121596229925"/>
        <s v="CHECK CRD PURCHASE 04/30 STARBUCKS #08576 W Weston FL 473702XXXXXX9918 163120615264138 ?MCC=5814"/>
        <s v="CHECK CRD PURCHASE 04/28 WHISKEY TANGO ALL HOLLYWOOD FL 473702XXXXXX9918 083118046513960 ?MCC=5813"/>
        <s v="ATM CHECK DEPOSIT - 5991 RAVENSWOOD RD. FT LAUDERDALE FL 9918 0000637"/>
        <s v="INTEREST PAYMENT"/>
        <s v="CHECK CRD PURCHASE 04/29 STARBUCKS #08576 W Weston FL 473702XXXXXX9918 283119600555967 ?MCC=5814"/>
        <s v="CHECK CRD PURCHASE 04/28 RESTAURANTE BRAZIL BOCA RATON FL 473702XXXXXX9918 163118599047746 ?MCC=5812"/>
        <s v="CHECK CRD PURCHASE 04/28 MCDONALD'S F6904 HOLLYWOOD FL 473702XXXXXX9918 163118469426425 ?MCC=5814"/>
        <s v="CHECK CRD PURCHASE 04/27 LE TUB HOLLYWOOD FL 473702XXXXXX9918 163117700958095 ?MCC=5812"/>
        <s v="AT&amp;T PAYMENT 042513 523195565628FLP GLADYS BLUMENSTINE"/>
        <s v="POS PURCHASE - BJ S WHOLESALE C 4000 Hollywood FL 9918 00583119857088177"/>
        <s v="POS PURCHASE - PUBLIX SUPER MAR 4567 WESTON FL 9918 00463119583961819"/>
        <s v="POS PURCHASE - DIXIE MARATHON FORT LAUDERDAFL 9918 00000000053268392"/>
        <s v="CHECK CRD PURCHASE 04/27 CHOCOLADA BAKERY &amp; HOLLYWOOD FL 473702XXXXXX9918 083118081741560 ?MCC=5812"/>
        <s v="POS PURCHASE - OFFICE MAX 3900 OAKWOO HOLLYWOOD FL 9918 00383117730648435"/>
        <s v="CHECK CRD PURCHASE 04/27 YOGURT UR WAY CAFE HOLLYWOOD FL 473702XXXXXX9918 163117711425795 ?MCC=5814"/>
        <s v="POS PURCHASE - EXXONMOBIL POS DANIA FL 9918 00000000350449691"/>
        <s v="CHECK CRD PURCHASE 04/26 STARBUCKS #08576 W Weston FL 473702XXXXXX9918 163116611254445 ?MCC=5814"/>
        <s v="CHECK CRD PURCHASE 04/25 JULIOS NATURAL FOO N MIAMI FL 473702XXXXXX2421 003115626331376 ?MCC=5814"/>
        <s v="POS PURCHASE - PUBLIX SUPER MAR 4567 WESTON FL 9918 00303116597735350"/>
        <s v="CHECK CRD PURCHASE 04/25 STARBUCKS #08576 W Weston FL 473702XXXXXX9918 083115609438214 ?MCC=5814"/>
        <s v="CHECK CRD PURCHASE 04/24 REGAL CINEMAS OAKW HOLLYWOOD FL 473702XXXXXX9918 003114861082924 ?MCC=7832"/>
        <s v="CHECK CRD PURCHASE 04/24 REGAL CINEMAS OAKW HOLLYWOOD FL 473702XXXXXX9918 283114860915987 ?MCC=7832"/>
        <s v="CHECK CRD PURCHASE 04/24 REGAL CINEMAS OAKW HOLLYWOOD FL 473702XXXXXX9918 083114860023263 ?MCC=7832"/>
        <s v="CHECK CRD PURCHASE 04/24 CHICK-FIL-A #02622 DAVIE FL 473702XXXXXX9918 163114608642033 ?MCC=5814"/>
        <s v="POS PURCHASE - PUBLIX SUPER MAR 4567 WESTON FL 9918 00303115595746292"/>
        <s v="CHECK CRD PURCHASE 04/24 APL*APPLE ITUNES S 866-712-7753 CA 473702XXXXXX9918 083113832976156 ?MCC=5735"/>
        <s v="CHECK CRD PURCHASE 04/24 CHEVRON 00208562 PEMBROKE PINE FL 473702XXXXXX9918 463114593521879 ?MCC=5542"/>
        <s v="CHECK CRD PURCHASE 04/23 012 GLOBAL 561-393-1005 FL 473702XXXXXX2421 003112579741709 ?MCC=7399"/>
        <s v="FPL DIRECT DEBIT ELEC PYMT 04/13 6887937057 PPDA GLADYS M BLUMENSTINE"/>
        <s v="POS PURCHASE - PUBLIX SUPER MAR 4567 WESTON FL 9918 00463113610343713"/>
        <s v="CHECK CRD PURCHASE 04/22 STARBUCKS #08576 W Weston FL 473702XXXXXX9918 283112629143652 ?MCC=5814"/>
        <s v="CHECK CRD PURCHASE 04/22 STARBUCKS #08576 W Weston FL 473702XXXXXX9918 003112628486383 ?MCC=5814"/>
        <s v="CHECK CRD PURCHASE 04/21 DAYS INN MELBOURNE FL 473702XXXXXX9918 283110690178935 ?MCC=3510"/>
        <s v="CHECK CRD PURCHASE 04/21 DUNKIN #340780 MELBOURNE FL 473702XXXXXX9918 163111592763860 ?MCC=5814"/>
        <s v="CITY OF HOLLYWOO UT BILL 130329 002958510141934 BLUMENSTINE, GLADYS"/>
        <s v="POS PURCHASE - PUBLIX SUPER MAR 4567 WESTON FL 9918 00383112626263932"/>
        <s v="POS PURCHASE - BJ S WHOLESALE C 4000 Hollywood FL 2421 00463112524771125"/>
        <s v="POS PURCHASE - PUBLIX SUPER MAR 5211 HOLLYWOOD FL 9918 00303111817062713"/>
        <s v="POS PURCHASE - RACETRAC440 MELBOURNE FL 9918 00583111588259682"/>
        <s v="CHECK CRD PURCHASE 04/21 MCDONALD'S F3163 SATELLITE BEA FL 473702XXXXXX9918 283111486756631 ?MCC=5814"/>
        <s v="POS PURCHASE - CIRCLE K 07421 MELBOURNE FL 9918 00000000552932798"/>
        <s v="POS PURCHASE - ROSS STORES 32 MELBOURNE FL 9918 00000000247129089"/>
        <s v="CHECK CRD PURCHASE 04/20 DA KINE DIEGOS INS SATELLITE BEA FL 473702XXXXXX9918 283110629667388 ?MCC=5812"/>
        <s v="POS PURCHASE - WALGREENS 1098 HIGHWAY SATELLITE BEAFL 9918 00583110624775205"/>
        <s v="CHECK CRD PURCHASE 04/20 MCDONALD'S M4270 O PORT ST LUCIE FL 473702XXXXXX9918 083110568165809 ?MCC=5814"/>
        <s v="POS PURCHASE - BJ S WHOLESALE C 4000 Hollywood FL 9918 00583110511540147"/>
        <s v="POS PURCHASE - BJ S WHOLESALE C 4000 Hollywood FL 9918 00583110510165860"/>
        <s v="POS PURCHASE - EXXONMOBIL POS HOLLYWOO FL 9918 00000000642678233"/>
        <s v="CHECK CRD PURCHASE 04/19 MENCHIE`S HOLLYWOO HOLLYWOOD FL 473702XXXXXX9918 283110036800115 ?MCC=5814"/>
        <s v="CHECK CRD PURCHASE 04/19 SWEET TOMATOES 51 HOLLYWOOD FL 473702XXXXXX9918 003109860262297 ?MCC=5814"/>
        <s v="CHECK CRD PURCHASE 04/19 STARBUCKS #08576 W Weston FL 473702XXXXXX9918 163109616640141 ?MCC=5814"/>
        <s v="RECUR DEBIT CRD PMT04/19 YOUFIT HEALTH CLUB 954-8626948 FL 473702XXXXXX9918 463109375568091 ?MCC=7997"/>
        <s v="POS PURCHASE - WALGREENS 4473 WESTON WESTON FL 9918 00303109622909629"/>
        <s v="ONLINE TRANSFER REF #IBEG48G5VM TO MORTGAGE XXXX876 ON 04/19/13"/>
        <s v="CHECK CRD PURCHASE 04/18 GIOVANNIS COAL FIR SUNRISE FL 473702XXXXXX9918 163108601479521 ?MCC=5812"/>
        <s v="CHECK CRD PURCHASE 04/17 MILLER'S ALE HOUSE HOLLYWOOD FL 473702XXXXXX9918 163108063997331 ?MCC=5812"/>
        <s v="CHECK CRD PURCHASE 04/17 BURGER KING #4511 DANIA FL 473702XXXXXX9918 003107629788568 ?MCC=5814"/>
        <s v="CHECK CRD PURCHASE 04/17 MCDONALD'S F6904 HOLLYWOOD FL 473702XXXXXX9918 163107436690502 ?MCC=5814"/>
        <s v="DEPOSIT MADE IN A BRANCH/STORE #659623592 Pompano Rent"/>
        <s v="POS PURCHASE - CUMBERLAND FARMS 0951 DAVIE FL 9918 00383108790377192"/>
        <s v="CHECK CRD PURCHASE 04/17 ESI*FREEDOM DRUG 800-660-4283 MA 473702XXXXXX9918 163107843547303 ?MCC=5912"/>
        <s v="RECUR DEBIT CRD PMT04/17 ATT*CONS PHONE PMT 800-288-2020 TX 473702XXXXXX9918 003107658646391 ?MCC=4814"/>
        <s v="CHECK CRD PURCHASE 04/17 APL*APPLE ITUNES S 866-712-7753 CA 473702XXXXXX9918 003107470273253 ?MCC=5735"/>
        <s v="CHECK CRD PURCHASE 04/16 MCDONALD'S F6904 HOLLYWOOD FL 473702XXXXXX9918 283106438394181 ?MCC=5814"/>
        <s v="CHECK CRD PURCHASE 04/16 MCDONALD'S F8061 COOPER CITY FL 473702XXXXXX9918 283106571093599 ?MCC=5814"/>
        <s v="BILL PAY SOUTH FLORIDA PO RECURRINGxxxxxx xxxxxxstine ON 04-16"/>
        <s v="CHECK CRD PURCHASE 04/15 AIR CONDITIONING H 513-965-0123 OH 473702XXXXXX9918 283105644364586 ?MCC=1711"/>
        <s v="INTERNATIONAL PURCHASE TRANSACTION FEE"/>
        <s v="DEBIT CRD PUR INTL 04/15 PAU BRASIL BELO HORIZONT BR 473702XXXXXX2421 623106563773368 ?MCC=5661"/>
        <s v="CHECK CRD PURCHASE 04/15 STARBUCKS #08576 W Weston FL 473702XXXXXX9918 163105604825543 ?MCC=5814"/>
        <s v="DEBIT CRD PUR INTL 04/15 PRIMUS GOURMET BELO HORIZONT BR 473702XXXXXX2421 283105570405351 ?MCC=5812"/>
        <s v="DEBIT CRD PUR INTL 04/15 DIVINO ELCIO L DE BELO HORIZONT BR 473702XXXXXX2421 623106563394856 ?MCC=8011"/>
        <s v="CHECK CRD PURCHASE 04/14 LA BAMBA MARGATE FL 473702XXXXXX9918 283104768657982 ?MCC=5812"/>
        <s v="CHECK CRD PURCHASE 04/14 BUENOS AIRES BAKER MIAMI BEACH FL 473702XXXXXX9918 003104442587366 ?MCC=5462"/>
        <s v="POS PURCHASE - PUBLIX SUPER MAR 4567 WESTON FL 9918 00383105591236720"/>
        <s v="DEBIT CRD PUR INTL 04/14 DISTRIBUIDORA FELI BELO HORIZONT BR 473702XXXXXX2421 623105554748171 ?MCC=5411"/>
        <s v="DEBIT CRD PUR INTL 04/14 CLUBE CHALEZINHO BELO HORIZONT BR 473702XXXXXX2421 003105071645996 ?MCC=5812"/>
        <s v="CHECK CRD PURCHASE 04/14 SAM ASH MUSIC #32 MARGATE FL 473702XXXXXX9918 083103756034541 ?MCC=5733"/>
        <s v="POS PURCHASE - WINN DIXIE 0 604 CR KEY BISCAYNE FL 9918 00303104543035740"/>
        <s v="POS PURCHASE - WALGREENS 7340 COLLINS MIAMI BEACH FL 9918 00383104484845362"/>
        <s v="CHECK CRD PURCHASE 04/13 CALVARY CHAPEL BOO FORT LAUDERDA FL 473702XXXXXX9918 083103727835196 ?MCC=8398"/>
        <s v="CHECK CRD PURCHASE 04/13 CHEVRON 00210324 FORT LAUDERDA FL 473702XXXXXX9918 303103702857268 ?MCC=5542"/>
        <s v="CHECK CRD PURCHASE 04/13 JIMBOS SANDBAR INC HOLLYWOOD FL 473702XXXXXX9918 283103567467873 ?MCC=5812"/>
        <s v="CHECK CRD PURCHASE 04/12 STARBUCKS #08576 W Weston FL 473702XXXXXX9918 283102609251607 ?MCC=5814"/>
        <s v="CHECK CRD PURCHASE 04/12 MCDONALD'S F6904 HOLLYWOOD FL 473702XXXXXX9918 003102441608024 ?MCC=5814"/>
        <s v="ATM CHECK DEPOSIT - 5991 RAVENSWOOD RD. FT LAUDERDALE FL 9918 0006511"/>
        <s v="POS PURCHASE - PUBLIX SUPER MAR 4567 WESTON FL 9918 00303102594797727"/>
        <s v="POS PURCHASE - USPS 1130649559 FORT LAUDERDAFL 9918 00000000255503840"/>
        <s v="POS PURCHASE - USPS 1130649559 FORT LAUDERDAFL 9918 00000000459775570"/>
        <s v="DEBIT CRD PUR INTL 04/11 PIZZARIA MANGABEIR NOVA LIMA BR 473702XXXXXX2421 613102556672274 ?MCC=5812"/>
        <s v="CHECK CRD PURCHASE 04/11 APL*APPLE ITUNES S 866-712-7753 CA 473702XXXXXX9918 003100840849321 ?MCC=5735"/>
        <s v="DEBIT CRD PUR INTL 04/11 RESTAURANTE DONA L NOVA LIMA BR 473702XXXXXX2421 003101626669358 ?MCC=5812"/>
        <s v="RECUR DEBIT CRD PMT04/11 NETFLIX.COM NETFLIX.COM CA 473702XXXXXX9918 003101270193399 ?MCC=5968"/>
        <s v="DEBIT CRD PURCHASE 04/10 LA RIVIERA DUTY FR PANAMA PB 473702XXXXXX2421 003100691450509 ?MCC=5309"/>
        <s v="CHECK CRD PURCHASE 04/10 BURGER KING #4511 DANIA FL 473702XXXXXX9918 283100528404568 ?MCC=5814"/>
        <s v="CHECK # 142"/>
        <s v="CHECK CRD PURCHASE 04/11 HAIR PLUS SPA LLC HOLLYWOOD FL 473702XXXXXX9918 003101003468142 ?MCC=7230"/>
        <s v="POS PURCHASE - WALGREENS 4473 WESTON WESTON FL 9918 00463101611292398"/>
        <s v="POS PURCHASE - PUBLIX SUPER MAR 4567 WESTON FL 9918 00383101594128737"/>
        <s v="CHECK CRD PURCHASE 04/09 DR. HARRY PEPE &amp; A HOLLYWOOD FL 473702XXXXXX2421 163099546112734 ?MCC=8011"/>
        <s v="CHECK # 141"/>
        <s v="POS PURCHASE - CIRCLE K 08717 HOLLYWOOD FL 9918 00000000552225749"/>
        <s v="POS PURCHASE - WINN DIXIE 0 3850 N HOLLYWOOD FL 9918 00463100808082149"/>
        <s v="POS PURCHASE - EXXONMOBIL POS HOLLYWOO FL 9918 00000000442421759"/>
        <s v="CHECK CRD PURCHASE 04/08 BURGER KING #7400 SUNRISE FL 473702XXXXXX9918 083098585928034 ?MCC=5814"/>
        <s v="CHECK CRD PURCHASE 04/08 Giorgio's Bakery &amp; hollywood FL 473702XXXXXX2421 283098565253275 ?MCC=5812"/>
        <s v="POS PURCHASE - VICTORIA S SECR SUNRISE FL 9918 00000000451002488"/>
        <s v="POS PURCHASE - PUBLIX SUPER MAR 4567 WESTON FL 9918 00383099589862471"/>
        <s v="CHECK CRD PURCHASE 04/08 STARBUCKS #13240 S Sunrise FL 473702XXXXXX9918 283098603737554 ?MCC=5814"/>
        <s v="CHECK CRD PURCHASE 04/07 COPA ARC 72193877 HAGERTOWN MD 473702XXXXXX2421 283097039220256 ?MCC=3219"/>
        <s v="CHECK CRD PURCHASE 04/07 CASA DO PAO BOCA RATON FL 473702XXXXXX9918 283097567050647 ?MCC=5814"/>
        <s v="CHECK CRD PURCHASE 04/06 RESTAURANTE BRAZIL BOCA RATON FL 473702XXXXXX9918 003096702764765 ?MCC=5812"/>
        <s v="CHECK CRD PURCHASE 04/06 Giorgio's Bakery &amp; hollywood FL 473702XXXXXX9918 163096530399058 ?MCC=5812"/>
        <s v="CHECK # 130"/>
        <s v="Gardens North a RENT 130405 1059019 ALLEN JAMES*BAUMGARTEN"/>
        <s v="BILL PAY EPOC Developers ON-LINE xxxxx-xxxxx-xblume ON 04-08"/>
        <s v="POS PURCHASE - TARGET T0877 TARGET T0 Hollywood FL 9918 00303098801148564"/>
        <s v="POS PURCHASE - BJ S WHOLESALE C 4000 Hollywood FL 2421 00383098619311617"/>
        <s v="POS PURCHASE - BJ S WHOLESALE C 4000 Hollywood FL 2421 00303098617671595"/>
        <s v="POS PURCHASE - SHELL Service Station SUNRISE FL 9918 00383098607453691"/>
        <s v="POS PURCHASE - BRANDSMART USA CORP SUNRISE FL 9918 00583098579605557"/>
        <s v="POS PURCHASE - BEDBATH BEYOND BEDBAT HOLLYWOOD FL 2421 00303098493278543"/>
        <s v="CHECK CRD PURCHASE 04/07 COA*AIRLINETAXES&amp;F 866-636-9088 NY 473702XXXXXX2421 003097039958243 ?MCC=4722"/>
        <s v="CHECK CRD PURCHASE 04/07 SUPERMERCADO BOCA RATON FL 473702XXXXXX9918 083097578409229 ?MCC=5411"/>
        <s v="POS PURCHASE - CROWN WINE SP HOLLYWOOD FL 9918 00000000832480483"/>
        <s v="CHECK CRD PURCHASE 04/06 CHEVRON 00202656 BOCA RATON FL 473702XXXXXX9918 303096773966624 ?MCC=5542"/>
        <s v="CHECK CRD PURCHASE 04/05 STARBUCKS #08576 W Weston FL 473702XXXXXX9918 003095613358676 ?MCC=5814"/>
        <s v="CHECK CRD PURCHASE 04/04 MCDONALD'S F6904 HOLLYWOOD FL 473702XXXXXX9918 083094428886434 ?MCC=5814"/>
        <s v="ONLINE TRANSFER TO BLUMENSTINE G REF #IBE2HX22SP CHECKING COVER AUTOMATIC DEBITS"/>
        <s v="RECUR DEBIT CRD PMT04/04 NFS*OURGYM 6723 800-658-7727 UT 473702XXXXXX2421 283094731688183 ?MCC=7997"/>
        <s v="CHECK CRD PURCHASE 04/03 MCDONALD'S F6904 HOLLYWOOD FL 473702XXXXXX2421 283093569187293 ?MCC=5814"/>
        <s v="PAYPAL INST XFER 130404 5ARJ26X427VBY BEAUTY WHOLESALE"/>
        <s v="POS PURCHASE - WINN DIXIE 0 3850 N HOLLYWOOD FL 9918 00383094836314668"/>
        <s v="POS PURCHASE - PUBLIX SUPER MAR 4567 WESTON FL 9918 00303094591698859"/>
        <s v="CHECK CRD PURCHASE 04/02 SHENANIGAN'S SPORT HOLLYWOOD FL 473702XXXXXX9918 083093001269710 ?MCC=5812"/>
        <s v="CHECK CRD PURCHASE 04/02 CHOCOLADA BAKERY &amp; HOLLYWOOD FL 473702XXXXXX9918 083092840879591 ?MCC=5812"/>
        <s v="CHECK CRD PURCHASE 04/02 BEFORE AND AFTER S DANIA BEACH FL 473702XXXXXX2421 163092666622663 ?MCC=7230"/>
        <s v="CHECK CRD PURCHASE 04/02 CELEBRITY CONSTELL 800-327-6700 FL 473702XXXXXX9918 283089086215802 ?MCC=4411"/>
        <s v="CHECK CRD PURCHASE 04/02 STARBUCKS #08802 S Sunrise FL 473702XXXXXX9918 003092599906684 ?MCC=5814"/>
        <s v="RECUR DEBIT CRD PMT04/01 SOUTHERN EVANGELIC 704-8475600 NC 473702XXXXXX9918 083091512163982 ?MCC=8220"/>
        <s v="DEPOSIT MADE IN A BRANCH/STORE #616819053"/>
        <s v="POS PURCHASE - BEDBATH BEYOND BEDBAT SUNRISE FL 9918 00583092589426388"/>
        <s v="CHECK CRD PURCHASE 04/01 STARBUCKS #08576 W Weston FL 473702XXXXXX9918 083091600045560 ?MCC=5814"/>
        <s v="CHECK CRD PURCHASE 04/01 DR KENNETH GELMAN COOPER CITY FL 473702XXXXXX2421 283091565602943 ?MCC=8011"/>
        <s v="RECUR DEBIT CRD PMT03/30 MASSAGE ENVY 0707 954-9661771 FL 473702XXXXXX2421 283089284173443 ?MCC=8099"/>
        <s v="CHECK CRD PURCHASE 03/29 WILLIE T'S KEY WEST FL 473702XXXXXX9918 083088542219937 ?MCC=5812"/>
        <s v="CHECK # 128"/>
        <s v="POS PURCHASE - PUBLIX SUPER MAR 4567 WESTON FL 9918 00583091590728827"/>
        <s v="POS PURCHASE - EXXONMOBIL POS DANIA FL 9918 00000000142550007"/>
        <s v="DEBIT CRD PUR INTL 03/30 SNORKEL TOUR LA AB COZUMEL QROO MX 473702XXXXXX9918 623090556173587 ?MCC=7991"/>
        <s v="CHECK CRD PURCHASE 03/29 JUNGLE PARADISE KEY WEST FL 473702XXXXXX9918 283088517960373 ?MCC=5651"/>
        <s v="CHECK CRD PURCHASE 03/28 MCDONALD'S F6904 HOLLYWOOD FL 473702XXXXXX9918 283087401296072 ?MCC=5814"/>
        <s v="CHECK CRD PURCHASE 03/27 CVSPHARMACY #3261 FT LAUDERDALE FL 473702XXXXXX9918 283087065656273 ?MCC=5912"/>
        <s v="CHECK # 125"/>
        <s v="CHECK CRD PURCHASE 03/27 XANADU BOUTIQUE FT. LAUDERDAL FL 473702XXXXXX9918 003086823340418 ?MCC=5691"/>
        <s v="CHECK CRD PURCHASE 03/27 MCDONALD'S F6904 HOLLYWOOD FL 473702XXXXXX9918 163086438087296 ?MCC=5814"/>
        <s v="POS PURCHASE - CVS 03261 03261 2701 Ft LauderdaleFL 9918 00303087573012767"/>
        <s v="CHECK CRD PURCHASE 03/27 STARBUCKS #08576 W Weston FL 473702XXXXXX9918 003086604965371 ?MCC=5814"/>
        <s v="CHECK CRD PURCHASE 03/26 BURGER KING #4511 DANIA FL 473702XXXXXX9918 083086030555934 ?MCC=5814"/>
        <s v="CHECK CRD PURCHASE 03/26 QUEEN NAILS &amp; SPA HOLLYWOOD FL 473702XXXXXX9918 083085813805022 ?MCC=7230"/>
        <s v="CHECK CRD PURCHASE 03/26 POLLO TROPICAL #00 HOLLYWOOD FL 473702XXXXXX2421 283085628626448 ?MCC=5814"/>
        <s v="CHECK CRD PURCHASE 03/26 MCDONALD'S F6904 HOLLYWOOD FL 473702XXXXXX9918 003085435090634 ?MCC=5814"/>
        <s v="ATM CHECK DEPOSIT - 5991 RAVENSWOOD RD. FT LAUDERDALE FL 9918 0006924"/>
        <s v="POS PURCHASE - CROWN WINE SP HOLLYWOOD FL 9918 00000000553864432"/>
        <s v="POS PURCHASE - CVS 03261 03261 2701 Ft LauderdaleFL 9918 00383086836856455"/>
        <s v="POS PURCHASE - PUBLIX SUPER MAR 4567 WESTON FL 9918 00583086590437313"/>
        <s v="CHECK CRD PURCHASE 03/26 PIZZARELLA HOLLYWOOD FL 473702XXXXXX9918 003086042149714 ?MCC=5812"/>
        <s v="CHECK CRD PURCHASE 03/26 IGFA MEMBERSHIP DANIA BEACH FL 473702XXXXXX2421 163085706157634 ?MCC=8699"/>
        <s v="CHECK CRD PURCHASE 03/26 ALLSTATE *PAYME 800-255-7828 IL 473702XXXXXX9918 283085543564319 ?MCC=6300"/>
        <s v="CHECK CRD PURCHASE 03/25 #55 MADRAG HOLLYWOOD FL 473702XXXXXX2421 003084582546362 ?MCC=5651"/>
        <s v="FPL DIRECT DEBIT ELEC PYMT 03/13 6887937057 PPDA GLADYS M BLUMENSTINE"/>
        <s v="POS PURCHASE - EXXONMOBIL POS COCONUT FL 9918 00000000245612475"/>
        <s v="POS PURCHASE - PUBLIX SUPER MAR 4567 WESTON FL 9918 00303085630128862"/>
        <s v="CHECK CRD PURCHASE 03/25 STARBUCKS #13240 S Sunrise FL 473702XXXXXX9918 283084631978321 ?MCC=5814"/>
        <s v="CHECK CRD PURCHASE 03/24 MENCHIE`S HOLLYWOO HOLLYWOOD FL 473702XXXXXX9918 283083849871755 ?MCC=5814"/>
        <s v="CHECK CRD PURCHASE 03/24 TIJUANA TAXI - DAV DAVIE FL 473702XXXXXX9918 163083635548742 ?MCC=5812"/>
        <s v="CHECK CRD PURCHASE 03/24 MCDONALD'S F6904 HOLLYWOOD FL 473702XXXXXX9918 283083473060352 ?MCC=5814"/>
        <s v="CITY OF HOLLYWOO UT BILL 130301 002958510141934 BLUMENSTINE, GLADYS"/>
        <s v="AT&amp;T PAYMENT 032413 523195565628FLP GLADYS BLUMENSTINE"/>
        <s v="POS PURCHASE - TARGET T0877 TARGET T0 Hollywood FL 9918 00383084617852592"/>
        <s v="POS PURCHASE - WALGREENS 2855 STIRLIN FT LAUDERDALEFL 9918 00463083835174743"/>
        <s v="POS PURCHASE - WINN DIXIE 0 3850 N HOLLYWOOD FL 9918 00463083829541885"/>
        <s v="POS PURCHASE - WINN DIXIE 0 3850 N HOLLYWOOD FL 9918 00463082730944213"/>
        <s v="CHECK CRD PURCHASE 03/22 IGFA MEMBERSHIP DANIA BEACH FL 473702XXXXXX2421 163081574412801 ?MCC=8699"/>
        <s v="CHECK CRD PURCHASE 03/22 CELEBRITY CRUISES 800-437-3111 FL 473702XXXXXX9918 083081533754517 ?MCC=4411"/>
        <s v="CHECK CRD PURCHASE 03/22 THE CENTER FOR PSY COOPER CITY FL 473702XXXXXX2421 163081469034974 ?MCC=8099"/>
        <s v="CHECK CRD PURCHASE 03/22 MCDONALD'S F6904 HOLLYWOOD FL 473702XXXXXX9918 163081432338834 ?MCC=5814"/>
        <s v="POS PURCHASE - CHEVRON AIRCOM MGMT CO DAVIE FL 2421 00383081450667285"/>
        <s v="POS PURCHASE - EXXONMOBIL POS HOLLYWOO FL 9918 00000000440114175"/>
        <s v="CHECK CRD PURCHASE 03/21 STARBUCKS #08576 W Weston FL 473702XXXXXX9918 283080624944629 ?MCC=5814"/>
        <s v="DEPOSIT MADE IN A BRANCH/STORE #626778977 Pompano Rent"/>
        <s v="CHECK CRD PURCHASE 03/20 012 GLOBAL 561-393-1005 FL 473702XXXXXX2421 163079088781107 ?MCC=7399"/>
        <s v="CHECK CRD PURCHASE 03/20 STARBUCKS #08576 W Weston FL 473702XXXXXX9918 083079623274361 ?MCC=5814"/>
        <s v="ATM CHECK DEPOSIT - 4600 SHERIDAN ST HOLLYWOOD FL 9918 0006159"/>
        <s v="CASHED CHECK # 140"/>
        <s v="RECUR DEBIT CRD PMT03/19 ATT*CONS PHONE PMT 800-288-2020 TX 473702XXXXXX9918 003078659016985 ?MCC=4814"/>
        <s v="RECUR DEBIT CRD PMT03/19 YOUFIT HEALTH CLUB 954-8626948 FL 473702XXXXXX9918 463078378610239 ?MCC=7997"/>
        <s v="CHECK CRD PURCHASE 03/18 PAPA JOHNS 496 9548947272 FL 473702XXXXXX9918 003078033709637 ?MCC=5814"/>
        <s v="CHECK CRD PURCHASE 03/18 THE CENTER FOR PSY COOPER CITY FL 473702XXXXXX2421 163077541224351 ?MCC=8099"/>
        <s v="CHECK # 129"/>
        <s v="BILL PAY SOUTH FLORIDA PO RECURRINGxxxxxx xxxxxxstine ON 03-18"/>
        <s v="POS PURCHASE - BJ S WHOLESALE C 4000 Hollywood FL 9918 00383076705360714"/>
        <s v="CHECK CRD PURCHASE 03/15 SHORTY'S BBQ 5989 S UNIV FL 473702XXXXXX9918 163075042502942 ?MCC=5812"/>
        <s v="CHECK CRD PURCHASE 03/15 STARBUCKS #08576 W Weston FL 473702XXXXXX9918 283074616293537 ?MCC=5814"/>
        <s v="CHECK CRD PURCHASE 03/14 XANADU BOUTIQUE FT. LAUDERDAL FL 473702XXXXXX9918 163073799326799 ?MCC=5691"/>
        <s v="POS PURCHASE - TOM THUMB STORE 328 FT LAUDERDAL FL 9918 00583074624377245"/>
        <s v="CHECK CRD PURCHASE 03/14 STARBUCKS #08576 W Weston FL 473702XXXXXX9918 083073614431027 ?MCC=5814"/>
        <s v="DEPOSIT"/>
        <s v="CHECK CRD PURCHASE 03/13 FL DEPT OF HEALTH 850-488-0595 FL 473702XXXXXX2421 003072497491332 ?MCC=9399"/>
        <s v="POS PURCHASE - BJ S WHOLESALE C 4000 Hollywood FL 9918 00583072830118458"/>
        <s v="POS PURCHASE - BJ S WHOLESALE C 4000 Hollywood FL 9918 00303072828243848"/>
        <s v="POS PURCHASE - WINN DIXIE 0 3850 N HOLLYWOOD FL 9918 00583072066663436"/>
        <s v="CHECK CRD PURCHASE 03/11 MENCHIE`S HOLLYWOO HOLLYWOOD FL 473702XXXXXX9918 003070847491367 ?MCC=5814"/>
        <s v="POS PURCHASE - EXXONMOBIL POS HOLLYWOO FL 9918 00000000539096631"/>
        <s v="ONLINE TRANSFER TO BLUMENSTINE G REF #IBE2HPQ5Z8 SAVINGS TRANSFER TO SAVINGS"/>
        <s v="ONLINE TRANSFER REF #IBEG3WN6YL TO MORTGAGE MARCH PAYMENT"/>
        <s v="POS PURCHASE - TARGET T0877 TARGET T0 Hollywood FL 9918 00583071596936319"/>
        <s v="POS PURCHASE - EXXONMOBIL POS HOLLYWOO FL 9918 00000000849251739"/>
        <s v="RECUR DEBIT CRD PMT03/11 NETFLIX.COM NETFLIX.COM CA 473702XXXXXX9918 083070273349015 ?MCC=5968"/>
        <s v="CHECK CRD PURCHASE 03/10 POLLO TROPICAL #00 HOLLYWOOD FL 473702XXXXXX9918 083069610963210 ?MCC=5814"/>
        <s v="CHECK # 126"/>
        <s v="CHECK # 127"/>
        <s v="POS PURCHASE - WINN DIXIE 0 3850 N HOLLYWOOD FL 9918 00463069033916981"/>
        <s v="CHECK CRD PURCHASE 03/09 PAPA JOHNS 496 9548947272 FL 473702XXXXXX9918 283069000265577 ?MCC=5814"/>
        <s v="CHECK CRD PURCHASE 03/09 CHOCOLADA BAKERY &amp; HOLLYWOOD FL 473702XXXXXX9918 283068510989536 ?MCC=5812"/>
        <s v="CHECK CRD PURCHASE 03/08 STARBUCKS #08576 W Weston FL 473702XXXXXX9918 283067664262387 ?MCC=5814"/>
        <s v="POS PURCHASE - PUBLIX SUPER MAR 4567 WESTON FL 9918 00383067661694245"/>
        <s v="ATM CHECK DEPOSIT - 5991 RAVENSWOOD RD. FT LAUDERDALE FL 9918 0006191"/>
        <s v="Gardens North a RENT 130305 0811062 ALLEN JAMES*BAUMGARTEN"/>
        <s v="ATM WITHDRAWAL - 5991 RAVENSWOOD RD. FT LAUDERDALE FL 9918 0005667"/>
        <s v="POS PURCHASE - PUBLIX SUPER MAR 4567 WESTON FL 9918 00383065661684606"/>
        <s v="POS PURCHASE - THE HOME DEPOT 6326 DAVIE FL 9918 00383065654115333"/>
        <s v="CHECK # 137"/>
        <s v="BILL PAY EPOC Developers ON-LINE xxxxx-xxxxx-xblume ON 03-05"/>
        <s v="POS PURCHASE - PUBLIX SUPER MAR 4567 WESTON FL 9918 00383064620627822"/>
        <s v="CHECK CRD PURCHASE 03/04 HAIR PLUS SPA LLC HOLLYWOOD FL 473702XXXXXX9918 003063841206152 ?MCC=7230"/>
        <s v="RECUR DEBIT CRD PMT03/04 NFS*OURGYM 6723 800-658-7727 UT 473702XXXXXX2421 163063766534833 ?MCC=7997"/>
        <s v="CHECK CRD PURCHASE 03/03 SAKE THAI &amp; SUSHI HOLLYWOOD FL 473702XXXXXX2421 163062768704901 ?MCC=5812"/>
        <s v="CHECK CRD PURCHASE 03/03 CHOCOLADA BAKERY &amp; HOLLYWOOD FL 473702XXXXXX9918 163062526451560 ?MCC=5812"/>
        <s v="POS PURCHASE - TOM THUMB STORE 328 FT LAUDERDAL FL 9918 00303063661979142"/>
        <s v="POS PURCHASE - SAMPLE BP POMPANO BEACHFL 9918 00000000242479347"/>
        <s v="RECUR DEBIT CRD PMT03/01 SOUTHERN EVANGELIC 704-8475600 NC 473702XXXXXX9918 003060512309011 ?MCC=8220"/>
        <s v="RECUR DEBIT CRD PMT03/01 YOUFIT HEALTH CLUB 954-8626948 FL 473702XXXXXX9918 303060474298826 ?MCC=7997"/>
        <s v="RECUR DEBIT CRD PMT02/28 MASSAGE ENVY 0707 954-9661771 FL 473702XXXXXX2421 003059320567650 ?MCC=8099"/>
        <s v="DEPOSIT MADE IN A BRANCH/STORE #615283541"/>
        <s v="POS PURCHASE - CHEVRON NW 79TH STATIO FORT LAUDERDAFL 2421 00463060745804279"/>
        <s v="POS PURCHASE - PUBLIX SUPER MAR 4567 WESTON FL 9918 00583060657729890"/>
        <s v="POS PURCHASE - PUBLIX SUPER MAR 4567 WESTON FL 9918 00383059644475132"/>
        <s v="CHECK # 121"/>
        <s v="AT&amp;T PAYMENT 022513 523195565628FLP GLADYS BLUMENSTINE"/>
        <s v="CHECK # 138"/>
        <s v="POS PURCHASE - TARGET T0877 TARGET T0 Hollywood FL 9918 00583058843708919"/>
        <s v="POS PURCHASE - PUBLIX SUPER MAR 4567 WESTON FL 9918 00383058656138765"/>
        <s v="ATM CHECK DEPOSIT - 5991 RAVENSWOOD RD. FT LAUDERDALE FL 9918 0001324"/>
        <s v="FPL DIRECT DEBIT ELEC PYMT 02/13 6887937057 PPDA GLADYS M BLUMENSTINE"/>
        <s v="POS PURCHASE - PUBLIX SUPER MAR 4567 WESTON FL 9918 00383057646920450"/>
        <s v="POS PURCHASE - TOM THUMB STORE 328 FT LAUDERDAL FL 9918 00583057638431278"/>
        <s v="CHECK CRD PURCHASE 02/25 STARBUCKS #08576 W Weston FL 473702XXXXXX9918 003056659745794 ?MCC=5814"/>
        <s v="CHECK CRD PURCHASE 02/25 APL*APPLE ITUNES S 866-712-7753 CA 473702XXXXXX9918 003056462378302 ?MCC=5735"/>
        <s v="POS PURCHASE - THE HOME DEPOT HOLLYWOOD FL 9918 00000000855184067"/>
        <s v="POS PURCHASE - THE HOME DEPOT 6310 HOLLYWOOD FL 9918 00303054809763024"/>
        <s v="POS PURCHASE - THE HOME DEPOT HOLLYWOOD FL 9918 00000000146317327"/>
        <s v="CHECK CRD PURCHASE 02/23 POLLO TROPICAL #00 HOLLYWOOD FL 473702XXXXXX9918 003054648127278 ?MCC=5814"/>
        <s v="CHECK CRD PURCHASE 02/22 STARBUCKS #08576 W Weston FL 473702XXXXXX9918 003053665727494 ?MCC=5814"/>
        <s v="ATM CHECK DEPOSIT - 5991 RAVENSWOOD RD. FT LAUDERDALE FL 9918 0009425"/>
        <s v="CITY OF HOLLYWOO UT BILL 130131 002958510141934 BLUMENSTINE, GLADYS"/>
        <s v="DEPOSIT MADE IN A BRANCH/STORE #621651139 Pompano Rent"/>
        <s v="POS PURCHASE - BJ S WHOLESALE C 4000 Hollywood FL 2421 00463052522686336"/>
        <s v="CHECK CRD PURCHASE 02/20 012 GLOBAL 561-393-1005 FL 473702XXXXXX2421 083051109645300 ?MCC=7399"/>
        <s v="CHECK CRD PURCHASE 02/20 APL*APPLE ITUNES S 866-712-7753 CA 473702XXXXXX9918 083051327543617 ?MCC=5735"/>
        <s v="POS PURCHASE - KMART 3818 HOLLYWOOD FL 9918 00383052064086212"/>
        <s v="POS PURCHASE - PETSMART INC 345 HOLLYWOOD FL 2421 00463051806785646"/>
        <s v="RECUR DEBIT CRD PMT02/19 ABC*YOUFIT HEALTH 888-827-9262 FL 473702XXXXXX9918 003050414918619 ?MCC=7997"/>
        <s v="CHECK CRD PURCHASE 02/18 BROWARD COUNTY PAR 954-3578131 FL 473702XXXXXX9918 163048758762978 ?MCC=9399"/>
        <s v="CHECK CRD PURCHASE 02/18 NATIONAL ASSOC. OF 954-723-0057 FL 473702XXXXXX2421 083049659260513 ?MCC=7399"/>
        <s v="CHECK CRD PURCHASE 02/18 MCDONALD'S F6904 HOLLYWOOD FL 473702XXXXXX9918 083049477789150 ?MCC=5814"/>
        <s v="BILL PAY SOUTH FLORIDA PO RECURRINGxxxxxx xxxxxxstine ON 02-19"/>
        <s v="POS PURCHASE - CUMBERLAND FARMS 0951 DAVIE FL 9918 00383050817894993"/>
        <s v="POS PURCHASE - PUBLIX SUPER MAR 4567 WESTON FL 9918 00463049660043302"/>
        <s v="CHECK CRD PURCHASE 02/17 COH METER PARKING HOLLYWOOD FL 473702XXXXXX9918 003049013120582 ?MCC=9399"/>
        <s v="POS PURCHASE - WINN DIXIE 0 3850 N HOLLYWOOD FL 9918 00583048808842765"/>
        <s v="POS PURCHASE - EXXONMOBIL POS FORT LAU FL 9918 00000000759831094"/>
        <s v="CHECK CRD PURCHASE 02/17 CASA DO PAO BOCA RATON FL 473702XXXXXX9918 003048671161736 ?MCC=5814"/>
        <s v="CHECK CRD PURCHASE 02/17 RESTAURANTE BRAZIL BOCA RATON FL 473702XXXXXX9918 083048660916450 ?MCC=5812"/>
        <s v="CHECK CRD PURCHASE 02/16 Giorgio's Bakery &amp; hollywood FL 473702XXXXXX9918 163047562246584 ?MCC=5812"/>
        <s v="RECUR DEBIT CRD PMT02/16 ATT*CONS PHONE PMT 800-288-2020 TX 473702XXXXXX9918 003047692095251 ?MCC=4814"/>
        <s v="CHECK CRD PURCHASE 02/15 AMAZING SUSHI THAI PLANTATION FL 473702XXXXXX9918 283046646063930 ?MCC=5812"/>
        <s v="ATM CASH DEPOSIT - 5991 RAVENSWOOD RD. FT LAUDERDALE FL 2421 0007285"/>
        <s v="ATM CHECK DEPOSIT - 5991 RAVENSWOOD RD. FT LAUDERDALE FL 2421 0007284"/>
        <s v="ATM CHECK DEPOSIT - 5991 RAVENSWOOD RD. FT LAUDERDALE FL 9918 0007579"/>
        <s v="CHECK CRD PURCHASE 02/14 STARBUCKS #08576 W Weston FL 473702XXXXXX9918 083045655335160 ?MCC=5814"/>
        <s v="CHECK CRD PURCHASE 02/13 NIRALA SWEET HOUSE SUNRISE FL 473702XXXXXX9918 003044672687803 ?MCC=5812"/>
        <s v="POS PURCHASE - PUBLIX SUPER MAR 4567 WESTON FL 9918 00383045652715392"/>
        <s v="POS PURCHASE - THE HOME DEPOT DAVIE FL 9918 00000000556032039"/>
        <s v="CHECK CRD PURCHASE 02/12 DISH NETWORK-ONE T 800-894-9131 CO 473702XXXXXX2421 083042503350970 ?MCC=4899"/>
        <s v="CHECK # 139"/>
        <s v="POS PURCHASE - CVS 03261 03261 2701 Ft LauderdaleFL 9918 00463045058967202"/>
        <s v="POS PURCHASE - TARGET T0877 TARGET T0 Hollywood FL 9918 00463044863787087"/>
        <s v="POS PURCHASE - WALGREENS 2855 STIRLIN FT LAUDERDALEFL 9918 00383044027564014"/>
        <s v="POS PURCHASE - THE HOME DEPOT 6310 HOLLYWOOD FL 9918 00303044019054107"/>
        <s v="POS PURCHASE - TOM THUMB STORE 328 FT LAUDERDAL FL 9918 00303043667629913"/>
        <s v="RECUR DEBIT CRD PMT02/11 NETFLIX.COM NETFLIX.COM CA 473702XXXXXX9918 003043045499731 ?MCC=5968"/>
        <s v="CHECK CRD PURCHASE 02/11 STARBUCKS #08576 W Weston FL 473702XXXXXX9918 083042654732376 ?MCC=5814"/>
        <s v="CHECK CRD PURCHASE 02/11 PAY*GARDENS NORTH 866-289-5977 CA 473702XXXXXX9918 163042614589641 ?MCC=6513"/>
        <s v="CHECK CRD PURCHASE 02/10 REGAL CINEMAS OAKW HOLLYWOOD FL 473702XXXXXX9918 163041718505671 ?MCC=7832"/>
        <s v="CHECK CRD PURCHASE 02/10 WHISKEY TANGO ALL HOLLYWOOD FL 473702XXXXXX9918 283041688138489 ?MCC=5813"/>
        <s v="PAYPAL INST XFER 130211 5ARJ26R8XZVDE BEAUTY WHOLESALE"/>
        <s v="ONLINE TRANSFER REF #IBEG3N4RRY TO MORTGAGE FEBRUARY PMT"/>
        <s v="ONLINE TRANSFER REF #IBE2HG6BXC TO SAVINGS XXXXXX6306 ON 02/11/13"/>
        <s v="POS PURCHASE - THE HOME DEPOT DAVIE FL 9918 00000000555711109"/>
        <s v="POS PURCHASE - EXXONMOBIL POS DANIA FL 9918 00000000437664143"/>
        <s v="CHECK CRD PURCHASE 02/08 STARBUCKS #08576 W Weston FL 473702XXXXXX9918 283039660130639 ?MCC=5814"/>
        <s v="CHECK CRD PURCHASE 02/07 POST HASTE PHARMAC HOLLYWOOD FL 473702XXXXXX2421 083038544441867 ?MCC=5912"/>
        <s v="POS PURCHASE - BJ S WHOLESALE C 4000 Hollywood FL 2421 00383039758548306"/>
        <s v="CHECK CRD PURCHASE 02/07 LESTER`S DINER III SUNRISE FL 473702XXXXXX9918 083038633475926 ?MCC=5814"/>
        <s v="CHECK # 124"/>
        <s v="ALLSTATE INS CO INS PREM FEB 13 000000941926730 BLUMENSTINE"/>
        <s v="CHECK CRD PURCHASE 02/06 STARBUCKS #08576 W Weston FL 473702XXXXXX9918 083037654312904 ?MCC=5814"/>
        <s v="CHECK CRD PURCHASE 02/05 SCOUT SHOP - MIAMI MIAMI LAKES FL 473702XXXXXX2421 163036661692276 ?MCC=5941"/>
        <s v="CHECK CRD PURCHASE 02/04 YOGURTLAND HOLLYWO HOLLYWOOD FL 473702XXXXXX9918 283036035163810 ?MCC=5814"/>
        <s v="CHECK CRD PURCHASE 02/04 MASSAGE ENVY 0707 954-9661771 FL 473702XXXXXX2421 003035756556184 ?MCC=8099"/>
        <s v="POS PURCHASE RETURN - THE HOME DEPOT DAVIE FL 9918 00000000641649621"/>
        <s v="POS PURCHASE - EXXONMOBIL POS FORT LAU FL 2421 00000000551647640"/>
        <s v="POS PURCHASE - PUBLIX SUPER MAR 4567 WESTON FL 9918 00303036635014270"/>
        <s v="RECUR DEBIT CRD PMT02/04 NFS*OURGYM 6723 800-658-7727 UT 473702XXXXXX2421 003035767055580 ?MCC=7997"/>
        <s v="CHECK CRD PURCHASE 02/03 TIJUANA TAXI - DAV DAVIE FL 473702XXXXXX9918 283034671461873 ?MCC=5812"/>
        <s v="DEPOSIT MADE IN A BRANCH/STORE #615283542"/>
        <s v="CHECK # 123"/>
        <s v="POS PURCHASE - TOM THUMB STORE 328 FT LAUDERDAL FL 9918 00583035669874348"/>
        <s v="POS PURCHASE - MAROONE TOYOTA DAVIE FL 9918 00000000545311832"/>
        <s v="CHECK CRD PURCHASE 02/01 SOUTHERN EVANGELIC 704-8475600 NC 473702XXXXXX9918 283032518819695 ?MCC=8220"/>
        <s v="POS PURCHASE - PUBLIX SUPER MAR 4567 WESTON FL 9918 00463032656068651"/>
        <s v="CHECK CRD PURCHASE 01/30 POLLO TROPICAL #00 HOLLYWOOD FL 473702XXXXXX9918 003031085184208 ?MCC=5814"/>
        <s v="RECUR DEBIT CRD PMT01/30 MASSAGE ENVY 0707 954-9661771 FL 473702XXXXXX2421 083030320470703 ?MCC=8099"/>
        <s v="CHECK CRD PURCHASE 01/29 GRAND LUX CAFE #50 SUNRISE FL 473702XXXXXX9918 283029641105111 ?MCC=5812"/>
        <s v="POS PURCHASE - THE HOME DEPOT 6310 HOLLYWOOD FL 9918 00383031052021176"/>
        <s v="POS PURCHASE - WINN DIXIE 0 3850 N HOLLYWOOD FL 9918 00463031007304961"/>
        <s v="POS PURCHASE - EXXONMOBIL POS HOLLYWOO FL 9918 00000000356672389"/>
        <s v="ATM CASH DEPOSIT - 5991 RAVENSWOOD RD. FT LAUDERDALE FL 2421 0006401"/>
        <s v="ATM CHECK DEPOSIT - 5991 RAVENSWOOD RD. FT LAUDERDALE FL 2421 0006400"/>
        <s v="ONLINE TRANSFER REF #IBE5DD9X33 TO SAVINGS TRANSFER ADDITIONAL SAVINGS"/>
        <s v="CHECK CRD PURCHASE 01/28 DR KENNETH GELMAN COOPER CITY FL 473702XXXXXX2421 283028557562769 ?MCC=8011"/>
        <s v="CHECK CRD PURCHASE 01/27 TRANSYLVANIA RESTA HOLLYWOOD FL 473702XXXXXX9918 083027683410006 ?MCC=5812"/>
        <s v="CHECK CRD PURCHASE 01/26 Giorgio's Bakery &amp; hollywood FL 473702XXXXXX9918 003026519566353 ?MCC=5812"/>
        <s v="AT&amp;T PAYMENT 012413 523195565628FLP GLADYS BLUMENSTINE"/>
        <s v="Check # 136 (Converted ACH) CHASE CHECK PYMT 130125 00136 324220769277832 # 136"/>
        <s v="POS PURCHASE - WALGREENS 2855 STIRLIN FT LAUDERDALEFL 9918 00463028856696535"/>
        <s v="POS PURCHASE - THE HOME DEPOT DAVIE FL 9918 00000000352864678"/>
        <s v="POS PURCHASE - PUBLIX SUPER MAR 4567 WESTON FL 9918 00383028649219468"/>
        <s v="POS PURCHASE - EXXONMOBIL POS AVENTURA FL 9918 00000000434537282"/>
        <s v="POS PURCHASE - TARGET T0877 TARGET T0 Hollywood FL 9918 00463027595713659"/>
        <s v="POS PURCHASE - BJ S WHOLESALE C 4000 Hollywood FL 9918 00583027070248329"/>
        <s v="POS PURCHASE - EXXONMOBIL POS HOLLYWOO FL 9918 00000000033691162"/>
        <s v="CHECK CRD PURCHASE 01/26 WENDYS #8638 HOLLYWOOD FL 473702XXXXXX9918 283027045982081 ?MCC=5814"/>
        <s v="POS PURCHASE - PUBLIX SUPER MAR 3251 HOLLYWOOD FL 9918 00383026808885517"/>
        <s v="POS PURCHASE - TARGET T0877 TARGET T0 Hollywood FL 9918 00463026805139117"/>
        <s v="CHECK CRD PURCHASE 01/24 STARBUCKS #08576 W Weston FL 473702XXXXXX9918 163024664815002 ?MCC=5814"/>
        <s v="CHECK CRD PURCHASE 01/23 CHILI'S GRI1340000 Hollywood FL 473702XXXXXX9918 463024113579234 ?MCC=5812"/>
        <s v="FPL DIRECT DEBIT ELEC PYMT 01/13 6887937057 PPDA GLADYS M BLUMENSTINE"/>
        <s v="CITY OF HOLLYWOO UT BILL 121229 002958510141934 BLUMENSTINE, GLADYS"/>
        <s v="CHECK CRD PURCHASE 01/23 HAIR PLUS SPA LLC HOLLYWOOD FL 473702XXXXXX9918 283023862878806 ?MCC=7230"/>
        <s v="CHECK # 135"/>
        <s v="CHECK # 134"/>
        <s v="POS PURCHASE - WINN DIXIE 0 3850 N HOLLYWOOD FL 9918 00583024006561529"/>
        <s v="POS PURCHASE - TOM THUMB STORE 328 FT LAUDERDAL FL 9918 00383023662338258"/>
        <s v="POS PURCHASE - PUBLIX SUPER MAR 4567 WESTON FL 9918 00583023654715230"/>
        <s v="CHECK CRD PURCHASE 01/22 DR KENNETH GELMAN COOPER CITY FL 473702XXXXXX2421 163022612318301 ?MCC=8011"/>
        <s v="CHECK CRD PUR RTRN 01/22 CITY OF AVENTURA AVENTURA FL 473702XXXXXX2421 623023558068105 ?MCC=9399"/>
        <s v="POS PURCHASE - THE HOME DEPOT 6310 HOLLYWOOD FL 2421 00583021716498997"/>
        <s v="POS PURCHASE - BJ S WHOLESALE C 4000 Hollywood FL 2421 00303021707551898"/>
        <s v="CHECK CRD PURCHASE 01/20 012 GLOBAL 561-393-1005 FL 473702XXXXXX2421 283020110493073 ?MCC=7399"/>
        <s v="POS PURCHASE - WINN DIXIE 0 604 CR KEY BISCAYNE FL 9918 00303020718823743"/>
        <s v="CHECK CRD PURCHASE 01/19 RESTAURANTE BRAZIL BOCA RATON FL 473702XXXXXX9918 163020045737311 ?MCC=5812"/>
        <s v="POS PURCHASE - EXXONMOBIL POS HOLLYWOO FL 9918 00000000252296044"/>
        <s v="RECUR DEBIT CRD PMT01/19 YOUFIT HEALTH CLUB 954-8626948 FL 473702XXXXXX9918 463019406615426 ?MCC=7997"/>
        <s v="CHECK CRD PURCHASE 01/18 STARBUCKS #08576 W Weston FL 473702XXXXXX9918 283018660908250 ?MCC=5814"/>
        <s v="CHECK CRD PURCHASE 01/18 TIRES PLUS 0260 FT LAUDERDALE FL 473702XXXXXX9918 163018475676620 ?MCC=5532"/>
        <s v="CHECK CRD PURCHASE 01/18 MCDONALD'S F6904 HOLLYWOOD FL 473702XXXXXX9918 283018422018641 ?MCC=5814"/>
        <s v="CHECK # 122"/>
        <s v="POS PURCHASE - WINN DIXIE 0 3850 N HOLLYWOOD FL 2421 00303018491490918"/>
        <s v="CHECK CRD PURCHASE 01/17 SCOUT SHOP - MIAMI MIAMI LAKES FL 473702XXXXXX2421 083017670374530 ?MCC=5941"/>
        <s v="CHECK CRD PURCHASE 01/17 STARBUCKS #08576 W Weston FL 473702XXXXXX9918 083017648217522 ?MCC=5814"/>
        <s v="CHECK CRD PURCHASE 01/16 BASS PRO SHOPS DANIA FL 473702XXXXXX9918 283017053947169 ?MCC=5941"/>
        <s v="DEPOSIT MADE IN A BRANCH/STORE #621368592 Pompano Rent"/>
        <s v="POS PURCHASE - TOM THUMB STORE 328 FT LAUDERDAL FL 9918 00383017639109388"/>
        <s v="CHECK CRD PURCHASE 01/16 SUPERCUTS HOLLYWOOD FL 473702XXXXXX2421 283016710161869 ?MCC=7230"/>
        <s v="RECUR DEBIT CRD PMT01/16 ATT*CONS PHONE PMT 800-288-2020 TX 473702XXXXXX9918 283016702385049 ?MCC=4814"/>
        <s v="CHECK CRD PURCHASE 01/16 DOCTORS OF STIRLIN COOPER CITY FL 473702XXXXXX9918 163016563492153 ?MCC=8011"/>
        <s v="BILL PAY SOUTH FLORIDA PO RECURRINGxxxxxx xxxxxxstine ON 01-16"/>
        <s v="CHECK CRD PURCHASE 01/14 CARDIOVASCULAR CON HOLLYWOOD FL 473702XXXXXX2421 083014619885041 ?MCC=8011"/>
        <s v="ATM CHECK DEPOSIT - 5991 RAVENSWOOD RD. FT LAUDERDALE FL 9918 0009406"/>
        <s v="POS PURCHASE - SHELL Service Station COOPER CITY FL 2421 00303015703551224"/>
        <s v="CHECK CRD PURCHASE 01/14 MCDONALD'S F6904 HOLLYWOOD FL 473702XXXXXX2421 003014564457419 ?MCC=5814"/>
        <s v="CHECK CRD PURCHASE 01/13 REGAL CINEMAS OAKW HOLLYWOOD FL 473702XXXXXX9918 003013863238317 ?MCC=7832"/>
        <s v="CHECK CRD PURCHASE 01/13 Giorgio's Bakery &amp; hollywood FL 473702XXXXXX9918 283013725007929 ?MCC=5812"/>
        <s v="POS PURCHASE - ARMY NAVY OUTDOORS DAV DAVIE FL 2421 00583014853080927"/>
        <s v="POS PURCHASE - PUBLIX SUPER MAR 4567 WESTON FL 9918 00583014643180847"/>
        <s v="CHECK CRD PURCHASE 01/13 REGAL CINEMAS OAKW HOLLYWOOD FL 473702XXXXXX9918 283014001385282 ?MCC=7832"/>
        <s v="CHECK CRD PURCHASE 01/12 NETFLIX.COM NETFLIX.COM CA 473702XXXXXX9918 003012062715246 ?MCC=5968"/>
        <s v="POS PURCHASE - CHEVRON NW 79TH STATIO FORT LAUDERDAFL 9918 00303012714364584"/>
        <s v="POS PURCHASE - BIG LOTS 04276 3921 O HOLLYWOOD FL 9918 00303012686299534"/>
        <s v="POS PURCHASE - OFFICE MAX 3900 OAKWOO HOLLYWOOD FL 9918 00583012679005215"/>
        <s v="CHECK CRD PURCHASE 01/12 SWEET TOMATOES 51 HOLLYWOOD FL 473702XXXXXX9918 003012610865311 ?MCC=5814"/>
        <s v="CHECK CRD PURCHASE 01/11 QUEEN NAILS &amp; SPA HOLLYWOOD FL 473702XXXXXX2421 003011648145463 ?MCC=7230"/>
        <s v="CHECK CRD PURCHASE 01/11 MCDONALD'S F6904 HOLLYWOOD FL 473702XXXXXX9918 283012027908353 ?MCC=5814"/>
        <s v="CHECK CRD PURCHASE 01/11 MCDONALD'S F6904 HOLLYWOOD FL 473702XXXXXX2421 003011666676640 ?MCC=5814"/>
        <s v="CHECK CRD PURCHASE 01/11 PAY*GARDENS NORTH 866-289-5977 CA 473702XXXXXX9918 163011488400779 ?MCC=6513"/>
        <s v="POS PURCHASE - TOM THUMB STORE 328 FT LAUDERDAL FL 9918 00383011656225944"/>
        <s v="ONLINE TRANSFER REF #IBEG3DQHCK TO MORTGAGE JANUARY MORTG PMT"/>
        <s v="CHECK CRD PURCHASE 01/07 CITY OF AVENTURA AVENTURA FL 473702XXXXXX2421 003007760109312 ?MCC=9399"/>
        <s v="POS PURCHASE - THE CHILDRENS P HOLLYWOOD FL 2421 00000000144295885"/>
        <s v="CHECK CRD PURCHASE 01/09 STARBUCKS #08576 W Weston FL 473702XXXXXX9918 163009653686486 ?MCC=5814"/>
        <s v="CHECK CRD PURCHASE 01/08 MENCHIE`S HOLLYWOO HOLLYWOOD FL 473702XXXXXX9918 083009047910827 ?MCC=5814"/>
        <s v="POS PURCHASE - PUBLIX SUPER MAR 4567 WESTON FL 9918 00463009649918300"/>
        <s v="CHECK CRD PURCHASE 01/08 CHEVRON 00306250 HALLANDALE BE FL 473702XXXXXX2421 583008725763803 ?MCC=5542"/>
        <s v="CHECK CRD PURCHASE 01/08 DOCTORS OF STIRLIN COOPER CITY FL 473702XXXXXX9918 083008482966627 ?MCC=8011"/>
        <s v="ALLSTATE INS CO INS PREM JAN 13 000000941926730 BLUMENSTINE"/>
        <s v="POS PURCHASE - PUBLIX SUPER MAR 4567 WESTON FL 9918 00383008625730817"/>
        <s v="POS PURCHASE - CVS 03261 03261 2701 Ft LauderdaleFL 2421 00463008612274996"/>
        <s v="CHECK CRD PURCHASE 01/06 RESTAURANTE BRAZIL BOCA RATON FL 473702XXXXXX9918 163006713851277 ?MCC=5812"/>
        <s v="CHECK CRD PURCHASE 01/05 WHISKEY TANGO ALL HOLLYWOOD FL 473702XXXXXX9918 003005805149645 ?MCC=5813"/>
        <s v="DEPOSIT MADE IN A BRANCH/STORE #602110679 Pompano Rent"/>
        <s v="POS PURCHASE - OFFICE MAX 3900 OAKWOO HOLLYWOOD FL 2421 00463007671248560"/>
        <s v="POS PURCHASE - BJ S WHOLESALE C 4000 Hollywood FL 2421 00463007646990363"/>
        <s v="POS PURCHASE - PUBLIX SUPER MAR 4567 WESTON FL 9918 00583007643558963"/>
        <s v="CHECK CRD PURCHASE 01/06 SUPERMERCADO BOCA RATON FL 473702XXXXXX9918 083006725369956 ?MCC=5411"/>
        <s v="CHECK CRD PURCHASE 01/05 REGAL CINEMAS OAKW HOLLYWOOD FL 473702XXXXXX9918 083005853805317 ?MCC=7832"/>
        <s v="POS PURCHASE - OFFICE MAX 3900 OAKWOO HOLLYWOOD FL 9918 00383005606365818"/>
        <s v="ATM WITHDRAWAL - 1940 N 30 ROAD YELLOW GREHOLLYWOOD FL 9918 00383005564552572"/>
        <s v="POS PURCHASE - TARGET T0877 TARGET T0 Hollywood FL 9918 00303005551014805"/>
        <s v="POS PURCHASE - USPS 1139980305 HOLLYWOOD FL 9918 00000000553549662"/>
        <s v="CHECK CRD PURCHASE 01/05 Giorgio's Bakery &amp; hollywood FL 473702XXXXXX9918 163005526871547 ?MCC=5812"/>
        <s v="RECUR DEBIT CRD PMT01/04 NFS*OURGYM 6723 800-658-7727 UT 473702XXXXXX2421 283004765823034 ?MCC=7997"/>
        <s v="CHECK CRD PURCHASE 01/04 STARBUCKS #08576 W Weston FL 473702XXXXXX9918 163004638396894 ?MCC=5814"/>
        <s v="CHECK CRD PURCHASE 01/04 MCDONALD'S F6904 HOLLYWOOD FL 473702XXXXXX2421 003004525669824 ?MCC=5814"/>
        <s v="CHECK CRD PURCHASE 01/04 DR KENNETH GELMAN COOPER CITY FL 473702XXXXXX2421 083004508921257 ?MCC=8011"/>
        <s v="ATM CHECK DEPOSIT - 5991 RAVENSWOOD RD. FT LAUDERDALE FL 9918 0003968"/>
        <s v="POS PURCHASE - TOM THUMB STORE 328 FT LAUDERDAL FL 9918 00303004643241176"/>
        <s v="POS PURCHASE - PUBLIX SUPER MAR 4567 WESTON FL 9918 00583004625330860"/>
        <s v="POS PURCHASE - PUBLIX SUPER MAR 5211 HOLLYWOOD FL 2421 00463004623918250"/>
        <s v="CHECK CRD PURCHASE 01/03 STARBUCKS #08576 W Weston FL 473702XXXXXX9918 083003657194427 ?MCC=5814"/>
        <s v="ONLINE TRANSFER REF #IBEC69FPSB TO SAVINGS XXXXXX6306 ON 01/03/13"/>
        <s v="POS PURCHASE - WALGREENS 2855 STIRLIN FT LAUDERDALEFL 9918 00303003472206062"/>
        <s v="CHECK CRD PURCHASE 01/02 STARBUCKS #08576 W Weston FL 473702XXXXXX9918 083002654728663 ?MCC=5814"/>
        <s v="POS PURCHASE - MICHAELS 2784 HOLLYWOOD FL 2421 00463002611813045"/>
        <s v="POS PURCHASE - WINN DIXIE 0 3850 N HOLLYWOOD FL 9918 00383001829858847"/>
        <s v="RECUR DEBIT CRD PMT12/30 MASSAGE ENVY 0707 954-9661771 FL 473702XXXXXX2421 082365320540959 ?MCC=8099"/>
        <s v="DEPOSIT MADE IN A BRANCH/STORE #615283534"/>
        <s v="POS PURCHASE - CVS 03261 Ft LauderdaleFL 9918 00000000543201079"/>
        <s v="POS PURCHASE - PUBLIX SUPER MAR 4567 WESTON FL 9918 00582366651786400"/>
        <s v="POS PURCHASE - PUBLIX SUPER MAR 4567 WESTON FL 9918 00382366619380139"/>
        <s v="FPL DIRECT DEBIT ELEC PYMT 12/12 6887937057 PPDA GLADYS M BLUMENSTINE"/>
        <s v="AT&amp;T PAYMENT 122412 523195565628FLP GLADYS BLUMENSTINE"/>
        <s v="CASHED/DEPOSITED ITEM RETN UNPAID FEE"/>
        <s v="RETURN ITEM CHARGE - PAPER MN 121226"/>
        <s v="CHECK CRD PURCHASE 12/21 012 GLOBAL 561-393-1005 FL 473702XXXXXX2421 282355217690845 ?MCC=7399"/>
        <s v="POS PURCHASE - JUAN VALDEZ CAF NEWARK NJ 9918 00000000149130130"/>
        <s v="CHECK CRD PURCHASE 12/21 PATRON AZTECA HOLLYWOOD FL 473702XXXXXX9918 002357023459354 ?MCC=5812"/>
        <s v="CHECK CRD PURCHASE 12/21 MCDONALD'S F6904 HOLLYWOOD FL 473702XXXXXX9918 282356469921490 ?MCC=5814"/>
        <s v="CHECK CRD PURCHASE 12/20 SHENANIGAN'S SPORT HOLLYWOOD FL 473702XXXXXX9918 162356027780791 ?MCC=5812"/>
        <s v="CHECK CRD PURCHASE 12/20 QUEEN NAILS &amp; SPA HOLLYWOOD FL 473702XXXXXX9918 002355841622089 ?MCC=7230"/>
        <s v="CHECK # 120"/>
        <s v="CITY OF HOLLYWOO UT BILL 121129 002958510141934 BLUMENSTINE, GLADYS"/>
        <s v="POS PURCHASE - PUBLIX SUPER MAR 4567 WESTON FL 9918 00582356631457787"/>
        <s v="POS PURCHASE - PET SUPERMARKET 170 WESTON FL 9918 00462356625058170"/>
        <s v="CHECK CRD PURCHASE 12/20 MCDONALD'S F6904 HOLLYWOOD FL 473702XXXXXX9918 162355624548385 ?MCC=5814"/>
        <s v="CHECK CRD PURCHASE 12/20 MCDONALD'S F6904 HOLLYWOOD FL 473702XXXXXX9918 282355411319000 ?MCC=5814"/>
        <s v="CHECK CRD PURCHASE 12/19 YOU FIT HEALTH CLU HOLLYWOOD FL 473702XXXXXX9918 002355031485294 ?MCC=7997"/>
        <s v="DEPOSIT MADE IN A BRANCH/STORE #604766875"/>
        <s v="POS PURCHASE - SHELL Service Station SUNRISE FL 9918 00462355651473538"/>
        <s v="CHECK CRD PURCHASE 12/19 STARBUCKS #08576 W Weston FL 473702XXXXXX9918 162354636257109 ?MCC=5814"/>
        <s v="CHECK CRD PURCHASE 12/19 MCDONALD'S F6904 HOLLYWOOD FL 473702XXXXXX9918 082354439892013 ?MCC=5814"/>
        <s v="CHECK CRD PURCHASE 12/18 MCDONALD'S F6904 HOLLYWOOD FL 473702XXXXXX9918 282353420825006 ?MCC=5814"/>
        <s v="POS PURCHASE - BIG LOTS 04276 HOLLYWOOD FL 9918 00000000251380897"/>
        <s v="POS PURCHASE - PUBLIX SUPER MAR 4567 WESTON FL 9918 00302354621275080"/>
        <s v="POS PURCHASE - SHELL Service Station FORT LAUDERDAFL 9918 00462354453393727"/>
        <s v="CHECK CRD PURCHASE 12/17 CHICK-FIL-A #02622 DAVIE FL 473702XXXXXX9918 162352625010853 ?MCC=5814"/>
        <s v="BILL PAY SOUTH FLORIDA PO RECURRINGxxxxxx xxxxxxstine ON 12-18"/>
        <s v="POS PURCHASE - WALGREENS 2855 STIRLIN FT LAUDERDALEFL 9918 00582353837423749"/>
        <s v="POS PURCHASE - PUBLIX SUPER MAR 4567 WESTON FL 9918 00582353642756887"/>
        <s v="RECUR DEBIT CRD PMT12/17 ATT*CONS PHONE PMT 800-288-2020 TX 473702XXXXXX9918 002352709425557 ?MCC=4814"/>
        <s v="CHECK CRD PURCHASE 12/16 MENCHIE`S HOLLYWOO HOLLYWOOD FL 473702XXXXXX9918 162351789314869 ?MCC=5814"/>
        <s v="CHECK CRD PURCHASE 12/16 WHISKEY TANGO ALL HOLLYWOOD FL 473702XXXXXX9918 082351785774714 ?MCC=5813"/>
        <s v="CHECK CRD PURCHASE 12/16 Giorgio's Bakery &amp; hollywood FL 473702XXXXXX9918 002351510435979 ?MCC=5812"/>
        <s v="CHECK CRD PURCHASE 12/15 OFFERDAHL'S CAFE G HOLLYWOOD FL 473702XXXXXX9918 002350676472661 ?MCC=5814"/>
        <s v="CHECK CRD PURCHASE 12/15 OFFERDAHL'S CAFE G HOLLYWOOD FL 473702XXXXXX9918 002350675417769 ?MCC=5814"/>
        <s v="CHECK # 119"/>
        <s v="POS PURCHASE - HCO 30712 19575 Biscay Aventura FL 2421 00382352684583199"/>
        <s v="POS PURCHASE - PUBLIX SUPER MAR 4567 WESTON FL 9918 00382352659598033"/>
        <s v="POS PURCHASE - CHEVRON NW 79TH STATIO FORT LAUDERDAFL 2421 00302352597298239"/>
        <s v="POS PURCHASE - BIG LOTS 04276 HOLLYWOOD FL 9918 00000000557049176"/>
        <s v="CHECK CRD PURCHASE 12/15 CD TRADER HOLLYWOOD FL 473702XXXXXX9918 082350783577916 ?MCC=5735"/>
        <s v="POS PURCHASE - AEROPOSTALE 699 SUNRISE FL 9918 00382350638697447"/>
        <s v="POS PURCHASE - BIG TIME G12801 W SUNR SUNRISE FL 9918 00462350632776344"/>
        <s v="CHECK CRD PURCHASE 12/14 PAPA JOHNS 496 9548947272 FL 473702XXXXXX9918 162350076749946 ?MCC=5814"/>
        <s v="CHECK CRD PURCHASE 12/14 HAIR PLUS SPA LLC HOLLYWOOD FL 473702XXXXXX9918 002349861064856 ?MCC=7230"/>
        <s v="CHECK CRD PURCHASE 12/14 BOARDS NORD 530-899-1455 CA 473702XXXXXX2421 082349683200974 ?MCC=5941"/>
        <s v="CHECK CRD PURCHASE 12/14 STARBUCKS #08576 W Weston FL 473702XXXXXX9918 002349657244028 ?MCC=5814"/>
        <s v="CHECK CRD PURCHASE 12/13 SEPHORA 410 AVENTURA FL 473702XXXXXX2421 162348588720644 ?MCC=5977"/>
        <s v="ATM CHECK DEPOSIT - 3325 HOLLYWOOD BLVD HOLLYWOOD HIL FL 9918 0003372"/>
        <s v="POS PURCHASE - PUBLIX SUPER MAR 4567 WESTON FL 9918 00302349644006854"/>
        <s v="CHECK CRD PURCHASE 12/13 MCDONALD'S F6904 HOLLYWOOD FL 473702XXXXXX9918 162348466115514 ?MCC=5814"/>
        <s v="CHECK CRD PURCHASE 12/12 LONGHORN STEAK0005 HOLLYWOOD FL 473702XXXXXX9918 582348042448983 ?MCC=5812"/>
        <s v="CHECK CRD PURCHASE 12/12 MCDONALD'S F6904 HOLLYWOOD FL 473702XXXXXX9918 082347434830979 ?MCC=5814"/>
        <s v="POS PURCHASE RETURN - MACY S 769 19535 AVENTURA FL 2421 00582348578024080"/>
        <s v="ONLINE TRANSFER REF #IBE892W636 TO MORTGAGE DECEMBER PAYMENT"/>
        <s v="POS PURCHASE - BANANA REPUBLIC USA Miami FL 2421 00382348619666169"/>
        <s v="POS PURCHASE - VICTORIA S SECR AVENTURA FL 2421 00000000352714079"/>
        <s v="CHECK CRD PURCHASE 12/12 STARBUCKS CORP0008 WESTON FL 473702XXXXXX9918 462347653565047 ?MCC=5814"/>
        <s v="CHECK CRD PURCHASE 12/11 CREDIT COLLECTION 617-5811019 MA 473702XXXXXX9918 162346770881569 ?MCC=7399"/>
        <s v="CHECK CRD PUR RTRN 12/12 BESTBUY.COM 0000 RICHFIELD MN 473702XXXXXX9918 612348559961616 ?MCC=5969"/>
        <s v="CHECK # 117"/>
        <s v="POS PURCHASE - PUBLIX SUPER MAR 4567 WESTON FL 9918 00462347650092233"/>
        <s v="POS PURCHASE - TOM THUMB STORE 328 FT LAUDERDAL FL 9918 00582347630066498"/>
        <s v="POS PURCHASE - BRANDSMART USA CORP SUNRISE FL 9918 00462347619270953"/>
        <s v="POS PURCHASE - BRANDSMART USA CORP SUNRISE FL 9918 00462347618944641"/>
        <s v="POS PURCHASE - MARSHALLS MARSHALLS HOLLYWOOD FL 2421 00302347558177094"/>
        <s v="CHECK CRD PURCHASE 12/11 LAZ PARKING 560457 MIAMI FL 473702XXXXXX9918 082346739480456 ?MCC=7523"/>
        <s v="CHECK CRD PURCHASE 12/10 STARBUCKS CORP0008 WESTON FL 473702XXXXXX9918 462345654206743 ?MCC=5814"/>
        <s v="CHECK CRD PURCHASE 12/09 PADARIA BRASIL POMPANO BEACH FL 473702XXXXXX9918 082344713443657 ?MCC=5812"/>
        <s v="CHECK CRD PURCHASE 12/09 RESTAURANTE BRAZIL BOCA RATON FL 473702XXXXXX9918 282344686135193 ?MCC=5812"/>
        <s v="POS PURCHASE - PUBLIX SUPER MAR 4567 WESTON FL 9918 00582345650201515"/>
        <s v="POS PURCHASE - WINN DIXIE 0 3850 N HOLLYWOOD FL 9918 00382345054499520"/>
        <s v="POS PURCHASE - A J SEABRA SUPER DEERFIELD FL 9918 00302344710579605"/>
        <s v="POS PURCHASE - CHEVRON SUNSHINE 30003 DEERFIELD BEAFL 9918 00582344650741252"/>
        <s v="CHECK CRD PURCHASE 12/08 WANS SUSHI HOUSE HOLLYWOOD FL 473702XXXXXX9918 162344046811386 ?MCC=5812"/>
        <s v="CHECK CRD PURCHASE 12/07 PIZZA RUSTICA HOLLYWOOD FL 473702XXXXXX9918 002343051562005 ?MCC=5812"/>
        <s v="CHECK CRD PURCHASE 12/07 BESTBUY.COM 0000 888-2378289 MN 473702XXXXXX9918 302342690806497 ?MCC=5732"/>
        <s v="CHECK CRD PURCHASE 12/06 GRAND LUX CAFE #50 SUNRISE FL 473702XXXXXX9918 282341659144543 ?MCC=5812"/>
        <s v="CHECK CRD PURCHASE 12/06 CALVARY CHRISTIAN 954-3154255 FL 473702XXXXXX2421 002341616301401 ?MCC=8299"/>
        <s v="ALLSTATE INS CO INS PREM DEC 12 000000941926730 BLUMENSTINE"/>
        <s v="POS PURCHASE - WALGREENS 2855 STIRLIN FT LAUDERDALEFL 9918 00462343009863136"/>
        <s v="POS PURCHASE - PUBLIX SUPER MAR 4567 WESTON FL 9918 00382342636337617"/>
        <s v="POS PURCHASE - THE HOME DEPOT 6329 SUNRISE FL 9918 00462342622939334"/>
        <s v="CHECK CRD PURCHASE 12/05 MCDONALD'S F6904 HOLLYWOOD FL 473702XXXXXX9918 162340475825065 ?MCC=5814"/>
        <s v="POS PURCHASE - VICTORIA S SECR AVENTURA FL 2421 00000000351716910"/>
        <s v="POS PURCHASE - MACY S 769 19535 AVENTURA FL 2421 00302341709790265"/>
        <s v="CHECK CRD PURCHASE 12/05 STARBUCKS CORP0008 WESTON FL 473702XXXXXX9918 582340651461781 ?MCC=5814"/>
        <s v="POS PURCHASE - BJ S WHOLESALE C 4000 Hollywood FL 2421 00302340801717583"/>
        <s v="POS PURCHASE - TOM THUMB STORE 328 FT LAUDERDAL FL 9918 00382340656521577"/>
        <s v="POS PURCHASE - PUBLIX SUPER MAR 4567 WESTON FL 9918 00582340647420364"/>
        <s v="POS PURCHASE - EXXONMOBIL POS HOLLYWOO FL 2421 00000000036393118"/>
        <s v="RECUR DEBIT CRD PMT12/04 NFS*OURGYM 6723 800-658-7727 UT 473702XXXXXX2421 002339764649327 ?MCC=7997"/>
        <s v="CHECK CRD PURCHASE 12/03 CHICK-FIL-A #02622 DAVIE FL 473702XXXXXX9918 162338605780930 ?MCC=5814"/>
        <s v="CHECK CRD PURCHASE 12/03 MCDONALD'S F6904 HOLLYWOOD FL 473702XXXXXX9918 002338401265641 ?MCC=5814"/>
        <s v="POS PURCHASE - PUBLIX SUPER MAR 4567 WESTON FL 9918 00462339648656771"/>
        <s v="POS PURCHASE - WINN DIXIE 0 3850 N HOLLYWOOD FL 2421 00302339514008165"/>
        <s v="ATM CHECK DEPOSIT - 5991 RAVENSWOOD RD. FT LAUDERDALE FL 2421 0005938"/>
        <s v="POS PURCHASE - PUBLIX SUPER MAR 5211 HOLLYWOOD FL 2421 00382338790200454"/>
        <s v="POS PURCHASE - PUBLIX SUPER MAR 4567 WESTON FL 9918 00462338620480844"/>
        <s v="POS PURCHASE - RACETRAC668 LAKE WALES FL 9918 00582337758967553"/>
        <s v="CHECK CRD PURCHASE 12/02 MCDONALD'S F10998 LAKE WALES FL 473702XXXXXX9918 162337520401065 ?MCC=5814"/>
        <s v="CHECK CRD PURCHASE 12/01 WG RIVER RANCH RET RIVER RANCH FL 473702XXXXXX9918 082337078788187 ?MCC=5499"/>
        <s v="CHECK CRD PURCHASE 12/01 WG RIVER RANCH MAR RIVER RANCH FL 473702XXXXXX9918 002336861058754 ?MCC=5812"/>
        <s v="CHECK CRD PURCHASE 12/01 WG RIVER RANCH MAR RIVER RANCH FL 473702XXXXXX9918 082336857404336 ?MCC=5812"/>
        <s v="CHECK CRD PURCHASE 12/01 WG RIVER RANCH RET RIVER RANCH FL 473702XXXXXX9918 282336854501103 ?MCC=5499"/>
        <s v="CHECK CRD PURCHASE 12/01 WG RIVER RANCH RET RIVER RANCH FL 473702XXXXXX9918 002336832848428 ?MCC=5499"/>
        <s v="CHECK CRD PURCHASE 12/01 WG RIVER RANCH RET RIVER RANCH FL 473702XXXXXX9918 002336714583055 ?MCC=5499"/>
        <s v="CHECK CRD PURCHASE 12/01 WG RIVER RANCH MAR RIVER RANCH FL 473702XXXXXX9918 162336706136764 ?MCC=5812"/>
        <s v="POS PURCHASE - TOWNSTAR 38 FORT PIERCE FL 9918 00000000242806170"/>
        <s v="CHECK CRD PURCHASE 12/01 MCDONALD'S F6904 HOLLYWOOD FL 473702XXXXXX9918 162336516684879 ?MCC=5814"/>
        <s v="RECUR DEBIT CRD PMT12/01 SOUTHERN EVANGELIC 704-8475600 NC 473702XXXXXX9918 162336488863812 ?MCC=8220"/>
        <s v="CHECK CRD PURCHASE 11/30 STARBUCKS CORP0008 WESTON FL 473702XXXXXX9918 462335660271895 ?MCC=5814"/>
        <s v="CHECK CRD PURCHASE 11/30 MCDONALD'S F6904 HOLLYWOOD FL 473702XXXXXX9918 162335503478236 ?MCC=5814"/>
        <s v="RECUR DEBIT CRD PMT11/30 MASSAGE ENVY 0707 954-9661771 FL 473702XXXXXX2421 282335320828985 ?MCC=8099"/>
        <s v="DEPOSIT MADE IN A BRANCH/STORE #565377840"/>
        <s v="CHECK # 133"/>
        <s v="POS PURCHASE - PUBLIX SUPER MAR 4567 WESTON FL 9918 00302335658075196"/>
        <s v="CHECK CRD PURCHASE 11/29 MCDONALD'S F6904 HOLLYWOOD FL 473702XXXXXX9918 282334823365253 ?MCC=5814"/>
        <s v="CHECK CRD PURCHASE 11/29 STARBUCKS CORP0008 WESTON FL 473702XXXXXX9918 302334659348838 ?MCC=5814"/>
        <s v="CHECK CRD PURCHASE 11/28 WG RIVER RANCH REN ORLANDO FL 473702XXXXXX2421 282333666315583 ?MCC=7011"/>
        <s v="POS PURCHASE - PUBLIX SUPER MAR 4567 WESTON FL 9918 00302334656731877"/>
        <s v="POS PURCHASE - THE HOME DEPOT 6326 DAVIE FL 9918 00582334640308251"/>
        <s v="CHECK CRD PURCHASE 11/28 STARBUCKS CORP0008 WESTON FL 473702XXXXXX9918 382333656714692 ?MCC=5814"/>
        <s v="CHECK CRD PURCHASE 11/27 MASSAGE ENVY 0707 954-9661771 FL 473702XXXXXX2421 162332684613413 ?MCC=8099"/>
        <s v="CHECK CRD PURCHASE 11/27 CHICK-FIL-A #01870 SUNRISE FL 473702XXXXXX9918 162332650335572 ?MCC=5814"/>
        <s v="PAYPAL INST XFER 121128 5ARJ26GNXNS74 BEAUTY WHOLESALE"/>
        <s v="POS PURCHASE - TOM THUMB STORE 328 FT LAUDERDAL FL 9918 00382333631628490"/>
        <s v="CHECK CRD PURCHASE 11/26 CHICK-FIL-A #01870 SUNRISE FL 473702XXXXXX9918 002331703072793 ?MCC=5814"/>
        <s v="ONLINE TRANSFER REF #IBEMV4XSPK FROM SAVINGS COVER TAX MIAMI DADE"/>
        <s v="FPL DIRECT DEBIT ELEC PYMT 11/12 6887937057 PPDA GLADYS M BLUMENSTINE"/>
        <s v="POS PURCHASE - WINN DIXIE 0 3850 N HOLLYWOOD FL 9918 00382332834982503"/>
        <s v="POS PURCHASE - OFFICE DEPOT 00 SUNRISE FL 9918 00000000550423570"/>
        <s v="ATM WITHDRAWAL - 80 SW 8TH STREECHASE MIAMI FL 9918 00302332577594417"/>
        <s v="POS PURCHASE - CVS 03609 03609 1120 Weston FL 9918 00302332542505875"/>
        <s v="CHECK CRD PURCHASE 11/25 MCDONALD'S F6904 HOLLYWOOD FL 473702XXXXXX9918 002330499024711 ?MCC=5814"/>
        <s v="AT&amp;T PAYMENT 112412 523195565628FLP GLADYS BLUMENSTINE"/>
        <s v="POS PURCHASE - IKEA SUNRISE SUNRISE FL 2421 00302331744126070"/>
        <s v="POS PURCHASE - WALGREENS 2855 FT LAUDERDALEFL 9918 00462330069840958"/>
        <s v="POS PURCHASE - BEDBATH&amp;BEYOND# HOLLYWOOD FL 2421 00582330060673214"/>
        <s v="POS PURCHASE - ROSS STORES 44 HOLLYWOOD FL 2421 00000000241035106"/>
        <s v="POS PURCHASE - BEDBATH&amp;BEYOND# HOLLYWOOD FL 2421 00582330042355807"/>
        <s v="POS PURCHASE - IKEA SUNRISE SUNRISE FL 9918 00582329790870463"/>
        <s v="POS PURCHASE - WINN-DIXIE #0 HOLLYWOOD FL 9918 00382329585433788"/>
        <s v="CHECK CRD PURCHASE 11/24 CHOCOLADA BAKERY &amp; HOLLYWOOD FL 473702XXXXXX9918 002329571912855 ?MCC=5812"/>
        <s v="CHECK CRD PURCHASE 11/24 CHOCOLADA BAKERY &amp; HOLLYWOOD FL 473702XXXXXX9918 162329568192890 ?MCC=5812"/>
        <s v="CHECK CRD PURCHASE 11/23 STEVES PIZZA COOPER CITY FL 473702XXXXXX9918 282328647121202 ?MCC=5812"/>
        <s v="DEBIT CRD PUR INTL 11/23 ESTADO DE MINAS BELO HORIZONT BR 473702XXXXXX2421 622329549503303 ?MCC=7311"/>
        <s v="CHECK CRD PURCHASE 11/22 Giorgio's Bakery &amp; hollywood FL 473702XXXXXX9918 282327586332049 ?MCC=5812"/>
        <s v="POS PURCHASE - THE HOME DEPOT HOLLYWOOD FL 9918 00302328778595099"/>
        <s v="POS PURCHASE - SHELL Service S MIAMI FL 9918 00000000232163036"/>
        <s v="POS PURCHASE - TOM THUMB STORE FT LAUDERDAL FL 9918 00302328524815218"/>
        <s v="CHECK CRD PURCHASE 11/21 PAPA JOHNS 496 9548947272 FL 473702XXXXXX9918 162327172496269 ?MCC=5814"/>
        <s v="CHECK CRD PURCHASE 11/21 STARBUCKS CORP0008 WESTON FL 473702XXXXXX9918 582326647776009 ?MCC=5814"/>
        <s v="CHECK CRD PURCHASE 11/21 AT&amp;T QD FLP 800-331-0500 GA 473702XXXXXX2421 082326497284700 ?MCC=4814"/>
        <s v="CHECK # 118"/>
        <s v="POS PURCHASE - BJ'S WHOLESALE Hollywood FL 2421 00382326691020096"/>
        <s v="POS PURCHASE - PUBLIX SUPER MA WESTON FL 9918 00462326643443963"/>
        <s v="POS PURCHASE - CVS 03261 03261 Ft LauderdaleFL 9918 00382326463864553"/>
        <s v="CHECK CRD PURCHASE 11/20 012 GLOBAL 561-393-1005 FL 473702XXXXXX2421 002324663640739 ?MCC=7399"/>
        <s v="CHECK CRD PURCHASE 11/20 HOLLYWOOD BP HOLLYWOOD FL 473702XXXXXX2421 302325581067978 ?MCC=5542"/>
        <s v="CITY OF HOLLYWOO UT BILL 121027 002958510141934 BLUMENSTINE, GLADYS"/>
        <s v="POS PURCHASE - SHELL Service S SUNRISE FL 9918 00462325626695655"/>
        <s v="CHECK CRD PURCHASE 11/19 STARBUCKS CORP0008 WESTON FL 473702XXXXXX9918 582324629990655 ?MCC=5814"/>
        <s v="CHECK CRD PURCHASE 11/18 SHENANIGAN'S SPORT HOLLYWOOD FL 473702XXXXXX9918 282323730462597 ?MCC=5812"/>
        <s v="DEPOSIT MADE IN A BRANCH/STORE #552917603 Pompano Rent"/>
        <s v="POS PURCHASE - PUBLIX SUPER MA WESTON FL 9918 00302324621503629"/>
        <s v="POS PURCHASE - WALGREENS 2855 FT LAUDERDALEFL 9918 00582322786442896"/>
        <s v="RECUR DEBIT CRD PMT11/17 ATT*CONS PHONE PMT 800-288-2020 TX 473702XXXXXX9918 082322694232664 ?MCC=4814"/>
        <s v="CHECK CRD PURCHASE 11/16 STARBUCKS CORP0008 WESTON FL 473702XXXXXX9918 382321647166180 ?MCC=5814"/>
        <s v="ONLINE TRANSFER REF #IBEXK7Q3ZY FROM SAVINGS TRANSFER TO COVER PROPERTY TAX DUE"/>
        <s v="ATM CHECK DEPOSIT - 5991 RAVENSWOOD RD. FT LAUDERDALE FL 9918 0007172"/>
        <s v="BILL PAY SOUTH FLORIDA PO RECURRINGxxxxxx xxxxxxstine ON 11-16"/>
        <s v="POS PURCHASE - PUBLIX SUPER MA WESTON FL 9918 00302321623461666"/>
        <s v="CHECK CRD PURCHASE 11/15 STARBUCKS CORP0008 WESTON FL 473702XXXXXX9918 462320640432470 ?MCC=5814"/>
        <s v="POS PURCHASE - PUBLIX SUPER MA WESTON FL 9918 00582320629940132"/>
        <s v="POS PURCHASE - TOM THUMB STORE FT LAUDERDAL FL 9918 00582319647980555"/>
        <s v="POS PURCHASE - PUBLIX SUPER MA WESTON FL 9918 00382319632650867"/>
        <s v="DEPOSIT MADE IN A BRANCH/STORE #532982877"/>
        <s v="XIONG QUN HUA IAT PAYPAL 121113 5ARJ26EX5T8JE BEAUTY WHOLESALE"/>
        <s v="POS PURCHASE - PUBLIX SUPER MA WESTON FL 9918 00462318627020049"/>
        <s v="CHECK CRD PURCHASE 11/12 STARBUCKS CORP0008 WESTON FL 473702XXXXXX9918 382317646479554 ?MCC=5814"/>
        <s v="RECUR DEBIT CRD PMT11/11 NETFLIX.COM NETFLIX.COM CA 473702XXXXXX9918 282316494968654 ?MCC=5968"/>
        <s v="CHECK CRD PURCHASE 11/10 CALVARY CHAPEL FOO FT LAUDERDALE FL 473702XXXXXX9918 282316084938111 ?MCC=5812"/>
        <s v="POS PURCHASE - WHOLE FOODS MAR Aventura FL 9918 00582315803894195"/>
        <s v="ONLINE TRANSFER REF #IBEC5TPK6Q TO SAVINGS TRANSFER CASH TO SAVINGS"/>
        <s v="POS PURCHASE - WINN-DIXIE #0 HOLLYWOOD FL 9918 00302315450037118"/>
        <s v="CHECK CRD PURCHASE 11/09 CHILI'S GRI1420000 FT LAUDERDALE FL 473702XXXXXX9918 582315007161961 ?MCC=5812"/>
        <s v="CHECK CRD PURCHASE 11/09 STARBUCKS CORP0008 WESTON FL 473702XXXXXX9918 582314647105754 ?MCC=5814"/>
        <s v="DEPOSIT MADE IN A BRANCH/STORE #599146728"/>
        <s v="CHECK CRD PURCHASE 11/08 STARBUCKS CORP0008 WESTON FL 473702XXXXXX9918 302313649026372 ?MCC=5814"/>
        <s v="POS PURCHASE - SHELL Service S TAMARAC FL 9918 00302313490247691"/>
        <s v="DEPOSIT MADE IN A BRANCH/STORE #562921102"/>
        <s v="ALLSTATE INS CO INS PREM NOV 12 000000941926730 BLUMENSTINE"/>
        <s v="POS PURCHASE - PUBLIX SUPER MA WESTON FL 9918 00382312651335645"/>
        <s v="CHECK CRD PURCHASE 11/06 STARBUCKS CORP0008 WESTON FL 473702XXXXXX9918 382311655476278 ?MCC=5814"/>
        <s v="POS PURCHASE - CVS 03261 03261 Ft LauderdaleFL 9918 00462312062554838"/>
        <s v="POS PURCHASE - PETSMART INC 34 HOLLYWOOD FL 9918 00302311844324651"/>
        <s v="CHECK CRD PURCHASE 11/04 RESTAURANTE BRAZIL BOCA RATON FL 473702XXXXXX9918 002309668562279 ?MCC=5812"/>
        <s v="CHECK # 116"/>
        <s v="POS PURCHASE - THE HOME DEPOT DAVIE FL 9918 00302310638084173"/>
        <s v="POS PURCHASE - WALGREENS 2855 FT LAUDERDALEFL 9918 00382310045996805"/>
        <s v="CHECK CRD PURCHASE 11/04 QUEEN NAILS &amp; SPA HOLLYWOOD FL 473702XXXXXX9918 082309746952916 ?MCC=7230"/>
        <s v="CHECK CRD PURCHASE 11/04 SUPERMERCADO BOCA RATON FL 473702XXXXXX9918 282309696683376 ?MCC=5411"/>
        <s v="CHECK CRD PURCHASE 11/02 ST MAURICE CATHOLI DANIA BEACH FL 473702XXXXXX9918 082307838137384 ?MCC=8661"/>
        <s v="RECUR DEBIT CRD PMT11/01 SOUTHERN EVANGELIC 704-8475600 NC 473702XXXXXX9918 162306454721996 ?MCC=8220"/>
        <s v="DEPOSIT MADE IN A BRANCH/STORE #598840679"/>
        <s v="ATM CHECK DEPOSIT - 5991 RAVENSWOOD RD. FT LAUDERDALE FL 9918 0009234"/>
        <s v="CHECK CRD PURCHASE 11/01 STARBUCKS CORP0008 WESTON FL 473702XXXXXX9918 462306607377880 ?MCC=5814"/>
        <s v="CHECK CRD PUR RTRN 11/01 STARBUCKS CORP0008 WESTON FL 473702XXXXXX9918 612307641363628 ?MCC=5814"/>
        <s v="POS PURCHASE - SHELL Service S SUNRISE FL 9918 00382306776732599"/>
        <s v="POS PURCHASE - PUBLIX SUPER MA WESTON FL 9918 00382306596041772"/>
        <s v="CHECK CRD PURCHASE 10/31 CALVARY CHAPEL BOO FORT LAUDERDA FL 473702XXXXXX9918 282305772134698 ?MCC=8398"/>
        <s v="RECUR DEBIT CRD PMT10/30 MASSAGE ENVY 0707 954-9661771 FL 473702XXXXXX2421 162304284943310 ?MCC=8099"/>
        <s v="DEPOSIT MADE IN A BRANCH/STORE #532634742"/>
        <s v="POS PURCHASE - PUBLIX SUPER MA WESTON FL 9918 00582305600425268"/>
        <s v="POS PURCHASE - PUBLIX SUPER MA WESTON FL 9918 00382305582560118"/>
        <s v="CHECK CRD PURCHASE 10/30 CHEVRON 00306849 FORT LAUDERDA FL 473702XXXXXX9918 462304542659982 ?MCC=5541"/>
        <s v="CHECK CRD PURCHASE 10/29 FIT ZONE FOR WOMEN HOLLYWOOD FL 473702XXXXXX2421 082303575987685 ?MCC=7997"/>
        <s v="POS PURCHASE - BJ'S WHOLESALE Hollywood FL 9918 00462304583004047"/>
        <s v="CHECK CRD PURCHASE 10/29 SIMON WEISS MD LLC MIRAMAR FL 473702XXXXXX2421 002303717044522 ?MCC=8011"/>
        <s v="CHECK CRD PURCHASE 10/29 CHEVRON 00047247 HALLANDALE FL 473702XXXXXX2421 462303675950052 ?MCC=5542"/>
        <s v="CHECK CRD PURCHASE 10/29 STARBUCKS CORP0008 WESTON FL 473702XXXXXX9918 302303605738529 ?MCC=5814"/>
        <s v="ATM CHECK DEPOSIT - 5991 RAVENSWOOD RD. FT LAUDERDALE FL 9918 0006651"/>
        <s v="DEPOSIT MADE IN A BRANCH/STORE #575491731 Pompano Rent??"/>
        <s v="POS PURCHASE - PUBLIX SUPER MA WESTON FL 9918 00302303602869395"/>
        <s v="POS PURCHASE - STIRLING TIRES/ DANIA FL 9918 00582303461030007"/>
        <s v="POS PURCHASE - WINN-DIXIE #0 HOLLYWOOD FL 9918 00382301556007511"/>
        <s v="CHECK CRD PURCHASE 10/26 PF CHANGS #9805 SAWGRASS MILL FL 473702XXXXXX9918 002300825363739 ?MCC=5812"/>
        <s v="CHECK CRD PURCHASE 10/26 STARBUCKS CORP0008 WESTON FL 473702XXXXXX9918 382300610587125 ?MCC=5814"/>
        <s v="CHECK CRD PURCHASE 10/25 POLLO TROPICAL #00 HOLLYWOOD FL 473702XXXXXX9918 002299835918355 ?MCC=5814"/>
        <s v="CHECK CRD PURCHASE 10/25 MASSAGE ENVY 0707 954-9661771 FL 473702XXXXXX2421 282299649406466 ?MCC=8099"/>
        <s v="AT&amp;T PAYMENT 102412 523195565628FLP GLADYS BLUMENSTINE"/>
        <s v="ONLINE TRANSFER REF #IBEC5Q2ZNL TO MORTGAGE XXXX876 ON 10/26/12"/>
        <s v="POS PURCHASE - PUBLIX SUPER MA WESTON FL 9918 00582300590649217"/>
        <s v="CHECK CRD PURCHASE 10/25 STARBUCKS CORP0008 WESTON FL 473702XXXXXX9918 582299625331006 ?MCC=5814"/>
        <s v="DEPOSIT MADE IN A BRANCH/STORE #532991447"/>
        <s v="CHECK # 115"/>
        <s v="POS PURCHASE - PUBLIX SUPER MA WESTON FL 9918 00462299610079105"/>
        <s v="CHECK CRD PURCHASE 10/24 STARBUCKS CORP0008 WESTON FL 473702XXXXXX9918 382298611676825 ?MCC=5814"/>
        <s v="ATM CHECK DEPOSIT - 4600 SHERIDAN ST HOLLYWOOD FL 9918 0003227"/>
        <s v="POS PURCHASE - PUBLIX SUPER MA HOLLYWOOD FL 9918 00462298828888271"/>
        <s v="POS PURCHASE - SHELL Service S SUNRISE FL 9918 00462298812269382"/>
        <s v="POS PURCHASE - PUBLIX SUPER MA WESTON FL 9918 00302298607582326"/>
        <s v="CHECK CRD PURCHASE 10/23 STARBUCKS CORP0008 WESTON FL 473702XXXXXX9918 302297606909890 ?MCC=5814"/>
        <s v="CHECK CRD PURCHASE 10/22 STARBUCKS CORP0008 WESTON FL 473702XXXXXX9918 382296632616677 ?MCC=5814"/>
        <s v="RETURN ITEM CHARGE - PAPER MN 121024"/>
        <s v="FPL DIRECT DEBIT ELEC PYMT 10/12 6887937057 PPDA GLADYS M BLUMENSTINE"/>
        <s v="CHECK CRD PURCHASE 10/22 SUPERCUTS HOLLYWOOD FL 473702XXXXXX2421 162296730458638 ?MCC=7230"/>
        <s v="CHECK CRD PURCHASE 10/21 CHOCOLADA BAKERY &amp; HOLLYWOOD FL 473702XXXXXX9918 162295729853640 ?MCC=5812"/>
        <s v="CHECK CRD PURCHASE 10/21 JIMBO'S SAND BAR HOLLYWOOD FL 473702XXXXXX9918 162295663261866 ?MCC=5812"/>
        <s v="CHECK # 114"/>
        <s v="POS PURCHASE - PUBLIX SUPER MA SUNRISE FL 9918 00462296797700726"/>
        <s v="POS PURCHASE - PUBLIX SUPER MA WESTON FL 9918 00302296620949969"/>
        <s v="POS PURCHASE - TOM THUMB STORE FT LAUDERDAL FL 9918 00462294545243472"/>
        <s v="POS PURCHASE - TOM THUMB STORE FT LAUDERDAL FL 9918 00000229436025281"/>
        <s v="CHECK CRD PURCHASE 10/19 YOGURTLAND HOLLYWO HOLLYWOOD FL 473702XXXXXX9918 082294063977774 ?MCC=5814"/>
        <s v="CHECK CRD PURCHASE 10/19 STARBUCKS CORP0008 WESTON FL 473702XXXXXX9918 382293602332283 ?MCC=5814"/>
        <s v="DEPOSIT MADE IN A BRANCH/STORE #575131553 Pompano Rent??"/>
        <s v="POS PURCHASE - PUBLIX SUPER MA WESTON FL 9918 00382293595726866"/>
        <s v="CHECK CRD PURCHASE 10/17 MASSAGE ENVY 0707 954-9661771 FL 473702XXXXXX2421 082291610796084 ?MCC=8099"/>
        <s v="CHECK CRD PURCHASE 10/17 PIZZARELLA HOLLYWOOD FL 473702XXXXXX9918 002292032965050 ?MCC=5812"/>
        <s v="CHECK CRD PURCHASE 10/17 STARBUCKS CORP0008 WESTON FL 473702XXXXXX9918 582291606189193 ?MCC=5814"/>
        <s v="POS PURCHASE - TOM THUMB STORE FT LAUDERDAL FL 9918 00582291586586813"/>
        <s v="CHECK CRD PURCHASE 10/16 CHEVRON 00306250 HALLANDALE BE FL 473702XXXXXX2421 462290686654218 ?MCC=5542"/>
        <s v="CHECK CRD PURCHASE 10/16 STARBUCKS CORP0008 WESTON FL 473702XXXXXX9918 382290615795632 ?MCC=5814"/>
        <s v="CHECK CRD PURCHASE 10/15 STARBUCKS CORP0008 WESTON FL 473702XXXXXX9918 462289608537214 ?MCC=5814"/>
        <s v="ATM CHECK DEPOSIT - 5991 RAVENSWOOD RD. FT LAUDERDALE FL 2421 0009680"/>
        <s v="BILL PAY SOUTH FLORIDA PO RECURRINGxxxxxx xxxxxxstine ON 10-16"/>
        <s v="POS PURCHASE - PUBLIX SUPER MA WESTON FL 9918 00302290612174478"/>
        <s v="CHECK # 113"/>
        <s v="Check # 112 (Converted ACH) TJ MAXX MC CHECK PYMT 121013 00112 0000005243661015632958 # 112"/>
        <s v="POS PURCHASE - PUBLIX SUPER MA WESTON FL 9918 00302289600193658"/>
        <s v="CHECK CRD PURCHASE 10/13 SUPERMERCADO BOCA RATON FL 473702XXXXXX9918 002287751450862 ?MCC=5411"/>
        <s v="CHECK CRD PURCHASE 10/13 PICANHA BRAZIL STE BOCA RATON FL 473702XXXXXX9918 082287731701558 ?MCC=5812"/>
        <s v="CHECK CRD PURCHASE 10/12 PAY*GARDENS NORTH 866-289-5977 CA 473702XXXXXX9918 282286740917118 ?MCC=6513"/>
        <s v="CHECK CRD PURCHASE 10/12 STARBUCKS CORP0008 WESTON FL 473702XXXXXX9918 382286607411462 ?MCC=5814"/>
        <s v="ATM CHECK DEPOSIT - 5991 RAVENSWOOD RD. FT LAUDERDALE FL 2421 0008704"/>
        <s v="POS PURCHASE - PUBLIX SUPER MA WESTON FL 9918 00462286604790552"/>
        <s v="RECUR DEBIT CRD PMT10/11 NETFLIX.COM NETFLIX.COM CA 473702XXXXXX9918 162285524042667 ?MCC=5968"/>
        <s v="CHECK CRD PURCHASE 10/10 STARBUCKS CORP0008 WESTON FL 473702XXXXXX9918 582284620931179 ?MCC=5814"/>
        <s v="CHECK CRD PURCHASE 10/10 PIZZARELLA HOLLYWOOD FL 473702XXXXXX9918 282285035847418 ?MCC=5812"/>
        <s v="CHECK CRD PURCHASE 10/09 STARBUCKS CORP0008 WESTON FL 473702XXXXXX9918 302283617566028 ?MCC=5814"/>
        <s v="POS PURCHASE - SHELL Service S SUNRISE FL 9918 00302284815464622"/>
        <s v="POS PURCHASE - PUBLIX SUPER MA WESTON FL 9918 00582284617959364"/>
        <s v="CHECK CRD PURCHASE 10/09 CHEVRON 00306250 HALLANDALE BE FL 473702XXXXXX2421 582283678619702 ?MCC=5542"/>
        <s v="CHECK CRD PURCHASE 10/08 GRAND LUX CAFE #50 SUNRISE FL 473702XXXXXX9918 282282630182241 ?MCC=5812"/>
        <s v="CHECK # 111"/>
        <s v="POS PURCHASE - BJ'S WHOLESALE Hollywood FL 2421 00582283589245878"/>
        <s v="CHECK CRD PURCHASE 10/09 ATT*BILL PAYMENT 800-288-2020 TX 473702XXXXXX9918 282282518546479 ?MCC=4814"/>
        <s v="CHECK CRD PURCHASE 10/07 SHENANIGAN'S SPORT HOLLYWOOD FL 473702XXXXXX9918 082281800877963 ?MCC=5812"/>
        <s v="CHECK CRD PURCHASE 10/07 STARBUCKS CORP0011 HOLLYWOOD FL 473702XXXXXX9918 382281717960297 ?MCC=5814"/>
        <s v="CHECK CRD PURCHASE 10/06 PIZZARELLA HOLLYWOOD FL 473702XXXXXX9918 002280797527327 ?MCC=5812"/>
        <s v="CHECK CRD PURCHASE 10/06 SUNOCO 0725328900 FORT MYERS FL 473702XXXXXX9918 082280701747932 ?MCC=5542"/>
        <s v="POS PURCHASE - 7-ELEVEN SANIBEL FL 9918 00582280673205690"/>
        <s v="CHECK CRD PURCHASE 10/06 STARBUCKS CORP0010 FORT MYERS FL 473702XXXXXX9918 582280562738366 ?MCC=5814"/>
        <s v="CHECK CRD PURCHASE 10/06 Giorgio's Bakery &amp; hollywood FL 473702XXXXXX9918 082280477779997 ?MCC=5812"/>
        <s v="RECUR DEBIT CRD PMT10/05 MCAFEE 866-622-3911 TX 473702XXXXXX9918 082279815397855 ?MCC=5968"/>
        <s v="CHECK CRD PURCHASE 10/05 STARBUCKS CORP0008 WESTON FL 473702XXXXXX9918 302279612477473 ?MCC=5814"/>
        <s v="CHECK CRD PURCHASE 10/04 AMERICAN AI 001196 NEW YORK NY 473702XXXXXX2421 302278571200603 ?MCC=3001"/>
        <s v="CHECK CRD PURCHASE 10/04 AMERICAN AI 001196 NEW YORK NY 473702XXXXXX2421 582278570869477 ?MCC=3001"/>
        <s v="ALLSTATE INS CO INS PREM OCT 12 000000941926730 BLUMENSTINE"/>
        <s v="POS PURCHASE - PUBLIX SUPER MA WESTON FL 9918 00462279599523846"/>
        <s v="CHECK CRD PURCHASE 10/04 STARBUCKS CORP0008 WESTON FL 473702XXXXXX9918 382278604052903 ?MCC=5814"/>
        <s v="CHECK CRD PURCHASE 10/03 AMERICAN AI 001713 NEW YORK NY 473702XXXXXX2421 582277596285170 ?MCC=3001"/>
        <s v="POS PURCHASE - HAIR PLUS SPA L HOLLYWOOD FL 9918 00000278001659894"/>
        <s v="CHECK CRD PURCHASE 10/04 COA*AIRLINETAXES&amp;F 866-636-9088 NY 473702XXXXXX2421 002277598334482 ?MCC=4722"/>
        <s v="POS PURCHASE - PUBLIX SUPER MA WESTON FL 9918 00302278584686666"/>
        <s v="CHECK CRD PURCHASE 10/03 STARBUCKS CORP0008 WESTON FL 473702XXXXXX9918 302277606705814 ?MCC=5814"/>
        <s v="CHECK CRD PURCHASE 10/02 POLLO TROPICAL #00 HOLLYWOOD FL 473702XXXXXX9918 282276851608521 ?MCC=5814"/>
        <s v="ATM CHECK DEPOSIT - 5991 RAVENSWOOD RD. FT LAUDERDALE FL 2421 0002649"/>
        <s v="POS PURCHASE - TOM THUMB STORE FT LAUDERDAL FL 9918 00582277611889610"/>
        <s v="CHECK CRD PURCHASE 10/02 CHEVRON 00306250 HALLANDALE BE FL 473702XXXXXX2421 382276678639947 ?MCC=5542"/>
        <s v="CHECK CRD PURCHASE 10/01 SOUTHERN EVANGELIC 704-8475600 NC 473702XXXXXX9918 082275489695470 ?MCC=8220"/>
        <s v="CASHED CHECK # 107"/>
        <s v="CHECK CRD PURCHASE 10/01 UNGER &amp; KOWITT 954-9358100 FL 473702XXXXXX9918 162275778511952 ?MCC=8111"/>
        <s v="CHECK CRD PURCHASE 10/01 STARBUCKS CORP0008 WESTON FL 473702XXXXXX9918 462275608998896 ?MCC=5814"/>
        <s v="RECUR DEBIT CRD PMT09/30 MASSAGE ENVY 0707 954-9661771 FL 473702XXXXXX2421 282274285293760 ?MCC=8099"/>
        <s v="ATM CHECK DEPOSIT - 5991 RAVENSWOOD RD. FT LAUDERDALE FL 2421 0001589"/>
        <s v="CHECK # 110"/>
        <s v="POS PURCHASE - PUBLIX SUPER MA WESTON FL 9918 00582275607021660"/>
        <s v="POS PURCHASE - PUBLIX SUPER MA HOLLYWOOD FL 2421 00382275495275400"/>
        <s v="CHECK CRD PURCHASE 09/30 PEI WEI #0081 DAVIE FL 473702XXXXXX9918 002274618404347 ?MCC=5814"/>
        <s v="POS PURCHASE - EXXONMOBIL POS HOLLYWOO FL 9918 00000227300350644"/>
        <s v="CHECK CRD PURCHASE 09/28 STARBUCKS CORP0008 WESTON FL 473702XXXXXX9918 582272607360191 ?MCC=5814"/>
        <s v="CHECK CRD PURCHASE 09/27 POLLO TROPICAL #00 SUNRISE FL 473702XXXXXX9918 082271579169991 ?MCC=5814"/>
        <s v="POS PURCHASE RETURN - BEDBATH&amp;BEYOND#BEDBATH BESUNRISE FL 9918 00462272577864627"/>
        <s v="POS PURCHASE - TARGET T0877 Hollywood FL 9918 00000000000667917"/>
        <s v="ONLINE TRANSFER REF #IBE2GBT44V TO MORTGAGE XXXX876 ON 09/28/12"/>
        <s v="POS PURCHASE - PUBLIX SUPER MA WESTON FL 9918 00302272604669982"/>
        <s v="CHECK CRD PURCHASE 09/27 TAILWAGGERS DOG GR DANIA BEACH FL 473702XXXXXX2421 282270742449718 ?MCC=7299"/>
        <s v="CHECK CRD PURCHASE 09/27 STARBUCKS CORP0008 SUNRISE FL 473702XXXXXX9918 382271606690420 ?MCC=5814"/>
        <s v="CHECK CRD PURCHASE 09/26 LONGHORN STEAK0005 HOLLYWOOD FL 473702XXXXXX9918 382270838455979 ?MCC=5812"/>
        <s v="DEPOSIT MADE IN A BRANCH/STORE #543547420 Pompano Rent"/>
        <s v="POS PURCHASE - SHELL Service S SUNRISE FL 9918 00462271459210451"/>
        <s v="CHECK CRD PURCHASE 09/25 FORGET ME NOT FLOW WESTON FL 473702XXXXXX9918 282269597943731 ?MCC=5992"/>
        <s v="AT&amp;T PAYMENT 092412 523195565628FLP GLADYS BLUMENSTINE"/>
        <s v="CHECK CRD PURCHASE 09/26 HAAGEN DAZS #474 HOLLYWOOD FL 473702XXXXXX9918 162270007273381 ?MCC=5814"/>
        <s v="POS PURCHASE - PUBLIX SUPER MA WESTON FL 9918 00302270863547324"/>
        <s v="POS PURCHASE - BEDBATH&amp;BEYOND# SUNRISE FL 9918 00382270599855564"/>
        <s v="CHECK CRD PURCHASE 09/25 STARBUCKS CORP0008 WESTON FL 473702XXXXXX9918 302269602836204 ?MCC=5814"/>
        <s v="CHECK CRD PURCHASE 09/24 CHICK-FIL-A #01870 SUNRISE FL 473702XXXXXX9918 162268594549829 ?MCC=5814"/>
        <s v="ATM CHECK DEPOSIT - 5991 RAVENSWOOD RD. FT LAUDERDALE FL 2421 0008222"/>
        <s v="FPL DIRECT DEBIT ELEC PYMT 09/12 6887937057 PPDA GLADYS M BLUMENSTINE"/>
        <s v="CHECK CRD PURCHASE 09/25 CHEVRON 00202665 HOLLYWOOD FL 473702XXXXXX2421 582269437845671 ?MCC=5542"/>
        <s v="POS PURCHASE - PUBLIX SUPER MA WESTON FL 9918 00302269605345334"/>
        <s v="CHECK # 106"/>
        <s v="CASHED CHECK # 109"/>
        <s v="POS PURCHASE - WALGREENS 2855 FT LAUDERDALEFL 9918 00582269001172964"/>
        <s v="POS PURCHASE - CVS 03261 03261 Ft LauderdaleFL 9918 00582268861888678"/>
        <s v="CHECK CRD PURCHASE 09/23 GODADDY.COM 480-5058855 AZ 473702XXXXXX9918 582267842044220 ?MCC=4816"/>
        <s v="CHECK CRD PURCHASE 09/22 STARBUCKS CORP0011 HOLLYWOOD FL 473702XXXXXX9918 382266709590900 ?MCC=5814"/>
        <s v="CHECK CRD PURCHASE 09/22 CHOCOLADA BAKERY &amp; HOLLYWOOD FL 473702XXXXXX9918 002266527515475 ?MCC=5812"/>
        <s v="CHECK CRD PURCHASE 09/21 YF CLUBS-MEMBER BI 888-9683481 FL 473702XXXXXX4526 082265792628600 ?MCC=7997"/>
        <s v="CHECK CRD PURCHASE 09/21 MCDONALD'S F6904 HOLLYWOOD FL 473702XXXXXX9918 282266007180481 ?MCC=5814"/>
        <s v="CHECK CRD PURCHASE 09/21 EL BALCON DE LAS A SUNRISE FL 473702XXXXXX9918 162265637858434 ?MCC=5812"/>
        <s v="CHECK CRD PURCHASE 09/20 Giorgio's Bakery &amp; hollywood FL 473702XXXXXX9918 162264458194295 ?MCC=5812"/>
        <s v="CHECK CRD PURCHASE 09/20 YF CLUBS-MEMBER BI 888-9683481 FL 473702XXXXXX4526 162264326305544 ?MCC=7997"/>
        <s v="CHECK CRD PURCHASE 09/20 YF CLUBS-MEMBER BI 888-9683481 FL 473702XXXXXX4526 002264326292640 ?MCC=7997"/>
        <s v="POS PURCHASE - CROWN WINE SP HOLLYWOOD FL 9918 0062201"/>
        <s v="CHECK CRD PURCHASE 09/20 STARBUCKS CORP0008 WESTON FL 473702XXXXXX9918 582264601174100 ?MCC=5814"/>
        <s v="POS PURCHASE - PUBLIX SUPER MA HOLLYWOOD FL 9918 00382264808535166"/>
        <s v="POS PURCHASE - TOM THUMB STORE FT LAUDERDAL FL 9918 00302264605718601"/>
        <s v="POS PURCHASE - PUBLIX SUPER MA WESTON FL 9918 00302264597658185"/>
        <s v="CHECK CRD PURCHASE 09/19 INSTITUTE FOR BRAI 888-2022938 NJ 473702XXXXXX2421 002263560300848 ?MCC=8299"/>
        <s v="POS PURCHASE - PUBLIX SUPER MA WESTON FL 9918 00582263595654798"/>
        <s v="CHECK CRD PURCHASE 09/18 STARBUCKS CORP0008 WESTON FL 473702XXXXXX9918 382262617300030 ?MCC=5814"/>
        <s v="BILL PAY SOUTH FLORIDA PO RECURRINGxxxxxx xxxxxxstine ON 09-18"/>
        <s v="POS PURCHASE - PUBLIX SUPER MA SUNRISE FL 9918 00382262791387767"/>
        <s v="POS PURCHASE - SEDANO'S #24 HOLLYWOOD FL 2421 00382262560753945"/>
        <s v="CHECK CRD PURCHASE 09/17 CHEFSRESOURCE.COM 949-581-3797 CA 473702XXXXXX2421 082261587207173 ?MCC=5999"/>
        <s v="Mazda American conv fee 120914 PRMMAC010708991 BAUMGARTENALLEN J"/>
        <s v="CHECK # 105"/>
        <s v="CHECK # 132"/>
        <s v="Mazda American Auto Pymt 120914 PRMMAC010708990 BAUMGARTENALLEN J"/>
        <s v="POS PURCHASE - EXXONMOBIL POS FORT LAU FL 2421 00000226100014139"/>
        <s v="POS PURCHASE - PUBLIX SUPER MA WESTON FL 9918 00462261585592112"/>
        <s v="POS PURCHASE - DELAWARE CHICKE HOLLYWOOD FL 2421 00000226106595838"/>
        <s v="POS PURCHASE - A &amp; J SEABRA SU DEERFIELD FL 9918 00582261043354467"/>
        <s v="POS PURCHASE - AT T MOBILITY I HOLLYWOOD FL 9918 00000091629087015"/>
        <s v="ATM CHECK DEPOSIT - 5991 RAVENSWOOD RD. FT LAUDERDALE FL 2421 0003929"/>
        <s v="CHECK # 101"/>
        <s v="ALLSTATE F&amp;C INS INS PYMT 000000941926730 GLADYS M BLUMENSTINE"/>
        <s v="POS PURCHASE - TOM THUMB STORE FT LAUDERDAL FL 9918 00302258621558677"/>
        <s v="POS PURCHASE - PUBLIX SUPER MA WESTON FL 9918 00462258605154959"/>
        <s v="POS PURCHASE - PUBLIX SUPER MA WESTON FL 9918 00302257585505861"/>
        <s v="CHECK CRD PURCHASE 09/11 MCDONALD'S F6904 HOLLYWOOD FL 473702XXXXXX9918 002255804172315 ?MCC=5814"/>
        <s v="POS PURCHASE - PUBLIX SUPER MA WESTON FL 9918 00582256589807807"/>
        <s v="CHECK CRD PURCHASE 09/11 CHEVRON 00047247 HALLANDALE FL 473702XXXXXX2421 302255861573164 ?MCC=5542"/>
        <s v="RECUR DEBIT CRD PMT09/11 NETFLIX.COM NETFLIX.COM CA 473702XXXXXX9918 282255646975654 ?MCC=5968"/>
        <s v="CHECK CRD PURCHASE 09/11 STARBUCKS CORP0008 WESTON FL 473702XXXXXX9918 462255615014982 ?MCC=5814"/>
        <s v="CASHED CHECK # 104"/>
        <s v="CHECK CRD PURCHASE 09/10 STARBUCKS CORP0008 WESTON FL 473702XXXXXX4526 582254612581954 ?MCC=5814"/>
        <s v="CHECK CRD PURCHASE 09/09 PICANHA BRAZIL STE BOCA RATON FL 473702XXXXXX4526 082253650306091 ?MCC=5812"/>
        <s v="POS PURCHASE - PUBLIX SUPER MA WESTON FL 4526 00302254616450978"/>
        <s v="POS PURCHASE - PUBLIX SUPER MA WESTON FL 4526 00382254610819162"/>
        <s v="CHECK CRD PURCHASE 09/09 SUPERMERCADO BOCA RATON FL 473702XXXXXX4526 162253658155234 ?MCC=5411"/>
        <s v="ATM WITHDRAWAL - 1940 N 30 ROAD YELLOW GREHOLLYWOOD FL 4526 00382253472664823"/>
        <s v="CHECK CRD PURCHASE 09/07 PIZZARELLA HOLLYWOOD FL 473702XXXXXX4526 162251860515611 ?MCC=5812"/>
        <s v="CHECK CRD PURCHASE 09/07 STARBUCKS CORP0008 WESTON FL 473702XXXXXX4526 382251605078131 ?MCC=5814"/>
        <s v="POS PURCHASE - PUBLIX SUPER MA WESTON FL 4526 00382251593519857"/>
        <s v="POS PURCHASE - TOM THUMB STORE FT LAUDERDAL FL 4526 00582251581152704"/>
        <s v="CHECK CRD PURCHASE 09/05 COH UTILITY PAYMEN 877-4880467 FL 473702XXXXXX4526 082249670008975 ?MCC=9399"/>
        <s v="POS PURCHASE - PUBLIX SUPER MA WESTON FL 4526 00302250585881264"/>
        <s v="CHECK CRD PURCHASE 09/05 STARBUCKS CORP0008 WESTON FL 473702XXXXXX4526 582249593104907 ?MCC=5814"/>
        <s v="CHECK CRD PURCHASE 09/04 POLLO TROPICAL #00 HOLLYWOOD FL 473702XXXXXX4526 082248855259117 ?MCC=5814"/>
        <s v="POS PURCHASE - PUBLIX SUPER MA WESTON FL 4526 00382249590583197"/>
        <s v="CHECK CRD PURCHASE 09/04 STARBUCKS CORP0008 WESTON FL 473702XXXXXX4526 382248593585718 ?MCC=5814"/>
        <s v="CHECK CRD PURCHASE 09/03 YOGURTLAND HOLLYWO HOLLYWOOD FL 473702XXXXXX4526 002247728069164 ?MCC=5814"/>
        <s v="CHECK # 102"/>
        <s v="POS PURCHASE - PUBLIX SUPER MA WESTON FL 4526 00302248586901998"/>
        <s v="POS PURCHASE - BJ'S WHOLESALE Hollywood FL 2421 00462248585685492"/>
        <s v="POS PURCHASE - EXXONMOBIL POS FORT LAU FL 2421 00000224800591486"/>
        <s v="POS PURCHASE - EXXONMOBIL POS HOLLYWOO FL 4526 00000224800508326"/>
        <s v="POS PURCHASE - CVS 03261 03261 Ft LauderdaleFL 4526 00382247032926297"/>
        <s v="POS PURCHASE - THE HOME DEPOT HOLLYWOOD FL 4526 00302246827767577"/>
        <s v="CHECK CRD PURCHASE 09/02 CHOCOLADA BAKERY &amp; HOLLYWOOD FL 473702XXXXXX4526 082246751418032 ?MCC=5812"/>
        <s v="CHECK CRD PURCHASE 09/02 PEI WEI #0136 PLANTATION FL 473702XXXXXX4526 082246610411787 ?MCC=5814"/>
        <s v="CHECK CRD PURCHASE 09/01 ATT*BILL PAYMENT 800-288-2020 TX 473702XXXXXX4526 162244741472658 ?MCC=4814"/>
        <s v="POS PURCHASE - 7-ELEVEN WINTER HAVEN FL 4526 00302245716580876"/>
        <s v="CHECK CRD PURCHASE 09/01 LEGOLAND FLORIDA-A WINTER HAVEN FL 473702XXXXXX4526 082245701867904 ?MCC=7999"/>
        <s v="CHECK CRD PURCHASE 09/01 LEGOLAND FL-RETAIL WINTER HAVEN FL 473702XXXXXX4526 282245699646003 ?MCC=7996"/>
        <s v="CHECK CRD PURCHASE 09/01 LEGOLAND FL-RETAIL WINTER HAVEN FL 473702XXXXXX4526 002245628463973 ?MCC=7996"/>
        <s v="CHECK CRD PURCHASE 09/01 LEGOLAND FLORIDA-A WINTER HAVEN FL 473702XXXXXX4526 282245522260726 ?MCC=7999"/>
        <s v="CHECK CRD PURCHASE 09/01 LEGOLAND FLORIDA-A WINTER HAVEN FL 473702XXXXXX4526 082245518504607 ?MCC=7999"/>
        <s v="CHECK CRD PURCHASE 09/01 MCDONALD'S F6904 HOLLYWOOD FL 473702XXXXXX4526 282245380524565 ?MCC=5814"/>
        <s v="CHECK CRD PURCHASE 08/31 PIOLA HALLANDALE FL 473702XXXXXX4526 162244855637445 ?MCC=5812"/>
        <s v="CHECK CRD PURCHASE 08/30 DISCOUNTFILTERSTOR 919-355-1953 NC 473702XXXXXX4526 082243613745983 ?MCC=5999"/>
        <s v="RECUR DEBIT CRD PMT08/30 MASSAGE ENVY 0707 954-9661771 FL 473702XXXXXX2421 282243285111684 ?MCC=8099"/>
        <s v="CHECK CRD PUR RTRN 09/01 LEGOLAND FLORIDA-A WINTER HAVEN FL 473702XXXXXX4526 622246549991186 ?MCC=7999"/>
        <s v="ATM CHECK DEPOSIT - 5991 RAVENSWOOD RD. FT LAUDERDALE FL 2421 0006485"/>
        <s v="CASHED CHECK # 103"/>
        <s v="POS PURCHASE - EXXONMOBIL POS FORT LAU FL 4526 00000224400940178"/>
        <s v="CHECK CRD PURCHASE 08/29 STARBUCKS CORP0008 WESTON FL 473702XXXXXX4526 382242603036334 ?MCC=5814"/>
        <s v="CHECK CRD PURCHASE 08/28 YOGURTLAND HOLLYWO HOLLYWOOD FL 473702XXXXXX4526 282242015478059 ?MCC=5814"/>
        <s v="POS PURCHASE - MAROONE HONDA H HOLLYWOOD FL 2421 00000242001739236"/>
        <s v="POS PURCHASE - EXXONMOBIL POS HOLLYWOO FL 4526 00000224200505969"/>
        <s v="POS PURCHASE - EXXONMOBIL POS AVENTURA FL 2421 00000224100091102"/>
        <s v="CHECK CRD PURCHASE 08/25 MASSAGE ENVY 0707 954-9661771 FL 473702XXXXXX4526 002238684013076 ?MCC=8099"/>
        <s v="POS PURCHASE - WINN-DIXIE #0 HOLLYWOOD FL 4526 00582239781455634"/>
        <s v="POS PURCHASE - CVS 03261 03261 Ft LauderdaleFL 4526 00582239725763192"/>
        <s v="CHECK CRD PURCHASE 08/25 CALVARY CHAPEL FOO FT LAUDERDALE FL 473702XXXXXX4526 002239034703529 ?MCC=5812"/>
        <s v="CHECK CRD PURCHASE 08/25 ANGUS STEAK HOUSE HOLLYWOOD FL 473702XXXXXX4526 282238017688997 ?MCC=5812"/>
        <s v="POS PURCHASE - A &amp; J SEABRA SU DEERFIELD FL 4526 00462238775621052"/>
        <s v="POS PURCHASE - THE CHILDRENS P HOLLYWOOD FL 4526 00582238687391758"/>
        <s v="POS PURCHASE - PUBLIX SUPER MA HOLLYWOOD FL 4526 00382238643409993"/>
        <s v="POS PURCHASE - HAIR PLUS SPA L HOLLYWOOD FL 4526 00000238001909072"/>
        <s v="CHECK CRD PURCHASE 08/25 HOLLYWOOD BP HOLLYWOOD FL 473702XXXXXX4526 282238565010124 ?MCC=5542"/>
        <s v="CHECK CRD PURCHASE 08/25 Giorgio's Bakery &amp; hollywood FL 473702XXXXXX4526 282238549897714 ?MCC=5812"/>
        <s v="POS PURCHASE - WALGREENS 2855 FT LAUDERDALEFL 4526 00462238055816894"/>
        <s v="CHECK CRD PURCHASE 08/24 STARBUCKS CORP0008 WESTON FL 473702XXXXXX4526 382237608842855 ?MCC=5814"/>
        <s v="CHECK CRD PURCHASE 08/23 YF CLUBS-MEMBER BI 888-9683481 FL 473702XXXXXX4526 082236696100857 ?MCC=7997"/>
        <s v="CHECK CRD PURCHASE 08/23 YF CLUBS-MEMBER BI 888-9683481 FL 473702XXXXXX4526 162236695589299 ?MCC=7997"/>
        <s v="POS PURCHASE - PUBLIX SUPER MA WESTON FL 4526 00462237597755158"/>
        <s v="ONLINE TRANSFER REF #IBEG28M8QF TO MORTGAGE XXXX876 ON 08/24/12"/>
        <s v="POS PURCHASE - EXXONMOBIL POS HOLLYWOO FL 2421 00000223700173054"/>
        <s v="CHECK CRD PURCHASE 08/23 STARBUCKS CORP0008 WESTON FL 473702XXXXXX4526 302236602568110 ?MCC=5814"/>
        <s v="CHECK CRD PURCHASE 08/17 LAURELWOOD MOUNTAI CASHIERS NC 473702XXXXXX4526 082230502880052 ?MCC=7011"/>
        <s v="DEPOSIT MADE IN A BRANCH/STORE #569707170 Pompano Rent"/>
        <s v="FPL DIRECT DEBIT ELEC PYMT 08/12 6887937057 PPDA GLADYS M BLUMENSTINE"/>
        <s v="CHECK CRD PURCHASE 08/22 PIZZARELLA HOLLYWOOD FL 473702XXXXXX4526 282236017786093 ?MCC=5812"/>
        <s v="CHECK CRD PURCHASE 08/22 STARBUCKS CORP0008 WESTON FL 473702XXXXXX4526 302235607138942 ?MCC=5814"/>
        <s v="CHECK CRD PURCHASE 08/20 LAFIESTA RODEO GRI COMMERCE GA 473702XXXXXX4526 002233664254786 ?MCC=5812"/>
        <s v="POS PURCHASE - PUBLIX SUPER MA WESTON FL 4526 00462234596808618"/>
        <s v="POS PURCHASE - BJ'S WHOLESALE Hollywood FL 2421 00582234486802333"/>
        <s v="CHECK CRD PURCHASE 08/20 ENTERPRISE RENT-A- ATLANTA GA 473702XXXXXX4526 002229822139726 ?MCC=3405"/>
        <s v="POS PURCHASE - CVS 03261 03261 Ft LauderdaleFL 4526 00302234048771194"/>
        <s v="CHECK CRD PURCHASE 08/19 CAROLINA SMOKEHOUS CASHIERS NC 473702XXXXXX4526 002232861611320 ?MCC=5812"/>
        <s v="CHECK CRD PURCHASE 08/19 KFC E320021 2880 CHEROKEE NC 473702XXXXXX4526 582232676595875 ?MCC=5814"/>
        <s v="CHECK CRD PURCHASE 08/19 OLD TIME POTTERY 0 PIGEON FORGE TN 473702XXXXXX4526 002232577913286 ?MCC=5200"/>
        <s v="CHECK CRD PURCHASE 08/19 THE TRACK PIGEON FORGE TN 473702XXXXXX4526 282232520299329 ?MCC=7999"/>
        <s v="CHECK CRD PURCHASE 08/18 RIVER CHASE MOTEL PIGEON FORGE TN 473702XXXXXX4526 282231774181245 ?MCC=7033"/>
        <s v="HARLAND CLARKE CHECK/ACC. 082012 00661397575488 GLADYS M BLUMENSTINE"/>
        <s v="POS PURCHASE - SHELL Service S EAST POINT GA 4526 00582233711672879"/>
        <s v="POS PURCHASE - SHELL Service S EAST POINT GA 4526 00302233708550564"/>
        <s v="CHECK CRD PURCHASE 08/19 BOOT FACTORY OUTLE PIGEON FORGE TN 473702XXXXXX4526 082232624319683 ?MCC=5691"/>
        <s v="CHECK CRD PURCHASE 08/19 PILOT Pigeon Forge TN 473702XXXXXX4526 582232605477769 ?MCC=5542"/>
        <s v="POS PURCHASE - FOOD CITY 610 PIGEON FORGE TN 4526 00000223237444154"/>
        <s v="CHECK CRD PURCHASE 08/19 MCDONALD'S F19491 SEVIERVILLE TN 473702XXXXXX4526 002232486930586 ?MCC=5814"/>
        <s v="CHECK CRD PURCHASE 08/18 JOHNNY CARINOS ITA PIGEON FORGE TN 473702XXXXXX4526 162232069260127 ?MCC=5812"/>
        <s v="CHECK CRD PURCHASE 08/18 GATLINBURG SKYLIFT GATLINBURG TN 473702XXXXXX4526 082231713804917 ?MCC=7999"/>
        <s v="CHECK CRD PURCHASE 08/18 THE FUDGERY - GAT GATLINBURG TN 473702XXXXXX4526 002231705361001 ?MCC=5441"/>
        <s v="CHECK CRD PURCHASE 08/18 RIPLEYS MIRRORMZE GATLINBURG TN 473702XXXXXX4526 282231702329877 ?MCC=7991"/>
        <s v="CHECK CRD PURCHASE 08/18 New York Pizza and 865-4369300 TN 473702XXXXXX4526 002231679319202 ?MCC=5812"/>
        <s v="CHECK CRD PURCHASE 08/18 PISGAH INN--RESTAU WAYNESVILLE NC 473702XXXXXX4526 002231517628422 ?MCC=5812"/>
        <s v="CHECK CRD PURCHASE 08/17 LAKE TOXAWAY TRADE LAKE TOXAWAY NC 473702XXXXXX4526 002230777294356 ?MCC=5541"/>
        <s v="CHECK CRD PURCHASE 08/17 PISGAH INN--RESTAU WAYNESVILLE NC 473702XXXXXX4526 282230862923817 ?MCC=5812"/>
        <s v="CHECK CRD PURCHASE 08/17 FATIGATIS CASHIERS NC 473702XXXXXX4526 082230691564185 ?MCC=5812"/>
        <s v="CHECK CRD PURCHASE 08/17 CASHIERS FARMERS M CASHIERS NC 473702XXXXXX4526 282230671414535 ?MCC=5411"/>
        <s v="CHECK CRD PURCHASE 08/17 SANBO, INC. HIGHLANDS NC 473702XXXXXX4526 002230535713916 ?MCC=5812"/>
        <s v="CHECK CRD PURCHASE 08/17 SANBO, INC. HIGHLANDS NC 473702XXXXXX4526 002230533859824 ?MCC=5812"/>
        <s v="CHECK CRD PURCHASE 08/16 GIOVANNAS EAST POINT GA 473702XXXXXX4526 002230002558543 ?MCC=5812"/>
        <s v="CHECK CRD PURCHASE 08/16 SPIRIT AIR ONBOARD MIRAMAR FL 473702XXXXXX4526 002229798645362 ?MCC=5499"/>
        <s v="POS PURCHASE - EXXONMOBIL POS CASHIERS NC 4526 00000223000033903"/>
        <s v="POS PURCHASE - INGLES STORE 1 CASHIERS NC 4526 00000223084412276"/>
        <s v="CHECK CRD PURCHASE 08/16 MCDONALD'S F26778 BRASELTON GA 473702XXXXXX4526 002230055879893 ?MCC=5814"/>
        <s v="CHECK CRD PURCHASE 08/15 SPIRIT AIRL 487008 MIRAMAR FL 473702XXXXXX4526 082228637912645 ?MCC=3260"/>
        <s v="ATM WITHDRAWAL - 5991 RAVENSWOOD RD. FT LAUDERDALE FL 4526 0006610"/>
        <s v="POS PURCHASE - SHELL Service S SUNRISE FL 4526 00462229578084399"/>
        <s v="CHECK CRD PURCHASE 08/15 STARBUCKS CORP0008 WESTON FL 473702XXXXXX4526 462228592431813 ?MCC=5814"/>
        <s v="POS PURCHASE - PUBLIX SUPER MA WESTON FL 4526 00582228589470642"/>
        <s v="CHECK CRD PURCHASE 08/14 STARBUCKS CORP0008 WESTON FL 473702XXXXXX4526 302227596989519 ?MCC=5814"/>
        <s v="CHECK CRD PURCHASE 08/13 SPIRIT AIRL 487008 MIRAMAR FL 473702XXXXXX2868 282226597716445 ?MCC=3260"/>
        <s v="CHECK CRD PURCHASE 08/12 QUEEN NAILS &amp; SPA HOLLYWOOD FL 473702XXXXXX2868 002225582348024 ?MCC=7230"/>
        <s v="RETURN ITEM CHARGE - PAPER AZ 120815"/>
        <s v="BILL PAY Lidia Mello ON-LINE xxxxxx xxxxxarten ON 08-14"/>
        <s v="BILL PAY south florida po ON-LINE xxxxxx xxxxxxstine ON 08-14"/>
        <s v="POS PURCHASE - CVS 03261 03261 Ft LauderdaleFL 4526 00302227800836350"/>
        <s v="POS PURCHASE - WINN-DIXIE #0 HOLLYWOOD FL 4526 00382227795397692"/>
        <s v="POS PURCHASE - THE HOME DEPOT DAVIE FL 4526 00382227580906238"/>
        <s v="CHECK CRD PURCHASE 08/12 FASHION BOULEVARD HOLLYWOOD FL 473702XXXXXX2868 082225538460630 ?MCC=5691"/>
        <s v="CHECK CRD PURCHASE 08/12 CHOCOLADA BAKERY &amp; HOLLYWOOD FL 473702XXXXXX2868 002225516343584 ?MCC=5812"/>
        <s v="CHECK CRD PURCHASE 08/11 BROWARD COUNTY PAR 954-3578131 FL 473702XXXXXX2421 162223623641112 ?MCC=9399"/>
        <s v="POS PURCHASE - CVS 03261 Ft LauderdaleFL 2421 00000000000679035"/>
        <s v="ONLINE TRANSFER REF #IBEQQB96QC TO BUSINESS CHECKING XXXXXXXXX5782 ON 08/11/12"/>
        <s v="POS PURCHASE - WALGREENS 2855 FT LAUDERDALEFL 2868 00462225046040344"/>
        <s v="CHECK CRD PURCHASE 08/10 EL BALCON DE LAS A DEERFIELD BEA FL 473702XXXXXX2868 082224076293979 ?MCC=5812"/>
        <s v="CHECK CRD PURCHASE 08/10 PAY*GARDENS NORTH 866-289-5977 CA 473702XXXXXX2868 082223641248156 ?MCC=6513"/>
        <s v="CHECK CRD PURCHASE 08/10 STARBUCKS CORP0008 WESTON FL 473702XXXXXX2868 462223621847819 ?MCC=5814"/>
        <s v="CHECK CRD PURCHASE 08/10 SUPERCUTS HOLLYWOOD FL 473702XXXXXX2421 162223547132962 ?MCC=7230"/>
        <s v="CHECK CRD PURCHASE 08/09 BASS PRO SHOPS DANIA FL 473702XXXXXX2868 282222833945071 ?MCC=5941"/>
        <s v="CHECK CRD PURCHASE 08/09 YOGURTLAND HOLLYWO HOLLYWOOD FL 473702XXXXXX2868 082222773911889 ?MCC=5814"/>
        <s v="ATM CHECK DEPOSIT - 5991 RAVENSWOOD RD. FT LAUDERDALE FL 2868 0003759"/>
        <s v="POS PURCHASE - PUBLIX SUPER MA WESTON FL 2868 00462223612337559"/>
        <s v="POS PURCHASE - WINN-DIXIE #0 HOLLYWOOD FL 2421 00462223558278005"/>
        <s v="CHECK CRD PURCHASE 08/09 CHEVRON 00202665 HOLLYWOOD FL 473702XXXXXX2868 462222701053024 ?MCC=5542"/>
        <s v="CHECK CRD PURCHASE 08/09 SIMON WEISS MD/LLC HOLLYWOOD FL 473702XXXXXX2421 162222669267327 ?MCC=8099"/>
        <s v="CHECK CRD PURCHASE 08/09 CHEVRON 00202665 HOLLYWOOD FL 473702XXXXXX2868 382222660020596 ?MCC=5542"/>
        <s v="CHECK CRD PURCHASE 08/08 FL DRIVER LICENSES 850-6172000 FL 473702XXXXXX2868 002221699649963 ?MCC=9399"/>
        <s v="CHECK CRD PURCHASE 08/08 BROWARD CLK SOUTH HOLLYWOOD FL 473702XXXXXX2868 002221471661065 ?MCC=9222"/>
        <s v="POS PURCHASE - OFFICE DEPOT 00 HOLLYWOOD FL 2868 00000000000936913"/>
        <s v="POS PURCHASE - SHELL Service S SUNRISE FL 2868 00582222450427512"/>
        <s v="CHECK # 99"/>
        <s v="CHECK CRD PURCHASE 08/07 STARBUCKS CORP0008 WESTON FL 473702XXXXXX2868 462220609211948 ?MCC=5814"/>
        <s v="CHECK CRD PURCHASE 08/06 SPIRIT AIRL 487008 MIRAMAR FL 473702XXXXXX2868 282219858921586 ?MCC=3260"/>
        <s v="CHECK CRD PURCHASE 08/06 PISGAH INN--LODGE WAYNESVILLE NC 473702XXXXXX2868 282219807227933 ?MCC=7011"/>
        <s v="Mazda American conv fee 120806 PRMMAC010698674 BAUMGARTENALLEN J"/>
        <s v="Mazda American Auto Pymt 120806 PRMMAC010698673 BAUMGARTENALLEN J"/>
        <s v="POS PURCHASE - LEES LOCKS1101 HOLLYWOOD FL 2421 00302220694298884"/>
        <s v="POS PURCHASE - PUBLIX SUPER MA WESTON FL 2868 00582220598470075"/>
        <s v="POS PURCHASE - EXXONMOBIL POS HOLLYWOO FL 2868 00000222000922191"/>
        <s v="CHECK CRD PURCHASE 08/06 HAAGEN DAZS #474 HOLLYWOOD FL 473702XXXXXX2868 002219008686671 ?MCC=5814"/>
        <s v="POS PURCHASE - PUBLIX SUPER MA WESTON FL 2868 00582219593224656"/>
        <s v="CHECK CRD PURCHASE 08/05 PEI WEI #0136 PLANTATION FL 473702XXXXXX2868 282218611175883 ?MCC=5814"/>
        <s v="POS PURCHASE - WALGREENS 2855 FT LAUDERDALEFL 2868 00582217833036983"/>
        <s v="POS PURCHASE - PUBLIX SUPER MA HOLLYWOOD FL 2868 00302217678434605"/>
        <s v="DEBIT CRD PURCHASE 08/04 QSOFTWARE 8668991048 CD 473702XXXXXX2868 162217606737661 ?MCC=5734"/>
        <s v="CHECK CRD PURCHASE 08/03 MCDONALD'S F12730 HOLLYWOOD FL 473702XXXXXX2868 002217011699065 ?MCC=5814"/>
        <s v="CHECK CRD PURCHASE 08/03 STARBUCKS CORP0008 WESTON FL 473702XXXXXX2868 302216600044883 ?MCC=5814"/>
        <s v="CHECK CRD PURCHASE 08/02 SPIRIT AIRL 487008 MIRAMAR FL 473702XXXXXX2868 282215607977170 ?MCC=3260"/>
        <s v="CHECK CRD PURCHASE 08/01 SUSHI INN SUNRISE FL 473702XXXXXX2868 162214627434448 ?MCC=5812"/>
        <s v="ATM CHECK DEPOSIT - 5991 RAVENSWOOD RD. FT LAUDERDALE FL 2421 0001295"/>
        <s v="POS PURCHASE - PUBLIX SUPER MA HOLLYWOOD FL 2868 00302217017956206"/>
        <s v="POS PURCHASE - BJ'S WHOLESALE Hollywood FL 2421 00462216777752526"/>
        <s v="POS PURCHASE - COMPUSA PLANTAT PLANTATION FL 2868 00000216001785305"/>
        <s v="POS PURCHASE - SHELL Service S SUNRISE FL 2868 00462216449387368"/>
        <s v="CHECK CRD PURCHASE 08/02 SPIRIT AIRL 487008 MIRAMAR FL 473702XXXXXX2421 002215114237186 ?MCC=3260"/>
        <s v="POS PURCHASE - CVS 03261 03261 Ft LauderdaleFL 2868 00382216040250039"/>
        <s v="CHECK CRD PURCHASE 08/02 STARBUCKS CORP0008 WESTON FL 473702XXXXXX2868 582215604207741 ?MCC=5814"/>
        <s v="CHECK CRD PURCHASE 08/02 FAMILY HEALTH SVCS SUNRISE FL 473702XXXXXX2868 162215485868273 ?MCC=8011"/>
        <s v="CHECK # 98"/>
        <s v="POS PURCHASE - PUBLIX SUPER MA WESTON FL 2868 00302215598092034"/>
        <s v="POS PURCHASE - THE HOME DEPOT DAVIE FL 2868 00302215591686848"/>
        <s v="POS PURCHASE - STIRLING TIRES/ DANIA FL 2421 00302215545471307"/>
        <s v="CHECK CRD PURCHASE 07/31 GUESS #3113 SUNRISE FL 473702XXXXXX2868 162213617716097 ?MCC=5699"/>
        <s v="RECUR DEBIT CRD PMT07/30 MASSAGE ENVY 0707 954-9661771 FL 473702XXXXXX2421 282212285188300 ?MCC=8099"/>
        <s v="CHECK CRD PURCHASE 07/29 GUESS #3113 SUNRISE FL 473702XXXXXX2868 002211670020342 ?MCC=5699"/>
        <s v="POS PURCHASE - PUBLIX SUPER MA SUNRISE FL 2868 00382213624699066"/>
        <s v="CHECK CRD PURCHASE 07/30 AT&amp;T QD FLP 800-331-0500 GA 473702XXXXXX2868 002212636299519 ?MCC=4814"/>
        <s v="CHECK CRD PURCHASE 07/29 FYE #1749 SAWGRASS SUNRISE FL 473702XXXXXX2868 282211668512513 ?MCC=5735"/>
        <s v="CHECK CRD PURCHASE 07/29 RIO STATION JUICE SUNRISE FL 473702XXXXXX2868 162211627483300 ?MCC=5812"/>
        <s v="CHECK # 96"/>
        <s v="POS PURCHASE - PUBLIX SUPER MA WESTON FL 2868 00462212594793331"/>
        <s v="POS PURCHASE - THE BROTHERS FA HOLLYWOOD FL 2421 00302212540078491"/>
        <s v="POS PURCHASE - 7-ELEVEN COCONUT CREEKFL 2868 00582212036437414"/>
        <s v="POS PURCHASE - CVS 03261 Ft LauderdaleFL 2868 00000000000880077"/>
        <s v="CHECK CRD PURCHASE 07/29 MANGO SAWGRASS MIL SUNRISE FL 473702XXXXXX2868 162211658739139 ?MCC=5651"/>
        <s v="POS PURCHASE - 9 WEST OUTLET # SUNRISE FL 2868 00302211649634393"/>
        <s v="POS PURCHASE - MARSHALLS MARSH SUNRISE FL 2868 00582211622729504"/>
        <s v="POS PURCHASE - 67315300392 SUNRISE FL 2868 00000072944721491"/>
        <s v="POS PURCHASE - PERRY ELLIS 510 SUNRISE FL 2868 00000211001345997"/>
        <s v="POS PURCHASE - TARGET T0815 SUNRISE FL 2868 00000000000545183"/>
        <s v="CHECK CRD PURCHASE 07/28 QUEEN NAILS &amp; SPA HOLLYWOOD FL 473702XXXXXX2868 002210743922627 ?MCC=7230"/>
        <s v="POS PURCHASE - THE CHILDRENS P HOLLYWOOD FL 2421 00462210739185140"/>
        <s v="POS PURCHASE - BJ'S WHOLESALE Hollywood FL 2868 00382210589687761"/>
        <s v="POS PURCHASE - THE HOME DEPOT HOLLYWOOD FL 2868 00382210563221942"/>
        <s v="CHECK CRD PURCHASE 07/27 MAMA MIA'S HOLLYWOOD FL 473702XXXXXX2868 162210063725236 ?MCC=5812"/>
        <s v="CHECK CRD PURCHASE 07/27 MCDONALD'S F2724 HOLLYWOOD FL 473702XXXXXX2868 162210016371138 ?MCC=5814"/>
        <s v="CHECK CRD PURCHASE 07/27 STARBUCKS CORP0008 WESTON FL 473702XXXXXX2868 462209601906202 ?MCC=5814"/>
        <s v="CHECK CRD PURCHASE 07/26 YOGURTLAND HOLLYWO HOLLYWOOD FL 473702XXXXXX2868 162208835081383 ?MCC=5814"/>
        <s v="DEPOSIT MADE IN A BRANCH/STORE #548061945"/>
        <s v="CHECK # 97"/>
        <s v="POS PURCHASE - PUBLIX SUPER MA WESTON FL 2868 00582209591445995"/>
        <s v="CHECK CRD PURCHASE 07/26 SUFS APPLICATION 877-735-7837 FL 473702XXXXXX2868 082208863584857 ?MCC=8398"/>
        <s v="CHECK CRD PURCHASE 07/26 STARBUCKS CORP0008 WESTON FL 473702XXXXXX2868 382208604608465 ?MCC=5814"/>
        <s v="CHECK CRD PURCHASE 07/25 POLLO TROPICAL #00 HOLLYWOOD FL 473702XXXXXX2421 082207595579709 ?MCC=5814"/>
        <s v="ATM CHECK DEPOSIT - 4600 SHERIDAN ST HOLLYWOOD FL 2868 0006085"/>
        <s v="DEPOSIT MADE IN A BRANCH/STORE #548061678"/>
        <s v="POS PURCHASE - CROWN WINE SP HOLLYWOOD FL 2868 0632280"/>
        <s v="POS PURCHASE - TOM THUMB STORE FT LAUDERDAL FL 2868 00582208610106955"/>
        <s v="POS PURCHASE - PUBLIX SUPER MA WESTON FL 2868 00302208599744567"/>
        <s v="ONLINE TRANSFER REF #IBEJX37G3D TO MORTGAGE XXXX876 ON 07/26/12"/>
        <s v="CHECK CRD PURCHASE 07/25 STARBUCKS CORP0008 WESTON FL 473702XXXXXX2868 582207597804215 ?MCC=5814"/>
        <s v="DEPOSIT MADE IN A BRANCH/STORE #458766230"/>
        <s v="CHECK # 95"/>
        <s v="POS PURCHASE - PUBLIX SUPER MA WESTON FL 2868 00382207588027037"/>
        <s v="CHECK CRD PURCHASE 07/24 STARBUCKS CORP0008 WESTON FL 473702XXXXXX2868 382206606768943 ?MCC=5814"/>
        <s v="CHECK CRD PURCHASE 07/24 SIMON WEISS MD/LLC HOLLYWOOD FL 473702XXXXXX2421 002206521488634 ?MCC=8099"/>
        <s v="CHECK CRD PUR RTRN 07/24 SIMON WEISS MD/LLC HOLLYWOOD FL 473702XXXXXX2421 622207555952877 ?MCC=8099"/>
        <s v="POS PURCHASE - PUBLIX SUPER MA WESTON FL 2868 00382206602439684"/>
        <s v="CHECK CRD PURCHASE 07/22 DAVE &amp; BUSTERS #8 HOLLYWOOD FL 473702XXXXXX2868 162204850842912 ?MCC=5812"/>
        <s v="CHECK CRD PURCHASE 07/22 CHOCOLADA BAKERY &amp; HOLLYWOOD FL 473702XXXXXX2868 002204577009315 ?MCC=5812"/>
        <s v="DEPOSIT MADE IN A BRANCH/STORE #502589116"/>
        <s v="POS PURCHASE - PUBLIX SUPER MA HOLLYWOOD FL 2868 00302206030698623"/>
        <s v="POS PURCHASE - PUBLIX SUPER MA HOLLYWOOD FL 2868 00462206026829156"/>
        <s v="ATM WITHDRAWAL - 3000 OAKWOOD BLDAVE &amp; BUSHOLLYWOOD FL 2868 00382204818022744"/>
        <s v="CHECK CRD PURCHASE 07/22 MCDONALD'S F12730 HOLLYWOOD FL 473702XXXXXX2868 162204536389091 ?MCC=5814"/>
        <s v="POS PURCHASE - HAIR PLUS SPA L HOLLYWOOD FL 2868 00000203001752776"/>
        <s v="CHECK CRD PURCHASE 07/20 YF CLUBS-MEMBER BI 888-9683481 FL 473702XXXXXX2868 002202327603156 ?MCC=7997"/>
        <s v="CHECK CRD PURCHASE 07/20 YF CLUBS-MEMBER BI 888-9683481 FL 473702XXXXXX2868 162202327594551 ?MCC=7997"/>
        <s v="CHECK CRD PURCHASE 07/20 STARBUCKS CORP0008 WESTON FL 473702XXXXXX2868 462202606816553 ?MCC=5814"/>
        <s v="CHECK CRD PURCHASE 07/19 YOGURTLAND HOLLYWO HOLLYWOOD FL 473702XXXXXX2868 282202052622982 ?MCC=5814"/>
        <s v="CHECK CRD PURCHASE 07/19 YOGURTLAND HOLLYWO HOLLYWOOD FL 473702XXXXXX2868 002202050701267 ?MCC=5814"/>
        <s v="CHECK CRD PURCHASE 07/19 YF CLUBS-MEMBER BI 888-9683481 FL 473702XXXXXX2868 082201851371510 ?MCC=7997"/>
        <s v="CHECK CRD PURCHASE 07/19 YF CLUBS-MEMBER BI 888-9683481 FL 473702XXXXXX2868 282201848683733 ?MCC=7997"/>
        <s v="POS PURCHASE - PUBLIX SUPER MA HOLLYWOOD FL 2421 00382202759841600"/>
        <s v="POS PURCHASE - PUBLIX SUPER MA WESTON FL 2868 00382202598664830"/>
        <s v="CHECK CRD PURCHASE 07/19 STARBUCKS CORP0008 WESTON FL 473702XXXXXX2868 382201597934507 ?MCC=5814"/>
        <s v="POS PURCHASE - TOM THUMB STORE FT LAUDERDAL FL 2868 00000220136024184"/>
        <s v="POS PURCHASE - PUBLIX SUPER MA WESTON FL 2868 00462201586999357"/>
        <s v="CHECK CRD PURCHASE 07/18 STARBUCKS CORP0008 WESTON FL 473702XXXXXX2868 382200605442356 ?MCC=5814"/>
        <s v="POS PURCHASE - TARGET T0877 Hollywood FL 2868 00000000000152260"/>
        <s v="POS PURCHASE - TARGET T0877 Hollywood FL 2868 00000000000292330"/>
        <s v="POS PURCHASE - EXXONMOBIL POS HOLLYWOO FL 2868 00000220000621171"/>
        <s v="POS PURCHASE - BJ'S WHOLESALE Hollywood FL 2868 00382200852683979"/>
        <s v="POS PURCHASE - CVS 03261 03261 Ft LauderdaleFL 2868 00462200817140726"/>
        <s v="POS PURCHASE - PUBLIX SUPER MA HOLLYWOOD FL 2868 00582200809981191"/>
        <s v="POS PURCHASE - PUBLIX SUPER MA WESTON FL 2868 00462200594608341"/>
        <s v="CHECK CRD PURCHASE 07/17 STARBUCKS CORP0008 WESTON FL 473702XXXXXX2868 302199611516097 ?MCC=5814"/>
        <s v="BILL PAY City Of hollywoo ON-LINE xxxxxxx41934 ON 07-17"/>
        <s v="BILL PAY AT&amp;T Mobility ON-LINE xxxxxxx65628 ON 07-17"/>
        <s v="BILL PAY south florida po ON-LINE xxYMENT ON 07-17"/>
        <s v="POS PURCHASE - PUBLIX SUPER MA WESTON FL 2868 00582199602037094"/>
        <s v="CHECK CRD PURCHASE 07/16 STARBUCKS CORP0008 WESTON FL 473702XXXXXX2868 582198605555102 ?MCC=5814"/>
        <s v="CHECK CRD PURCHASE 07/15 VOOM VOOM STYLE IN HOLLYWOOD FL 473702XXXXXX2868 282197587631225 ?MCC=5651"/>
        <s v="CHECK CRD PURCHASE 07/15 CHOCOLADA BAKERY &amp; HOLLYWOOD FL 473702XXXXXX2868 002197575593635 ?MCC=5812"/>
        <s v="POS PURCHASE - A &amp; J SEABRA SU DEERFIELD FL 2868 00462198041578914"/>
        <s v="POS PURCHASE - THE HOME DEPOT HOLLYWOOD FL 2868 00302196585451488"/>
        <s v="CHECK CRD PURCHASE 07/14 THE HOME DEPOT 631 HOLLYWOOD FL 473702XXXXXX2868 082196583468700 ?MCC=5200"/>
        <s v="POS PURCHASE - TARGET T0877 Hollywood FL 2868 00000000000059272"/>
        <s v="CHECK CRD PURCHASE 07/12 POLLO TROPICAL #00 HOLLYWOOD FL 473702XXXXXX2868 162194828407854 ?MCC=5814"/>
        <s v="CHECK CRD PUR RTRN 07/14 THE HOME DEPOT 631 HOLLYWOOD FL 473702XXXXXX2868 612198597767326 ?MCC=5200"/>
        <s v="POS PURCHASE - IKEA SUNRISE SUNRISE FL 2421 00462195657139875"/>
        <s v="POS PURCHASE - PUBLIX SUPER MA WESTON FL 2868 00302195592042244"/>
        <s v="POS PURCHASE - BJ'S WHOLESALE Fort LauderdaFL 2421 00462195585142071"/>
        <s v="CHECK CRD PURCHASE 07/12 COH METER PARKING HOLLYWOOD FL 473702XXXXXX2868 162194851209749 ?MCC=9399"/>
        <s v="CHECK CRD PURCHASE 07/11 PAPA JOHNS 496 9548947272 FL 473702XXXXXX2868 162193840040982 ?MCC=5812"/>
        <s v="POS PURCHASE - THE HOME DEPOT DAVIE FL 2868 00382194592698547"/>
        <s v="POS PURCHASE - TOM THUMB STORE FT LAUDERDAL FL 2868 00582194584533473"/>
        <s v="CHECK CRD PURCHASE 07/11 STARBUCKS CORP0008 WESTON FL 473702XXXXXX2868 302193605485659 ?MCC=5814"/>
        <s v="CHECK CRD PURCHASE 07/10 YOGURTLAND HOLLYWO HOLLYWOOD FL 473702XXXXXX2868 162192863937978 ?MCC=5814"/>
        <s v="POS PURCHASE - THE HOME DEPOT DAVIE FL 2868 00462193613391342"/>
        <s v="POS PURCHASE - PUBLIX SUPER MA WESTON FL 2868 00302193595069195"/>
        <s v="POS PURCHASE - EL DORADO FURNI MIAMI GARDENSFL 2421 00382193539843731"/>
        <s v="POS PURCHASE - PUBLIX SUPER MA HOLLYWOOD FL 2868 00302193100223262"/>
        <s v="CHECK CRD PURCHASE 07/10 CHEVRON 00306250 HALLANDALE BE FL 473702XXXXXX2421 382192572319652 ?MCC=5542"/>
        <s v="CHECK CRD PURCHASE 07/09 OFFICE MAX HOLLYWOOD FL 473702XXXXXX2421 002191595391402 ?MCC=5943"/>
        <s v="DEPOSIT MADE IN A BRANCH/STORE #494881546"/>
        <s v="POS PURCHASE - WINN-DIXIE #0 HOLLYWOOD FL 2868 00382192790031934"/>
        <s v="CHECK CRD PURCHASE 07/09 STARBUCKS CORP0008 WESTON FL 473702XXXXXX2868 382191620920355 ?MCC=5814"/>
        <s v="POS PURCHASE - CVS 03261 Ft LauderdaleFL 2868 00000000000212068"/>
        <s v="POS PURCHASE - BJ'S WHOLESALE Hollywood FL 2421 00302191605064895"/>
        <s v="POS PURCHASE - PUBLIX SUPER MA WESTON FL 2868 00462191604463235"/>
        <s v="CHECK CRD PURCHASE 07/08 STARBUCKS CORP0011 HOLLYWOOD FL 473702XXXXXX2868 382190734360431 ?MCC=5814"/>
        <s v="POS PURCHASE - GUITAR CENTER # HALLENDALE FL 2868 00582190722166497"/>
        <s v="CHECK CRD PURCHASE 07/08 SQ *GEORGE SORTINO Hollywood FL 473702XXXXXX2868 002190581079297 ?MCC=7299"/>
        <s v="CHECK CRD PURCHASE 07/08 SQ *COLLAGE DESIGN Hollywood FL 473702XXXXXX2868 162190577412517 ?MCC=5399"/>
        <s v="POS PURCHASE - CVS 03982 Hollywood FL 2868 00000000000520476"/>
        <s v="CHECK CRD PURCHASE 07/07 ROK BRGR FORT LAUDERDA FL 473702XXXXXX2868 082189607100177 ?MCC=5812"/>
        <s v="CHECK CRD PURCHASE 07/07 FT LAUD DGT PARKIN FORT LAUDERDA FL 473702XXXXXX2868 282189545151564 ?MCC=7523"/>
        <s v="POS PURCHASE - WINN-DIXIE #0 HOLLYWOOD FL 2868 00462189048208173"/>
        <s v="DEPOSIT MADE IN A BRANCH/STORE #517564366"/>
        <s v="DEPOSIT MADE IN A BRANCH/STORE #517864347"/>
        <s v="POS PURCHASE - BJ'S WHOLESALE Hollywood FL 2421 00302187779902288"/>
        <s v="CHECKING OPENING DEPOSIT"/>
        <s v="DEPOSIT MADE IN A BRANCH/STORE #575491731" u="1"/>
        <s v="DEPOSIT MADE IN A BRANCH/STORE #575131553" u="1"/>
        <s v="DEPOSIT MADE IN A BRANCH/STORE #621651139" u="1"/>
        <s v="DEPOSIT MADE IN A BRANCH/STORE #602110679" u="1"/>
        <s v="DEPOSIT MADE IN A BRANCH/STORE #621368592" u="1"/>
        <s v="DEPOSIT MADE IN A BRANCH/STORE #569707170" u="1"/>
        <s v="DEPOSIT MADE IN A BRANCH/STORE #626900764" u="1"/>
        <s v="DEPOSIT MADE IN A BRANCH/STORE #626778977" u="1"/>
        <s v="DEPOSIT MADE IN A BRANCH/STORE #552917603" u="1"/>
        <s v="DEPOSIT MADE IN A BRANCH/STORE #659623592" u="1"/>
        <s v="DEPOSIT MADE IN A BRANCH/STORE #54354742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7">
  <r>
    <n v="1"/>
    <x v="0"/>
    <x v="0"/>
    <x v="0"/>
    <n v="-35.15"/>
    <m/>
    <x v="0"/>
    <x v="0"/>
  </r>
  <r>
    <n v="2"/>
    <x v="0"/>
    <x v="0"/>
    <x v="0"/>
    <n v="-89.96"/>
    <m/>
    <x v="0"/>
    <x v="1"/>
  </r>
  <r>
    <n v="3"/>
    <x v="0"/>
    <x v="0"/>
    <x v="0"/>
    <n v="-3.19"/>
    <m/>
    <x v="0"/>
    <x v="2"/>
  </r>
  <r>
    <n v="4"/>
    <x v="0"/>
    <x v="0"/>
    <x v="0"/>
    <n v="-22.65"/>
    <m/>
    <x v="0"/>
    <x v="3"/>
  </r>
  <r>
    <n v="5"/>
    <x v="0"/>
    <x v="0"/>
    <x v="0"/>
    <n v="-2.39"/>
    <m/>
    <x v="0"/>
    <x v="4"/>
  </r>
  <r>
    <n v="6"/>
    <x v="0"/>
    <x v="0"/>
    <x v="0"/>
    <n v="-23.28"/>
    <m/>
    <x v="0"/>
    <x v="5"/>
  </r>
  <r>
    <n v="7"/>
    <x v="0"/>
    <x v="0"/>
    <x v="0"/>
    <n v="-20.61"/>
    <m/>
    <x v="0"/>
    <x v="6"/>
  </r>
  <r>
    <n v="8"/>
    <x v="0"/>
    <x v="0"/>
    <x v="0"/>
    <n v="4383.12"/>
    <m/>
    <x v="1"/>
    <x v="7"/>
  </r>
  <r>
    <n v="9"/>
    <x v="1"/>
    <x v="0"/>
    <x v="0"/>
    <n v="-85"/>
    <m/>
    <x v="2"/>
    <x v="8"/>
  </r>
  <r>
    <n v="10"/>
    <x v="1"/>
    <x v="0"/>
    <x v="0"/>
    <n v="-25.61"/>
    <m/>
    <x v="0"/>
    <x v="9"/>
  </r>
  <r>
    <n v="11"/>
    <x v="1"/>
    <x v="0"/>
    <x v="0"/>
    <n v="-10.6"/>
    <m/>
    <x v="0"/>
    <x v="10"/>
  </r>
  <r>
    <n v="12"/>
    <x v="1"/>
    <x v="0"/>
    <x v="0"/>
    <n v="-46.33"/>
    <m/>
    <x v="0"/>
    <x v="11"/>
  </r>
  <r>
    <n v="13"/>
    <x v="1"/>
    <x v="0"/>
    <x v="0"/>
    <n v="-2.25"/>
    <m/>
    <x v="0"/>
    <x v="12"/>
  </r>
  <r>
    <n v="14"/>
    <x v="1"/>
    <x v="0"/>
    <x v="0"/>
    <n v="-146.1"/>
    <m/>
    <x v="0"/>
    <x v="13"/>
  </r>
  <r>
    <n v="15"/>
    <x v="1"/>
    <x v="0"/>
    <x v="0"/>
    <n v="-5.71"/>
    <m/>
    <x v="0"/>
    <x v="14"/>
  </r>
  <r>
    <n v="16"/>
    <x v="1"/>
    <x v="0"/>
    <x v="0"/>
    <n v="-26.59"/>
    <m/>
    <x v="0"/>
    <x v="15"/>
  </r>
  <r>
    <n v="17"/>
    <x v="2"/>
    <x v="0"/>
    <x v="0"/>
    <n v="-95.27"/>
    <m/>
    <x v="0"/>
    <x v="16"/>
  </r>
  <r>
    <n v="18"/>
    <x v="2"/>
    <x v="0"/>
    <x v="0"/>
    <n v="-130"/>
    <m/>
    <x v="0"/>
    <x v="17"/>
  </r>
  <r>
    <n v="19"/>
    <x v="2"/>
    <x v="0"/>
    <x v="0"/>
    <n v="-6.87"/>
    <m/>
    <x v="0"/>
    <x v="18"/>
  </r>
  <r>
    <n v="20"/>
    <x v="2"/>
    <x v="0"/>
    <x v="0"/>
    <n v="1000"/>
    <m/>
    <x v="1"/>
    <x v="19"/>
  </r>
  <r>
    <n v="21"/>
    <x v="2"/>
    <x v="0"/>
    <x v="0"/>
    <n v="2133.4499999999998"/>
    <m/>
    <x v="1"/>
    <x v="20"/>
  </r>
  <r>
    <n v="22"/>
    <x v="3"/>
    <x v="0"/>
    <x v="0"/>
    <n v="-0.49"/>
    <m/>
    <x v="0"/>
    <x v="21"/>
  </r>
  <r>
    <n v="23"/>
    <x v="3"/>
    <x v="0"/>
    <x v="0"/>
    <n v="-55"/>
    <m/>
    <x v="0"/>
    <x v="22"/>
  </r>
  <r>
    <n v="24"/>
    <x v="3"/>
    <x v="0"/>
    <x v="0"/>
    <n v="-42.19"/>
    <m/>
    <x v="0"/>
    <x v="23"/>
  </r>
  <r>
    <n v="25"/>
    <x v="3"/>
    <x v="0"/>
    <x v="0"/>
    <n v="-4.9800000000000004"/>
    <m/>
    <x v="0"/>
    <x v="24"/>
  </r>
  <r>
    <n v="26"/>
    <x v="3"/>
    <x v="0"/>
    <x v="0"/>
    <n v="-5.16"/>
    <m/>
    <x v="0"/>
    <x v="25"/>
  </r>
  <r>
    <n v="27"/>
    <x v="3"/>
    <x v="0"/>
    <x v="0"/>
    <n v="0.49"/>
    <m/>
    <x v="1"/>
    <x v="26"/>
  </r>
  <r>
    <n v="28"/>
    <x v="4"/>
    <x v="0"/>
    <x v="0"/>
    <n v="-153"/>
    <m/>
    <x v="0"/>
    <x v="27"/>
  </r>
  <r>
    <n v="29"/>
    <x v="4"/>
    <x v="0"/>
    <x v="0"/>
    <n v="-3.56"/>
    <m/>
    <x v="0"/>
    <x v="28"/>
  </r>
  <r>
    <n v="30"/>
    <x v="5"/>
    <x v="0"/>
    <x v="0"/>
    <n v="-70"/>
    <m/>
    <x v="2"/>
    <x v="29"/>
  </r>
  <r>
    <n v="31"/>
    <x v="5"/>
    <x v="0"/>
    <x v="0"/>
    <n v="-7.36"/>
    <m/>
    <x v="0"/>
    <x v="30"/>
  </r>
  <r>
    <n v="32"/>
    <x v="5"/>
    <x v="0"/>
    <x v="0"/>
    <n v="-2.39"/>
    <m/>
    <x v="0"/>
    <x v="31"/>
  </r>
  <r>
    <n v="33"/>
    <x v="5"/>
    <x v="0"/>
    <x v="0"/>
    <n v="-6.01"/>
    <m/>
    <x v="0"/>
    <x v="32"/>
  </r>
  <r>
    <n v="34"/>
    <x v="5"/>
    <x v="0"/>
    <x v="0"/>
    <n v="-8.4"/>
    <m/>
    <x v="0"/>
    <x v="33"/>
  </r>
  <r>
    <n v="35"/>
    <x v="6"/>
    <x v="0"/>
    <x v="0"/>
    <n v="-135"/>
    <m/>
    <x v="2"/>
    <x v="34"/>
  </r>
  <r>
    <n v="36"/>
    <x v="6"/>
    <x v="0"/>
    <x v="0"/>
    <n v="-825.83"/>
    <m/>
    <x v="0"/>
    <x v="35"/>
  </r>
  <r>
    <n v="37"/>
    <x v="6"/>
    <x v="0"/>
    <x v="0"/>
    <n v="-4.72"/>
    <m/>
    <x v="0"/>
    <x v="36"/>
  </r>
  <r>
    <n v="38"/>
    <x v="6"/>
    <x v="0"/>
    <x v="0"/>
    <n v="-5.99"/>
    <m/>
    <x v="0"/>
    <x v="37"/>
  </r>
  <r>
    <n v="39"/>
    <x v="6"/>
    <x v="0"/>
    <x v="0"/>
    <n v="-44.23"/>
    <m/>
    <x v="0"/>
    <x v="38"/>
  </r>
  <r>
    <n v="40"/>
    <x v="6"/>
    <x v="0"/>
    <x v="0"/>
    <n v="-3.7"/>
    <m/>
    <x v="0"/>
    <x v="39"/>
  </r>
  <r>
    <n v="41"/>
    <x v="6"/>
    <x v="0"/>
    <x v="0"/>
    <n v="-37.82"/>
    <m/>
    <x v="0"/>
    <x v="40"/>
  </r>
  <r>
    <n v="42"/>
    <x v="6"/>
    <x v="0"/>
    <x v="0"/>
    <n v="-66.290000000000006"/>
    <m/>
    <x v="0"/>
    <x v="41"/>
  </r>
  <r>
    <n v="43"/>
    <x v="6"/>
    <x v="0"/>
    <x v="0"/>
    <n v="-38.96"/>
    <m/>
    <x v="0"/>
    <x v="42"/>
  </r>
  <r>
    <n v="44"/>
    <x v="6"/>
    <x v="0"/>
    <x v="0"/>
    <n v="-46"/>
    <m/>
    <x v="0"/>
    <x v="43"/>
  </r>
  <r>
    <n v="45"/>
    <x v="6"/>
    <x v="0"/>
    <x v="0"/>
    <n v="-8.6"/>
    <m/>
    <x v="0"/>
    <x v="44"/>
  </r>
  <r>
    <n v="46"/>
    <x v="6"/>
    <x v="0"/>
    <x v="0"/>
    <n v="-24.36"/>
    <m/>
    <x v="0"/>
    <x v="45"/>
  </r>
  <r>
    <n v="47"/>
    <x v="6"/>
    <x v="0"/>
    <x v="0"/>
    <n v="-116.35"/>
    <m/>
    <x v="0"/>
    <x v="46"/>
  </r>
  <r>
    <n v="48"/>
    <x v="6"/>
    <x v="0"/>
    <x v="0"/>
    <n v="-3.56"/>
    <m/>
    <x v="0"/>
    <x v="47"/>
  </r>
  <r>
    <n v="49"/>
    <x v="6"/>
    <x v="0"/>
    <x v="0"/>
    <n v="829.8"/>
    <m/>
    <x v="1"/>
    <x v="48"/>
  </r>
  <r>
    <n v="50"/>
    <x v="7"/>
    <x v="0"/>
    <x v="0"/>
    <n v="-15.39"/>
    <m/>
    <x v="0"/>
    <x v="49"/>
  </r>
  <r>
    <n v="51"/>
    <x v="7"/>
    <x v="0"/>
    <x v="0"/>
    <n v="-3.56"/>
    <m/>
    <x v="0"/>
    <x v="50"/>
  </r>
  <r>
    <n v="52"/>
    <x v="7"/>
    <x v="0"/>
    <x v="0"/>
    <n v="-149"/>
    <m/>
    <x v="0"/>
    <x v="51"/>
  </r>
  <r>
    <n v="53"/>
    <x v="7"/>
    <x v="0"/>
    <x v="0"/>
    <n v="-17.27"/>
    <m/>
    <x v="0"/>
    <x v="52"/>
  </r>
  <r>
    <n v="54"/>
    <x v="8"/>
    <x v="0"/>
    <x v="0"/>
    <n v="-290"/>
    <m/>
    <x v="2"/>
    <x v="53"/>
  </r>
  <r>
    <n v="55"/>
    <x v="8"/>
    <x v="0"/>
    <x v="0"/>
    <n v="-500.86"/>
    <m/>
    <x v="0"/>
    <x v="54"/>
  </r>
  <r>
    <n v="56"/>
    <x v="8"/>
    <x v="0"/>
    <x v="0"/>
    <n v="-44.42"/>
    <m/>
    <x v="0"/>
    <x v="55"/>
  </r>
  <r>
    <n v="57"/>
    <x v="8"/>
    <x v="0"/>
    <x v="0"/>
    <n v="-40.58"/>
    <m/>
    <x v="0"/>
    <x v="56"/>
  </r>
  <r>
    <n v="58"/>
    <x v="8"/>
    <x v="0"/>
    <x v="0"/>
    <n v="1330"/>
    <m/>
    <x v="1"/>
    <x v="57"/>
  </r>
  <r>
    <n v="59"/>
    <x v="9"/>
    <x v="0"/>
    <x v="0"/>
    <n v="-3.56"/>
    <m/>
    <x v="0"/>
    <x v="58"/>
  </r>
  <r>
    <n v="60"/>
    <x v="9"/>
    <x v="0"/>
    <x v="0"/>
    <n v="1375"/>
    <m/>
    <x v="1"/>
    <x v="59"/>
  </r>
  <r>
    <n v="61"/>
    <x v="10"/>
    <x v="0"/>
    <x v="0"/>
    <n v="-261.35000000000002"/>
    <m/>
    <x v="0"/>
    <x v="60"/>
  </r>
  <r>
    <n v="62"/>
    <x v="10"/>
    <x v="0"/>
    <x v="0"/>
    <n v="-16.920000000000002"/>
    <m/>
    <x v="0"/>
    <x v="61"/>
  </r>
  <r>
    <n v="63"/>
    <x v="10"/>
    <x v="0"/>
    <x v="0"/>
    <n v="-2.39"/>
    <m/>
    <x v="0"/>
    <x v="62"/>
  </r>
  <r>
    <n v="64"/>
    <x v="10"/>
    <x v="0"/>
    <x v="0"/>
    <n v="-20.14"/>
    <m/>
    <x v="0"/>
    <x v="63"/>
  </r>
  <r>
    <n v="65"/>
    <x v="10"/>
    <x v="0"/>
    <x v="0"/>
    <n v="-10.11"/>
    <m/>
    <x v="0"/>
    <x v="64"/>
  </r>
  <r>
    <n v="66"/>
    <x v="10"/>
    <x v="0"/>
    <x v="0"/>
    <n v="-25.44"/>
    <m/>
    <x v="0"/>
    <x v="65"/>
  </r>
  <r>
    <n v="67"/>
    <x v="10"/>
    <x v="0"/>
    <x v="0"/>
    <n v="-10.77"/>
    <m/>
    <x v="0"/>
    <x v="66"/>
  </r>
  <r>
    <n v="68"/>
    <x v="11"/>
    <x v="0"/>
    <x v="0"/>
    <n v="-32.119999999999997"/>
    <m/>
    <x v="0"/>
    <x v="67"/>
  </r>
  <r>
    <n v="69"/>
    <x v="11"/>
    <x v="0"/>
    <x v="0"/>
    <n v="-89.54"/>
    <m/>
    <x v="0"/>
    <x v="68"/>
  </r>
  <r>
    <n v="70"/>
    <x v="11"/>
    <x v="0"/>
    <x v="0"/>
    <n v="-11.2"/>
    <m/>
    <x v="0"/>
    <x v="69"/>
  </r>
  <r>
    <n v="71"/>
    <x v="11"/>
    <x v="0"/>
    <x v="0"/>
    <n v="-19.059999999999999"/>
    <m/>
    <x v="0"/>
    <x v="70"/>
  </r>
  <r>
    <n v="72"/>
    <x v="11"/>
    <x v="0"/>
    <x v="0"/>
    <n v="-50.72"/>
    <m/>
    <x v="0"/>
    <x v="71"/>
  </r>
  <r>
    <n v="73"/>
    <x v="11"/>
    <x v="0"/>
    <x v="0"/>
    <n v="-33.869999999999997"/>
    <m/>
    <x v="0"/>
    <x v="72"/>
  </r>
  <r>
    <n v="74"/>
    <x v="11"/>
    <x v="0"/>
    <x v="0"/>
    <n v="-22.27"/>
    <m/>
    <x v="0"/>
    <x v="73"/>
  </r>
  <r>
    <n v="75"/>
    <x v="11"/>
    <x v="0"/>
    <x v="0"/>
    <n v="-16"/>
    <m/>
    <x v="0"/>
    <x v="74"/>
  </r>
  <r>
    <n v="76"/>
    <x v="11"/>
    <x v="0"/>
    <x v="0"/>
    <n v="-3.75"/>
    <m/>
    <x v="0"/>
    <x v="75"/>
  </r>
  <r>
    <n v="77"/>
    <x v="11"/>
    <x v="0"/>
    <x v="0"/>
    <n v="-20.13"/>
    <m/>
    <x v="0"/>
    <x v="76"/>
  </r>
  <r>
    <n v="78"/>
    <x v="11"/>
    <x v="0"/>
    <x v="0"/>
    <n v="-33.840000000000003"/>
    <m/>
    <x v="0"/>
    <x v="77"/>
  </r>
  <r>
    <n v="79"/>
    <x v="11"/>
    <x v="0"/>
    <x v="0"/>
    <n v="-2.39"/>
    <m/>
    <x v="0"/>
    <x v="78"/>
  </r>
  <r>
    <n v="80"/>
    <x v="11"/>
    <x v="0"/>
    <x v="0"/>
    <n v="-7.39"/>
    <m/>
    <x v="0"/>
    <x v="79"/>
  </r>
  <r>
    <n v="81"/>
    <x v="12"/>
    <x v="0"/>
    <x v="0"/>
    <n v="-95"/>
    <m/>
    <x v="2"/>
    <x v="80"/>
  </r>
  <r>
    <n v="82"/>
    <x v="12"/>
    <x v="0"/>
    <x v="0"/>
    <n v="-7.42"/>
    <m/>
    <x v="0"/>
    <x v="81"/>
  </r>
  <r>
    <n v="83"/>
    <x v="12"/>
    <x v="0"/>
    <x v="0"/>
    <n v="-2.81"/>
    <m/>
    <x v="0"/>
    <x v="82"/>
  </r>
  <r>
    <n v="84"/>
    <x v="12"/>
    <x v="0"/>
    <x v="0"/>
    <n v="-39.82"/>
    <m/>
    <x v="0"/>
    <x v="83"/>
  </r>
  <r>
    <n v="85"/>
    <x v="12"/>
    <x v="0"/>
    <x v="0"/>
    <n v="-189.8"/>
    <m/>
    <x v="0"/>
    <x v="84"/>
  </r>
  <r>
    <n v="86"/>
    <x v="12"/>
    <x v="0"/>
    <x v="0"/>
    <n v="-540"/>
    <m/>
    <x v="0"/>
    <x v="85"/>
  </r>
  <r>
    <n v="87"/>
    <x v="12"/>
    <x v="0"/>
    <x v="0"/>
    <n v="2133.4499999999998"/>
    <m/>
    <x v="1"/>
    <x v="20"/>
  </r>
  <r>
    <n v="88"/>
    <x v="13"/>
    <x v="0"/>
    <x v="0"/>
    <n v="-15.94"/>
    <m/>
    <x v="0"/>
    <x v="86"/>
  </r>
  <r>
    <n v="89"/>
    <x v="13"/>
    <x v="0"/>
    <x v="0"/>
    <n v="-40"/>
    <m/>
    <x v="0"/>
    <x v="87"/>
  </r>
  <r>
    <n v="90"/>
    <x v="13"/>
    <x v="0"/>
    <x v="0"/>
    <n v="-2.39"/>
    <m/>
    <x v="0"/>
    <x v="88"/>
  </r>
  <r>
    <n v="91"/>
    <x v="13"/>
    <x v="0"/>
    <x v="0"/>
    <n v="-12.72"/>
    <m/>
    <x v="0"/>
    <x v="89"/>
  </r>
  <r>
    <n v="92"/>
    <x v="13"/>
    <x v="0"/>
    <x v="0"/>
    <n v="-59"/>
    <m/>
    <x v="0"/>
    <x v="90"/>
  </r>
  <r>
    <n v="93"/>
    <x v="14"/>
    <x v="0"/>
    <x v="0"/>
    <n v="-6.86"/>
    <m/>
    <x v="0"/>
    <x v="91"/>
  </r>
  <r>
    <n v="94"/>
    <x v="14"/>
    <x v="0"/>
    <x v="0"/>
    <n v="-4.09"/>
    <m/>
    <x v="0"/>
    <x v="92"/>
  </r>
  <r>
    <n v="95"/>
    <x v="14"/>
    <x v="0"/>
    <x v="0"/>
    <n v="-24.73"/>
    <m/>
    <x v="0"/>
    <x v="93"/>
  </r>
  <r>
    <n v="96"/>
    <x v="14"/>
    <x v="0"/>
    <x v="0"/>
    <n v="1750.27"/>
    <m/>
    <x v="1"/>
    <x v="94"/>
  </r>
  <r>
    <n v="97"/>
    <x v="15"/>
    <x v="0"/>
    <x v="1"/>
    <n v="0.03"/>
    <m/>
    <x v="1"/>
    <x v="95"/>
  </r>
  <r>
    <n v="98"/>
    <x v="15"/>
    <x v="0"/>
    <x v="1"/>
    <n v="-2.39"/>
    <m/>
    <x v="0"/>
    <x v="96"/>
  </r>
  <r>
    <n v="99"/>
    <x v="15"/>
    <x v="0"/>
    <x v="1"/>
    <n v="-25.4"/>
    <m/>
    <x v="0"/>
    <x v="97"/>
  </r>
  <r>
    <n v="100"/>
    <x v="15"/>
    <x v="0"/>
    <x v="1"/>
    <n v="-5.28"/>
    <m/>
    <x v="0"/>
    <x v="98"/>
  </r>
  <r>
    <n v="101"/>
    <x v="15"/>
    <x v="0"/>
    <x v="1"/>
    <n v="-42.5"/>
    <m/>
    <x v="0"/>
    <x v="99"/>
  </r>
  <r>
    <n v="102"/>
    <x v="16"/>
    <x v="0"/>
    <x v="1"/>
    <n v="-165.71"/>
    <m/>
    <x v="0"/>
    <x v="100"/>
  </r>
  <r>
    <n v="103"/>
    <x v="16"/>
    <x v="0"/>
    <x v="1"/>
    <n v="-23.65"/>
    <m/>
    <x v="0"/>
    <x v="101"/>
  </r>
  <r>
    <n v="104"/>
    <x v="16"/>
    <x v="0"/>
    <x v="1"/>
    <n v="-5.67"/>
    <m/>
    <x v="0"/>
    <x v="102"/>
  </r>
  <r>
    <n v="105"/>
    <x v="16"/>
    <x v="0"/>
    <x v="1"/>
    <n v="-3.17"/>
    <m/>
    <x v="0"/>
    <x v="103"/>
  </r>
  <r>
    <n v="106"/>
    <x v="16"/>
    <x v="0"/>
    <x v="1"/>
    <n v="-19.079999999999998"/>
    <m/>
    <x v="0"/>
    <x v="104"/>
  </r>
  <r>
    <n v="107"/>
    <x v="16"/>
    <x v="0"/>
    <x v="1"/>
    <n v="-100"/>
    <m/>
    <x v="0"/>
    <x v="105"/>
  </r>
  <r>
    <n v="108"/>
    <x v="16"/>
    <x v="0"/>
    <x v="1"/>
    <n v="-10.44"/>
    <m/>
    <x v="0"/>
    <x v="106"/>
  </r>
  <r>
    <n v="109"/>
    <x v="16"/>
    <x v="0"/>
    <x v="1"/>
    <n v="-50.56"/>
    <m/>
    <x v="0"/>
    <x v="107"/>
  </r>
  <r>
    <n v="110"/>
    <x v="16"/>
    <x v="0"/>
    <x v="1"/>
    <n v="-2.39"/>
    <m/>
    <x v="0"/>
    <x v="108"/>
  </r>
  <r>
    <n v="111"/>
    <x v="16"/>
    <x v="0"/>
    <x v="1"/>
    <n v="-41.14"/>
    <m/>
    <x v="0"/>
    <x v="109"/>
  </r>
  <r>
    <n v="112"/>
    <x v="17"/>
    <x v="0"/>
    <x v="1"/>
    <n v="-3.17"/>
    <m/>
    <x v="0"/>
    <x v="110"/>
  </r>
  <r>
    <n v="113"/>
    <x v="17"/>
    <x v="0"/>
    <x v="1"/>
    <n v="-2.39"/>
    <m/>
    <x v="0"/>
    <x v="111"/>
  </r>
  <r>
    <n v="114"/>
    <x v="17"/>
    <x v="0"/>
    <x v="1"/>
    <n v="-4.75"/>
    <m/>
    <x v="0"/>
    <x v="112"/>
  </r>
  <r>
    <n v="115"/>
    <x v="17"/>
    <x v="0"/>
    <x v="1"/>
    <n v="-6"/>
    <m/>
    <x v="0"/>
    <x v="113"/>
  </r>
  <r>
    <n v="116"/>
    <x v="17"/>
    <x v="0"/>
    <x v="1"/>
    <n v="-22"/>
    <m/>
    <x v="0"/>
    <x v="114"/>
  </r>
  <r>
    <n v="117"/>
    <x v="17"/>
    <x v="0"/>
    <x v="1"/>
    <n v="-6.15"/>
    <m/>
    <x v="0"/>
    <x v="115"/>
  </r>
  <r>
    <n v="118"/>
    <x v="18"/>
    <x v="0"/>
    <x v="1"/>
    <n v="-9.16"/>
    <m/>
    <x v="0"/>
    <x v="116"/>
  </r>
  <r>
    <n v="119"/>
    <x v="18"/>
    <x v="0"/>
    <x v="1"/>
    <n v="-9.99"/>
    <m/>
    <x v="0"/>
    <x v="117"/>
  </r>
  <r>
    <n v="120"/>
    <x v="18"/>
    <x v="0"/>
    <x v="1"/>
    <n v="-31.44"/>
    <m/>
    <x v="0"/>
    <x v="118"/>
  </r>
  <r>
    <n v="121"/>
    <x v="19"/>
    <x v="0"/>
    <x v="1"/>
    <n v="-9.99"/>
    <m/>
    <x v="0"/>
    <x v="119"/>
  </r>
  <r>
    <n v="122"/>
    <x v="20"/>
    <x v="0"/>
    <x v="1"/>
    <n v="-97.96"/>
    <m/>
    <x v="0"/>
    <x v="120"/>
  </r>
  <r>
    <n v="123"/>
    <x v="20"/>
    <x v="0"/>
    <x v="1"/>
    <n v="-6.96"/>
    <m/>
    <x v="0"/>
    <x v="121"/>
  </r>
  <r>
    <n v="124"/>
    <x v="20"/>
    <x v="0"/>
    <x v="1"/>
    <n v="-13.73"/>
    <m/>
    <x v="0"/>
    <x v="122"/>
  </r>
  <r>
    <n v="125"/>
    <x v="20"/>
    <x v="0"/>
    <x v="1"/>
    <n v="-2.39"/>
    <m/>
    <x v="0"/>
    <x v="123"/>
  </r>
  <r>
    <n v="126"/>
    <x v="20"/>
    <x v="0"/>
    <x v="1"/>
    <n v="-72.150000000000006"/>
    <m/>
    <x v="0"/>
    <x v="124"/>
  </r>
  <r>
    <n v="127"/>
    <x v="20"/>
    <x v="0"/>
    <x v="1"/>
    <n v="-1.9"/>
    <m/>
    <x v="0"/>
    <x v="125"/>
  </r>
  <r>
    <n v="128"/>
    <x v="21"/>
    <x v="0"/>
    <x v="1"/>
    <n v="-116.09"/>
    <m/>
    <x v="0"/>
    <x v="126"/>
  </r>
  <r>
    <n v="129"/>
    <x v="21"/>
    <x v="0"/>
    <x v="1"/>
    <n v="-3.6"/>
    <m/>
    <x v="0"/>
    <x v="127"/>
  </r>
  <r>
    <n v="130"/>
    <x v="21"/>
    <x v="0"/>
    <x v="1"/>
    <n v="-181.19"/>
    <m/>
    <x v="0"/>
    <x v="128"/>
  </r>
  <r>
    <n v="131"/>
    <x v="21"/>
    <x v="0"/>
    <x v="1"/>
    <n v="-12.03"/>
    <m/>
    <x v="0"/>
    <x v="129"/>
  </r>
  <r>
    <n v="132"/>
    <x v="21"/>
    <x v="0"/>
    <x v="1"/>
    <n v="-34.33"/>
    <m/>
    <x v="0"/>
    <x v="130"/>
  </r>
  <r>
    <n v="133"/>
    <x v="21"/>
    <x v="0"/>
    <x v="1"/>
    <n v="-5.28"/>
    <m/>
    <x v="0"/>
    <x v="131"/>
  </r>
  <r>
    <n v="134"/>
    <x v="21"/>
    <x v="0"/>
    <x v="1"/>
    <n v="-5.99"/>
    <m/>
    <x v="0"/>
    <x v="132"/>
  </r>
  <r>
    <n v="135"/>
    <x v="21"/>
    <x v="0"/>
    <x v="1"/>
    <n v="-39.19"/>
    <m/>
    <x v="0"/>
    <x v="133"/>
  </r>
  <r>
    <n v="136"/>
    <x v="21"/>
    <x v="0"/>
    <x v="1"/>
    <n v="-17.7"/>
    <m/>
    <x v="0"/>
    <x v="134"/>
  </r>
  <r>
    <n v="137"/>
    <x v="21"/>
    <x v="0"/>
    <x v="1"/>
    <n v="-16.41"/>
    <m/>
    <x v="0"/>
    <x v="135"/>
  </r>
  <r>
    <n v="138"/>
    <x v="21"/>
    <x v="0"/>
    <x v="1"/>
    <n v="-10.06"/>
    <m/>
    <x v="0"/>
    <x v="136"/>
  </r>
  <r>
    <n v="139"/>
    <x v="21"/>
    <x v="0"/>
    <x v="1"/>
    <n v="-18.010000000000002"/>
    <m/>
    <x v="0"/>
    <x v="137"/>
  </r>
  <r>
    <n v="140"/>
    <x v="21"/>
    <x v="0"/>
    <x v="1"/>
    <n v="-38.96"/>
    <m/>
    <x v="0"/>
    <x v="138"/>
  </r>
  <r>
    <n v="141"/>
    <x v="21"/>
    <x v="0"/>
    <x v="1"/>
    <n v="-37.97"/>
    <m/>
    <x v="0"/>
    <x v="139"/>
  </r>
  <r>
    <n v="142"/>
    <x v="21"/>
    <x v="0"/>
    <x v="1"/>
    <n v="-8.36"/>
    <m/>
    <x v="0"/>
    <x v="140"/>
  </r>
  <r>
    <n v="143"/>
    <x v="21"/>
    <x v="0"/>
    <x v="1"/>
    <n v="-18.95"/>
    <m/>
    <x v="0"/>
    <x v="141"/>
  </r>
  <r>
    <n v="144"/>
    <x v="21"/>
    <x v="0"/>
    <x v="1"/>
    <n v="-2.39"/>
    <m/>
    <x v="0"/>
    <x v="142"/>
  </r>
  <r>
    <n v="145"/>
    <x v="21"/>
    <x v="0"/>
    <x v="1"/>
    <n v="-10.6"/>
    <m/>
    <x v="0"/>
    <x v="143"/>
  </r>
  <r>
    <n v="146"/>
    <x v="22"/>
    <x v="0"/>
    <x v="1"/>
    <n v="-18.47"/>
    <m/>
    <x v="0"/>
    <x v="144"/>
  </r>
  <r>
    <n v="147"/>
    <x v="22"/>
    <x v="0"/>
    <x v="1"/>
    <n v="-792.93"/>
    <m/>
    <x v="0"/>
    <x v="145"/>
  </r>
  <r>
    <n v="148"/>
    <x v="22"/>
    <x v="0"/>
    <x v="1"/>
    <n v="-11"/>
    <m/>
    <x v="0"/>
    <x v="146"/>
  </r>
  <r>
    <n v="149"/>
    <x v="22"/>
    <x v="0"/>
    <x v="1"/>
    <n v="-26.64"/>
    <m/>
    <x v="0"/>
    <x v="147"/>
  </r>
  <r>
    <n v="150"/>
    <x v="22"/>
    <x v="0"/>
    <x v="1"/>
    <n v="-6.98"/>
    <m/>
    <x v="0"/>
    <x v="148"/>
  </r>
  <r>
    <n v="151"/>
    <x v="22"/>
    <x v="0"/>
    <x v="1"/>
    <n v="-6.55"/>
    <m/>
    <x v="0"/>
    <x v="149"/>
  </r>
  <r>
    <n v="152"/>
    <x v="22"/>
    <x v="0"/>
    <x v="1"/>
    <n v="1000"/>
    <m/>
    <x v="1"/>
    <x v="150"/>
  </r>
  <r>
    <n v="153"/>
    <x v="22"/>
    <x v="0"/>
    <x v="1"/>
    <n v="2133.4499999999998"/>
    <m/>
    <x v="1"/>
    <x v="20"/>
  </r>
  <r>
    <n v="154"/>
    <x v="23"/>
    <x v="0"/>
    <x v="1"/>
    <n v="-42.07"/>
    <m/>
    <x v="0"/>
    <x v="151"/>
  </r>
  <r>
    <n v="155"/>
    <x v="23"/>
    <x v="0"/>
    <x v="1"/>
    <n v="-111.69"/>
    <m/>
    <x v="0"/>
    <x v="152"/>
  </r>
  <r>
    <n v="156"/>
    <x v="23"/>
    <x v="0"/>
    <x v="1"/>
    <n v="-136.9"/>
    <m/>
    <x v="0"/>
    <x v="153"/>
  </r>
  <r>
    <n v="157"/>
    <x v="23"/>
    <x v="0"/>
    <x v="1"/>
    <n v="-5.16"/>
    <m/>
    <x v="0"/>
    <x v="154"/>
  </r>
  <r>
    <n v="158"/>
    <x v="23"/>
    <x v="0"/>
    <x v="1"/>
    <n v="-6.55"/>
    <m/>
    <x v="0"/>
    <x v="155"/>
  </r>
  <r>
    <n v="159"/>
    <x v="24"/>
    <x v="0"/>
    <x v="1"/>
    <n v="-6.66"/>
    <m/>
    <x v="0"/>
    <x v="156"/>
  </r>
  <r>
    <n v="160"/>
    <x v="25"/>
    <x v="0"/>
    <x v="1"/>
    <n v="-55"/>
    <m/>
    <x v="0"/>
    <x v="157"/>
  </r>
  <r>
    <n v="161"/>
    <x v="25"/>
    <x v="0"/>
    <x v="1"/>
    <n v="-148"/>
    <m/>
    <x v="0"/>
    <x v="158"/>
  </r>
  <r>
    <n v="162"/>
    <x v="25"/>
    <x v="0"/>
    <x v="1"/>
    <n v="-1.05"/>
    <m/>
    <x v="0"/>
    <x v="159"/>
  </r>
  <r>
    <n v="163"/>
    <x v="25"/>
    <x v="0"/>
    <x v="1"/>
    <n v="-35.33"/>
    <m/>
    <x v="0"/>
    <x v="160"/>
  </r>
  <r>
    <n v="164"/>
    <x v="25"/>
    <x v="0"/>
    <x v="1"/>
    <n v="-2.39"/>
    <m/>
    <x v="0"/>
    <x v="161"/>
  </r>
  <r>
    <n v="165"/>
    <x v="25"/>
    <x v="0"/>
    <x v="1"/>
    <n v="-0.21"/>
    <m/>
    <x v="0"/>
    <x v="159"/>
  </r>
  <r>
    <n v="166"/>
    <x v="25"/>
    <x v="0"/>
    <x v="1"/>
    <n v="-7.01"/>
    <m/>
    <x v="0"/>
    <x v="162"/>
  </r>
  <r>
    <n v="167"/>
    <x v="25"/>
    <x v="0"/>
    <x v="1"/>
    <n v="-0.75"/>
    <m/>
    <x v="0"/>
    <x v="159"/>
  </r>
  <r>
    <n v="168"/>
    <x v="25"/>
    <x v="0"/>
    <x v="1"/>
    <n v="-25.27"/>
    <m/>
    <x v="0"/>
    <x v="163"/>
  </r>
  <r>
    <n v="169"/>
    <x v="25"/>
    <x v="0"/>
    <x v="1"/>
    <n v="-20.92"/>
    <m/>
    <x v="0"/>
    <x v="164"/>
  </r>
  <r>
    <n v="170"/>
    <x v="25"/>
    <x v="0"/>
    <x v="1"/>
    <n v="-13.1"/>
    <m/>
    <x v="0"/>
    <x v="165"/>
  </r>
  <r>
    <n v="171"/>
    <x v="26"/>
    <x v="0"/>
    <x v="1"/>
    <n v="-6.2"/>
    <m/>
    <x v="0"/>
    <x v="166"/>
  </r>
  <r>
    <n v="172"/>
    <x v="26"/>
    <x v="0"/>
    <x v="1"/>
    <n v="-0.52"/>
    <m/>
    <x v="0"/>
    <x v="159"/>
  </r>
  <r>
    <n v="173"/>
    <x v="26"/>
    <x v="0"/>
    <x v="1"/>
    <n v="-17.46"/>
    <m/>
    <x v="0"/>
    <x v="167"/>
  </r>
  <r>
    <n v="174"/>
    <x v="26"/>
    <x v="0"/>
    <x v="1"/>
    <n v="-0.3"/>
    <m/>
    <x v="0"/>
    <x v="159"/>
  </r>
  <r>
    <n v="175"/>
    <x v="26"/>
    <x v="0"/>
    <x v="1"/>
    <n v="-10.119999999999999"/>
    <m/>
    <x v="0"/>
    <x v="168"/>
  </r>
  <r>
    <n v="176"/>
    <x v="26"/>
    <x v="0"/>
    <x v="1"/>
    <n v="-45.53"/>
    <m/>
    <x v="0"/>
    <x v="169"/>
  </r>
  <r>
    <n v="177"/>
    <x v="26"/>
    <x v="0"/>
    <x v="1"/>
    <n v="-12.94"/>
    <m/>
    <x v="0"/>
    <x v="170"/>
  </r>
  <r>
    <n v="178"/>
    <x v="26"/>
    <x v="0"/>
    <x v="1"/>
    <n v="-14.51"/>
    <m/>
    <x v="0"/>
    <x v="171"/>
  </r>
  <r>
    <n v="179"/>
    <x v="26"/>
    <x v="0"/>
    <x v="1"/>
    <n v="-89.95"/>
    <m/>
    <x v="0"/>
    <x v="172"/>
  </r>
  <r>
    <n v="180"/>
    <x v="26"/>
    <x v="0"/>
    <x v="1"/>
    <n v="-30"/>
    <m/>
    <x v="0"/>
    <x v="173"/>
  </r>
  <r>
    <n v="181"/>
    <x v="26"/>
    <x v="0"/>
    <x v="1"/>
    <n v="-27.74"/>
    <m/>
    <x v="0"/>
    <x v="174"/>
  </r>
  <r>
    <n v="182"/>
    <x v="26"/>
    <x v="0"/>
    <x v="1"/>
    <n v="-2.39"/>
    <m/>
    <x v="0"/>
    <x v="175"/>
  </r>
  <r>
    <n v="183"/>
    <x v="26"/>
    <x v="0"/>
    <x v="1"/>
    <n v="-6.86"/>
    <m/>
    <x v="0"/>
    <x v="176"/>
  </r>
  <r>
    <n v="184"/>
    <x v="26"/>
    <x v="0"/>
    <x v="1"/>
    <n v="100"/>
    <m/>
    <x v="1"/>
    <x v="177"/>
  </r>
  <r>
    <n v="185"/>
    <x v="27"/>
    <x v="0"/>
    <x v="1"/>
    <n v="-6.2"/>
    <m/>
    <x v="0"/>
    <x v="178"/>
  </r>
  <r>
    <n v="186"/>
    <x v="27"/>
    <x v="0"/>
    <x v="1"/>
    <n v="-5.47"/>
    <m/>
    <x v="0"/>
    <x v="179"/>
  </r>
  <r>
    <n v="187"/>
    <x v="27"/>
    <x v="0"/>
    <x v="1"/>
    <n v="-10.55"/>
    <m/>
    <x v="0"/>
    <x v="180"/>
  </r>
  <r>
    <n v="188"/>
    <x v="27"/>
    <x v="0"/>
    <x v="1"/>
    <n v="-1.26"/>
    <m/>
    <x v="0"/>
    <x v="159"/>
  </r>
  <r>
    <n v="189"/>
    <x v="27"/>
    <x v="0"/>
    <x v="1"/>
    <n v="-42.26"/>
    <m/>
    <x v="0"/>
    <x v="181"/>
  </r>
  <r>
    <n v="190"/>
    <x v="27"/>
    <x v="0"/>
    <x v="1"/>
    <n v="-13.98"/>
    <m/>
    <x v="0"/>
    <x v="182"/>
  </r>
  <r>
    <n v="191"/>
    <x v="27"/>
    <x v="0"/>
    <x v="1"/>
    <n v="-0.44"/>
    <m/>
    <x v="0"/>
    <x v="159"/>
  </r>
  <r>
    <n v="192"/>
    <x v="27"/>
    <x v="0"/>
    <x v="1"/>
    <n v="-14.94"/>
    <m/>
    <x v="0"/>
    <x v="183"/>
  </r>
  <r>
    <n v="193"/>
    <x v="27"/>
    <x v="0"/>
    <x v="1"/>
    <n v="-8.6"/>
    <m/>
    <x v="0"/>
    <x v="184"/>
  </r>
  <r>
    <n v="194"/>
    <x v="27"/>
    <x v="0"/>
    <x v="1"/>
    <n v="-25"/>
    <m/>
    <x v="0"/>
    <x v="185"/>
  </r>
  <r>
    <n v="195"/>
    <x v="27"/>
    <x v="0"/>
    <x v="1"/>
    <n v="-6.66"/>
    <m/>
    <x v="0"/>
    <x v="186"/>
  </r>
  <r>
    <n v="196"/>
    <x v="28"/>
    <x v="0"/>
    <x v="1"/>
    <n v="-100"/>
    <m/>
    <x v="2"/>
    <x v="187"/>
  </r>
  <r>
    <n v="197"/>
    <x v="28"/>
    <x v="0"/>
    <x v="1"/>
    <n v="-17"/>
    <m/>
    <x v="0"/>
    <x v="188"/>
  </r>
  <r>
    <n v="198"/>
    <x v="28"/>
    <x v="0"/>
    <x v="1"/>
    <n v="-8.4700000000000006"/>
    <m/>
    <x v="0"/>
    <x v="189"/>
  </r>
  <r>
    <n v="199"/>
    <x v="28"/>
    <x v="0"/>
    <x v="1"/>
    <n v="-22.68"/>
    <m/>
    <x v="0"/>
    <x v="190"/>
  </r>
  <r>
    <n v="200"/>
    <x v="28"/>
    <x v="0"/>
    <x v="1"/>
    <n v="-30"/>
    <m/>
    <x v="0"/>
    <x v="191"/>
  </r>
  <r>
    <n v="201"/>
    <x v="29"/>
    <x v="0"/>
    <x v="1"/>
    <n v="-40"/>
    <m/>
    <x v="2"/>
    <x v="192"/>
  </r>
  <r>
    <n v="202"/>
    <x v="29"/>
    <x v="0"/>
    <x v="1"/>
    <n v="-13.77"/>
    <m/>
    <x v="0"/>
    <x v="193"/>
  </r>
  <r>
    <n v="203"/>
    <x v="29"/>
    <x v="0"/>
    <x v="1"/>
    <n v="-30.32"/>
    <m/>
    <x v="0"/>
    <x v="194"/>
  </r>
  <r>
    <n v="204"/>
    <x v="29"/>
    <x v="0"/>
    <x v="1"/>
    <n v="-43.75"/>
    <m/>
    <x v="0"/>
    <x v="195"/>
  </r>
  <r>
    <n v="205"/>
    <x v="29"/>
    <x v="0"/>
    <x v="1"/>
    <n v="-6.77"/>
    <m/>
    <x v="0"/>
    <x v="196"/>
  </r>
  <r>
    <n v="206"/>
    <x v="29"/>
    <x v="0"/>
    <x v="1"/>
    <n v="-13.34"/>
    <m/>
    <x v="0"/>
    <x v="197"/>
  </r>
  <r>
    <n v="207"/>
    <x v="30"/>
    <x v="0"/>
    <x v="1"/>
    <n v="-31.8"/>
    <m/>
    <x v="0"/>
    <x v="198"/>
  </r>
  <r>
    <n v="208"/>
    <x v="30"/>
    <x v="0"/>
    <x v="1"/>
    <n v="-14.36"/>
    <m/>
    <x v="0"/>
    <x v="199"/>
  </r>
  <r>
    <n v="209"/>
    <x v="30"/>
    <x v="0"/>
    <x v="1"/>
    <n v="-2.39"/>
    <m/>
    <x v="0"/>
    <x v="200"/>
  </r>
  <r>
    <n v="210"/>
    <x v="30"/>
    <x v="0"/>
    <x v="1"/>
    <n v="-794.25"/>
    <m/>
    <x v="0"/>
    <x v="201"/>
  </r>
  <r>
    <n v="211"/>
    <x v="30"/>
    <x v="0"/>
    <x v="1"/>
    <n v="-14.7"/>
    <m/>
    <x v="0"/>
    <x v="202"/>
  </r>
  <r>
    <n v="212"/>
    <x v="30"/>
    <x v="0"/>
    <x v="1"/>
    <n v="-18.8"/>
    <m/>
    <x v="0"/>
    <x v="203"/>
  </r>
  <r>
    <n v="213"/>
    <x v="30"/>
    <x v="0"/>
    <x v="1"/>
    <n v="-33.14"/>
    <m/>
    <x v="0"/>
    <x v="204"/>
  </r>
  <r>
    <n v="214"/>
    <x v="31"/>
    <x v="0"/>
    <x v="1"/>
    <n v="-60"/>
    <m/>
    <x v="2"/>
    <x v="205"/>
  </r>
  <r>
    <n v="215"/>
    <x v="31"/>
    <x v="0"/>
    <x v="1"/>
    <n v="-261.35000000000002"/>
    <m/>
    <x v="0"/>
    <x v="206"/>
  </r>
  <r>
    <n v="216"/>
    <x v="31"/>
    <x v="0"/>
    <x v="1"/>
    <n v="-500.86"/>
    <m/>
    <x v="0"/>
    <x v="207"/>
  </r>
  <r>
    <n v="217"/>
    <x v="31"/>
    <x v="0"/>
    <x v="1"/>
    <n v="-4.22"/>
    <m/>
    <x v="0"/>
    <x v="208"/>
  </r>
  <r>
    <n v="218"/>
    <x v="31"/>
    <x v="0"/>
    <x v="1"/>
    <n v="-164.27"/>
    <m/>
    <x v="0"/>
    <x v="209"/>
  </r>
  <r>
    <n v="219"/>
    <x v="31"/>
    <x v="0"/>
    <x v="1"/>
    <n v="-42.99"/>
    <m/>
    <x v="0"/>
    <x v="210"/>
  </r>
  <r>
    <n v="220"/>
    <x v="31"/>
    <x v="0"/>
    <x v="1"/>
    <n v="-44.35"/>
    <m/>
    <x v="0"/>
    <x v="211"/>
  </r>
  <r>
    <n v="221"/>
    <x v="31"/>
    <x v="0"/>
    <x v="1"/>
    <n v="-243.67"/>
    <m/>
    <x v="0"/>
    <x v="212"/>
  </r>
  <r>
    <n v="222"/>
    <x v="31"/>
    <x v="0"/>
    <x v="1"/>
    <n v="-20.7"/>
    <m/>
    <x v="0"/>
    <x v="213"/>
  </r>
  <r>
    <n v="223"/>
    <x v="31"/>
    <x v="0"/>
    <x v="1"/>
    <n v="-16"/>
    <m/>
    <x v="0"/>
    <x v="214"/>
  </r>
  <r>
    <n v="224"/>
    <x v="31"/>
    <x v="0"/>
    <x v="1"/>
    <n v="-62.59"/>
    <m/>
    <x v="0"/>
    <x v="215"/>
  </r>
  <r>
    <n v="225"/>
    <x v="31"/>
    <x v="0"/>
    <x v="1"/>
    <n v="-39.11"/>
    <m/>
    <x v="0"/>
    <x v="216"/>
  </r>
  <r>
    <n v="226"/>
    <x v="31"/>
    <x v="0"/>
    <x v="1"/>
    <n v="-52.36"/>
    <m/>
    <x v="0"/>
    <x v="217"/>
  </r>
  <r>
    <n v="227"/>
    <x v="31"/>
    <x v="0"/>
    <x v="1"/>
    <n v="-2.39"/>
    <m/>
    <x v="0"/>
    <x v="218"/>
  </r>
  <r>
    <n v="228"/>
    <x v="31"/>
    <x v="0"/>
    <x v="1"/>
    <n v="-9.5"/>
    <m/>
    <x v="0"/>
    <x v="219"/>
  </r>
  <r>
    <n v="229"/>
    <x v="32"/>
    <x v="0"/>
    <x v="1"/>
    <n v="-1200"/>
    <m/>
    <x v="0"/>
    <x v="220"/>
  </r>
  <r>
    <n v="230"/>
    <x v="32"/>
    <x v="0"/>
    <x v="1"/>
    <n v="-20.13"/>
    <m/>
    <x v="0"/>
    <x v="221"/>
  </r>
  <r>
    <n v="231"/>
    <x v="32"/>
    <x v="0"/>
    <x v="1"/>
    <n v="-13.21"/>
    <m/>
    <x v="0"/>
    <x v="222"/>
  </r>
  <r>
    <n v="232"/>
    <x v="32"/>
    <x v="0"/>
    <x v="1"/>
    <n v="2133.4499999999998"/>
    <m/>
    <x v="1"/>
    <x v="20"/>
  </r>
  <r>
    <n v="233"/>
    <x v="33"/>
    <x v="0"/>
    <x v="1"/>
    <n v="-0.99"/>
    <m/>
    <x v="0"/>
    <x v="223"/>
  </r>
  <r>
    <n v="234"/>
    <x v="33"/>
    <x v="0"/>
    <x v="1"/>
    <n v="-4.43"/>
    <m/>
    <x v="0"/>
    <x v="224"/>
  </r>
  <r>
    <n v="235"/>
    <x v="33"/>
    <x v="0"/>
    <x v="1"/>
    <n v="-22.55"/>
    <m/>
    <x v="0"/>
    <x v="225"/>
  </r>
  <r>
    <n v="236"/>
    <x v="33"/>
    <x v="0"/>
    <x v="1"/>
    <n v="-20.12"/>
    <m/>
    <x v="0"/>
    <x v="226"/>
  </r>
  <r>
    <n v="237"/>
    <x v="33"/>
    <x v="0"/>
    <x v="1"/>
    <n v="-24.86"/>
    <m/>
    <x v="0"/>
    <x v="227"/>
  </r>
  <r>
    <n v="238"/>
    <x v="33"/>
    <x v="0"/>
    <x v="1"/>
    <n v="-49"/>
    <m/>
    <x v="0"/>
    <x v="228"/>
  </r>
  <r>
    <n v="239"/>
    <x v="34"/>
    <x v="0"/>
    <x v="1"/>
    <n v="-124.51"/>
    <m/>
    <x v="0"/>
    <x v="229"/>
  </r>
  <r>
    <n v="240"/>
    <x v="34"/>
    <x v="0"/>
    <x v="1"/>
    <n v="-2.39"/>
    <m/>
    <x v="0"/>
    <x v="230"/>
  </r>
  <r>
    <n v="241"/>
    <x v="34"/>
    <x v="0"/>
    <x v="1"/>
    <n v="-515"/>
    <m/>
    <x v="0"/>
    <x v="231"/>
  </r>
  <r>
    <n v="242"/>
    <x v="34"/>
    <x v="0"/>
    <x v="1"/>
    <n v="1375"/>
    <m/>
    <x v="1"/>
    <x v="232"/>
  </r>
  <r>
    <n v="243"/>
    <x v="35"/>
    <x v="0"/>
    <x v="1"/>
    <n v="-160.79"/>
    <m/>
    <x v="0"/>
    <x v="233"/>
  </r>
  <r>
    <n v="244"/>
    <x v="35"/>
    <x v="0"/>
    <x v="1"/>
    <n v="-2.39"/>
    <m/>
    <x v="0"/>
    <x v="234"/>
  </r>
  <r>
    <n v="245"/>
    <x v="35"/>
    <x v="0"/>
    <x v="1"/>
    <n v="-50"/>
    <m/>
    <x v="0"/>
    <x v="235"/>
  </r>
  <r>
    <n v="246"/>
    <x v="35"/>
    <x v="0"/>
    <x v="1"/>
    <n v="-59"/>
    <m/>
    <x v="0"/>
    <x v="236"/>
  </r>
  <r>
    <n v="247"/>
    <x v="35"/>
    <x v="0"/>
    <x v="1"/>
    <n v="-11"/>
    <m/>
    <x v="0"/>
    <x v="237"/>
  </r>
  <r>
    <n v="248"/>
    <x v="36"/>
    <x v="0"/>
    <x v="1"/>
    <n v="-85"/>
    <m/>
    <x v="2"/>
    <x v="238"/>
  </r>
  <r>
    <n v="249"/>
    <x v="36"/>
    <x v="0"/>
    <x v="1"/>
    <n v="-4.33"/>
    <m/>
    <x v="0"/>
    <x v="239"/>
  </r>
  <r>
    <n v="250"/>
    <x v="36"/>
    <x v="0"/>
    <x v="1"/>
    <n v="-45.99"/>
    <m/>
    <x v="0"/>
    <x v="240"/>
  </r>
  <r>
    <n v="251"/>
    <x v="36"/>
    <x v="0"/>
    <x v="1"/>
    <n v="-1.58"/>
    <m/>
    <x v="0"/>
    <x v="159"/>
  </r>
  <r>
    <n v="252"/>
    <x v="36"/>
    <x v="0"/>
    <x v="1"/>
    <n v="-52.83"/>
    <m/>
    <x v="0"/>
    <x v="241"/>
  </r>
  <r>
    <n v="253"/>
    <x v="36"/>
    <x v="0"/>
    <x v="1"/>
    <n v="-6.44"/>
    <m/>
    <x v="0"/>
    <x v="242"/>
  </r>
  <r>
    <n v="254"/>
    <x v="36"/>
    <x v="0"/>
    <x v="1"/>
    <n v="-9.18"/>
    <m/>
    <x v="0"/>
    <x v="243"/>
  </r>
  <r>
    <n v="255"/>
    <x v="36"/>
    <x v="0"/>
    <x v="1"/>
    <n v="-18.14"/>
    <m/>
    <x v="0"/>
    <x v="244"/>
  </r>
  <r>
    <n v="256"/>
    <x v="37"/>
    <x v="0"/>
    <x v="2"/>
    <n v="0.04"/>
    <m/>
    <x v="1"/>
    <x v="95"/>
  </r>
  <r>
    <n v="257"/>
    <x v="37"/>
    <x v="0"/>
    <x v="2"/>
    <n v="-120"/>
    <m/>
    <x v="2"/>
    <x v="245"/>
  </r>
  <r>
    <n v="258"/>
    <x v="37"/>
    <x v="0"/>
    <x v="2"/>
    <n v="-76.290000000000006"/>
    <m/>
    <x v="0"/>
    <x v="246"/>
  </r>
  <r>
    <n v="259"/>
    <x v="37"/>
    <x v="0"/>
    <x v="2"/>
    <n v="-6.55"/>
    <m/>
    <x v="0"/>
    <x v="247"/>
  </r>
  <r>
    <n v="260"/>
    <x v="38"/>
    <x v="0"/>
    <x v="2"/>
    <n v="-6.13"/>
    <m/>
    <x v="0"/>
    <x v="248"/>
  </r>
  <r>
    <n v="261"/>
    <x v="38"/>
    <x v="0"/>
    <x v="2"/>
    <n v="-2.39"/>
    <m/>
    <x v="0"/>
    <x v="249"/>
  </r>
  <r>
    <n v="262"/>
    <x v="38"/>
    <x v="0"/>
    <x v="2"/>
    <n v="-6.66"/>
    <m/>
    <x v="0"/>
    <x v="250"/>
  </r>
  <r>
    <n v="263"/>
    <x v="38"/>
    <x v="0"/>
    <x v="2"/>
    <n v="-58"/>
    <m/>
    <x v="0"/>
    <x v="251"/>
  </r>
  <r>
    <n v="264"/>
    <x v="38"/>
    <x v="0"/>
    <x v="2"/>
    <n v="-10.99"/>
    <m/>
    <x v="0"/>
    <x v="252"/>
  </r>
  <r>
    <n v="265"/>
    <x v="38"/>
    <x v="0"/>
    <x v="2"/>
    <n v="-6.55"/>
    <m/>
    <x v="0"/>
    <x v="253"/>
  </r>
  <r>
    <n v="266"/>
    <x v="38"/>
    <x v="0"/>
    <x v="2"/>
    <n v="787.68"/>
    <m/>
    <x v="1"/>
    <x v="254"/>
  </r>
  <r>
    <n v="267"/>
    <x v="39"/>
    <x v="0"/>
    <x v="2"/>
    <n v="-66.88"/>
    <m/>
    <x v="0"/>
    <x v="255"/>
  </r>
  <r>
    <n v="268"/>
    <x v="39"/>
    <x v="0"/>
    <x v="2"/>
    <n v="-7.41"/>
    <m/>
    <x v="0"/>
    <x v="256"/>
  </r>
  <r>
    <n v="269"/>
    <x v="39"/>
    <x v="0"/>
    <x v="2"/>
    <n v="-19.47"/>
    <m/>
    <x v="0"/>
    <x v="257"/>
  </r>
  <r>
    <n v="270"/>
    <x v="39"/>
    <x v="0"/>
    <x v="2"/>
    <n v="-11.12"/>
    <m/>
    <x v="0"/>
    <x v="258"/>
  </r>
  <r>
    <n v="271"/>
    <x v="39"/>
    <x v="0"/>
    <x v="2"/>
    <n v="-40"/>
    <m/>
    <x v="0"/>
    <x v="259"/>
  </r>
  <r>
    <n v="272"/>
    <x v="39"/>
    <x v="0"/>
    <x v="2"/>
    <n v="-266.13"/>
    <m/>
    <x v="0"/>
    <x v="260"/>
  </r>
  <r>
    <n v="273"/>
    <x v="39"/>
    <x v="0"/>
    <x v="2"/>
    <n v="-62.46"/>
    <m/>
    <x v="0"/>
    <x v="261"/>
  </r>
  <r>
    <n v="274"/>
    <x v="40"/>
    <x v="0"/>
    <x v="2"/>
    <n v="-94.53"/>
    <m/>
    <x v="0"/>
    <x v="262"/>
  </r>
  <r>
    <n v="275"/>
    <x v="40"/>
    <x v="0"/>
    <x v="2"/>
    <n v="-50.14"/>
    <m/>
    <x v="0"/>
    <x v="263"/>
  </r>
  <r>
    <n v="276"/>
    <x v="40"/>
    <x v="0"/>
    <x v="2"/>
    <n v="-32.200000000000003"/>
    <m/>
    <x v="0"/>
    <x v="264"/>
  </r>
  <r>
    <n v="277"/>
    <x v="40"/>
    <x v="0"/>
    <x v="2"/>
    <n v="-2.81"/>
    <m/>
    <x v="0"/>
    <x v="265"/>
  </r>
  <r>
    <n v="278"/>
    <x v="40"/>
    <x v="0"/>
    <x v="2"/>
    <n v="-9.3000000000000007"/>
    <m/>
    <x v="0"/>
    <x v="266"/>
  </r>
  <r>
    <n v="279"/>
    <x v="40"/>
    <x v="0"/>
    <x v="2"/>
    <n v="-51.44"/>
    <m/>
    <x v="0"/>
    <x v="267"/>
  </r>
  <r>
    <n v="280"/>
    <x v="40"/>
    <x v="0"/>
    <x v="2"/>
    <n v="-8.98"/>
    <m/>
    <x v="0"/>
    <x v="268"/>
  </r>
  <r>
    <n v="281"/>
    <x v="41"/>
    <x v="0"/>
    <x v="2"/>
    <n v="-92.8"/>
    <m/>
    <x v="0"/>
    <x v="269"/>
  </r>
  <r>
    <n v="282"/>
    <x v="41"/>
    <x v="0"/>
    <x v="2"/>
    <n v="-165.89"/>
    <m/>
    <x v="0"/>
    <x v="270"/>
  </r>
  <r>
    <n v="283"/>
    <x v="41"/>
    <x v="0"/>
    <x v="2"/>
    <n v="-58.99"/>
    <m/>
    <x v="0"/>
    <x v="271"/>
  </r>
  <r>
    <n v="284"/>
    <x v="41"/>
    <x v="0"/>
    <x v="2"/>
    <n v="-16.920000000000002"/>
    <m/>
    <x v="0"/>
    <x v="272"/>
  </r>
  <r>
    <n v="285"/>
    <x v="41"/>
    <x v="0"/>
    <x v="2"/>
    <n v="-8.35"/>
    <m/>
    <x v="0"/>
    <x v="273"/>
  </r>
  <r>
    <n v="286"/>
    <x v="41"/>
    <x v="0"/>
    <x v="2"/>
    <n v="-18.559999999999999"/>
    <m/>
    <x v="0"/>
    <x v="274"/>
  </r>
  <r>
    <n v="287"/>
    <x v="41"/>
    <x v="0"/>
    <x v="2"/>
    <n v="-65"/>
    <m/>
    <x v="0"/>
    <x v="275"/>
  </r>
  <r>
    <n v="288"/>
    <x v="41"/>
    <x v="0"/>
    <x v="2"/>
    <n v="-1204.94"/>
    <m/>
    <x v="0"/>
    <x v="276"/>
  </r>
  <r>
    <n v="289"/>
    <x v="41"/>
    <x v="0"/>
    <x v="2"/>
    <n v="-50"/>
    <m/>
    <x v="0"/>
    <x v="277"/>
  </r>
  <r>
    <n v="290"/>
    <x v="41"/>
    <x v="0"/>
    <x v="2"/>
    <n v="-6.55"/>
    <m/>
    <x v="0"/>
    <x v="278"/>
  </r>
  <r>
    <n v="291"/>
    <x v="42"/>
    <x v="0"/>
    <x v="2"/>
    <n v="-35.909999999999997"/>
    <m/>
    <x v="0"/>
    <x v="279"/>
  </r>
  <r>
    <n v="292"/>
    <x v="42"/>
    <x v="0"/>
    <x v="2"/>
    <n v="-37.299999999999997"/>
    <m/>
    <x v="0"/>
    <x v="280"/>
  </r>
  <r>
    <n v="293"/>
    <x v="42"/>
    <x v="0"/>
    <x v="2"/>
    <n v="-2.81"/>
    <m/>
    <x v="0"/>
    <x v="281"/>
  </r>
  <r>
    <n v="294"/>
    <x v="42"/>
    <x v="0"/>
    <x v="2"/>
    <n v="1000"/>
    <m/>
    <x v="1"/>
    <x v="282"/>
  </r>
  <r>
    <n v="295"/>
    <x v="42"/>
    <x v="0"/>
    <x v="2"/>
    <n v="2133.4499999999998"/>
    <m/>
    <x v="1"/>
    <x v="20"/>
  </r>
  <r>
    <n v="296"/>
    <x v="43"/>
    <x v="0"/>
    <x v="2"/>
    <n v="-14.99"/>
    <m/>
    <x v="0"/>
    <x v="283"/>
  </r>
  <r>
    <n v="297"/>
    <x v="43"/>
    <x v="0"/>
    <x v="2"/>
    <n v="-2.81"/>
    <m/>
    <x v="0"/>
    <x v="284"/>
  </r>
  <r>
    <n v="298"/>
    <x v="43"/>
    <x v="0"/>
    <x v="2"/>
    <n v="445"/>
    <m/>
    <x v="1"/>
    <x v="285"/>
  </r>
  <r>
    <n v="299"/>
    <x v="44"/>
    <x v="0"/>
    <x v="2"/>
    <n v="-70"/>
    <m/>
    <x v="2"/>
    <x v="286"/>
  </r>
  <r>
    <n v="300"/>
    <x v="44"/>
    <x v="0"/>
    <x v="2"/>
    <n v="-88.69"/>
    <m/>
    <x v="0"/>
    <x v="287"/>
  </r>
  <r>
    <n v="301"/>
    <x v="44"/>
    <x v="0"/>
    <x v="2"/>
    <n v="-10.6"/>
    <m/>
    <x v="0"/>
    <x v="288"/>
  </r>
  <r>
    <n v="302"/>
    <x v="44"/>
    <x v="0"/>
    <x v="2"/>
    <n v="-23.32"/>
    <m/>
    <x v="0"/>
    <x v="289"/>
  </r>
  <r>
    <n v="303"/>
    <x v="45"/>
    <x v="0"/>
    <x v="2"/>
    <n v="-50"/>
    <m/>
    <x v="0"/>
    <x v="290"/>
  </r>
  <r>
    <n v="304"/>
    <x v="46"/>
    <x v="0"/>
    <x v="2"/>
    <n v="-175"/>
    <m/>
    <x v="2"/>
    <x v="291"/>
  </r>
  <r>
    <n v="305"/>
    <x v="46"/>
    <x v="0"/>
    <x v="2"/>
    <n v="-55"/>
    <m/>
    <x v="0"/>
    <x v="292"/>
  </r>
  <r>
    <n v="306"/>
    <x v="46"/>
    <x v="0"/>
    <x v="2"/>
    <n v="-36.44"/>
    <m/>
    <x v="0"/>
    <x v="293"/>
  </r>
  <r>
    <n v="307"/>
    <x v="46"/>
    <x v="0"/>
    <x v="2"/>
    <n v="-34.090000000000003"/>
    <m/>
    <x v="0"/>
    <x v="294"/>
  </r>
  <r>
    <n v="308"/>
    <x v="46"/>
    <x v="0"/>
    <x v="2"/>
    <n v="-2.81"/>
    <m/>
    <x v="0"/>
    <x v="295"/>
  </r>
  <r>
    <n v="309"/>
    <x v="46"/>
    <x v="0"/>
    <x v="2"/>
    <n v="-31.79"/>
    <m/>
    <x v="0"/>
    <x v="296"/>
  </r>
  <r>
    <n v="310"/>
    <x v="47"/>
    <x v="0"/>
    <x v="2"/>
    <n v="-32.729999999999997"/>
    <m/>
    <x v="0"/>
    <x v="297"/>
  </r>
  <r>
    <n v="311"/>
    <x v="47"/>
    <x v="0"/>
    <x v="2"/>
    <n v="-2.81"/>
    <m/>
    <x v="0"/>
    <x v="298"/>
  </r>
  <r>
    <n v="312"/>
    <x v="47"/>
    <x v="0"/>
    <x v="2"/>
    <n v="655"/>
    <m/>
    <x v="1"/>
    <x v="299"/>
  </r>
  <r>
    <n v="313"/>
    <x v="48"/>
    <x v="0"/>
    <x v="2"/>
    <n v="-130"/>
    <m/>
    <x v="0"/>
    <x v="300"/>
  </r>
  <r>
    <n v="314"/>
    <x v="49"/>
    <x v="0"/>
    <x v="2"/>
    <n v="-161.29"/>
    <m/>
    <x v="0"/>
    <x v="301"/>
  </r>
  <r>
    <n v="315"/>
    <x v="49"/>
    <x v="0"/>
    <x v="2"/>
    <n v="-13.97"/>
    <m/>
    <x v="0"/>
    <x v="302"/>
  </r>
  <r>
    <n v="316"/>
    <x v="49"/>
    <x v="0"/>
    <x v="2"/>
    <n v="-33.64"/>
    <m/>
    <x v="0"/>
    <x v="303"/>
  </r>
  <r>
    <n v="317"/>
    <x v="49"/>
    <x v="0"/>
    <x v="2"/>
    <n v="-14.13"/>
    <m/>
    <x v="0"/>
    <x v="304"/>
  </r>
  <r>
    <n v="318"/>
    <x v="50"/>
    <x v="0"/>
    <x v="2"/>
    <n v="-48.05"/>
    <m/>
    <x v="0"/>
    <x v="305"/>
  </r>
  <r>
    <n v="319"/>
    <x v="50"/>
    <x v="0"/>
    <x v="2"/>
    <n v="-4000"/>
    <m/>
    <x v="0"/>
    <x v="306"/>
  </r>
  <r>
    <n v="320"/>
    <x v="50"/>
    <x v="0"/>
    <x v="2"/>
    <n v="-792.93"/>
    <m/>
    <x v="0"/>
    <x v="307"/>
  </r>
  <r>
    <n v="321"/>
    <x v="50"/>
    <x v="0"/>
    <x v="2"/>
    <n v="-46.99"/>
    <m/>
    <x v="0"/>
    <x v="308"/>
  </r>
  <r>
    <n v="322"/>
    <x v="50"/>
    <x v="0"/>
    <x v="2"/>
    <n v="-46.28"/>
    <m/>
    <x v="0"/>
    <x v="309"/>
  </r>
  <r>
    <n v="323"/>
    <x v="50"/>
    <x v="0"/>
    <x v="2"/>
    <n v="-8.6"/>
    <m/>
    <x v="0"/>
    <x v="310"/>
  </r>
  <r>
    <n v="324"/>
    <x v="50"/>
    <x v="0"/>
    <x v="2"/>
    <n v="-14.35"/>
    <m/>
    <x v="0"/>
    <x v="311"/>
  </r>
  <r>
    <n v="325"/>
    <x v="51"/>
    <x v="0"/>
    <x v="2"/>
    <n v="-50"/>
    <m/>
    <x v="2"/>
    <x v="312"/>
  </r>
  <r>
    <n v="326"/>
    <x v="51"/>
    <x v="0"/>
    <x v="2"/>
    <n v="-135"/>
    <m/>
    <x v="2"/>
    <x v="313"/>
  </r>
  <r>
    <n v="327"/>
    <x v="51"/>
    <x v="0"/>
    <x v="2"/>
    <n v="-4.01"/>
    <m/>
    <x v="0"/>
    <x v="314"/>
  </r>
  <r>
    <n v="328"/>
    <x v="51"/>
    <x v="0"/>
    <x v="2"/>
    <n v="-23.32"/>
    <m/>
    <x v="0"/>
    <x v="315"/>
  </r>
  <r>
    <n v="329"/>
    <x v="51"/>
    <x v="0"/>
    <x v="2"/>
    <n v="-21.66"/>
    <m/>
    <x v="0"/>
    <x v="316"/>
  </r>
  <r>
    <n v="330"/>
    <x v="51"/>
    <x v="0"/>
    <x v="2"/>
    <n v="-2.81"/>
    <m/>
    <x v="0"/>
    <x v="317"/>
  </r>
  <r>
    <n v="331"/>
    <x v="52"/>
    <x v="0"/>
    <x v="2"/>
    <n v="-10.69"/>
    <m/>
    <x v="0"/>
    <x v="318"/>
  </r>
  <r>
    <n v="332"/>
    <x v="52"/>
    <x v="0"/>
    <x v="2"/>
    <n v="2174.62"/>
    <m/>
    <x v="1"/>
    <x v="20"/>
  </r>
  <r>
    <n v="333"/>
    <x v="53"/>
    <x v="0"/>
    <x v="2"/>
    <n v="387.63"/>
    <m/>
    <x v="1"/>
    <x v="319"/>
  </r>
  <r>
    <n v="334"/>
    <x v="54"/>
    <x v="0"/>
    <x v="2"/>
    <n v="-261.35000000000002"/>
    <m/>
    <x v="0"/>
    <x v="320"/>
  </r>
  <r>
    <n v="335"/>
    <x v="54"/>
    <x v="0"/>
    <x v="2"/>
    <n v="-20"/>
    <m/>
    <x v="0"/>
    <x v="321"/>
  </r>
  <r>
    <n v="336"/>
    <x v="54"/>
    <x v="0"/>
    <x v="2"/>
    <n v="-6.58"/>
    <m/>
    <x v="0"/>
    <x v="322"/>
  </r>
  <r>
    <n v="337"/>
    <x v="54"/>
    <x v="0"/>
    <x v="2"/>
    <n v="-24.36"/>
    <m/>
    <x v="0"/>
    <x v="323"/>
  </r>
  <r>
    <n v="338"/>
    <x v="55"/>
    <x v="0"/>
    <x v="2"/>
    <n v="-400"/>
    <m/>
    <x v="2"/>
    <x v="324"/>
  </r>
  <r>
    <n v="339"/>
    <x v="55"/>
    <x v="0"/>
    <x v="2"/>
    <n v="-500"/>
    <m/>
    <x v="0"/>
    <x v="325"/>
  </r>
  <r>
    <n v="340"/>
    <x v="55"/>
    <x v="0"/>
    <x v="2"/>
    <n v="-3.7"/>
    <m/>
    <x v="0"/>
    <x v="326"/>
  </r>
  <r>
    <n v="341"/>
    <x v="55"/>
    <x v="0"/>
    <x v="2"/>
    <n v="-17"/>
    <m/>
    <x v="0"/>
    <x v="327"/>
  </r>
  <r>
    <n v="342"/>
    <x v="55"/>
    <x v="0"/>
    <x v="2"/>
    <n v="-20.13"/>
    <m/>
    <x v="0"/>
    <x v="328"/>
  </r>
  <r>
    <n v="343"/>
    <x v="55"/>
    <x v="0"/>
    <x v="2"/>
    <n v="-35.26"/>
    <m/>
    <x v="0"/>
    <x v="329"/>
  </r>
  <r>
    <n v="344"/>
    <x v="55"/>
    <x v="0"/>
    <x v="2"/>
    <n v="-31.35"/>
    <m/>
    <x v="0"/>
    <x v="330"/>
  </r>
  <r>
    <n v="345"/>
    <x v="56"/>
    <x v="0"/>
    <x v="2"/>
    <n v="-43.13"/>
    <m/>
    <x v="0"/>
    <x v="331"/>
  </r>
  <r>
    <n v="346"/>
    <x v="56"/>
    <x v="0"/>
    <x v="2"/>
    <n v="-10"/>
    <m/>
    <x v="0"/>
    <x v="332"/>
  </r>
  <r>
    <n v="347"/>
    <x v="56"/>
    <x v="0"/>
    <x v="2"/>
    <n v="-515"/>
    <m/>
    <x v="0"/>
    <x v="333"/>
  </r>
  <r>
    <n v="348"/>
    <x v="56"/>
    <x v="0"/>
    <x v="2"/>
    <n v="-31.79"/>
    <m/>
    <x v="0"/>
    <x v="334"/>
  </r>
  <r>
    <n v="349"/>
    <x v="56"/>
    <x v="0"/>
    <x v="2"/>
    <n v="-59"/>
    <m/>
    <x v="0"/>
    <x v="335"/>
  </r>
  <r>
    <n v="350"/>
    <x v="56"/>
    <x v="0"/>
    <x v="2"/>
    <n v="1375"/>
    <m/>
    <x v="1"/>
    <x v="336"/>
  </r>
  <r>
    <n v="351"/>
    <x v="57"/>
    <x v="0"/>
    <x v="2"/>
    <n v="-47.16"/>
    <m/>
    <x v="0"/>
    <x v="337"/>
  </r>
  <r>
    <n v="352"/>
    <x v="57"/>
    <x v="0"/>
    <x v="2"/>
    <n v="-4.09"/>
    <m/>
    <x v="0"/>
    <x v="338"/>
  </r>
  <r>
    <n v="353"/>
    <x v="58"/>
    <x v="0"/>
    <x v="3"/>
    <n v="0.03"/>
    <m/>
    <x v="1"/>
    <x v="95"/>
  </r>
  <r>
    <n v="354"/>
    <x v="58"/>
    <x v="0"/>
    <x v="3"/>
    <n v="-4.83"/>
    <m/>
    <x v="0"/>
    <x v="339"/>
  </r>
  <r>
    <n v="355"/>
    <x v="59"/>
    <x v="0"/>
    <x v="3"/>
    <n v="-16"/>
    <m/>
    <x v="2"/>
    <x v="340"/>
  </r>
  <r>
    <n v="356"/>
    <x v="59"/>
    <x v="0"/>
    <x v="3"/>
    <n v="-165.89"/>
    <m/>
    <x v="0"/>
    <x v="341"/>
  </r>
  <r>
    <n v="357"/>
    <x v="59"/>
    <x v="0"/>
    <x v="3"/>
    <n v="-189.8"/>
    <m/>
    <x v="2"/>
    <x v="342"/>
  </r>
  <r>
    <n v="358"/>
    <x v="59"/>
    <x v="0"/>
    <x v="3"/>
    <n v="-31.99"/>
    <m/>
    <x v="0"/>
    <x v="343"/>
  </r>
  <r>
    <n v="359"/>
    <x v="59"/>
    <x v="0"/>
    <x v="3"/>
    <n v="-3.17"/>
    <m/>
    <x v="0"/>
    <x v="344"/>
  </r>
  <r>
    <n v="360"/>
    <x v="59"/>
    <x v="0"/>
    <x v="3"/>
    <n v="1080"/>
    <m/>
    <x v="1"/>
    <x v="345"/>
  </r>
  <r>
    <n v="361"/>
    <x v="60"/>
    <x v="0"/>
    <x v="3"/>
    <n v="-94.06"/>
    <m/>
    <x v="0"/>
    <x v="346"/>
  </r>
  <r>
    <n v="362"/>
    <x v="60"/>
    <x v="0"/>
    <x v="3"/>
    <n v="-7.98"/>
    <m/>
    <x v="0"/>
    <x v="347"/>
  </r>
  <r>
    <n v="363"/>
    <x v="60"/>
    <x v="0"/>
    <x v="3"/>
    <n v="-44"/>
    <m/>
    <x v="0"/>
    <x v="348"/>
  </r>
  <r>
    <n v="364"/>
    <x v="60"/>
    <x v="0"/>
    <x v="3"/>
    <n v="-2.39"/>
    <m/>
    <x v="0"/>
    <x v="349"/>
  </r>
  <r>
    <n v="365"/>
    <x v="60"/>
    <x v="0"/>
    <x v="3"/>
    <n v="-2.58"/>
    <m/>
    <x v="0"/>
    <x v="350"/>
  </r>
  <r>
    <n v="366"/>
    <x v="61"/>
    <x v="0"/>
    <x v="3"/>
    <n v="-4.2"/>
    <m/>
    <x v="0"/>
    <x v="351"/>
  </r>
  <r>
    <n v="367"/>
    <x v="61"/>
    <x v="0"/>
    <x v="3"/>
    <n v="-31.76"/>
    <m/>
    <x v="0"/>
    <x v="352"/>
  </r>
  <r>
    <n v="368"/>
    <x v="61"/>
    <x v="0"/>
    <x v="3"/>
    <n v="-10.57"/>
    <m/>
    <x v="0"/>
    <x v="353"/>
  </r>
  <r>
    <n v="369"/>
    <x v="61"/>
    <x v="0"/>
    <x v="3"/>
    <n v="-15.76"/>
    <m/>
    <x v="0"/>
    <x v="354"/>
  </r>
  <r>
    <n v="370"/>
    <x v="61"/>
    <x v="0"/>
    <x v="3"/>
    <n v="-2.81"/>
    <m/>
    <x v="0"/>
    <x v="355"/>
  </r>
  <r>
    <n v="371"/>
    <x v="61"/>
    <x v="0"/>
    <x v="3"/>
    <n v="285"/>
    <m/>
    <x v="1"/>
    <x v="356"/>
  </r>
  <r>
    <n v="372"/>
    <x v="62"/>
    <x v="0"/>
    <x v="3"/>
    <n v="-103.62"/>
    <m/>
    <x v="0"/>
    <x v="357"/>
  </r>
  <r>
    <n v="373"/>
    <x v="62"/>
    <x v="0"/>
    <x v="3"/>
    <n v="1000"/>
    <m/>
    <x v="1"/>
    <x v="358"/>
  </r>
  <r>
    <n v="374"/>
    <x v="62"/>
    <x v="0"/>
    <x v="3"/>
    <n v="2092.29"/>
    <m/>
    <x v="1"/>
    <x v="20"/>
  </r>
  <r>
    <n v="375"/>
    <x v="63"/>
    <x v="0"/>
    <x v="3"/>
    <n v="-65.95"/>
    <m/>
    <x v="0"/>
    <x v="359"/>
  </r>
  <r>
    <n v="376"/>
    <x v="63"/>
    <x v="0"/>
    <x v="3"/>
    <n v="-14.99"/>
    <m/>
    <x v="0"/>
    <x v="360"/>
  </r>
  <r>
    <n v="377"/>
    <x v="63"/>
    <x v="0"/>
    <x v="3"/>
    <n v="-3.87"/>
    <m/>
    <x v="0"/>
    <x v="361"/>
  </r>
  <r>
    <n v="378"/>
    <x v="64"/>
    <x v="0"/>
    <x v="3"/>
    <n v="-21.19"/>
    <m/>
    <x v="0"/>
    <x v="362"/>
  </r>
  <r>
    <n v="379"/>
    <x v="64"/>
    <x v="0"/>
    <x v="3"/>
    <n v="-13.31"/>
    <m/>
    <x v="0"/>
    <x v="363"/>
  </r>
  <r>
    <n v="380"/>
    <x v="64"/>
    <x v="0"/>
    <x v="3"/>
    <n v="-10.6"/>
    <m/>
    <x v="0"/>
    <x v="364"/>
  </r>
  <r>
    <n v="381"/>
    <x v="64"/>
    <x v="0"/>
    <x v="3"/>
    <n v="-1.5"/>
    <m/>
    <x v="0"/>
    <x v="365"/>
  </r>
  <r>
    <n v="382"/>
    <x v="64"/>
    <x v="0"/>
    <x v="3"/>
    <n v="-99"/>
    <m/>
    <x v="0"/>
    <x v="366"/>
  </r>
  <r>
    <n v="383"/>
    <x v="64"/>
    <x v="0"/>
    <x v="3"/>
    <n v="-9.5"/>
    <m/>
    <x v="0"/>
    <x v="367"/>
  </r>
  <r>
    <n v="384"/>
    <x v="65"/>
    <x v="0"/>
    <x v="3"/>
    <n v="-55"/>
    <m/>
    <x v="0"/>
    <x v="368"/>
  </r>
  <r>
    <n v="385"/>
    <x v="65"/>
    <x v="0"/>
    <x v="3"/>
    <n v="-44.07"/>
    <m/>
    <x v="0"/>
    <x v="369"/>
  </r>
  <r>
    <n v="386"/>
    <x v="65"/>
    <x v="0"/>
    <x v="3"/>
    <n v="-7.41"/>
    <m/>
    <x v="0"/>
    <x v="370"/>
  </r>
  <r>
    <n v="387"/>
    <x v="65"/>
    <x v="0"/>
    <x v="3"/>
    <n v="-2"/>
    <m/>
    <x v="0"/>
    <x v="371"/>
  </r>
  <r>
    <n v="388"/>
    <x v="65"/>
    <x v="0"/>
    <x v="3"/>
    <n v="-15.86"/>
    <m/>
    <x v="0"/>
    <x v="372"/>
  </r>
  <r>
    <n v="389"/>
    <x v="65"/>
    <x v="0"/>
    <x v="3"/>
    <n v="-46.67"/>
    <m/>
    <x v="0"/>
    <x v="373"/>
  </r>
  <r>
    <n v="390"/>
    <x v="65"/>
    <x v="0"/>
    <x v="3"/>
    <n v="-5.5"/>
    <m/>
    <x v="0"/>
    <x v="374"/>
  </r>
  <r>
    <n v="391"/>
    <x v="65"/>
    <x v="0"/>
    <x v="3"/>
    <n v="-23.89"/>
    <m/>
    <x v="0"/>
    <x v="375"/>
  </r>
  <r>
    <n v="392"/>
    <x v="65"/>
    <x v="0"/>
    <x v="3"/>
    <n v="-21.78"/>
    <m/>
    <x v="0"/>
    <x v="376"/>
  </r>
  <r>
    <n v="393"/>
    <x v="65"/>
    <x v="0"/>
    <x v="3"/>
    <n v="-125.85"/>
    <m/>
    <x v="0"/>
    <x v="377"/>
  </r>
  <r>
    <n v="394"/>
    <x v="65"/>
    <x v="0"/>
    <x v="3"/>
    <n v="-16.73"/>
    <m/>
    <x v="0"/>
    <x v="378"/>
  </r>
  <r>
    <n v="395"/>
    <x v="65"/>
    <x v="0"/>
    <x v="3"/>
    <n v="200"/>
    <m/>
    <x v="1"/>
    <x v="379"/>
  </r>
  <r>
    <n v="396"/>
    <x v="65"/>
    <x v="0"/>
    <x v="3"/>
    <n v="459.56"/>
    <m/>
    <x v="1"/>
    <x v="380"/>
  </r>
  <r>
    <n v="397"/>
    <x v="65"/>
    <x v="0"/>
    <x v="3"/>
    <n v="1202.52"/>
    <m/>
    <x v="1"/>
    <x v="381"/>
  </r>
  <r>
    <n v="398"/>
    <x v="66"/>
    <x v="0"/>
    <x v="3"/>
    <n v="-2.81"/>
    <m/>
    <x v="0"/>
    <x v="382"/>
  </r>
  <r>
    <n v="399"/>
    <x v="66"/>
    <x v="0"/>
    <x v="3"/>
    <n v="-10.47"/>
    <m/>
    <x v="0"/>
    <x v="383"/>
  </r>
  <r>
    <n v="400"/>
    <x v="67"/>
    <x v="0"/>
    <x v="3"/>
    <n v="-47.89"/>
    <m/>
    <x v="0"/>
    <x v="384"/>
  </r>
  <r>
    <n v="401"/>
    <x v="67"/>
    <x v="0"/>
    <x v="3"/>
    <n v="-5.27"/>
    <m/>
    <x v="0"/>
    <x v="385"/>
  </r>
  <r>
    <n v="402"/>
    <x v="67"/>
    <x v="0"/>
    <x v="3"/>
    <n v="-42.56"/>
    <m/>
    <x v="0"/>
    <x v="386"/>
  </r>
  <r>
    <n v="403"/>
    <x v="68"/>
    <x v="0"/>
    <x v="3"/>
    <n v="-100"/>
    <m/>
    <x v="2"/>
    <x v="387"/>
  </r>
  <r>
    <n v="404"/>
    <x v="68"/>
    <x v="0"/>
    <x v="3"/>
    <n v="-5.82"/>
    <m/>
    <x v="0"/>
    <x v="388"/>
  </r>
  <r>
    <n v="405"/>
    <x v="68"/>
    <x v="0"/>
    <x v="3"/>
    <n v="-10.34"/>
    <m/>
    <x v="0"/>
    <x v="389"/>
  </r>
  <r>
    <n v="406"/>
    <x v="69"/>
    <x v="0"/>
    <x v="3"/>
    <n v="-8.4600000000000009"/>
    <m/>
    <x v="0"/>
    <x v="390"/>
  </r>
  <r>
    <n v="407"/>
    <x v="69"/>
    <x v="0"/>
    <x v="3"/>
    <n v="-17.82"/>
    <m/>
    <x v="0"/>
    <x v="391"/>
  </r>
  <r>
    <n v="408"/>
    <x v="69"/>
    <x v="0"/>
    <x v="3"/>
    <n v="-40"/>
    <m/>
    <x v="0"/>
    <x v="392"/>
  </r>
  <r>
    <n v="409"/>
    <x v="69"/>
    <x v="0"/>
    <x v="3"/>
    <n v="-8.6"/>
    <m/>
    <x v="0"/>
    <x v="393"/>
  </r>
  <r>
    <n v="410"/>
    <x v="69"/>
    <x v="0"/>
    <x v="3"/>
    <n v="-2.81"/>
    <m/>
    <x v="0"/>
    <x v="394"/>
  </r>
  <r>
    <n v="411"/>
    <x v="69"/>
    <x v="0"/>
    <x v="3"/>
    <n v="-269.3"/>
    <m/>
    <x v="0"/>
    <x v="395"/>
  </r>
  <r>
    <n v="412"/>
    <x v="69"/>
    <x v="0"/>
    <x v="3"/>
    <n v="-18"/>
    <m/>
    <x v="0"/>
    <x v="396"/>
  </r>
  <r>
    <n v="413"/>
    <x v="69"/>
    <x v="0"/>
    <x v="3"/>
    <n v="-35.369999999999997"/>
    <m/>
    <x v="0"/>
    <x v="397"/>
  </r>
  <r>
    <n v="414"/>
    <x v="70"/>
    <x v="0"/>
    <x v="3"/>
    <n v="-13.05"/>
    <m/>
    <x v="0"/>
    <x v="398"/>
  </r>
  <r>
    <n v="415"/>
    <x v="70"/>
    <x v="0"/>
    <x v="3"/>
    <n v="-789.13"/>
    <m/>
    <x v="0"/>
    <x v="399"/>
  </r>
  <r>
    <n v="416"/>
    <x v="70"/>
    <x v="0"/>
    <x v="3"/>
    <n v="-2500"/>
    <m/>
    <x v="0"/>
    <x v="400"/>
  </r>
  <r>
    <n v="417"/>
    <x v="70"/>
    <x v="0"/>
    <x v="3"/>
    <n v="-8.4499999999999993"/>
    <m/>
    <x v="0"/>
    <x v="401"/>
  </r>
  <r>
    <n v="418"/>
    <x v="70"/>
    <x v="0"/>
    <x v="3"/>
    <n v="-40.020000000000003"/>
    <m/>
    <x v="0"/>
    <x v="402"/>
  </r>
  <r>
    <n v="419"/>
    <x v="70"/>
    <x v="0"/>
    <x v="3"/>
    <n v="-2.81"/>
    <m/>
    <x v="0"/>
    <x v="403"/>
  </r>
  <r>
    <n v="420"/>
    <x v="70"/>
    <x v="0"/>
    <x v="3"/>
    <n v="-50"/>
    <m/>
    <x v="0"/>
    <x v="404"/>
  </r>
  <r>
    <n v="421"/>
    <x v="71"/>
    <x v="0"/>
    <x v="3"/>
    <n v="-85"/>
    <m/>
    <x v="0"/>
    <x v="405"/>
  </r>
  <r>
    <n v="422"/>
    <x v="71"/>
    <x v="0"/>
    <x v="3"/>
    <n v="-14.07"/>
    <m/>
    <x v="0"/>
    <x v="406"/>
  </r>
  <r>
    <n v="423"/>
    <x v="71"/>
    <x v="0"/>
    <x v="3"/>
    <n v="2092.29"/>
    <m/>
    <x v="1"/>
    <x v="20"/>
  </r>
  <r>
    <n v="424"/>
    <x v="72"/>
    <x v="0"/>
    <x v="3"/>
    <n v="-30"/>
    <m/>
    <x v="2"/>
    <x v="407"/>
  </r>
  <r>
    <n v="425"/>
    <x v="72"/>
    <x v="0"/>
    <x v="3"/>
    <n v="-118.98"/>
    <m/>
    <x v="0"/>
    <x v="408"/>
  </r>
  <r>
    <n v="426"/>
    <x v="72"/>
    <x v="0"/>
    <x v="3"/>
    <n v="-2.81"/>
    <m/>
    <x v="0"/>
    <x v="409"/>
  </r>
  <r>
    <n v="427"/>
    <x v="73"/>
    <x v="0"/>
    <x v="3"/>
    <n v="-3.09"/>
    <m/>
    <x v="0"/>
    <x v="410"/>
  </r>
  <r>
    <n v="428"/>
    <x v="73"/>
    <x v="0"/>
    <x v="3"/>
    <n v="-10.210000000000001"/>
    <m/>
    <x v="0"/>
    <x v="411"/>
  </r>
  <r>
    <n v="429"/>
    <x v="73"/>
    <x v="0"/>
    <x v="3"/>
    <n v="-12"/>
    <m/>
    <x v="0"/>
    <x v="412"/>
  </r>
  <r>
    <n v="430"/>
    <x v="74"/>
    <x v="0"/>
    <x v="3"/>
    <n v="12.69"/>
    <m/>
    <x v="1"/>
    <x v="413"/>
  </r>
  <r>
    <n v="431"/>
    <x v="74"/>
    <x v="0"/>
    <x v="3"/>
    <n v="-24.41"/>
    <m/>
    <x v="0"/>
    <x v="414"/>
  </r>
  <r>
    <n v="432"/>
    <x v="74"/>
    <x v="0"/>
    <x v="3"/>
    <n v="-6.6"/>
    <m/>
    <x v="0"/>
    <x v="415"/>
  </r>
  <r>
    <n v="433"/>
    <x v="74"/>
    <x v="0"/>
    <x v="3"/>
    <n v="-20.13"/>
    <m/>
    <x v="0"/>
    <x v="416"/>
  </r>
  <r>
    <n v="434"/>
    <x v="74"/>
    <x v="0"/>
    <x v="3"/>
    <n v="-34.159999999999997"/>
    <m/>
    <x v="0"/>
    <x v="417"/>
  </r>
  <r>
    <n v="435"/>
    <x v="74"/>
    <x v="0"/>
    <x v="3"/>
    <n v="1375"/>
    <m/>
    <x v="1"/>
    <x v="418"/>
  </r>
  <r>
    <n v="436"/>
    <x v="75"/>
    <x v="0"/>
    <x v="3"/>
    <n v="-54"/>
    <m/>
    <x v="2"/>
    <x v="419"/>
  </r>
  <r>
    <n v="437"/>
    <x v="75"/>
    <x v="0"/>
    <x v="3"/>
    <n v="-40.47"/>
    <m/>
    <x v="0"/>
    <x v="420"/>
  </r>
  <r>
    <n v="438"/>
    <x v="75"/>
    <x v="0"/>
    <x v="3"/>
    <n v="-558.13"/>
    <m/>
    <x v="0"/>
    <x v="421"/>
  </r>
  <r>
    <n v="439"/>
    <x v="75"/>
    <x v="0"/>
    <x v="3"/>
    <n v="-515"/>
    <m/>
    <x v="0"/>
    <x v="422"/>
  </r>
  <r>
    <n v="440"/>
    <x v="76"/>
    <x v="0"/>
    <x v="3"/>
    <n v="-20.13"/>
    <m/>
    <x v="0"/>
    <x v="423"/>
  </r>
  <r>
    <n v="441"/>
    <x v="76"/>
    <x v="0"/>
    <x v="3"/>
    <n v="-6.56"/>
    <m/>
    <x v="0"/>
    <x v="424"/>
  </r>
  <r>
    <n v="442"/>
    <x v="76"/>
    <x v="0"/>
    <x v="3"/>
    <n v="-59"/>
    <m/>
    <x v="0"/>
    <x v="425"/>
  </r>
  <r>
    <n v="443"/>
    <x v="77"/>
    <x v="0"/>
    <x v="4"/>
    <n v="0.04"/>
    <m/>
    <x v="1"/>
    <x v="95"/>
  </r>
  <r>
    <n v="444"/>
    <x v="77"/>
    <x v="0"/>
    <x v="4"/>
    <n v="-35.03"/>
    <m/>
    <x v="0"/>
    <x v="426"/>
  </r>
  <r>
    <n v="445"/>
    <x v="78"/>
    <x v="0"/>
    <x v="4"/>
    <n v="-25.14"/>
    <m/>
    <x v="0"/>
    <x v="427"/>
  </r>
  <r>
    <n v="446"/>
    <x v="78"/>
    <x v="0"/>
    <x v="4"/>
    <n v="-2.79"/>
    <m/>
    <x v="0"/>
    <x v="428"/>
  </r>
  <r>
    <n v="447"/>
    <x v="78"/>
    <x v="0"/>
    <x v="4"/>
    <n v="-30"/>
    <m/>
    <x v="0"/>
    <x v="429"/>
  </r>
  <r>
    <n v="448"/>
    <x v="78"/>
    <x v="0"/>
    <x v="4"/>
    <n v="100"/>
    <m/>
    <x v="1"/>
    <x v="430"/>
  </r>
  <r>
    <n v="449"/>
    <x v="78"/>
    <x v="0"/>
    <x v="4"/>
    <n v="970"/>
    <m/>
    <x v="1"/>
    <x v="431"/>
  </r>
  <r>
    <n v="450"/>
    <x v="79"/>
    <x v="0"/>
    <x v="4"/>
    <n v="-2500"/>
    <m/>
    <x v="0"/>
    <x v="432"/>
  </r>
  <r>
    <n v="451"/>
    <x v="79"/>
    <x v="0"/>
    <x v="4"/>
    <n v="-45"/>
    <m/>
    <x v="0"/>
    <x v="433"/>
  </r>
  <r>
    <n v="452"/>
    <x v="79"/>
    <x v="0"/>
    <x v="4"/>
    <n v="-48.24"/>
    <m/>
    <x v="0"/>
    <x v="434"/>
  </r>
  <r>
    <n v="453"/>
    <x v="79"/>
    <x v="0"/>
    <x v="4"/>
    <n v="-22.18"/>
    <m/>
    <x v="0"/>
    <x v="435"/>
  </r>
  <r>
    <n v="454"/>
    <x v="80"/>
    <x v="0"/>
    <x v="4"/>
    <n v="-166.47"/>
    <m/>
    <x v="0"/>
    <x v="436"/>
  </r>
  <r>
    <n v="455"/>
    <x v="80"/>
    <x v="0"/>
    <x v="4"/>
    <n v="-559.54999999999995"/>
    <m/>
    <x v="2"/>
    <x v="437"/>
  </r>
  <r>
    <n v="456"/>
    <x v="80"/>
    <x v="0"/>
    <x v="4"/>
    <n v="-18"/>
    <m/>
    <x v="0"/>
    <x v="438"/>
  </r>
  <r>
    <n v="457"/>
    <x v="80"/>
    <x v="0"/>
    <x v="4"/>
    <n v="-12.69"/>
    <m/>
    <x v="0"/>
    <x v="439"/>
  </r>
  <r>
    <n v="458"/>
    <x v="80"/>
    <x v="0"/>
    <x v="4"/>
    <n v="-16.2"/>
    <m/>
    <x v="0"/>
    <x v="440"/>
  </r>
  <r>
    <n v="459"/>
    <x v="80"/>
    <x v="0"/>
    <x v="4"/>
    <n v="-35.299999999999997"/>
    <m/>
    <x v="0"/>
    <x v="441"/>
  </r>
  <r>
    <n v="460"/>
    <x v="80"/>
    <x v="0"/>
    <x v="4"/>
    <n v="-53.9"/>
    <m/>
    <x v="0"/>
    <x v="442"/>
  </r>
  <r>
    <n v="461"/>
    <x v="80"/>
    <x v="0"/>
    <x v="4"/>
    <n v="-37.06"/>
    <m/>
    <x v="0"/>
    <x v="443"/>
  </r>
  <r>
    <n v="462"/>
    <x v="80"/>
    <x v="0"/>
    <x v="4"/>
    <n v="-47.96"/>
    <m/>
    <x v="0"/>
    <x v="444"/>
  </r>
  <r>
    <n v="463"/>
    <x v="80"/>
    <x v="0"/>
    <x v="4"/>
    <n v="-6.35"/>
    <m/>
    <x v="0"/>
    <x v="445"/>
  </r>
  <r>
    <n v="464"/>
    <x v="80"/>
    <x v="0"/>
    <x v="4"/>
    <n v="-4.24"/>
    <m/>
    <x v="0"/>
    <x v="446"/>
  </r>
  <r>
    <n v="465"/>
    <x v="80"/>
    <x v="0"/>
    <x v="4"/>
    <n v="-106.28"/>
    <m/>
    <x v="0"/>
    <x v="447"/>
  </r>
  <r>
    <n v="466"/>
    <x v="81"/>
    <x v="0"/>
    <x v="4"/>
    <n v="-2.81"/>
    <m/>
    <x v="0"/>
    <x v="448"/>
  </r>
  <r>
    <n v="467"/>
    <x v="81"/>
    <x v="0"/>
    <x v="4"/>
    <n v="-27.2"/>
    <m/>
    <x v="0"/>
    <x v="449"/>
  </r>
  <r>
    <n v="468"/>
    <x v="81"/>
    <x v="0"/>
    <x v="4"/>
    <n v="2092.29"/>
    <m/>
    <x v="1"/>
    <x v="20"/>
  </r>
  <r>
    <n v="469"/>
    <x v="82"/>
    <x v="0"/>
    <x v="4"/>
    <n v="-83.51"/>
    <m/>
    <x v="0"/>
    <x v="450"/>
  </r>
  <r>
    <n v="470"/>
    <x v="82"/>
    <x v="0"/>
    <x v="4"/>
    <n v="-127.74"/>
    <m/>
    <x v="0"/>
    <x v="451"/>
  </r>
  <r>
    <n v="471"/>
    <x v="82"/>
    <x v="0"/>
    <x v="4"/>
    <n v="-17"/>
    <m/>
    <x v="0"/>
    <x v="452"/>
  </r>
  <r>
    <n v="472"/>
    <x v="83"/>
    <x v="0"/>
    <x v="4"/>
    <n v="-100"/>
    <m/>
    <x v="2"/>
    <x v="453"/>
  </r>
  <r>
    <n v="473"/>
    <x v="83"/>
    <x v="0"/>
    <x v="4"/>
    <n v="-189.8"/>
    <m/>
    <x v="2"/>
    <x v="454"/>
  </r>
  <r>
    <n v="474"/>
    <x v="83"/>
    <x v="0"/>
    <x v="4"/>
    <n v="-2.79"/>
    <m/>
    <x v="0"/>
    <x v="455"/>
  </r>
  <r>
    <n v="475"/>
    <x v="83"/>
    <x v="0"/>
    <x v="4"/>
    <n v="-40.03"/>
    <m/>
    <x v="0"/>
    <x v="456"/>
  </r>
  <r>
    <n v="476"/>
    <x v="83"/>
    <x v="0"/>
    <x v="4"/>
    <n v="-11.9"/>
    <m/>
    <x v="0"/>
    <x v="457"/>
  </r>
  <r>
    <n v="477"/>
    <x v="83"/>
    <x v="0"/>
    <x v="4"/>
    <n v="-45"/>
    <m/>
    <x v="0"/>
    <x v="458"/>
  </r>
  <r>
    <n v="478"/>
    <x v="83"/>
    <x v="0"/>
    <x v="4"/>
    <n v="100.73"/>
    <m/>
    <x v="1"/>
    <x v="459"/>
  </r>
  <r>
    <n v="479"/>
    <x v="84"/>
    <x v="0"/>
    <x v="4"/>
    <n v="-37.07"/>
    <m/>
    <x v="0"/>
    <x v="460"/>
  </r>
  <r>
    <n v="480"/>
    <x v="84"/>
    <x v="0"/>
    <x v="4"/>
    <n v="-24.27"/>
    <m/>
    <x v="0"/>
    <x v="461"/>
  </r>
  <r>
    <n v="481"/>
    <x v="84"/>
    <x v="0"/>
    <x v="4"/>
    <n v="-9.99"/>
    <m/>
    <x v="0"/>
    <x v="462"/>
  </r>
  <r>
    <n v="482"/>
    <x v="84"/>
    <x v="0"/>
    <x v="4"/>
    <n v="-3.6"/>
    <m/>
    <x v="0"/>
    <x v="463"/>
  </r>
  <r>
    <n v="483"/>
    <x v="84"/>
    <x v="0"/>
    <x v="4"/>
    <n v="-29.71"/>
    <m/>
    <x v="0"/>
    <x v="464"/>
  </r>
  <r>
    <n v="484"/>
    <x v="84"/>
    <x v="0"/>
    <x v="4"/>
    <n v="-50.13"/>
    <m/>
    <x v="0"/>
    <x v="465"/>
  </r>
  <r>
    <n v="485"/>
    <x v="84"/>
    <x v="0"/>
    <x v="4"/>
    <n v="-10.6"/>
    <m/>
    <x v="0"/>
    <x v="466"/>
  </r>
  <r>
    <n v="486"/>
    <x v="84"/>
    <x v="0"/>
    <x v="4"/>
    <n v="-2.81"/>
    <m/>
    <x v="0"/>
    <x v="467"/>
  </r>
  <r>
    <n v="487"/>
    <x v="84"/>
    <x v="0"/>
    <x v="4"/>
    <n v="-215.57"/>
    <m/>
    <x v="0"/>
    <x v="468"/>
  </r>
  <r>
    <n v="488"/>
    <x v="84"/>
    <x v="0"/>
    <x v="4"/>
    <n v="-9.18"/>
    <m/>
    <x v="0"/>
    <x v="469"/>
  </r>
  <r>
    <n v="489"/>
    <x v="85"/>
    <x v="0"/>
    <x v="4"/>
    <n v="-85"/>
    <m/>
    <x v="2"/>
    <x v="470"/>
  </r>
  <r>
    <n v="490"/>
    <x v="85"/>
    <x v="0"/>
    <x v="4"/>
    <n v="-41.38"/>
    <m/>
    <x v="0"/>
    <x v="471"/>
  </r>
  <r>
    <n v="491"/>
    <x v="85"/>
    <x v="0"/>
    <x v="4"/>
    <n v="-82.55"/>
    <m/>
    <x v="0"/>
    <x v="472"/>
  </r>
  <r>
    <n v="492"/>
    <x v="85"/>
    <x v="0"/>
    <x v="4"/>
    <n v="-2.81"/>
    <m/>
    <x v="0"/>
    <x v="473"/>
  </r>
  <r>
    <n v="493"/>
    <x v="85"/>
    <x v="0"/>
    <x v="4"/>
    <n v="-29.89"/>
    <m/>
    <x v="0"/>
    <x v="474"/>
  </r>
  <r>
    <n v="494"/>
    <x v="85"/>
    <x v="0"/>
    <x v="4"/>
    <n v="1000"/>
    <m/>
    <x v="1"/>
    <x v="475"/>
  </r>
  <r>
    <n v="495"/>
    <x v="86"/>
    <x v="0"/>
    <x v="4"/>
    <n v="-37.909999999999997"/>
    <m/>
    <x v="0"/>
    <x v="476"/>
  </r>
  <r>
    <n v="496"/>
    <x v="86"/>
    <x v="0"/>
    <x v="4"/>
    <n v="-15"/>
    <m/>
    <x v="0"/>
    <x v="477"/>
  </r>
  <r>
    <n v="497"/>
    <x v="86"/>
    <x v="0"/>
    <x v="4"/>
    <n v="-145.85"/>
    <m/>
    <x v="0"/>
    <x v="478"/>
  </r>
  <r>
    <n v="498"/>
    <x v="86"/>
    <x v="0"/>
    <x v="4"/>
    <n v="-30"/>
    <m/>
    <x v="0"/>
    <x v="479"/>
  </r>
  <r>
    <n v="499"/>
    <x v="87"/>
    <x v="0"/>
    <x v="4"/>
    <n v="-55"/>
    <m/>
    <x v="0"/>
    <x v="480"/>
  </r>
  <r>
    <n v="500"/>
    <x v="87"/>
    <x v="0"/>
    <x v="4"/>
    <n v="-50"/>
    <m/>
    <x v="0"/>
    <x v="481"/>
  </r>
  <r>
    <n v="501"/>
    <x v="87"/>
    <x v="0"/>
    <x v="4"/>
    <n v="215"/>
    <m/>
    <x v="1"/>
    <x v="482"/>
  </r>
  <r>
    <n v="502"/>
    <x v="88"/>
    <x v="0"/>
    <x v="4"/>
    <n v="-28.04"/>
    <m/>
    <x v="0"/>
    <x v="483"/>
  </r>
  <r>
    <n v="503"/>
    <x v="88"/>
    <x v="0"/>
    <x v="4"/>
    <n v="-5.28"/>
    <m/>
    <x v="0"/>
    <x v="484"/>
  </r>
  <r>
    <n v="504"/>
    <x v="88"/>
    <x v="0"/>
    <x v="4"/>
    <n v="-15"/>
    <m/>
    <x v="0"/>
    <x v="485"/>
  </r>
  <r>
    <n v="505"/>
    <x v="88"/>
    <x v="0"/>
    <x v="4"/>
    <n v="-69.62"/>
    <m/>
    <x v="0"/>
    <x v="486"/>
  </r>
  <r>
    <n v="506"/>
    <x v="89"/>
    <x v="0"/>
    <x v="4"/>
    <n v="-50.27"/>
    <m/>
    <x v="0"/>
    <x v="487"/>
  </r>
  <r>
    <n v="507"/>
    <x v="89"/>
    <x v="0"/>
    <x v="4"/>
    <n v="-25.83"/>
    <m/>
    <x v="0"/>
    <x v="488"/>
  </r>
  <r>
    <n v="508"/>
    <x v="89"/>
    <x v="0"/>
    <x v="4"/>
    <n v="-7"/>
    <m/>
    <x v="0"/>
    <x v="489"/>
  </r>
  <r>
    <n v="509"/>
    <x v="89"/>
    <x v="0"/>
    <x v="4"/>
    <n v="-8.6"/>
    <m/>
    <x v="0"/>
    <x v="490"/>
  </r>
  <r>
    <n v="510"/>
    <x v="89"/>
    <x v="0"/>
    <x v="4"/>
    <n v="-2.99"/>
    <m/>
    <x v="0"/>
    <x v="491"/>
  </r>
  <r>
    <n v="511"/>
    <x v="89"/>
    <x v="0"/>
    <x v="4"/>
    <n v="-1.06"/>
    <m/>
    <x v="0"/>
    <x v="492"/>
  </r>
  <r>
    <n v="512"/>
    <x v="89"/>
    <x v="0"/>
    <x v="4"/>
    <n v="-58.48"/>
    <m/>
    <x v="0"/>
    <x v="493"/>
  </r>
  <r>
    <n v="513"/>
    <x v="89"/>
    <x v="0"/>
    <x v="4"/>
    <n v="-19.89"/>
    <m/>
    <x v="0"/>
    <x v="494"/>
  </r>
  <r>
    <n v="514"/>
    <x v="89"/>
    <x v="0"/>
    <x v="4"/>
    <n v="-35"/>
    <m/>
    <x v="0"/>
    <x v="495"/>
  </r>
  <r>
    <n v="515"/>
    <x v="89"/>
    <x v="0"/>
    <x v="4"/>
    <n v="-6.66"/>
    <m/>
    <x v="0"/>
    <x v="496"/>
  </r>
  <r>
    <n v="516"/>
    <x v="89"/>
    <x v="0"/>
    <x v="4"/>
    <n v="-6.66"/>
    <m/>
    <x v="0"/>
    <x v="497"/>
  </r>
  <r>
    <n v="517"/>
    <x v="89"/>
    <x v="0"/>
    <x v="4"/>
    <n v="-826.36"/>
    <m/>
    <x v="0"/>
    <x v="498"/>
  </r>
  <r>
    <n v="518"/>
    <x v="90"/>
    <x v="0"/>
    <x v="4"/>
    <n v="-25"/>
    <m/>
    <x v="0"/>
    <x v="499"/>
  </r>
  <r>
    <n v="519"/>
    <x v="90"/>
    <x v="0"/>
    <x v="4"/>
    <n v="-789.13"/>
    <m/>
    <x v="0"/>
    <x v="500"/>
  </r>
  <r>
    <n v="520"/>
    <x v="90"/>
    <x v="0"/>
    <x v="4"/>
    <n v="-100.73"/>
    <m/>
    <x v="0"/>
    <x v="501"/>
  </r>
  <r>
    <n v="521"/>
    <x v="90"/>
    <x v="0"/>
    <x v="4"/>
    <n v="2092.29"/>
    <m/>
    <x v="1"/>
    <x v="20"/>
  </r>
  <r>
    <n v="522"/>
    <x v="91"/>
    <x v="0"/>
    <x v="4"/>
    <n v="-40.5"/>
    <m/>
    <x v="0"/>
    <x v="502"/>
  </r>
  <r>
    <n v="523"/>
    <x v="91"/>
    <x v="0"/>
    <x v="4"/>
    <n v="-2.81"/>
    <m/>
    <x v="0"/>
    <x v="503"/>
  </r>
  <r>
    <n v="524"/>
    <x v="91"/>
    <x v="0"/>
    <x v="4"/>
    <n v="-13.72"/>
    <m/>
    <x v="0"/>
    <x v="504"/>
  </r>
  <r>
    <n v="525"/>
    <x v="92"/>
    <x v="0"/>
    <x v="4"/>
    <n v="-10.76"/>
    <m/>
    <x v="0"/>
    <x v="505"/>
  </r>
  <r>
    <n v="526"/>
    <x v="92"/>
    <x v="0"/>
    <x v="4"/>
    <n v="-43.48"/>
    <m/>
    <x v="0"/>
    <x v="506"/>
  </r>
  <r>
    <n v="527"/>
    <x v="92"/>
    <x v="0"/>
    <x v="4"/>
    <n v="-30"/>
    <m/>
    <x v="0"/>
    <x v="507"/>
  </r>
  <r>
    <n v="528"/>
    <x v="93"/>
    <x v="0"/>
    <x v="4"/>
    <n v="-118.98"/>
    <m/>
    <x v="0"/>
    <x v="508"/>
  </r>
  <r>
    <n v="529"/>
    <x v="93"/>
    <x v="0"/>
    <x v="4"/>
    <n v="-4.72"/>
    <m/>
    <x v="0"/>
    <x v="509"/>
  </r>
  <r>
    <n v="530"/>
    <x v="93"/>
    <x v="0"/>
    <x v="4"/>
    <n v="-65.13"/>
    <m/>
    <x v="0"/>
    <x v="510"/>
  </r>
  <r>
    <n v="531"/>
    <x v="93"/>
    <x v="0"/>
    <x v="4"/>
    <n v="-27.91"/>
    <m/>
    <x v="0"/>
    <x v="511"/>
  </r>
  <r>
    <n v="532"/>
    <x v="93"/>
    <x v="0"/>
    <x v="4"/>
    <n v="-45"/>
    <m/>
    <x v="0"/>
    <x v="512"/>
  </r>
  <r>
    <n v="533"/>
    <x v="93"/>
    <x v="0"/>
    <x v="4"/>
    <n v="1012"/>
    <m/>
    <x v="1"/>
    <x v="513"/>
  </r>
  <r>
    <n v="534"/>
    <x v="94"/>
    <x v="0"/>
    <x v="4"/>
    <n v="-13.77"/>
    <m/>
    <x v="0"/>
    <x v="514"/>
  </r>
  <r>
    <n v="535"/>
    <x v="94"/>
    <x v="0"/>
    <x v="4"/>
    <n v="-238.68"/>
    <m/>
    <x v="0"/>
    <x v="515"/>
  </r>
  <r>
    <n v="536"/>
    <x v="94"/>
    <x v="0"/>
    <x v="4"/>
    <n v="-6.2"/>
    <m/>
    <x v="0"/>
    <x v="516"/>
  </r>
  <r>
    <n v="537"/>
    <x v="94"/>
    <x v="0"/>
    <x v="4"/>
    <n v="-31.65"/>
    <m/>
    <x v="0"/>
    <x v="517"/>
  </r>
  <r>
    <n v="538"/>
    <x v="94"/>
    <x v="0"/>
    <x v="4"/>
    <n v="-22"/>
    <m/>
    <x v="0"/>
    <x v="518"/>
  </r>
  <r>
    <n v="539"/>
    <x v="94"/>
    <x v="0"/>
    <x v="4"/>
    <n v="-51.92"/>
    <m/>
    <x v="0"/>
    <x v="519"/>
  </r>
  <r>
    <n v="540"/>
    <x v="94"/>
    <x v="0"/>
    <x v="4"/>
    <n v="-43.5"/>
    <m/>
    <x v="0"/>
    <x v="520"/>
  </r>
  <r>
    <n v="541"/>
    <x v="94"/>
    <x v="0"/>
    <x v="4"/>
    <n v="-27.09"/>
    <m/>
    <x v="0"/>
    <x v="521"/>
  </r>
  <r>
    <n v="542"/>
    <x v="94"/>
    <x v="0"/>
    <x v="4"/>
    <n v="-9"/>
    <m/>
    <x v="0"/>
    <x v="522"/>
  </r>
  <r>
    <n v="543"/>
    <x v="94"/>
    <x v="0"/>
    <x v="4"/>
    <n v="-23.51"/>
    <m/>
    <x v="0"/>
    <x v="523"/>
  </r>
  <r>
    <n v="544"/>
    <x v="94"/>
    <x v="0"/>
    <x v="4"/>
    <n v="-20.13"/>
    <m/>
    <x v="0"/>
    <x v="524"/>
  </r>
  <r>
    <n v="545"/>
    <x v="94"/>
    <x v="0"/>
    <x v="4"/>
    <n v="-3.87"/>
    <m/>
    <x v="0"/>
    <x v="525"/>
  </r>
  <r>
    <n v="546"/>
    <x v="94"/>
    <x v="0"/>
    <x v="4"/>
    <n v="-12.15"/>
    <m/>
    <x v="0"/>
    <x v="526"/>
  </r>
  <r>
    <n v="547"/>
    <x v="94"/>
    <x v="0"/>
    <x v="4"/>
    <n v="-50"/>
    <m/>
    <x v="0"/>
    <x v="527"/>
  </r>
  <r>
    <n v="548"/>
    <x v="94"/>
    <x v="0"/>
    <x v="4"/>
    <n v="531.84"/>
    <m/>
    <x v="1"/>
    <x v="528"/>
  </r>
  <r>
    <n v="549"/>
    <x v="95"/>
    <x v="0"/>
    <x v="4"/>
    <n v="-37.72"/>
    <m/>
    <x v="0"/>
    <x v="529"/>
  </r>
  <r>
    <n v="550"/>
    <x v="95"/>
    <x v="0"/>
    <x v="4"/>
    <n v="-9.89"/>
    <m/>
    <x v="0"/>
    <x v="530"/>
  </r>
  <r>
    <n v="551"/>
    <x v="95"/>
    <x v="0"/>
    <x v="4"/>
    <n v="-22.45"/>
    <m/>
    <x v="0"/>
    <x v="531"/>
  </r>
  <r>
    <n v="552"/>
    <x v="95"/>
    <x v="0"/>
    <x v="4"/>
    <n v="-2.81"/>
    <m/>
    <x v="0"/>
    <x v="532"/>
  </r>
  <r>
    <n v="553"/>
    <x v="96"/>
    <x v="0"/>
    <x v="4"/>
    <n v="-5000"/>
    <m/>
    <x v="0"/>
    <x v="533"/>
  </r>
  <r>
    <n v="554"/>
    <x v="96"/>
    <x v="0"/>
    <x v="4"/>
    <n v="-6.35"/>
    <m/>
    <x v="0"/>
    <x v="534"/>
  </r>
  <r>
    <n v="555"/>
    <x v="96"/>
    <x v="0"/>
    <x v="4"/>
    <n v="-2.81"/>
    <m/>
    <x v="0"/>
    <x v="535"/>
  </r>
  <r>
    <n v="556"/>
    <x v="97"/>
    <x v="0"/>
    <x v="4"/>
    <n v="-13.76"/>
    <m/>
    <x v="0"/>
    <x v="536"/>
  </r>
  <r>
    <n v="557"/>
    <x v="97"/>
    <x v="0"/>
    <x v="4"/>
    <n v="-5.16"/>
    <m/>
    <x v="0"/>
    <x v="537"/>
  </r>
  <r>
    <n v="558"/>
    <x v="97"/>
    <x v="0"/>
    <x v="4"/>
    <n v="-59"/>
    <m/>
    <x v="0"/>
    <x v="538"/>
  </r>
  <r>
    <n v="559"/>
    <x v="97"/>
    <x v="0"/>
    <x v="4"/>
    <n v="1375"/>
    <m/>
    <x v="1"/>
    <x v="539"/>
  </r>
  <r>
    <n v="560"/>
    <x v="98"/>
    <x v="1"/>
    <x v="5"/>
    <n v="0.05"/>
    <m/>
    <x v="1"/>
    <x v="95"/>
  </r>
  <r>
    <n v="561"/>
    <x v="98"/>
    <x v="1"/>
    <x v="5"/>
    <n v="-20.46"/>
    <m/>
    <x v="0"/>
    <x v="540"/>
  </r>
  <r>
    <n v="562"/>
    <x v="98"/>
    <x v="1"/>
    <x v="5"/>
    <n v="-14.11"/>
    <m/>
    <x v="0"/>
    <x v="541"/>
  </r>
  <r>
    <n v="563"/>
    <x v="98"/>
    <x v="1"/>
    <x v="5"/>
    <n v="-7.71"/>
    <m/>
    <x v="0"/>
    <x v="542"/>
  </r>
  <r>
    <n v="564"/>
    <x v="99"/>
    <x v="1"/>
    <x v="5"/>
    <n v="2150.37"/>
    <m/>
    <x v="1"/>
    <x v="20"/>
  </r>
  <r>
    <n v="565"/>
    <x v="100"/>
    <x v="1"/>
    <x v="5"/>
    <n v="-102.66"/>
    <m/>
    <x v="0"/>
    <x v="543"/>
  </r>
  <r>
    <n v="566"/>
    <x v="100"/>
    <x v="1"/>
    <x v="5"/>
    <n v="-171.64"/>
    <m/>
    <x v="0"/>
    <x v="544"/>
  </r>
  <r>
    <n v="567"/>
    <x v="101"/>
    <x v="1"/>
    <x v="5"/>
    <n v="-12"/>
    <m/>
    <x v="0"/>
    <x v="545"/>
  </r>
  <r>
    <n v="568"/>
    <x v="101"/>
    <x v="1"/>
    <x v="5"/>
    <n v="-1000"/>
    <m/>
    <x v="0"/>
    <x v="546"/>
  </r>
  <r>
    <n v="569"/>
    <x v="102"/>
    <x v="1"/>
    <x v="5"/>
    <n v="-15.99"/>
    <m/>
    <x v="0"/>
    <x v="547"/>
  </r>
  <r>
    <n v="570"/>
    <x v="102"/>
    <x v="1"/>
    <x v="5"/>
    <n v="-3.37"/>
    <m/>
    <x v="0"/>
    <x v="548"/>
  </r>
  <r>
    <n v="571"/>
    <x v="102"/>
    <x v="1"/>
    <x v="5"/>
    <n v="-38.6"/>
    <m/>
    <x v="0"/>
    <x v="549"/>
  </r>
  <r>
    <n v="572"/>
    <x v="102"/>
    <x v="1"/>
    <x v="5"/>
    <n v="-5.28"/>
    <m/>
    <x v="0"/>
    <x v="550"/>
  </r>
  <r>
    <n v="573"/>
    <x v="102"/>
    <x v="1"/>
    <x v="5"/>
    <n v="-11.12"/>
    <m/>
    <x v="0"/>
    <x v="551"/>
  </r>
  <r>
    <n v="574"/>
    <x v="102"/>
    <x v="1"/>
    <x v="5"/>
    <n v="-22"/>
    <m/>
    <x v="0"/>
    <x v="552"/>
  </r>
  <r>
    <n v="575"/>
    <x v="103"/>
    <x v="1"/>
    <x v="5"/>
    <n v="-70"/>
    <m/>
    <x v="2"/>
    <x v="553"/>
  </r>
  <r>
    <n v="576"/>
    <x v="103"/>
    <x v="1"/>
    <x v="5"/>
    <n v="-103.2"/>
    <m/>
    <x v="0"/>
    <x v="554"/>
  </r>
  <r>
    <n v="577"/>
    <x v="103"/>
    <x v="1"/>
    <x v="5"/>
    <n v="-28.4"/>
    <m/>
    <x v="0"/>
    <x v="555"/>
  </r>
  <r>
    <n v="578"/>
    <x v="103"/>
    <x v="1"/>
    <x v="5"/>
    <n v="-3.07"/>
    <m/>
    <x v="0"/>
    <x v="556"/>
  </r>
  <r>
    <n v="579"/>
    <x v="103"/>
    <x v="1"/>
    <x v="5"/>
    <n v="-6.14"/>
    <m/>
    <x v="0"/>
    <x v="557"/>
  </r>
  <r>
    <n v="580"/>
    <x v="103"/>
    <x v="1"/>
    <x v="5"/>
    <n v="-6.34"/>
    <m/>
    <x v="0"/>
    <x v="558"/>
  </r>
  <r>
    <n v="581"/>
    <x v="103"/>
    <x v="1"/>
    <x v="5"/>
    <n v="-62.54"/>
    <m/>
    <x v="0"/>
    <x v="559"/>
  </r>
  <r>
    <n v="582"/>
    <x v="103"/>
    <x v="1"/>
    <x v="5"/>
    <n v="1000"/>
    <m/>
    <x v="1"/>
    <x v="560"/>
  </r>
  <r>
    <n v="583"/>
    <x v="104"/>
    <x v="1"/>
    <x v="5"/>
    <n v="-40.06"/>
    <m/>
    <x v="0"/>
    <x v="561"/>
  </r>
  <r>
    <n v="584"/>
    <x v="104"/>
    <x v="1"/>
    <x v="5"/>
    <n v="-2.81"/>
    <m/>
    <x v="0"/>
    <x v="562"/>
  </r>
  <r>
    <n v="585"/>
    <x v="104"/>
    <x v="1"/>
    <x v="5"/>
    <n v="-8.56"/>
    <m/>
    <x v="0"/>
    <x v="563"/>
  </r>
  <r>
    <n v="586"/>
    <x v="104"/>
    <x v="1"/>
    <x v="5"/>
    <n v="-8.77"/>
    <m/>
    <x v="0"/>
    <x v="564"/>
  </r>
  <r>
    <n v="587"/>
    <x v="105"/>
    <x v="1"/>
    <x v="5"/>
    <n v="-8.48"/>
    <m/>
    <x v="0"/>
    <x v="565"/>
  </r>
  <r>
    <n v="588"/>
    <x v="105"/>
    <x v="1"/>
    <x v="5"/>
    <n v="-6.73"/>
    <m/>
    <x v="0"/>
    <x v="566"/>
  </r>
  <r>
    <n v="589"/>
    <x v="105"/>
    <x v="1"/>
    <x v="5"/>
    <n v="-16.96"/>
    <m/>
    <x v="0"/>
    <x v="567"/>
  </r>
  <r>
    <n v="590"/>
    <x v="105"/>
    <x v="1"/>
    <x v="5"/>
    <n v="-6.15"/>
    <m/>
    <x v="0"/>
    <x v="568"/>
  </r>
  <r>
    <n v="591"/>
    <x v="106"/>
    <x v="1"/>
    <x v="5"/>
    <n v="-55"/>
    <m/>
    <x v="0"/>
    <x v="569"/>
  </r>
  <r>
    <n v="592"/>
    <x v="106"/>
    <x v="1"/>
    <x v="5"/>
    <n v="-12.7"/>
    <m/>
    <x v="0"/>
    <x v="570"/>
  </r>
  <r>
    <n v="593"/>
    <x v="106"/>
    <x v="1"/>
    <x v="5"/>
    <n v="-23.48"/>
    <m/>
    <x v="0"/>
    <x v="571"/>
  </r>
  <r>
    <n v="594"/>
    <x v="106"/>
    <x v="1"/>
    <x v="5"/>
    <n v="-145.85"/>
    <m/>
    <x v="0"/>
    <x v="572"/>
  </r>
  <r>
    <n v="595"/>
    <x v="106"/>
    <x v="1"/>
    <x v="5"/>
    <n v="-5.77"/>
    <m/>
    <x v="0"/>
    <x v="573"/>
  </r>
  <r>
    <n v="596"/>
    <x v="106"/>
    <x v="1"/>
    <x v="5"/>
    <n v="-48.84"/>
    <m/>
    <x v="0"/>
    <x v="574"/>
  </r>
  <r>
    <n v="597"/>
    <x v="106"/>
    <x v="1"/>
    <x v="5"/>
    <n v="-24.21"/>
    <m/>
    <x v="0"/>
    <x v="575"/>
  </r>
  <r>
    <n v="598"/>
    <x v="106"/>
    <x v="1"/>
    <x v="5"/>
    <n v="-4.32"/>
    <m/>
    <x v="0"/>
    <x v="576"/>
  </r>
  <r>
    <n v="599"/>
    <x v="106"/>
    <x v="1"/>
    <x v="5"/>
    <n v="-17.260000000000002"/>
    <m/>
    <x v="0"/>
    <x v="577"/>
  </r>
  <r>
    <n v="600"/>
    <x v="107"/>
    <x v="1"/>
    <x v="5"/>
    <n v="-189.8"/>
    <m/>
    <x v="2"/>
    <x v="578"/>
  </r>
  <r>
    <n v="601"/>
    <x v="107"/>
    <x v="1"/>
    <x v="5"/>
    <n v="-133.22"/>
    <m/>
    <x v="0"/>
    <x v="579"/>
  </r>
  <r>
    <n v="602"/>
    <x v="107"/>
    <x v="1"/>
    <x v="5"/>
    <n v="-22.48"/>
    <m/>
    <x v="0"/>
    <x v="580"/>
  </r>
  <r>
    <n v="603"/>
    <x v="107"/>
    <x v="1"/>
    <x v="5"/>
    <n v="-46.99"/>
    <m/>
    <x v="0"/>
    <x v="581"/>
  </r>
  <r>
    <n v="604"/>
    <x v="107"/>
    <x v="1"/>
    <x v="5"/>
    <n v="-19.079999999999998"/>
    <m/>
    <x v="0"/>
    <x v="582"/>
  </r>
  <r>
    <n v="605"/>
    <x v="107"/>
    <x v="1"/>
    <x v="5"/>
    <n v="-12.7"/>
    <m/>
    <x v="0"/>
    <x v="583"/>
  </r>
  <r>
    <n v="606"/>
    <x v="107"/>
    <x v="1"/>
    <x v="5"/>
    <n v="-26.5"/>
    <m/>
    <x v="0"/>
    <x v="584"/>
  </r>
  <r>
    <n v="607"/>
    <x v="107"/>
    <x v="1"/>
    <x v="5"/>
    <n v="-159"/>
    <m/>
    <x v="0"/>
    <x v="585"/>
  </r>
  <r>
    <n v="608"/>
    <x v="107"/>
    <x v="1"/>
    <x v="5"/>
    <n v="-12.72"/>
    <m/>
    <x v="0"/>
    <x v="586"/>
  </r>
  <r>
    <n v="609"/>
    <x v="107"/>
    <x v="1"/>
    <x v="5"/>
    <n v="-15"/>
    <m/>
    <x v="0"/>
    <x v="587"/>
  </r>
  <r>
    <n v="610"/>
    <x v="107"/>
    <x v="1"/>
    <x v="5"/>
    <n v="-159.41999999999999"/>
    <m/>
    <x v="0"/>
    <x v="588"/>
  </r>
  <r>
    <n v="611"/>
    <x v="107"/>
    <x v="1"/>
    <x v="5"/>
    <n v="-2.81"/>
    <m/>
    <x v="0"/>
    <x v="589"/>
  </r>
  <r>
    <n v="612"/>
    <x v="107"/>
    <x v="1"/>
    <x v="5"/>
    <n v="-52.97"/>
    <m/>
    <x v="0"/>
    <x v="590"/>
  </r>
  <r>
    <n v="613"/>
    <x v="107"/>
    <x v="1"/>
    <x v="5"/>
    <n v="260"/>
    <m/>
    <x v="1"/>
    <x v="591"/>
  </r>
  <r>
    <n v="614"/>
    <x v="108"/>
    <x v="1"/>
    <x v="5"/>
    <n v="-6.73"/>
    <m/>
    <x v="0"/>
    <x v="592"/>
  </r>
  <r>
    <n v="615"/>
    <x v="108"/>
    <x v="1"/>
    <x v="5"/>
    <n v="-9.08"/>
    <m/>
    <x v="0"/>
    <x v="593"/>
  </r>
  <r>
    <n v="616"/>
    <x v="108"/>
    <x v="1"/>
    <x v="5"/>
    <n v="-36.549999999999997"/>
    <m/>
    <x v="0"/>
    <x v="594"/>
  </r>
  <r>
    <n v="617"/>
    <x v="108"/>
    <x v="1"/>
    <x v="5"/>
    <n v="-6.65"/>
    <m/>
    <x v="0"/>
    <x v="595"/>
  </r>
  <r>
    <n v="618"/>
    <x v="108"/>
    <x v="1"/>
    <x v="5"/>
    <n v="2147.1999999999998"/>
    <m/>
    <x v="1"/>
    <x v="20"/>
  </r>
  <r>
    <n v="619"/>
    <x v="108"/>
    <x v="1"/>
    <x v="5"/>
    <n v="2150.37"/>
    <m/>
    <x v="1"/>
    <x v="20"/>
  </r>
  <r>
    <n v="620"/>
    <x v="109"/>
    <x v="1"/>
    <x v="5"/>
    <n v="115.84"/>
    <m/>
    <x v="1"/>
    <x v="596"/>
  </r>
  <r>
    <n v="621"/>
    <x v="109"/>
    <x v="1"/>
    <x v="5"/>
    <n v="-789.13"/>
    <m/>
    <x v="0"/>
    <x v="597"/>
  </r>
  <r>
    <n v="622"/>
    <x v="109"/>
    <x v="1"/>
    <x v="5"/>
    <n v="-25.36"/>
    <m/>
    <x v="0"/>
    <x v="598"/>
  </r>
  <r>
    <n v="623"/>
    <x v="109"/>
    <x v="1"/>
    <x v="5"/>
    <n v="-37.450000000000003"/>
    <m/>
    <x v="0"/>
    <x v="599"/>
  </r>
  <r>
    <n v="624"/>
    <x v="109"/>
    <x v="1"/>
    <x v="5"/>
    <n v="-2.81"/>
    <m/>
    <x v="0"/>
    <x v="600"/>
  </r>
  <r>
    <n v="625"/>
    <x v="109"/>
    <x v="1"/>
    <x v="5"/>
    <n v="-44.17"/>
    <m/>
    <x v="0"/>
    <x v="601"/>
  </r>
  <r>
    <n v="626"/>
    <x v="109"/>
    <x v="1"/>
    <x v="5"/>
    <n v="4"/>
    <m/>
    <x v="1"/>
    <x v="602"/>
  </r>
  <r>
    <n v="627"/>
    <x v="110"/>
    <x v="1"/>
    <x v="5"/>
    <n v="-1770.53"/>
    <m/>
    <x v="2"/>
    <x v="603"/>
  </r>
  <r>
    <n v="628"/>
    <x v="110"/>
    <x v="1"/>
    <x v="5"/>
    <n v="-2.65"/>
    <m/>
    <x v="0"/>
    <x v="604"/>
  </r>
  <r>
    <n v="629"/>
    <x v="110"/>
    <x v="1"/>
    <x v="5"/>
    <n v="-36.51"/>
    <m/>
    <x v="0"/>
    <x v="605"/>
  </r>
  <r>
    <n v="630"/>
    <x v="110"/>
    <x v="1"/>
    <x v="5"/>
    <n v="-21.07"/>
    <m/>
    <x v="0"/>
    <x v="606"/>
  </r>
  <r>
    <n v="631"/>
    <x v="110"/>
    <x v="1"/>
    <x v="5"/>
    <n v="-360.15"/>
    <m/>
    <x v="0"/>
    <x v="607"/>
  </r>
  <r>
    <n v="632"/>
    <x v="110"/>
    <x v="1"/>
    <x v="5"/>
    <n v="-37.93"/>
    <m/>
    <x v="0"/>
    <x v="608"/>
  </r>
  <r>
    <n v="633"/>
    <x v="110"/>
    <x v="1"/>
    <x v="5"/>
    <n v="-6"/>
    <m/>
    <x v="0"/>
    <x v="609"/>
  </r>
  <r>
    <n v="634"/>
    <x v="111"/>
    <x v="1"/>
    <x v="5"/>
    <n v="-2.81"/>
    <m/>
    <x v="0"/>
    <x v="610"/>
  </r>
  <r>
    <n v="635"/>
    <x v="111"/>
    <x v="1"/>
    <x v="5"/>
    <n v="-6"/>
    <m/>
    <x v="0"/>
    <x v="611"/>
  </r>
  <r>
    <n v="636"/>
    <x v="111"/>
    <x v="1"/>
    <x v="5"/>
    <n v="-24.13"/>
    <m/>
    <x v="0"/>
    <x v="612"/>
  </r>
  <r>
    <n v="637"/>
    <x v="112"/>
    <x v="1"/>
    <x v="5"/>
    <n v="-6.18"/>
    <m/>
    <x v="0"/>
    <x v="613"/>
  </r>
  <r>
    <n v="638"/>
    <x v="112"/>
    <x v="1"/>
    <x v="5"/>
    <n v="-3.79"/>
    <m/>
    <x v="0"/>
    <x v="614"/>
  </r>
  <r>
    <n v="639"/>
    <x v="112"/>
    <x v="1"/>
    <x v="5"/>
    <n v="-26.02"/>
    <m/>
    <x v="0"/>
    <x v="615"/>
  </r>
  <r>
    <n v="640"/>
    <x v="112"/>
    <x v="1"/>
    <x v="5"/>
    <n v="-47.7"/>
    <m/>
    <x v="0"/>
    <x v="616"/>
  </r>
  <r>
    <n v="641"/>
    <x v="112"/>
    <x v="1"/>
    <x v="5"/>
    <n v="-31.93"/>
    <m/>
    <x v="0"/>
    <x v="617"/>
  </r>
  <r>
    <n v="642"/>
    <x v="112"/>
    <x v="1"/>
    <x v="5"/>
    <n v="-14.72"/>
    <m/>
    <x v="0"/>
    <x v="618"/>
  </r>
  <r>
    <n v="643"/>
    <x v="112"/>
    <x v="1"/>
    <x v="5"/>
    <n v="-125.88"/>
    <m/>
    <x v="0"/>
    <x v="619"/>
  </r>
  <r>
    <n v="644"/>
    <x v="112"/>
    <x v="1"/>
    <x v="5"/>
    <n v="-31.41"/>
    <m/>
    <x v="0"/>
    <x v="620"/>
  </r>
  <r>
    <n v="645"/>
    <x v="112"/>
    <x v="1"/>
    <x v="5"/>
    <n v="-100"/>
    <m/>
    <x v="0"/>
    <x v="621"/>
  </r>
  <r>
    <n v="646"/>
    <x v="113"/>
    <x v="1"/>
    <x v="5"/>
    <n v="-118.98"/>
    <m/>
    <x v="0"/>
    <x v="622"/>
  </r>
  <r>
    <n v="647"/>
    <x v="113"/>
    <x v="1"/>
    <x v="5"/>
    <n v="-22.21"/>
    <m/>
    <x v="0"/>
    <x v="623"/>
  </r>
  <r>
    <n v="648"/>
    <x v="113"/>
    <x v="1"/>
    <x v="5"/>
    <n v="-5.67"/>
    <m/>
    <x v="0"/>
    <x v="624"/>
  </r>
  <r>
    <n v="649"/>
    <x v="113"/>
    <x v="1"/>
    <x v="5"/>
    <n v="-17.45"/>
    <m/>
    <x v="0"/>
    <x v="625"/>
  </r>
  <r>
    <n v="650"/>
    <x v="113"/>
    <x v="1"/>
    <x v="5"/>
    <n v="-4.22"/>
    <m/>
    <x v="0"/>
    <x v="626"/>
  </r>
  <r>
    <n v="651"/>
    <x v="114"/>
    <x v="1"/>
    <x v="5"/>
    <n v="-37.450000000000003"/>
    <m/>
    <x v="0"/>
    <x v="627"/>
  </r>
  <r>
    <n v="652"/>
    <x v="114"/>
    <x v="1"/>
    <x v="5"/>
    <n v="-115.85"/>
    <m/>
    <x v="0"/>
    <x v="628"/>
  </r>
  <r>
    <n v="653"/>
    <x v="114"/>
    <x v="1"/>
    <x v="5"/>
    <n v="-2.81"/>
    <m/>
    <x v="0"/>
    <x v="629"/>
  </r>
  <r>
    <n v="654"/>
    <x v="115"/>
    <x v="1"/>
    <x v="5"/>
    <n v="-159.97999999999999"/>
    <m/>
    <x v="0"/>
    <x v="630"/>
  </r>
  <r>
    <n v="655"/>
    <x v="115"/>
    <x v="1"/>
    <x v="5"/>
    <n v="-36.92"/>
    <m/>
    <x v="0"/>
    <x v="631"/>
  </r>
  <r>
    <n v="656"/>
    <x v="115"/>
    <x v="1"/>
    <x v="5"/>
    <n v="-6.53"/>
    <m/>
    <x v="0"/>
    <x v="632"/>
  </r>
  <r>
    <n v="657"/>
    <x v="115"/>
    <x v="1"/>
    <x v="5"/>
    <n v="-35.18"/>
    <m/>
    <x v="0"/>
    <x v="633"/>
  </r>
  <r>
    <n v="658"/>
    <x v="115"/>
    <x v="1"/>
    <x v="5"/>
    <n v="-20.13"/>
    <m/>
    <x v="0"/>
    <x v="634"/>
  </r>
  <r>
    <n v="659"/>
    <x v="115"/>
    <x v="1"/>
    <x v="5"/>
    <n v="-6.15"/>
    <m/>
    <x v="0"/>
    <x v="635"/>
  </r>
  <r>
    <n v="660"/>
    <x v="115"/>
    <x v="1"/>
    <x v="5"/>
    <n v="-9.18"/>
    <m/>
    <x v="0"/>
    <x v="636"/>
  </r>
  <r>
    <n v="661"/>
    <x v="116"/>
    <x v="1"/>
    <x v="5"/>
    <n v="-11.81"/>
    <m/>
    <x v="0"/>
    <x v="637"/>
  </r>
  <r>
    <n v="662"/>
    <x v="116"/>
    <x v="1"/>
    <x v="5"/>
    <n v="-4.7699999999999996"/>
    <m/>
    <x v="0"/>
    <x v="638"/>
  </r>
  <r>
    <n v="663"/>
    <x v="116"/>
    <x v="1"/>
    <x v="5"/>
    <n v="250"/>
    <m/>
    <x v="1"/>
    <x v="639"/>
  </r>
  <r>
    <n v="664"/>
    <x v="117"/>
    <x v="1"/>
    <x v="5"/>
    <n v="-34.57"/>
    <m/>
    <x v="0"/>
    <x v="640"/>
  </r>
  <r>
    <n v="665"/>
    <x v="117"/>
    <x v="1"/>
    <x v="5"/>
    <n v="-9.27"/>
    <m/>
    <x v="0"/>
    <x v="641"/>
  </r>
  <r>
    <n v="666"/>
    <x v="117"/>
    <x v="1"/>
    <x v="5"/>
    <n v="-26.01"/>
    <m/>
    <x v="0"/>
    <x v="642"/>
  </r>
  <r>
    <n v="667"/>
    <x v="117"/>
    <x v="1"/>
    <x v="5"/>
    <n v="-22.38"/>
    <m/>
    <x v="0"/>
    <x v="643"/>
  </r>
  <r>
    <n v="668"/>
    <x v="117"/>
    <x v="1"/>
    <x v="5"/>
    <n v="-12.46"/>
    <m/>
    <x v="0"/>
    <x v="644"/>
  </r>
  <r>
    <n v="669"/>
    <x v="117"/>
    <x v="1"/>
    <x v="5"/>
    <n v="-7"/>
    <m/>
    <x v="0"/>
    <x v="645"/>
  </r>
  <r>
    <n v="670"/>
    <x v="117"/>
    <x v="1"/>
    <x v="5"/>
    <n v="-9"/>
    <m/>
    <x v="0"/>
    <x v="646"/>
  </r>
  <r>
    <n v="671"/>
    <x v="117"/>
    <x v="1"/>
    <x v="5"/>
    <n v="-50.29"/>
    <m/>
    <x v="0"/>
    <x v="647"/>
  </r>
  <r>
    <n v="672"/>
    <x v="117"/>
    <x v="1"/>
    <x v="5"/>
    <n v="-3.21"/>
    <m/>
    <x v="0"/>
    <x v="648"/>
  </r>
  <r>
    <n v="673"/>
    <x v="117"/>
    <x v="1"/>
    <x v="5"/>
    <n v="-6.9"/>
    <m/>
    <x v="0"/>
    <x v="649"/>
  </r>
  <r>
    <n v="674"/>
    <x v="117"/>
    <x v="1"/>
    <x v="5"/>
    <n v="-38.65"/>
    <m/>
    <x v="0"/>
    <x v="650"/>
  </r>
  <r>
    <n v="675"/>
    <x v="117"/>
    <x v="1"/>
    <x v="5"/>
    <n v="-43.19"/>
    <m/>
    <x v="0"/>
    <x v="651"/>
  </r>
  <r>
    <n v="676"/>
    <x v="117"/>
    <x v="1"/>
    <x v="5"/>
    <n v="-13.94"/>
    <m/>
    <x v="0"/>
    <x v="652"/>
  </r>
  <r>
    <n v="677"/>
    <x v="117"/>
    <x v="1"/>
    <x v="5"/>
    <n v="-706.66"/>
    <m/>
    <x v="0"/>
    <x v="653"/>
  </r>
  <r>
    <n v="678"/>
    <x v="117"/>
    <x v="1"/>
    <x v="5"/>
    <n v="-4.62"/>
    <m/>
    <x v="0"/>
    <x v="654"/>
  </r>
  <r>
    <n v="679"/>
    <x v="117"/>
    <x v="1"/>
    <x v="5"/>
    <n v="-8.65"/>
    <m/>
    <x v="0"/>
    <x v="655"/>
  </r>
  <r>
    <n v="680"/>
    <x v="117"/>
    <x v="1"/>
    <x v="5"/>
    <n v="-59"/>
    <m/>
    <x v="0"/>
    <x v="656"/>
  </r>
  <r>
    <n v="681"/>
    <x v="117"/>
    <x v="1"/>
    <x v="5"/>
    <n v="1375"/>
    <m/>
    <x v="1"/>
    <x v="657"/>
  </r>
  <r>
    <n v="682"/>
    <x v="118"/>
    <x v="1"/>
    <x v="6"/>
    <n v="0.09"/>
    <m/>
    <x v="1"/>
    <x v="95"/>
  </r>
  <r>
    <n v="683"/>
    <x v="118"/>
    <x v="1"/>
    <x v="6"/>
    <n v="-500"/>
    <m/>
    <x v="2"/>
    <x v="658"/>
  </r>
  <r>
    <n v="684"/>
    <x v="118"/>
    <x v="1"/>
    <x v="6"/>
    <n v="-22.5"/>
    <m/>
    <x v="0"/>
    <x v="659"/>
  </r>
  <r>
    <n v="685"/>
    <x v="118"/>
    <x v="1"/>
    <x v="6"/>
    <n v="-7.18"/>
    <m/>
    <x v="0"/>
    <x v="660"/>
  </r>
  <r>
    <n v="686"/>
    <x v="118"/>
    <x v="1"/>
    <x v="6"/>
    <n v="-4.62"/>
    <m/>
    <x v="0"/>
    <x v="661"/>
  </r>
  <r>
    <n v="687"/>
    <x v="118"/>
    <x v="1"/>
    <x v="6"/>
    <n v="-105.13"/>
    <m/>
    <x v="0"/>
    <x v="662"/>
  </r>
  <r>
    <n v="688"/>
    <x v="118"/>
    <x v="1"/>
    <x v="6"/>
    <n v="2150.37"/>
    <m/>
    <x v="1"/>
    <x v="20"/>
  </r>
  <r>
    <n v="689"/>
    <x v="119"/>
    <x v="1"/>
    <x v="6"/>
    <n v="-6.89"/>
    <m/>
    <x v="0"/>
    <x v="663"/>
  </r>
  <r>
    <n v="690"/>
    <x v="119"/>
    <x v="1"/>
    <x v="6"/>
    <n v="-24.35"/>
    <m/>
    <x v="0"/>
    <x v="664"/>
  </r>
  <r>
    <n v="691"/>
    <x v="119"/>
    <x v="1"/>
    <x v="6"/>
    <n v="-2.81"/>
    <m/>
    <x v="0"/>
    <x v="665"/>
  </r>
  <r>
    <n v="692"/>
    <x v="119"/>
    <x v="1"/>
    <x v="6"/>
    <n v="-39"/>
    <m/>
    <x v="0"/>
    <x v="666"/>
  </r>
  <r>
    <n v="693"/>
    <x v="119"/>
    <x v="1"/>
    <x v="6"/>
    <n v="-6.15"/>
    <m/>
    <x v="0"/>
    <x v="667"/>
  </r>
  <r>
    <n v="694"/>
    <x v="120"/>
    <x v="1"/>
    <x v="6"/>
    <n v="-97.52"/>
    <m/>
    <x v="0"/>
    <x v="668"/>
  </r>
  <r>
    <n v="695"/>
    <x v="120"/>
    <x v="1"/>
    <x v="6"/>
    <n v="-39.409999999999997"/>
    <m/>
    <x v="0"/>
    <x v="669"/>
  </r>
  <r>
    <n v="696"/>
    <x v="120"/>
    <x v="1"/>
    <x v="6"/>
    <n v="-5.94"/>
    <m/>
    <x v="0"/>
    <x v="670"/>
  </r>
  <r>
    <n v="697"/>
    <x v="120"/>
    <x v="1"/>
    <x v="6"/>
    <n v="1000"/>
    <m/>
    <x v="1"/>
    <x v="671"/>
  </r>
  <r>
    <n v="698"/>
    <x v="121"/>
    <x v="1"/>
    <x v="6"/>
    <n v="-145.41999999999999"/>
    <m/>
    <x v="0"/>
    <x v="672"/>
  </r>
  <r>
    <n v="699"/>
    <x v="121"/>
    <x v="1"/>
    <x v="6"/>
    <n v="-4.01"/>
    <m/>
    <x v="0"/>
    <x v="673"/>
  </r>
  <r>
    <n v="700"/>
    <x v="121"/>
    <x v="1"/>
    <x v="6"/>
    <n v="-11.2"/>
    <m/>
    <x v="0"/>
    <x v="674"/>
  </r>
  <r>
    <n v="701"/>
    <x v="121"/>
    <x v="1"/>
    <x v="6"/>
    <n v="-163"/>
    <m/>
    <x v="0"/>
    <x v="675"/>
  </r>
  <r>
    <n v="702"/>
    <x v="121"/>
    <x v="1"/>
    <x v="6"/>
    <n v="-13.11"/>
    <m/>
    <x v="0"/>
    <x v="676"/>
  </r>
  <r>
    <n v="703"/>
    <x v="121"/>
    <x v="1"/>
    <x v="6"/>
    <n v="-11.19"/>
    <m/>
    <x v="0"/>
    <x v="677"/>
  </r>
  <r>
    <n v="704"/>
    <x v="122"/>
    <x v="1"/>
    <x v="6"/>
    <n v="-162.94"/>
    <m/>
    <x v="0"/>
    <x v="678"/>
  </r>
  <r>
    <n v="705"/>
    <x v="122"/>
    <x v="1"/>
    <x v="6"/>
    <n v="-207.58"/>
    <m/>
    <x v="0"/>
    <x v="679"/>
  </r>
  <r>
    <n v="706"/>
    <x v="122"/>
    <x v="1"/>
    <x v="6"/>
    <n v="-13.57"/>
    <m/>
    <x v="0"/>
    <x v="680"/>
  </r>
  <r>
    <n v="707"/>
    <x v="122"/>
    <x v="1"/>
    <x v="6"/>
    <n v="-27.12"/>
    <m/>
    <x v="0"/>
    <x v="681"/>
  </r>
  <r>
    <n v="708"/>
    <x v="122"/>
    <x v="1"/>
    <x v="6"/>
    <n v="-31.79"/>
    <m/>
    <x v="0"/>
    <x v="682"/>
  </r>
  <r>
    <n v="709"/>
    <x v="122"/>
    <x v="1"/>
    <x v="6"/>
    <n v="-25.43"/>
    <m/>
    <x v="0"/>
    <x v="683"/>
  </r>
  <r>
    <n v="710"/>
    <x v="122"/>
    <x v="1"/>
    <x v="6"/>
    <n v="-257.97000000000003"/>
    <m/>
    <x v="0"/>
    <x v="684"/>
  </r>
  <r>
    <n v="711"/>
    <x v="122"/>
    <x v="1"/>
    <x v="6"/>
    <n v="-4.68"/>
    <m/>
    <x v="0"/>
    <x v="685"/>
  </r>
  <r>
    <n v="712"/>
    <x v="122"/>
    <x v="1"/>
    <x v="6"/>
    <n v="-7.95"/>
    <m/>
    <x v="0"/>
    <x v="686"/>
  </r>
  <r>
    <n v="713"/>
    <x v="122"/>
    <x v="1"/>
    <x v="6"/>
    <n v="-29.22"/>
    <m/>
    <x v="0"/>
    <x v="687"/>
  </r>
  <r>
    <n v="714"/>
    <x v="122"/>
    <x v="1"/>
    <x v="6"/>
    <n v="-6.35"/>
    <m/>
    <x v="0"/>
    <x v="688"/>
  </r>
  <r>
    <n v="715"/>
    <x v="122"/>
    <x v="1"/>
    <x v="6"/>
    <n v="-1.42"/>
    <m/>
    <x v="0"/>
    <x v="159"/>
  </r>
  <r>
    <n v="716"/>
    <x v="122"/>
    <x v="1"/>
    <x v="6"/>
    <n v="-47.66"/>
    <m/>
    <x v="0"/>
    <x v="689"/>
  </r>
  <r>
    <n v="717"/>
    <x v="122"/>
    <x v="1"/>
    <x v="6"/>
    <n v="-21.84"/>
    <m/>
    <x v="0"/>
    <x v="690"/>
  </r>
  <r>
    <n v="718"/>
    <x v="123"/>
    <x v="1"/>
    <x v="6"/>
    <n v="-33.89"/>
    <m/>
    <x v="0"/>
    <x v="691"/>
  </r>
  <r>
    <n v="719"/>
    <x v="123"/>
    <x v="1"/>
    <x v="6"/>
    <n v="-5.51"/>
    <m/>
    <x v="0"/>
    <x v="692"/>
  </r>
  <r>
    <n v="720"/>
    <x v="123"/>
    <x v="1"/>
    <x v="6"/>
    <n v="-38.950000000000003"/>
    <m/>
    <x v="0"/>
    <x v="693"/>
  </r>
  <r>
    <n v="721"/>
    <x v="123"/>
    <x v="1"/>
    <x v="6"/>
    <n v="-12.72"/>
    <m/>
    <x v="0"/>
    <x v="694"/>
  </r>
  <r>
    <n v="722"/>
    <x v="123"/>
    <x v="1"/>
    <x v="6"/>
    <n v="-2.81"/>
    <m/>
    <x v="0"/>
    <x v="695"/>
  </r>
  <r>
    <n v="723"/>
    <x v="123"/>
    <x v="1"/>
    <x v="6"/>
    <n v="-160.69"/>
    <m/>
    <x v="0"/>
    <x v="696"/>
  </r>
  <r>
    <n v="724"/>
    <x v="124"/>
    <x v="1"/>
    <x v="6"/>
    <n v="-5058.09"/>
    <m/>
    <x v="2"/>
    <x v="697"/>
  </r>
  <r>
    <n v="725"/>
    <x v="124"/>
    <x v="1"/>
    <x v="6"/>
    <n v="-51.44"/>
    <m/>
    <x v="0"/>
    <x v="698"/>
  </r>
  <r>
    <n v="726"/>
    <x v="124"/>
    <x v="1"/>
    <x v="6"/>
    <n v="-2.89"/>
    <m/>
    <x v="0"/>
    <x v="699"/>
  </r>
  <r>
    <n v="727"/>
    <x v="124"/>
    <x v="1"/>
    <x v="6"/>
    <n v="-3.18"/>
    <m/>
    <x v="0"/>
    <x v="700"/>
  </r>
  <r>
    <n v="728"/>
    <x v="124"/>
    <x v="1"/>
    <x v="6"/>
    <n v="-9.99"/>
    <m/>
    <x v="0"/>
    <x v="701"/>
  </r>
  <r>
    <n v="729"/>
    <x v="124"/>
    <x v="1"/>
    <x v="6"/>
    <n v="-43.02"/>
    <m/>
    <x v="0"/>
    <x v="702"/>
  </r>
  <r>
    <n v="730"/>
    <x v="125"/>
    <x v="1"/>
    <x v="6"/>
    <n v="-99.14"/>
    <m/>
    <x v="0"/>
    <x v="703"/>
  </r>
  <r>
    <n v="731"/>
    <x v="125"/>
    <x v="1"/>
    <x v="6"/>
    <n v="-41.36"/>
    <m/>
    <x v="0"/>
    <x v="704"/>
  </r>
  <r>
    <n v="732"/>
    <x v="125"/>
    <x v="1"/>
    <x v="6"/>
    <n v="-2.81"/>
    <m/>
    <x v="0"/>
    <x v="705"/>
  </r>
  <r>
    <n v="733"/>
    <x v="125"/>
    <x v="1"/>
    <x v="6"/>
    <n v="-31.9"/>
    <m/>
    <x v="0"/>
    <x v="706"/>
  </r>
  <r>
    <n v="734"/>
    <x v="125"/>
    <x v="1"/>
    <x v="6"/>
    <n v="1012"/>
    <m/>
    <x v="1"/>
    <x v="707"/>
  </r>
  <r>
    <n v="735"/>
    <x v="126"/>
    <x v="1"/>
    <x v="6"/>
    <n v="-6.88"/>
    <m/>
    <x v="0"/>
    <x v="708"/>
  </r>
  <r>
    <n v="736"/>
    <x v="126"/>
    <x v="1"/>
    <x v="6"/>
    <n v="-15.87"/>
    <m/>
    <x v="0"/>
    <x v="709"/>
  </r>
  <r>
    <n v="737"/>
    <x v="126"/>
    <x v="1"/>
    <x v="6"/>
    <n v="-154.63"/>
    <m/>
    <x v="0"/>
    <x v="710"/>
  </r>
  <r>
    <n v="738"/>
    <x v="126"/>
    <x v="1"/>
    <x v="6"/>
    <n v="-2.81"/>
    <m/>
    <x v="0"/>
    <x v="711"/>
  </r>
  <r>
    <n v="739"/>
    <x v="126"/>
    <x v="1"/>
    <x v="6"/>
    <n v="2000"/>
    <m/>
    <x v="1"/>
    <x v="712"/>
  </r>
  <r>
    <n v="740"/>
    <x v="126"/>
    <x v="1"/>
    <x v="6"/>
    <n v="455"/>
    <m/>
    <x v="1"/>
    <x v="713"/>
  </r>
  <r>
    <n v="741"/>
    <x v="127"/>
    <x v="1"/>
    <x v="6"/>
    <n v="-55"/>
    <m/>
    <x v="0"/>
    <x v="714"/>
  </r>
  <r>
    <n v="742"/>
    <x v="127"/>
    <x v="1"/>
    <x v="6"/>
    <n v="-7.23"/>
    <m/>
    <x v="0"/>
    <x v="715"/>
  </r>
  <r>
    <n v="743"/>
    <x v="127"/>
    <x v="1"/>
    <x v="6"/>
    <n v="-2.81"/>
    <m/>
    <x v="0"/>
    <x v="716"/>
  </r>
  <r>
    <n v="744"/>
    <x v="127"/>
    <x v="1"/>
    <x v="6"/>
    <n v="2150.37"/>
    <m/>
    <x v="1"/>
    <x v="20"/>
  </r>
  <r>
    <n v="745"/>
    <x v="128"/>
    <x v="1"/>
    <x v="6"/>
    <n v="-13.23"/>
    <m/>
    <x v="0"/>
    <x v="717"/>
  </r>
  <r>
    <n v="746"/>
    <x v="129"/>
    <x v="1"/>
    <x v="6"/>
    <n v="-39.549999999999997"/>
    <m/>
    <x v="0"/>
    <x v="718"/>
  </r>
  <r>
    <n v="747"/>
    <x v="129"/>
    <x v="1"/>
    <x v="6"/>
    <n v="-5.29"/>
    <m/>
    <x v="0"/>
    <x v="719"/>
  </r>
  <r>
    <n v="748"/>
    <x v="129"/>
    <x v="1"/>
    <x v="6"/>
    <n v="1255.96"/>
    <m/>
    <x v="1"/>
    <x v="720"/>
  </r>
  <r>
    <n v="749"/>
    <x v="130"/>
    <x v="1"/>
    <x v="6"/>
    <n v="-97.1"/>
    <m/>
    <x v="0"/>
    <x v="721"/>
  </r>
  <r>
    <n v="750"/>
    <x v="130"/>
    <x v="1"/>
    <x v="6"/>
    <n v="-4.33"/>
    <m/>
    <x v="0"/>
    <x v="722"/>
  </r>
  <r>
    <n v="751"/>
    <x v="130"/>
    <x v="1"/>
    <x v="6"/>
    <n v="-2.81"/>
    <m/>
    <x v="0"/>
    <x v="723"/>
  </r>
  <r>
    <n v="752"/>
    <x v="130"/>
    <x v="1"/>
    <x v="6"/>
    <n v="-17.07"/>
    <m/>
    <x v="0"/>
    <x v="724"/>
  </r>
  <r>
    <n v="753"/>
    <x v="130"/>
    <x v="1"/>
    <x v="6"/>
    <n v="-37.200000000000003"/>
    <m/>
    <x v="0"/>
    <x v="725"/>
  </r>
  <r>
    <n v="754"/>
    <x v="130"/>
    <x v="1"/>
    <x v="6"/>
    <n v="-12.4"/>
    <m/>
    <x v="0"/>
    <x v="726"/>
  </r>
  <r>
    <n v="755"/>
    <x v="130"/>
    <x v="1"/>
    <x v="6"/>
    <n v="-17000"/>
    <m/>
    <x v="0"/>
    <x v="727"/>
  </r>
  <r>
    <n v="756"/>
    <x v="130"/>
    <x v="1"/>
    <x v="6"/>
    <n v="-9.59"/>
    <m/>
    <x v="0"/>
    <x v="728"/>
  </r>
  <r>
    <n v="757"/>
    <x v="130"/>
    <x v="1"/>
    <x v="6"/>
    <n v="-19.04"/>
    <m/>
    <x v="0"/>
    <x v="729"/>
  </r>
  <r>
    <n v="758"/>
    <x v="130"/>
    <x v="1"/>
    <x v="6"/>
    <n v="-4.62"/>
    <m/>
    <x v="0"/>
    <x v="730"/>
  </r>
  <r>
    <n v="759"/>
    <x v="130"/>
    <x v="1"/>
    <x v="6"/>
    <n v="1360"/>
    <m/>
    <x v="1"/>
    <x v="731"/>
  </r>
  <r>
    <n v="760"/>
    <x v="131"/>
    <x v="1"/>
    <x v="6"/>
    <n v="-2.81"/>
    <m/>
    <x v="0"/>
    <x v="732"/>
  </r>
  <r>
    <n v="761"/>
    <x v="132"/>
    <x v="1"/>
    <x v="6"/>
    <n v="-42.41"/>
    <m/>
    <x v="0"/>
    <x v="733"/>
  </r>
  <r>
    <n v="762"/>
    <x v="132"/>
    <x v="1"/>
    <x v="6"/>
    <n v="1500"/>
    <m/>
    <x v="1"/>
    <x v="734"/>
  </r>
  <r>
    <n v="763"/>
    <x v="133"/>
    <x v="1"/>
    <x v="6"/>
    <n v="-118.98"/>
    <m/>
    <x v="0"/>
    <x v="735"/>
  </r>
  <r>
    <n v="764"/>
    <x v="133"/>
    <x v="1"/>
    <x v="6"/>
    <n v="-2.1"/>
    <m/>
    <x v="0"/>
    <x v="736"/>
  </r>
  <r>
    <n v="765"/>
    <x v="133"/>
    <x v="1"/>
    <x v="6"/>
    <n v="-2.81"/>
    <m/>
    <x v="0"/>
    <x v="737"/>
  </r>
  <r>
    <n v="766"/>
    <x v="134"/>
    <x v="1"/>
    <x v="6"/>
    <n v="-28.38"/>
    <m/>
    <x v="0"/>
    <x v="738"/>
  </r>
  <r>
    <n v="767"/>
    <x v="134"/>
    <x v="1"/>
    <x v="6"/>
    <n v="-23.31"/>
    <m/>
    <x v="0"/>
    <x v="739"/>
  </r>
  <r>
    <n v="768"/>
    <x v="134"/>
    <x v="1"/>
    <x v="6"/>
    <n v="-20.75"/>
    <m/>
    <x v="0"/>
    <x v="740"/>
  </r>
  <r>
    <n v="769"/>
    <x v="135"/>
    <x v="1"/>
    <x v="6"/>
    <n v="-85"/>
    <m/>
    <x v="2"/>
    <x v="741"/>
  </r>
  <r>
    <n v="770"/>
    <x v="135"/>
    <x v="1"/>
    <x v="6"/>
    <n v="-3.11"/>
    <m/>
    <x v="0"/>
    <x v="742"/>
  </r>
  <r>
    <n v="771"/>
    <x v="135"/>
    <x v="1"/>
    <x v="6"/>
    <n v="-11.62"/>
    <m/>
    <x v="0"/>
    <x v="743"/>
  </r>
  <r>
    <n v="772"/>
    <x v="135"/>
    <x v="1"/>
    <x v="6"/>
    <n v="-22"/>
    <m/>
    <x v="0"/>
    <x v="744"/>
  </r>
  <r>
    <n v="773"/>
    <x v="135"/>
    <x v="1"/>
    <x v="6"/>
    <n v="-47.63"/>
    <m/>
    <x v="0"/>
    <x v="745"/>
  </r>
  <r>
    <n v="774"/>
    <x v="135"/>
    <x v="1"/>
    <x v="6"/>
    <n v="-41"/>
    <m/>
    <x v="0"/>
    <x v="746"/>
  </r>
  <r>
    <n v="775"/>
    <x v="135"/>
    <x v="1"/>
    <x v="6"/>
    <n v="-706.66"/>
    <m/>
    <x v="0"/>
    <x v="747"/>
  </r>
  <r>
    <n v="776"/>
    <x v="135"/>
    <x v="1"/>
    <x v="6"/>
    <n v="1375"/>
    <m/>
    <x v="1"/>
    <x v="748"/>
  </r>
  <r>
    <n v="777"/>
    <x v="135"/>
    <x v="1"/>
    <x v="6"/>
    <n v="2137.8200000000002"/>
    <m/>
    <x v="1"/>
    <x v="749"/>
  </r>
  <r>
    <n v="778"/>
    <x v="136"/>
    <x v="1"/>
    <x v="6"/>
    <n v="-3.45"/>
    <m/>
    <x v="0"/>
    <x v="750"/>
  </r>
  <r>
    <n v="779"/>
    <x v="136"/>
    <x v="1"/>
    <x v="6"/>
    <n v="0.64"/>
    <m/>
    <x v="1"/>
    <x v="751"/>
  </r>
  <r>
    <n v="780"/>
    <x v="136"/>
    <x v="1"/>
    <x v="6"/>
    <n v="2150.37"/>
    <m/>
    <x v="1"/>
    <x v="20"/>
  </r>
  <r>
    <n v="781"/>
    <x v="137"/>
    <x v="1"/>
    <x v="6"/>
    <n v="-30.1"/>
    <m/>
    <x v="0"/>
    <x v="752"/>
  </r>
  <r>
    <n v="782"/>
    <x v="137"/>
    <x v="1"/>
    <x v="6"/>
    <n v="-4.2300000000000004"/>
    <m/>
    <x v="0"/>
    <x v="753"/>
  </r>
  <r>
    <n v="783"/>
    <x v="137"/>
    <x v="1"/>
    <x v="6"/>
    <n v="-38.94"/>
    <m/>
    <x v="0"/>
    <x v="754"/>
  </r>
  <r>
    <n v="784"/>
    <x v="137"/>
    <x v="1"/>
    <x v="6"/>
    <n v="-59"/>
    <m/>
    <x v="0"/>
    <x v="755"/>
  </r>
  <r>
    <n v="785"/>
    <x v="137"/>
    <x v="1"/>
    <x v="6"/>
    <n v="1500"/>
    <m/>
    <x v="1"/>
    <x v="756"/>
  </r>
  <r>
    <n v="786"/>
    <x v="138"/>
    <x v="1"/>
    <x v="7"/>
    <n v="0.09"/>
    <m/>
    <x v="1"/>
    <x v="95"/>
  </r>
  <r>
    <n v="787"/>
    <x v="138"/>
    <x v="1"/>
    <x v="7"/>
    <n v="-3"/>
    <m/>
    <x v="0"/>
    <x v="757"/>
  </r>
  <r>
    <n v="788"/>
    <x v="138"/>
    <x v="1"/>
    <x v="7"/>
    <n v="-8.49"/>
    <m/>
    <x v="0"/>
    <x v="758"/>
  </r>
  <r>
    <n v="789"/>
    <x v="138"/>
    <x v="1"/>
    <x v="7"/>
    <n v="-5.99"/>
    <m/>
    <x v="0"/>
    <x v="759"/>
  </r>
  <r>
    <n v="790"/>
    <x v="138"/>
    <x v="1"/>
    <x v="7"/>
    <n v="-110.37"/>
    <m/>
    <x v="0"/>
    <x v="760"/>
  </r>
  <r>
    <n v="791"/>
    <x v="139"/>
    <x v="1"/>
    <x v="7"/>
    <n v="-32.54"/>
    <m/>
    <x v="0"/>
    <x v="761"/>
  </r>
  <r>
    <n v="792"/>
    <x v="139"/>
    <x v="1"/>
    <x v="7"/>
    <n v="-45"/>
    <m/>
    <x v="0"/>
    <x v="762"/>
  </r>
  <r>
    <n v="793"/>
    <x v="139"/>
    <x v="1"/>
    <x v="7"/>
    <n v="-52.75"/>
    <m/>
    <x v="0"/>
    <x v="763"/>
  </r>
  <r>
    <n v="794"/>
    <x v="139"/>
    <x v="1"/>
    <x v="7"/>
    <n v="-2.81"/>
    <m/>
    <x v="0"/>
    <x v="764"/>
  </r>
  <r>
    <n v="795"/>
    <x v="139"/>
    <x v="1"/>
    <x v="7"/>
    <n v="676.82"/>
    <m/>
    <x v="1"/>
    <x v="765"/>
  </r>
  <r>
    <n v="796"/>
    <x v="139"/>
    <x v="1"/>
    <x v="7"/>
    <n v="1000"/>
    <m/>
    <x v="1"/>
    <x v="766"/>
  </r>
  <r>
    <n v="797"/>
    <x v="140"/>
    <x v="1"/>
    <x v="7"/>
    <n v="-3.99"/>
    <m/>
    <x v="0"/>
    <x v="767"/>
  </r>
  <r>
    <n v="798"/>
    <x v="140"/>
    <x v="1"/>
    <x v="7"/>
    <n v="-74.2"/>
    <m/>
    <x v="0"/>
    <x v="768"/>
  </r>
  <r>
    <n v="799"/>
    <x v="140"/>
    <x v="1"/>
    <x v="7"/>
    <n v="-32.39"/>
    <m/>
    <x v="0"/>
    <x v="769"/>
  </r>
  <r>
    <n v="800"/>
    <x v="140"/>
    <x v="1"/>
    <x v="7"/>
    <n v="-47.61"/>
    <m/>
    <x v="0"/>
    <x v="770"/>
  </r>
  <r>
    <n v="801"/>
    <x v="140"/>
    <x v="1"/>
    <x v="7"/>
    <n v="-2.81"/>
    <m/>
    <x v="0"/>
    <x v="771"/>
  </r>
  <r>
    <n v="802"/>
    <x v="140"/>
    <x v="1"/>
    <x v="7"/>
    <n v="-13.02"/>
    <m/>
    <x v="0"/>
    <x v="772"/>
  </r>
  <r>
    <n v="803"/>
    <x v="140"/>
    <x v="1"/>
    <x v="7"/>
    <n v="-39"/>
    <m/>
    <x v="0"/>
    <x v="773"/>
  </r>
  <r>
    <n v="804"/>
    <x v="141"/>
    <x v="1"/>
    <x v="7"/>
    <n v="-204.74"/>
    <m/>
    <x v="0"/>
    <x v="774"/>
  </r>
  <r>
    <n v="805"/>
    <x v="141"/>
    <x v="1"/>
    <x v="7"/>
    <n v="-789.13"/>
    <m/>
    <x v="0"/>
    <x v="775"/>
  </r>
  <r>
    <n v="806"/>
    <x v="141"/>
    <x v="1"/>
    <x v="7"/>
    <n v="-23.33"/>
    <m/>
    <x v="0"/>
    <x v="776"/>
  </r>
  <r>
    <n v="807"/>
    <x v="141"/>
    <x v="1"/>
    <x v="7"/>
    <n v="-2.81"/>
    <m/>
    <x v="0"/>
    <x v="777"/>
  </r>
  <r>
    <n v="808"/>
    <x v="141"/>
    <x v="1"/>
    <x v="7"/>
    <n v="1300"/>
    <m/>
    <x v="1"/>
    <x v="778"/>
  </r>
  <r>
    <n v="809"/>
    <x v="142"/>
    <x v="1"/>
    <x v="7"/>
    <n v="-70"/>
    <m/>
    <x v="2"/>
    <x v="779"/>
  </r>
  <r>
    <n v="810"/>
    <x v="142"/>
    <x v="1"/>
    <x v="7"/>
    <n v="-10.06"/>
    <m/>
    <x v="0"/>
    <x v="780"/>
  </r>
  <r>
    <n v="811"/>
    <x v="142"/>
    <x v="1"/>
    <x v="7"/>
    <n v="-4.62"/>
    <m/>
    <x v="0"/>
    <x v="781"/>
  </r>
  <r>
    <n v="812"/>
    <x v="142"/>
    <x v="1"/>
    <x v="7"/>
    <n v="239.12"/>
    <m/>
    <x v="1"/>
    <x v="782"/>
  </r>
  <r>
    <n v="813"/>
    <x v="143"/>
    <x v="1"/>
    <x v="7"/>
    <n v="-6.88"/>
    <m/>
    <x v="0"/>
    <x v="783"/>
  </r>
  <r>
    <n v="814"/>
    <x v="143"/>
    <x v="1"/>
    <x v="7"/>
    <n v="-41.17"/>
    <m/>
    <x v="0"/>
    <x v="784"/>
  </r>
  <r>
    <n v="815"/>
    <x v="143"/>
    <x v="1"/>
    <x v="7"/>
    <n v="-13.49"/>
    <m/>
    <x v="0"/>
    <x v="785"/>
  </r>
  <r>
    <n v="816"/>
    <x v="143"/>
    <x v="1"/>
    <x v="7"/>
    <n v="-2.81"/>
    <m/>
    <x v="0"/>
    <x v="786"/>
  </r>
  <r>
    <n v="817"/>
    <x v="143"/>
    <x v="1"/>
    <x v="7"/>
    <n v="-2.81"/>
    <m/>
    <x v="0"/>
    <x v="787"/>
  </r>
  <r>
    <n v="818"/>
    <x v="143"/>
    <x v="1"/>
    <x v="7"/>
    <n v="-12"/>
    <m/>
    <x v="0"/>
    <x v="545"/>
  </r>
  <r>
    <n v="819"/>
    <x v="143"/>
    <x v="1"/>
    <x v="7"/>
    <n v="-1000"/>
    <m/>
    <x v="0"/>
    <x v="788"/>
  </r>
  <r>
    <n v="820"/>
    <x v="144"/>
    <x v="1"/>
    <x v="7"/>
    <n v="-152.09"/>
    <m/>
    <x v="0"/>
    <x v="789"/>
  </r>
  <r>
    <n v="821"/>
    <x v="144"/>
    <x v="1"/>
    <x v="7"/>
    <n v="-13"/>
    <m/>
    <x v="0"/>
    <x v="790"/>
  </r>
  <r>
    <n v="822"/>
    <x v="144"/>
    <x v="1"/>
    <x v="7"/>
    <n v="-20.74"/>
    <m/>
    <x v="0"/>
    <x v="791"/>
  </r>
  <r>
    <n v="823"/>
    <x v="144"/>
    <x v="1"/>
    <x v="7"/>
    <n v="-47.02"/>
    <m/>
    <x v="0"/>
    <x v="792"/>
  </r>
  <r>
    <n v="824"/>
    <x v="145"/>
    <x v="1"/>
    <x v="7"/>
    <n v="-85"/>
    <m/>
    <x v="2"/>
    <x v="793"/>
  </r>
  <r>
    <n v="825"/>
    <x v="145"/>
    <x v="1"/>
    <x v="7"/>
    <n v="-7.46"/>
    <m/>
    <x v="0"/>
    <x v="794"/>
  </r>
  <r>
    <n v="826"/>
    <x v="145"/>
    <x v="1"/>
    <x v="7"/>
    <n v="-12.04"/>
    <m/>
    <x v="0"/>
    <x v="795"/>
  </r>
  <r>
    <n v="827"/>
    <x v="145"/>
    <x v="1"/>
    <x v="7"/>
    <n v="-48.61"/>
    <m/>
    <x v="0"/>
    <x v="796"/>
  </r>
  <r>
    <n v="828"/>
    <x v="145"/>
    <x v="1"/>
    <x v="7"/>
    <n v="-2.54"/>
    <m/>
    <x v="0"/>
    <x v="797"/>
  </r>
  <r>
    <n v="829"/>
    <x v="145"/>
    <x v="1"/>
    <x v="7"/>
    <n v="-6.29"/>
    <m/>
    <x v="0"/>
    <x v="798"/>
  </r>
  <r>
    <n v="830"/>
    <x v="145"/>
    <x v="1"/>
    <x v="7"/>
    <n v="-2.81"/>
    <m/>
    <x v="0"/>
    <x v="799"/>
  </r>
  <r>
    <n v="831"/>
    <x v="145"/>
    <x v="1"/>
    <x v="7"/>
    <n v="1000"/>
    <m/>
    <x v="1"/>
    <x v="800"/>
  </r>
  <r>
    <n v="832"/>
    <x v="146"/>
    <x v="1"/>
    <x v="7"/>
    <n v="-4.5999999999999996"/>
    <m/>
    <x v="0"/>
    <x v="801"/>
  </r>
  <r>
    <n v="833"/>
    <x v="146"/>
    <x v="1"/>
    <x v="7"/>
    <n v="-39"/>
    <m/>
    <x v="0"/>
    <x v="802"/>
  </r>
  <r>
    <n v="834"/>
    <x v="146"/>
    <x v="1"/>
    <x v="7"/>
    <n v="2150.37"/>
    <m/>
    <x v="1"/>
    <x v="20"/>
  </r>
  <r>
    <n v="835"/>
    <x v="147"/>
    <x v="1"/>
    <x v="7"/>
    <n v="-21.54"/>
    <m/>
    <x v="0"/>
    <x v="803"/>
  </r>
  <r>
    <n v="836"/>
    <x v="147"/>
    <x v="1"/>
    <x v="7"/>
    <n v="-1.86"/>
    <m/>
    <x v="0"/>
    <x v="804"/>
  </r>
  <r>
    <n v="837"/>
    <x v="148"/>
    <x v="1"/>
    <x v="7"/>
    <n v="-45.15"/>
    <m/>
    <x v="0"/>
    <x v="805"/>
  </r>
  <r>
    <n v="838"/>
    <x v="148"/>
    <x v="1"/>
    <x v="7"/>
    <n v="-30.49"/>
    <m/>
    <x v="0"/>
    <x v="806"/>
  </r>
  <r>
    <n v="839"/>
    <x v="148"/>
    <x v="1"/>
    <x v="7"/>
    <n v="-2.81"/>
    <m/>
    <x v="0"/>
    <x v="807"/>
  </r>
  <r>
    <n v="840"/>
    <x v="148"/>
    <x v="1"/>
    <x v="7"/>
    <n v="-2.81"/>
    <m/>
    <x v="0"/>
    <x v="808"/>
  </r>
  <r>
    <n v="841"/>
    <x v="148"/>
    <x v="1"/>
    <x v="7"/>
    <n v="335"/>
    <m/>
    <x v="1"/>
    <x v="809"/>
  </r>
  <r>
    <n v="842"/>
    <x v="149"/>
    <x v="1"/>
    <x v="7"/>
    <n v="-55"/>
    <m/>
    <x v="0"/>
    <x v="810"/>
  </r>
  <r>
    <n v="843"/>
    <x v="149"/>
    <x v="1"/>
    <x v="7"/>
    <n v="-8.15"/>
    <m/>
    <x v="0"/>
    <x v="811"/>
  </r>
  <r>
    <n v="844"/>
    <x v="150"/>
    <x v="1"/>
    <x v="7"/>
    <n v="-85"/>
    <m/>
    <x v="2"/>
    <x v="812"/>
  </r>
  <r>
    <n v="845"/>
    <x v="150"/>
    <x v="1"/>
    <x v="7"/>
    <n v="-251.87"/>
    <m/>
    <x v="2"/>
    <x v="813"/>
  </r>
  <r>
    <n v="846"/>
    <x v="150"/>
    <x v="1"/>
    <x v="7"/>
    <n v="-11.24"/>
    <m/>
    <x v="0"/>
    <x v="814"/>
  </r>
  <r>
    <n v="847"/>
    <x v="150"/>
    <x v="1"/>
    <x v="7"/>
    <n v="-45.04"/>
    <m/>
    <x v="0"/>
    <x v="815"/>
  </r>
  <r>
    <n v="848"/>
    <x v="150"/>
    <x v="1"/>
    <x v="7"/>
    <n v="-30.88"/>
    <m/>
    <x v="0"/>
    <x v="816"/>
  </r>
  <r>
    <n v="849"/>
    <x v="150"/>
    <x v="1"/>
    <x v="7"/>
    <n v="-542.01"/>
    <m/>
    <x v="0"/>
    <x v="817"/>
  </r>
  <r>
    <n v="850"/>
    <x v="150"/>
    <x v="1"/>
    <x v="7"/>
    <n v="-3.87"/>
    <m/>
    <x v="0"/>
    <x v="818"/>
  </r>
  <r>
    <n v="851"/>
    <x v="150"/>
    <x v="1"/>
    <x v="7"/>
    <n v="295"/>
    <m/>
    <x v="1"/>
    <x v="819"/>
  </r>
  <r>
    <n v="852"/>
    <x v="151"/>
    <x v="1"/>
    <x v="7"/>
    <n v="-2.98"/>
    <m/>
    <x v="0"/>
    <x v="820"/>
  </r>
  <r>
    <n v="853"/>
    <x v="151"/>
    <x v="1"/>
    <x v="7"/>
    <n v="-17.07"/>
    <m/>
    <x v="0"/>
    <x v="821"/>
  </r>
  <r>
    <n v="854"/>
    <x v="151"/>
    <x v="1"/>
    <x v="7"/>
    <n v="-2.81"/>
    <m/>
    <x v="0"/>
    <x v="822"/>
  </r>
  <r>
    <n v="855"/>
    <x v="152"/>
    <x v="1"/>
    <x v="7"/>
    <n v="-28.63"/>
    <m/>
    <x v="0"/>
    <x v="823"/>
  </r>
  <r>
    <n v="856"/>
    <x v="152"/>
    <x v="1"/>
    <x v="7"/>
    <n v="-2.81"/>
    <m/>
    <x v="0"/>
    <x v="824"/>
  </r>
  <r>
    <n v="857"/>
    <x v="153"/>
    <x v="1"/>
    <x v="7"/>
    <n v="-42.11"/>
    <m/>
    <x v="0"/>
    <x v="825"/>
  </r>
  <r>
    <n v="858"/>
    <x v="153"/>
    <x v="1"/>
    <x v="7"/>
    <n v="-18.64"/>
    <m/>
    <x v="0"/>
    <x v="826"/>
  </r>
  <r>
    <n v="859"/>
    <x v="153"/>
    <x v="1"/>
    <x v="7"/>
    <n v="-50.17"/>
    <m/>
    <x v="0"/>
    <x v="827"/>
  </r>
  <r>
    <n v="860"/>
    <x v="153"/>
    <x v="1"/>
    <x v="7"/>
    <n v="-33.520000000000003"/>
    <m/>
    <x v="0"/>
    <x v="828"/>
  </r>
  <r>
    <n v="861"/>
    <x v="154"/>
    <x v="1"/>
    <x v="7"/>
    <n v="-85"/>
    <m/>
    <x v="2"/>
    <x v="829"/>
  </r>
  <r>
    <n v="862"/>
    <x v="154"/>
    <x v="1"/>
    <x v="7"/>
    <n v="-160.81"/>
    <m/>
    <x v="0"/>
    <x v="830"/>
  </r>
  <r>
    <n v="863"/>
    <x v="154"/>
    <x v="1"/>
    <x v="7"/>
    <n v="-221.57"/>
    <m/>
    <x v="0"/>
    <x v="831"/>
  </r>
  <r>
    <n v="864"/>
    <x v="154"/>
    <x v="1"/>
    <x v="7"/>
    <n v="-22.24"/>
    <m/>
    <x v="0"/>
    <x v="832"/>
  </r>
  <r>
    <n v="865"/>
    <x v="154"/>
    <x v="1"/>
    <x v="7"/>
    <n v="-3.77"/>
    <m/>
    <x v="0"/>
    <x v="833"/>
  </r>
  <r>
    <n v="866"/>
    <x v="154"/>
    <x v="1"/>
    <x v="7"/>
    <n v="-28.9"/>
    <m/>
    <x v="0"/>
    <x v="834"/>
  </r>
  <r>
    <n v="867"/>
    <x v="154"/>
    <x v="1"/>
    <x v="7"/>
    <n v="-43.28"/>
    <m/>
    <x v="0"/>
    <x v="835"/>
  </r>
  <r>
    <n v="868"/>
    <x v="154"/>
    <x v="1"/>
    <x v="7"/>
    <n v="-3.58"/>
    <m/>
    <x v="0"/>
    <x v="836"/>
  </r>
  <r>
    <n v="869"/>
    <x v="154"/>
    <x v="1"/>
    <x v="7"/>
    <n v="-4.7699999999999996"/>
    <m/>
    <x v="0"/>
    <x v="837"/>
  </r>
  <r>
    <n v="870"/>
    <x v="154"/>
    <x v="1"/>
    <x v="7"/>
    <n v="-22.24"/>
    <m/>
    <x v="0"/>
    <x v="838"/>
  </r>
  <r>
    <n v="871"/>
    <x v="154"/>
    <x v="1"/>
    <x v="7"/>
    <n v="-32.99"/>
    <m/>
    <x v="0"/>
    <x v="839"/>
  </r>
  <r>
    <n v="872"/>
    <x v="154"/>
    <x v="1"/>
    <x v="7"/>
    <n v="-3.45"/>
    <m/>
    <x v="0"/>
    <x v="840"/>
  </r>
  <r>
    <n v="873"/>
    <x v="154"/>
    <x v="1"/>
    <x v="7"/>
    <n v="-1112"/>
    <m/>
    <x v="0"/>
    <x v="841"/>
  </r>
  <r>
    <n v="874"/>
    <x v="154"/>
    <x v="1"/>
    <x v="7"/>
    <n v="-1234"/>
    <m/>
    <x v="0"/>
    <x v="842"/>
  </r>
  <r>
    <n v="875"/>
    <x v="155"/>
    <x v="1"/>
    <x v="7"/>
    <n v="-118.96"/>
    <m/>
    <x v="0"/>
    <x v="843"/>
  </r>
  <r>
    <n v="876"/>
    <x v="155"/>
    <x v="1"/>
    <x v="7"/>
    <n v="-4.66"/>
    <m/>
    <x v="0"/>
    <x v="844"/>
  </r>
  <r>
    <n v="877"/>
    <x v="155"/>
    <x v="1"/>
    <x v="7"/>
    <n v="-2.17"/>
    <m/>
    <x v="0"/>
    <x v="845"/>
  </r>
  <r>
    <n v="878"/>
    <x v="155"/>
    <x v="1"/>
    <x v="7"/>
    <n v="-1302.72"/>
    <m/>
    <x v="0"/>
    <x v="846"/>
  </r>
  <r>
    <n v="879"/>
    <x v="155"/>
    <x v="1"/>
    <x v="7"/>
    <n v="2150.37"/>
    <m/>
    <x v="1"/>
    <x v="20"/>
  </r>
  <r>
    <n v="880"/>
    <x v="156"/>
    <x v="1"/>
    <x v="7"/>
    <n v="-17"/>
    <m/>
    <x v="0"/>
    <x v="847"/>
  </r>
  <r>
    <n v="881"/>
    <x v="156"/>
    <x v="1"/>
    <x v="7"/>
    <n v="-11"/>
    <m/>
    <x v="0"/>
    <x v="848"/>
  </r>
  <r>
    <n v="882"/>
    <x v="156"/>
    <x v="1"/>
    <x v="7"/>
    <n v="-5.67"/>
    <m/>
    <x v="0"/>
    <x v="849"/>
  </r>
  <r>
    <n v="883"/>
    <x v="156"/>
    <x v="1"/>
    <x v="7"/>
    <n v="-2.81"/>
    <m/>
    <x v="0"/>
    <x v="850"/>
  </r>
  <r>
    <n v="884"/>
    <x v="156"/>
    <x v="1"/>
    <x v="7"/>
    <n v="-12.8"/>
    <m/>
    <x v="0"/>
    <x v="851"/>
  </r>
  <r>
    <n v="885"/>
    <x v="156"/>
    <x v="1"/>
    <x v="7"/>
    <n v="1105"/>
    <m/>
    <x v="1"/>
    <x v="852"/>
  </r>
  <r>
    <n v="886"/>
    <x v="157"/>
    <x v="1"/>
    <x v="7"/>
    <n v="-41.74"/>
    <m/>
    <x v="0"/>
    <x v="853"/>
  </r>
  <r>
    <n v="887"/>
    <x v="157"/>
    <x v="1"/>
    <x v="7"/>
    <n v="-45.41"/>
    <m/>
    <x v="0"/>
    <x v="854"/>
  </r>
  <r>
    <n v="888"/>
    <x v="157"/>
    <x v="1"/>
    <x v="7"/>
    <n v="-706.66"/>
    <m/>
    <x v="0"/>
    <x v="855"/>
  </r>
  <r>
    <n v="889"/>
    <x v="158"/>
    <x v="1"/>
    <x v="7"/>
    <n v="-35"/>
    <m/>
    <x v="2"/>
    <x v="856"/>
  </r>
  <r>
    <n v="890"/>
    <x v="158"/>
    <x v="1"/>
    <x v="7"/>
    <n v="-79"/>
    <m/>
    <x v="0"/>
    <x v="857"/>
  </r>
  <r>
    <n v="891"/>
    <x v="158"/>
    <x v="1"/>
    <x v="7"/>
    <n v="-2.81"/>
    <m/>
    <x v="0"/>
    <x v="858"/>
  </r>
  <r>
    <n v="892"/>
    <x v="158"/>
    <x v="1"/>
    <x v="7"/>
    <n v="-59"/>
    <m/>
    <x v="0"/>
    <x v="859"/>
  </r>
  <r>
    <n v="893"/>
    <x v="158"/>
    <x v="1"/>
    <x v="7"/>
    <n v="3503.87"/>
    <m/>
    <x v="1"/>
    <x v="860"/>
  </r>
  <r>
    <n v="894"/>
    <x v="159"/>
    <x v="1"/>
    <x v="7"/>
    <n v="-19.95"/>
    <m/>
    <x v="2"/>
    <x v="861"/>
  </r>
  <r>
    <n v="895"/>
    <x v="159"/>
    <x v="1"/>
    <x v="7"/>
    <n v="-12.82"/>
    <m/>
    <x v="0"/>
    <x v="862"/>
  </r>
  <r>
    <n v="896"/>
    <x v="159"/>
    <x v="1"/>
    <x v="7"/>
    <n v="-43.59"/>
    <m/>
    <x v="0"/>
    <x v="863"/>
  </r>
  <r>
    <n v="897"/>
    <x v="159"/>
    <x v="1"/>
    <x v="7"/>
    <n v="-16.7"/>
    <m/>
    <x v="0"/>
    <x v="864"/>
  </r>
  <r>
    <n v="898"/>
    <x v="159"/>
    <x v="1"/>
    <x v="7"/>
    <n v="-50.01"/>
    <m/>
    <x v="0"/>
    <x v="865"/>
  </r>
  <r>
    <n v="899"/>
    <x v="159"/>
    <x v="1"/>
    <x v="7"/>
    <n v="-2.81"/>
    <m/>
    <x v="0"/>
    <x v="866"/>
  </r>
  <r>
    <n v="900"/>
    <x v="159"/>
    <x v="1"/>
    <x v="7"/>
    <n v="-13.23"/>
    <m/>
    <x v="0"/>
    <x v="867"/>
  </r>
  <r>
    <n v="901"/>
    <x v="160"/>
    <x v="1"/>
    <x v="8"/>
    <n v="7.0000000000000007E-2"/>
    <m/>
    <x v="1"/>
    <x v="95"/>
  </r>
  <r>
    <n v="902"/>
    <x v="160"/>
    <x v="1"/>
    <x v="8"/>
    <n v="317.99"/>
    <m/>
    <x v="1"/>
    <x v="868"/>
  </r>
  <r>
    <n v="903"/>
    <x v="160"/>
    <x v="1"/>
    <x v="8"/>
    <n v="-190.79"/>
    <m/>
    <x v="0"/>
    <x v="869"/>
  </r>
  <r>
    <n v="904"/>
    <x v="160"/>
    <x v="1"/>
    <x v="8"/>
    <n v="-789.13"/>
    <m/>
    <x v="0"/>
    <x v="870"/>
  </r>
  <r>
    <n v="905"/>
    <x v="160"/>
    <x v="1"/>
    <x v="8"/>
    <n v="-9.1"/>
    <m/>
    <x v="0"/>
    <x v="871"/>
  </r>
  <r>
    <n v="906"/>
    <x v="160"/>
    <x v="1"/>
    <x v="8"/>
    <n v="-34"/>
    <m/>
    <x v="0"/>
    <x v="872"/>
  </r>
  <r>
    <n v="907"/>
    <x v="160"/>
    <x v="1"/>
    <x v="8"/>
    <n v="-2.81"/>
    <m/>
    <x v="0"/>
    <x v="873"/>
  </r>
  <r>
    <n v="908"/>
    <x v="160"/>
    <x v="1"/>
    <x v="8"/>
    <n v="-36.869999999999997"/>
    <m/>
    <x v="0"/>
    <x v="874"/>
  </r>
  <r>
    <n v="909"/>
    <x v="160"/>
    <x v="1"/>
    <x v="8"/>
    <n v="1000"/>
    <m/>
    <x v="1"/>
    <x v="875"/>
  </r>
  <r>
    <n v="910"/>
    <x v="161"/>
    <x v="1"/>
    <x v="8"/>
    <n v="-42.95"/>
    <m/>
    <x v="0"/>
    <x v="876"/>
  </r>
  <r>
    <n v="911"/>
    <x v="161"/>
    <x v="1"/>
    <x v="8"/>
    <n v="-106"/>
    <m/>
    <x v="0"/>
    <x v="877"/>
  </r>
  <r>
    <n v="912"/>
    <x v="162"/>
    <x v="1"/>
    <x v="8"/>
    <n v="-160.69"/>
    <m/>
    <x v="0"/>
    <x v="878"/>
  </r>
  <r>
    <n v="913"/>
    <x v="162"/>
    <x v="1"/>
    <x v="8"/>
    <n v="-14.5"/>
    <m/>
    <x v="0"/>
    <x v="879"/>
  </r>
  <r>
    <n v="914"/>
    <x v="162"/>
    <x v="1"/>
    <x v="8"/>
    <n v="-7.74"/>
    <m/>
    <x v="0"/>
    <x v="880"/>
  </r>
  <r>
    <n v="915"/>
    <x v="162"/>
    <x v="1"/>
    <x v="8"/>
    <n v="-317.99"/>
    <m/>
    <x v="0"/>
    <x v="881"/>
  </r>
  <r>
    <n v="916"/>
    <x v="162"/>
    <x v="1"/>
    <x v="8"/>
    <n v="-2.81"/>
    <m/>
    <x v="0"/>
    <x v="882"/>
  </r>
  <r>
    <n v="917"/>
    <x v="162"/>
    <x v="1"/>
    <x v="8"/>
    <n v="-9.11"/>
    <m/>
    <x v="0"/>
    <x v="883"/>
  </r>
  <r>
    <n v="918"/>
    <x v="162"/>
    <x v="1"/>
    <x v="8"/>
    <n v="270"/>
    <m/>
    <x v="1"/>
    <x v="884"/>
  </r>
  <r>
    <n v="919"/>
    <x v="163"/>
    <x v="1"/>
    <x v="8"/>
    <n v="-213.78"/>
    <m/>
    <x v="0"/>
    <x v="885"/>
  </r>
  <r>
    <n v="920"/>
    <x v="163"/>
    <x v="1"/>
    <x v="8"/>
    <n v="-47.48"/>
    <m/>
    <x v="0"/>
    <x v="886"/>
  </r>
  <r>
    <n v="921"/>
    <x v="163"/>
    <x v="1"/>
    <x v="8"/>
    <n v="-5.29"/>
    <m/>
    <x v="0"/>
    <x v="887"/>
  </r>
  <r>
    <n v="922"/>
    <x v="164"/>
    <x v="1"/>
    <x v="8"/>
    <n v="-85"/>
    <m/>
    <x v="2"/>
    <x v="888"/>
  </r>
  <r>
    <n v="923"/>
    <x v="164"/>
    <x v="1"/>
    <x v="8"/>
    <n v="-70"/>
    <m/>
    <x v="2"/>
    <x v="889"/>
  </r>
  <r>
    <n v="924"/>
    <x v="164"/>
    <x v="1"/>
    <x v="8"/>
    <n v="-21.16"/>
    <m/>
    <x v="0"/>
    <x v="890"/>
  </r>
  <r>
    <n v="925"/>
    <x v="164"/>
    <x v="1"/>
    <x v="8"/>
    <n v="-8.08"/>
    <m/>
    <x v="0"/>
    <x v="891"/>
  </r>
  <r>
    <n v="926"/>
    <x v="164"/>
    <x v="1"/>
    <x v="8"/>
    <n v="-25.16"/>
    <m/>
    <x v="0"/>
    <x v="892"/>
  </r>
  <r>
    <n v="927"/>
    <x v="164"/>
    <x v="1"/>
    <x v="8"/>
    <n v="-5.83"/>
    <m/>
    <x v="0"/>
    <x v="893"/>
  </r>
  <r>
    <n v="928"/>
    <x v="164"/>
    <x v="1"/>
    <x v="8"/>
    <n v="-29.76"/>
    <m/>
    <x v="0"/>
    <x v="894"/>
  </r>
  <r>
    <n v="929"/>
    <x v="164"/>
    <x v="1"/>
    <x v="8"/>
    <n v="-24.99"/>
    <m/>
    <x v="0"/>
    <x v="895"/>
  </r>
  <r>
    <n v="930"/>
    <x v="164"/>
    <x v="1"/>
    <x v="8"/>
    <n v="-6.76"/>
    <m/>
    <x v="0"/>
    <x v="896"/>
  </r>
  <r>
    <n v="931"/>
    <x v="164"/>
    <x v="1"/>
    <x v="8"/>
    <n v="-22.07"/>
    <m/>
    <x v="0"/>
    <x v="897"/>
  </r>
  <r>
    <n v="932"/>
    <x v="164"/>
    <x v="1"/>
    <x v="8"/>
    <n v="-7.9"/>
    <m/>
    <x v="0"/>
    <x v="898"/>
  </r>
  <r>
    <n v="933"/>
    <x v="164"/>
    <x v="1"/>
    <x v="8"/>
    <n v="-10.6"/>
    <m/>
    <x v="0"/>
    <x v="899"/>
  </r>
  <r>
    <n v="934"/>
    <x v="164"/>
    <x v="1"/>
    <x v="8"/>
    <n v="-10.6"/>
    <m/>
    <x v="0"/>
    <x v="900"/>
  </r>
  <r>
    <n v="935"/>
    <x v="165"/>
    <x v="1"/>
    <x v="8"/>
    <n v="-26.39"/>
    <m/>
    <x v="0"/>
    <x v="901"/>
  </r>
  <r>
    <n v="936"/>
    <x v="165"/>
    <x v="1"/>
    <x v="8"/>
    <n v="-2.39"/>
    <m/>
    <x v="0"/>
    <x v="902"/>
  </r>
  <r>
    <n v="937"/>
    <x v="165"/>
    <x v="1"/>
    <x v="8"/>
    <n v="2150.37"/>
    <m/>
    <x v="1"/>
    <x v="20"/>
  </r>
  <r>
    <n v="938"/>
    <x v="166"/>
    <x v="1"/>
    <x v="8"/>
    <n v="-2.99"/>
    <m/>
    <x v="0"/>
    <x v="903"/>
  </r>
  <r>
    <n v="939"/>
    <x v="166"/>
    <x v="1"/>
    <x v="8"/>
    <n v="-42.77"/>
    <m/>
    <x v="0"/>
    <x v="904"/>
  </r>
  <r>
    <n v="940"/>
    <x v="166"/>
    <x v="1"/>
    <x v="8"/>
    <n v="-25.96"/>
    <m/>
    <x v="0"/>
    <x v="905"/>
  </r>
  <r>
    <n v="941"/>
    <x v="166"/>
    <x v="1"/>
    <x v="8"/>
    <n v="-79"/>
    <m/>
    <x v="0"/>
    <x v="906"/>
  </r>
  <r>
    <n v="942"/>
    <x v="167"/>
    <x v="1"/>
    <x v="8"/>
    <n v="-5.29"/>
    <m/>
    <x v="0"/>
    <x v="907"/>
  </r>
  <r>
    <n v="943"/>
    <x v="167"/>
    <x v="1"/>
    <x v="8"/>
    <n v="-2.81"/>
    <m/>
    <x v="0"/>
    <x v="908"/>
  </r>
  <r>
    <n v="944"/>
    <x v="168"/>
    <x v="1"/>
    <x v="8"/>
    <n v="-55"/>
    <m/>
    <x v="0"/>
    <x v="909"/>
  </r>
  <r>
    <n v="945"/>
    <x v="168"/>
    <x v="1"/>
    <x v="8"/>
    <n v="-15.16"/>
    <m/>
    <x v="0"/>
    <x v="910"/>
  </r>
  <r>
    <n v="946"/>
    <x v="168"/>
    <x v="1"/>
    <x v="8"/>
    <n v="-7.03"/>
    <m/>
    <x v="0"/>
    <x v="911"/>
  </r>
  <r>
    <n v="947"/>
    <x v="168"/>
    <x v="1"/>
    <x v="8"/>
    <n v="-99.95"/>
    <m/>
    <x v="0"/>
    <x v="912"/>
  </r>
  <r>
    <n v="948"/>
    <x v="169"/>
    <x v="1"/>
    <x v="8"/>
    <n v="-7"/>
    <m/>
    <x v="0"/>
    <x v="913"/>
  </r>
  <r>
    <n v="949"/>
    <x v="169"/>
    <x v="1"/>
    <x v="8"/>
    <n v="-85"/>
    <m/>
    <x v="2"/>
    <x v="914"/>
  </r>
  <r>
    <n v="950"/>
    <x v="169"/>
    <x v="1"/>
    <x v="8"/>
    <n v="-300"/>
    <m/>
    <x v="2"/>
    <x v="915"/>
  </r>
  <r>
    <n v="951"/>
    <x v="169"/>
    <x v="1"/>
    <x v="8"/>
    <n v="-461.74"/>
    <m/>
    <x v="0"/>
    <x v="916"/>
  </r>
  <r>
    <n v="952"/>
    <x v="169"/>
    <x v="1"/>
    <x v="8"/>
    <n v="-53.37"/>
    <m/>
    <x v="0"/>
    <x v="917"/>
  </r>
  <r>
    <n v="953"/>
    <x v="169"/>
    <x v="1"/>
    <x v="8"/>
    <n v="-4.66"/>
    <m/>
    <x v="0"/>
    <x v="918"/>
  </r>
  <r>
    <n v="954"/>
    <x v="169"/>
    <x v="1"/>
    <x v="8"/>
    <n v="-21.31"/>
    <m/>
    <x v="0"/>
    <x v="919"/>
  </r>
  <r>
    <n v="955"/>
    <x v="169"/>
    <x v="1"/>
    <x v="8"/>
    <n v="-49.2"/>
    <m/>
    <x v="0"/>
    <x v="920"/>
  </r>
  <r>
    <n v="956"/>
    <x v="169"/>
    <x v="1"/>
    <x v="8"/>
    <n v="-105.99"/>
    <m/>
    <x v="0"/>
    <x v="921"/>
  </r>
  <r>
    <n v="957"/>
    <x v="169"/>
    <x v="1"/>
    <x v="8"/>
    <n v="607"/>
    <m/>
    <x v="1"/>
    <x v="922"/>
  </r>
  <r>
    <n v="958"/>
    <x v="170"/>
    <x v="1"/>
    <x v="8"/>
    <n v="-20"/>
    <m/>
    <x v="2"/>
    <x v="923"/>
  </r>
  <r>
    <n v="959"/>
    <x v="170"/>
    <x v="1"/>
    <x v="8"/>
    <n v="-191.64"/>
    <m/>
    <x v="0"/>
    <x v="924"/>
  </r>
  <r>
    <n v="960"/>
    <x v="170"/>
    <x v="1"/>
    <x v="8"/>
    <n v="-42.97"/>
    <m/>
    <x v="0"/>
    <x v="925"/>
  </r>
  <r>
    <n v="961"/>
    <x v="170"/>
    <x v="1"/>
    <x v="8"/>
    <n v="-4.3"/>
    <m/>
    <x v="0"/>
    <x v="926"/>
  </r>
  <r>
    <n v="962"/>
    <x v="171"/>
    <x v="1"/>
    <x v="8"/>
    <n v="-4.66"/>
    <m/>
    <x v="0"/>
    <x v="927"/>
  </r>
  <r>
    <n v="963"/>
    <x v="171"/>
    <x v="1"/>
    <x v="8"/>
    <n v="-4.21"/>
    <m/>
    <x v="0"/>
    <x v="928"/>
  </r>
  <r>
    <n v="964"/>
    <x v="172"/>
    <x v="1"/>
    <x v="8"/>
    <n v="-6.64"/>
    <m/>
    <x v="0"/>
    <x v="929"/>
  </r>
  <r>
    <n v="965"/>
    <x v="172"/>
    <x v="1"/>
    <x v="8"/>
    <n v="-41.24"/>
    <m/>
    <x v="0"/>
    <x v="930"/>
  </r>
  <r>
    <n v="966"/>
    <x v="172"/>
    <x v="1"/>
    <x v="8"/>
    <n v="-17.07"/>
    <m/>
    <x v="0"/>
    <x v="931"/>
  </r>
  <r>
    <n v="967"/>
    <x v="172"/>
    <x v="1"/>
    <x v="8"/>
    <n v="-2.81"/>
    <m/>
    <x v="0"/>
    <x v="932"/>
  </r>
  <r>
    <n v="968"/>
    <x v="173"/>
    <x v="1"/>
    <x v="8"/>
    <n v="-35"/>
    <m/>
    <x v="2"/>
    <x v="933"/>
  </r>
  <r>
    <n v="969"/>
    <x v="173"/>
    <x v="1"/>
    <x v="8"/>
    <n v="-2.81"/>
    <m/>
    <x v="0"/>
    <x v="934"/>
  </r>
  <r>
    <n v="970"/>
    <x v="173"/>
    <x v="1"/>
    <x v="8"/>
    <n v="-34.049999999999997"/>
    <m/>
    <x v="0"/>
    <x v="935"/>
  </r>
  <r>
    <n v="971"/>
    <x v="174"/>
    <x v="1"/>
    <x v="8"/>
    <n v="-2.79"/>
    <m/>
    <x v="0"/>
    <x v="936"/>
  </r>
  <r>
    <n v="972"/>
    <x v="174"/>
    <x v="1"/>
    <x v="8"/>
    <n v="-9.26"/>
    <m/>
    <x v="0"/>
    <x v="937"/>
  </r>
  <r>
    <n v="973"/>
    <x v="174"/>
    <x v="1"/>
    <x v="8"/>
    <n v="-30.15"/>
    <m/>
    <x v="0"/>
    <x v="938"/>
  </r>
  <r>
    <n v="974"/>
    <x v="174"/>
    <x v="1"/>
    <x v="8"/>
    <n v="-43.5"/>
    <m/>
    <x v="0"/>
    <x v="939"/>
  </r>
  <r>
    <n v="975"/>
    <x v="174"/>
    <x v="1"/>
    <x v="8"/>
    <n v="-12.71"/>
    <m/>
    <x v="0"/>
    <x v="940"/>
  </r>
  <r>
    <n v="976"/>
    <x v="174"/>
    <x v="1"/>
    <x v="8"/>
    <n v="-2.81"/>
    <m/>
    <x v="0"/>
    <x v="941"/>
  </r>
  <r>
    <n v="977"/>
    <x v="175"/>
    <x v="1"/>
    <x v="8"/>
    <n v="-5.79"/>
    <m/>
    <x v="0"/>
    <x v="942"/>
  </r>
  <r>
    <n v="978"/>
    <x v="175"/>
    <x v="1"/>
    <x v="8"/>
    <n v="-46.04"/>
    <m/>
    <x v="0"/>
    <x v="943"/>
  </r>
  <r>
    <n v="979"/>
    <x v="175"/>
    <x v="1"/>
    <x v="8"/>
    <n v="-202.51"/>
    <m/>
    <x v="0"/>
    <x v="944"/>
  </r>
  <r>
    <n v="980"/>
    <x v="175"/>
    <x v="1"/>
    <x v="8"/>
    <n v="2150.37"/>
    <m/>
    <x v="1"/>
    <x v="20"/>
  </r>
  <r>
    <n v="981"/>
    <x v="176"/>
    <x v="1"/>
    <x v="8"/>
    <n v="-11.78"/>
    <m/>
    <x v="0"/>
    <x v="945"/>
  </r>
  <r>
    <n v="982"/>
    <x v="176"/>
    <x v="1"/>
    <x v="8"/>
    <n v="-4.62"/>
    <m/>
    <x v="0"/>
    <x v="946"/>
  </r>
  <r>
    <n v="983"/>
    <x v="176"/>
    <x v="1"/>
    <x v="8"/>
    <n v="-17.559999999999999"/>
    <m/>
    <x v="0"/>
    <x v="947"/>
  </r>
  <r>
    <n v="984"/>
    <x v="177"/>
    <x v="1"/>
    <x v="8"/>
    <n v="-16.37"/>
    <m/>
    <x v="0"/>
    <x v="948"/>
  </r>
  <r>
    <n v="985"/>
    <x v="177"/>
    <x v="1"/>
    <x v="8"/>
    <n v="-2.81"/>
    <m/>
    <x v="0"/>
    <x v="949"/>
  </r>
  <r>
    <n v="986"/>
    <x v="177"/>
    <x v="1"/>
    <x v="8"/>
    <n v="-11.95"/>
    <m/>
    <x v="0"/>
    <x v="950"/>
  </r>
  <r>
    <n v="987"/>
    <x v="178"/>
    <x v="1"/>
    <x v="8"/>
    <n v="-85"/>
    <m/>
    <x v="2"/>
    <x v="951"/>
  </r>
  <r>
    <n v="988"/>
    <x v="178"/>
    <x v="1"/>
    <x v="8"/>
    <n v="-5.05"/>
    <m/>
    <x v="0"/>
    <x v="952"/>
  </r>
  <r>
    <n v="989"/>
    <x v="178"/>
    <x v="1"/>
    <x v="8"/>
    <n v="-298.86"/>
    <m/>
    <x v="0"/>
    <x v="953"/>
  </r>
  <r>
    <n v="990"/>
    <x v="178"/>
    <x v="1"/>
    <x v="8"/>
    <n v="-53.61"/>
    <m/>
    <x v="0"/>
    <x v="954"/>
  </r>
  <r>
    <n v="991"/>
    <x v="178"/>
    <x v="1"/>
    <x v="8"/>
    <n v="-25.7"/>
    <m/>
    <x v="0"/>
    <x v="955"/>
  </r>
  <r>
    <n v="992"/>
    <x v="178"/>
    <x v="1"/>
    <x v="8"/>
    <n v="-13.76"/>
    <m/>
    <x v="0"/>
    <x v="956"/>
  </r>
  <r>
    <n v="993"/>
    <x v="178"/>
    <x v="1"/>
    <x v="8"/>
    <n v="-55.64"/>
    <m/>
    <x v="0"/>
    <x v="957"/>
  </r>
  <r>
    <n v="994"/>
    <x v="178"/>
    <x v="1"/>
    <x v="8"/>
    <n v="-22.56"/>
    <m/>
    <x v="0"/>
    <x v="958"/>
  </r>
  <r>
    <n v="995"/>
    <x v="178"/>
    <x v="1"/>
    <x v="8"/>
    <n v="-29.78"/>
    <m/>
    <x v="0"/>
    <x v="959"/>
  </r>
  <r>
    <n v="996"/>
    <x v="178"/>
    <x v="1"/>
    <x v="8"/>
    <n v="-102.63"/>
    <m/>
    <x v="0"/>
    <x v="960"/>
  </r>
  <r>
    <n v="997"/>
    <x v="178"/>
    <x v="1"/>
    <x v="8"/>
    <n v="-5.59"/>
    <m/>
    <x v="0"/>
    <x v="961"/>
  </r>
  <r>
    <n v="998"/>
    <x v="178"/>
    <x v="1"/>
    <x v="8"/>
    <n v="-53.5"/>
    <m/>
    <x v="0"/>
    <x v="962"/>
  </r>
  <r>
    <n v="999"/>
    <x v="178"/>
    <x v="1"/>
    <x v="8"/>
    <n v="-21.38"/>
    <m/>
    <x v="0"/>
    <x v="963"/>
  </r>
  <r>
    <n v="1000"/>
    <x v="178"/>
    <x v="1"/>
    <x v="8"/>
    <n v="-17.62"/>
    <m/>
    <x v="0"/>
    <x v="964"/>
  </r>
  <r>
    <n v="1001"/>
    <x v="178"/>
    <x v="1"/>
    <x v="8"/>
    <n v="-40.25"/>
    <m/>
    <x v="0"/>
    <x v="965"/>
  </r>
  <r>
    <n v="1002"/>
    <x v="178"/>
    <x v="1"/>
    <x v="8"/>
    <n v="-40.25"/>
    <m/>
    <x v="0"/>
    <x v="966"/>
  </r>
  <r>
    <n v="1003"/>
    <x v="178"/>
    <x v="1"/>
    <x v="8"/>
    <n v="-12.25"/>
    <m/>
    <x v="0"/>
    <x v="967"/>
  </r>
  <r>
    <n v="1004"/>
    <x v="178"/>
    <x v="1"/>
    <x v="8"/>
    <n v="-42.27"/>
    <m/>
    <x v="0"/>
    <x v="968"/>
  </r>
  <r>
    <n v="1005"/>
    <x v="178"/>
    <x v="1"/>
    <x v="8"/>
    <n v="-44.98"/>
    <m/>
    <x v="0"/>
    <x v="969"/>
  </r>
  <r>
    <n v="1006"/>
    <x v="178"/>
    <x v="1"/>
    <x v="8"/>
    <n v="-59"/>
    <m/>
    <x v="0"/>
    <x v="970"/>
  </r>
  <r>
    <n v="1007"/>
    <x v="178"/>
    <x v="1"/>
    <x v="8"/>
    <n v="40.25"/>
    <m/>
    <x v="1"/>
    <x v="971"/>
  </r>
  <r>
    <n v="1008"/>
    <x v="178"/>
    <x v="1"/>
    <x v="8"/>
    <n v="1185"/>
    <m/>
    <x v="1"/>
    <x v="972"/>
  </r>
  <r>
    <n v="1009"/>
    <x v="179"/>
    <x v="1"/>
    <x v="9"/>
    <n v="0.06"/>
    <m/>
    <x v="1"/>
    <x v="95"/>
  </r>
  <r>
    <n v="1010"/>
    <x v="179"/>
    <x v="1"/>
    <x v="9"/>
    <n v="-35"/>
    <m/>
    <x v="2"/>
    <x v="973"/>
  </r>
  <r>
    <n v="1011"/>
    <x v="179"/>
    <x v="1"/>
    <x v="9"/>
    <n v="-54.22"/>
    <m/>
    <x v="0"/>
    <x v="974"/>
  </r>
  <r>
    <n v="1012"/>
    <x v="180"/>
    <x v="1"/>
    <x v="9"/>
    <n v="-2.81"/>
    <m/>
    <x v="0"/>
    <x v="975"/>
  </r>
  <r>
    <n v="1013"/>
    <x v="180"/>
    <x v="1"/>
    <x v="9"/>
    <n v="-8.35"/>
    <m/>
    <x v="0"/>
    <x v="976"/>
  </r>
  <r>
    <n v="1014"/>
    <x v="181"/>
    <x v="1"/>
    <x v="9"/>
    <n v="-129.26"/>
    <m/>
    <x v="0"/>
    <x v="977"/>
  </r>
  <r>
    <n v="1015"/>
    <x v="181"/>
    <x v="1"/>
    <x v="9"/>
    <n v="-18.34"/>
    <m/>
    <x v="0"/>
    <x v="978"/>
  </r>
  <r>
    <n v="1016"/>
    <x v="182"/>
    <x v="1"/>
    <x v="9"/>
    <n v="-42.78"/>
    <m/>
    <x v="0"/>
    <x v="979"/>
  </r>
  <r>
    <n v="1017"/>
    <x v="182"/>
    <x v="1"/>
    <x v="9"/>
    <n v="-39"/>
    <m/>
    <x v="0"/>
    <x v="980"/>
  </r>
  <r>
    <n v="1018"/>
    <x v="183"/>
    <x v="1"/>
    <x v="9"/>
    <n v="-21.56"/>
    <m/>
    <x v="0"/>
    <x v="981"/>
  </r>
  <r>
    <n v="1019"/>
    <x v="183"/>
    <x v="1"/>
    <x v="9"/>
    <n v="-7.78"/>
    <m/>
    <x v="0"/>
    <x v="982"/>
  </r>
  <r>
    <n v="1020"/>
    <x v="183"/>
    <x v="1"/>
    <x v="9"/>
    <n v="-43"/>
    <m/>
    <x v="0"/>
    <x v="983"/>
  </r>
  <r>
    <n v="1021"/>
    <x v="183"/>
    <x v="1"/>
    <x v="9"/>
    <n v="-42.46"/>
    <m/>
    <x v="0"/>
    <x v="984"/>
  </r>
  <r>
    <n v="1022"/>
    <x v="183"/>
    <x v="1"/>
    <x v="9"/>
    <n v="-33.01"/>
    <m/>
    <x v="0"/>
    <x v="985"/>
  </r>
  <r>
    <n v="1023"/>
    <x v="183"/>
    <x v="1"/>
    <x v="9"/>
    <n v="-11.86"/>
    <m/>
    <x v="0"/>
    <x v="986"/>
  </r>
  <r>
    <n v="1024"/>
    <x v="183"/>
    <x v="1"/>
    <x v="9"/>
    <n v="-19.47"/>
    <m/>
    <x v="0"/>
    <x v="987"/>
  </r>
  <r>
    <n v="1025"/>
    <x v="183"/>
    <x v="1"/>
    <x v="9"/>
    <n v="-21"/>
    <m/>
    <x v="0"/>
    <x v="988"/>
  </r>
  <r>
    <n v="1026"/>
    <x v="183"/>
    <x v="1"/>
    <x v="9"/>
    <n v="-55.28"/>
    <m/>
    <x v="0"/>
    <x v="989"/>
  </r>
  <r>
    <n v="1027"/>
    <x v="183"/>
    <x v="1"/>
    <x v="9"/>
    <n v="-18.329999999999998"/>
    <m/>
    <x v="0"/>
    <x v="990"/>
  </r>
  <r>
    <n v="1028"/>
    <x v="183"/>
    <x v="1"/>
    <x v="9"/>
    <n v="-44.47"/>
    <m/>
    <x v="0"/>
    <x v="991"/>
  </r>
  <r>
    <n v="1029"/>
    <x v="183"/>
    <x v="1"/>
    <x v="9"/>
    <n v="-3.87"/>
    <m/>
    <x v="0"/>
    <x v="992"/>
  </r>
  <r>
    <n v="1030"/>
    <x v="183"/>
    <x v="1"/>
    <x v="9"/>
    <n v="-10.6"/>
    <m/>
    <x v="0"/>
    <x v="993"/>
  </r>
  <r>
    <n v="1031"/>
    <x v="183"/>
    <x v="1"/>
    <x v="9"/>
    <n v="-10.6"/>
    <m/>
    <x v="0"/>
    <x v="994"/>
  </r>
  <r>
    <n v="1032"/>
    <x v="184"/>
    <x v="1"/>
    <x v="9"/>
    <n v="-12.74"/>
    <m/>
    <x v="0"/>
    <x v="995"/>
  </r>
  <r>
    <n v="1033"/>
    <x v="184"/>
    <x v="1"/>
    <x v="9"/>
    <n v="-789.13"/>
    <m/>
    <x v="0"/>
    <x v="996"/>
  </r>
  <r>
    <n v="1034"/>
    <x v="184"/>
    <x v="1"/>
    <x v="9"/>
    <n v="-14.25"/>
    <m/>
    <x v="0"/>
    <x v="997"/>
  </r>
  <r>
    <n v="1035"/>
    <x v="184"/>
    <x v="1"/>
    <x v="9"/>
    <n v="-2.81"/>
    <m/>
    <x v="0"/>
    <x v="998"/>
  </r>
  <r>
    <n v="1036"/>
    <x v="184"/>
    <x v="1"/>
    <x v="9"/>
    <n v="-86.7"/>
    <m/>
    <x v="0"/>
    <x v="999"/>
  </r>
  <r>
    <n v="1037"/>
    <x v="184"/>
    <x v="1"/>
    <x v="9"/>
    <n v="1000"/>
    <m/>
    <x v="1"/>
    <x v="1000"/>
  </r>
  <r>
    <n v="1038"/>
    <x v="184"/>
    <x v="1"/>
    <x v="9"/>
    <n v="2150.37"/>
    <m/>
    <x v="1"/>
    <x v="20"/>
  </r>
  <r>
    <n v="1039"/>
    <x v="185"/>
    <x v="1"/>
    <x v="9"/>
    <n v="-189.28"/>
    <m/>
    <x v="0"/>
    <x v="1001"/>
  </r>
  <r>
    <n v="1040"/>
    <x v="185"/>
    <x v="1"/>
    <x v="9"/>
    <n v="-34.659999999999997"/>
    <m/>
    <x v="0"/>
    <x v="1002"/>
  </r>
  <r>
    <n v="1041"/>
    <x v="185"/>
    <x v="1"/>
    <x v="9"/>
    <n v="-3.87"/>
    <m/>
    <x v="0"/>
    <x v="1003"/>
  </r>
  <r>
    <n v="1042"/>
    <x v="186"/>
    <x v="1"/>
    <x v="9"/>
    <n v="-36.83"/>
    <m/>
    <x v="0"/>
    <x v="1004"/>
  </r>
  <r>
    <n v="1043"/>
    <x v="187"/>
    <x v="1"/>
    <x v="9"/>
    <n v="-6.64"/>
    <m/>
    <x v="0"/>
    <x v="1005"/>
  </r>
  <r>
    <n v="1044"/>
    <x v="187"/>
    <x v="1"/>
    <x v="9"/>
    <n v="-23.39"/>
    <m/>
    <x v="0"/>
    <x v="1006"/>
  </r>
  <r>
    <n v="1045"/>
    <x v="187"/>
    <x v="1"/>
    <x v="9"/>
    <n v="-111.37"/>
    <m/>
    <x v="0"/>
    <x v="1007"/>
  </r>
  <r>
    <n v="1046"/>
    <x v="187"/>
    <x v="1"/>
    <x v="9"/>
    <n v="-6.88"/>
    <m/>
    <x v="0"/>
    <x v="1008"/>
  </r>
  <r>
    <n v="1047"/>
    <x v="187"/>
    <x v="1"/>
    <x v="9"/>
    <n v="-55.43"/>
    <m/>
    <x v="0"/>
    <x v="1009"/>
  </r>
  <r>
    <n v="1048"/>
    <x v="187"/>
    <x v="1"/>
    <x v="9"/>
    <n v="-14"/>
    <m/>
    <x v="0"/>
    <x v="1010"/>
  </r>
  <r>
    <n v="1049"/>
    <x v="187"/>
    <x v="1"/>
    <x v="9"/>
    <n v="-20.239999999999998"/>
    <m/>
    <x v="0"/>
    <x v="1011"/>
  </r>
  <r>
    <n v="1050"/>
    <x v="187"/>
    <x v="1"/>
    <x v="9"/>
    <n v="-26.94"/>
    <m/>
    <x v="0"/>
    <x v="1012"/>
  </r>
  <r>
    <n v="1051"/>
    <x v="187"/>
    <x v="1"/>
    <x v="9"/>
    <n v="-106.64"/>
    <m/>
    <x v="0"/>
    <x v="1013"/>
  </r>
  <r>
    <n v="1052"/>
    <x v="187"/>
    <x v="1"/>
    <x v="9"/>
    <n v="-8"/>
    <m/>
    <x v="0"/>
    <x v="1014"/>
  </r>
  <r>
    <n v="1053"/>
    <x v="188"/>
    <x v="1"/>
    <x v="9"/>
    <n v="-3.06"/>
    <m/>
    <x v="0"/>
    <x v="1015"/>
  </r>
  <r>
    <n v="1054"/>
    <x v="188"/>
    <x v="1"/>
    <x v="9"/>
    <n v="-30.89"/>
    <m/>
    <x v="0"/>
    <x v="1016"/>
  </r>
  <r>
    <n v="1055"/>
    <x v="188"/>
    <x v="1"/>
    <x v="9"/>
    <n v="-32.909999999999997"/>
    <m/>
    <x v="0"/>
    <x v="1017"/>
  </r>
  <r>
    <n v="1056"/>
    <x v="188"/>
    <x v="1"/>
    <x v="9"/>
    <n v="-23.32"/>
    <m/>
    <x v="0"/>
    <x v="1018"/>
  </r>
  <r>
    <n v="1057"/>
    <x v="188"/>
    <x v="1"/>
    <x v="9"/>
    <n v="-30.93"/>
    <m/>
    <x v="0"/>
    <x v="1019"/>
  </r>
  <r>
    <n v="1058"/>
    <x v="188"/>
    <x v="1"/>
    <x v="9"/>
    <n v="-19.71"/>
    <m/>
    <x v="0"/>
    <x v="1020"/>
  </r>
  <r>
    <n v="1059"/>
    <x v="188"/>
    <x v="1"/>
    <x v="9"/>
    <n v="-44.91"/>
    <m/>
    <x v="0"/>
    <x v="1021"/>
  </r>
  <r>
    <n v="1060"/>
    <x v="188"/>
    <x v="1"/>
    <x v="9"/>
    <n v="-35.75"/>
    <m/>
    <x v="0"/>
    <x v="1022"/>
  </r>
  <r>
    <n v="1061"/>
    <x v="188"/>
    <x v="1"/>
    <x v="9"/>
    <n v="-6.38"/>
    <m/>
    <x v="0"/>
    <x v="1023"/>
  </r>
  <r>
    <n v="1062"/>
    <x v="188"/>
    <x v="1"/>
    <x v="9"/>
    <n v="-7.86"/>
    <m/>
    <x v="0"/>
    <x v="1024"/>
  </r>
  <r>
    <n v="1063"/>
    <x v="188"/>
    <x v="1"/>
    <x v="9"/>
    <n v="-23.67"/>
    <m/>
    <x v="0"/>
    <x v="1025"/>
  </r>
  <r>
    <n v="1064"/>
    <x v="188"/>
    <x v="1"/>
    <x v="9"/>
    <n v="-20.29"/>
    <m/>
    <x v="0"/>
    <x v="1026"/>
  </r>
  <r>
    <n v="1065"/>
    <x v="188"/>
    <x v="1"/>
    <x v="9"/>
    <n v="-8.06"/>
    <m/>
    <x v="0"/>
    <x v="1027"/>
  </r>
  <r>
    <n v="1066"/>
    <x v="188"/>
    <x v="1"/>
    <x v="9"/>
    <n v="-37.450000000000003"/>
    <m/>
    <x v="0"/>
    <x v="1028"/>
  </r>
  <r>
    <n v="1067"/>
    <x v="188"/>
    <x v="1"/>
    <x v="9"/>
    <n v="-20.04"/>
    <m/>
    <x v="0"/>
    <x v="1029"/>
  </r>
  <r>
    <n v="1068"/>
    <x v="188"/>
    <x v="1"/>
    <x v="9"/>
    <n v="-7.08"/>
    <m/>
    <x v="0"/>
    <x v="1030"/>
  </r>
  <r>
    <n v="1069"/>
    <x v="188"/>
    <x v="1"/>
    <x v="9"/>
    <n v="-5.82"/>
    <m/>
    <x v="0"/>
    <x v="1031"/>
  </r>
  <r>
    <n v="1070"/>
    <x v="188"/>
    <x v="1"/>
    <x v="9"/>
    <n v="-24.19"/>
    <m/>
    <x v="0"/>
    <x v="1032"/>
  </r>
  <r>
    <n v="1071"/>
    <x v="188"/>
    <x v="1"/>
    <x v="9"/>
    <n v="-45"/>
    <m/>
    <x v="0"/>
    <x v="1033"/>
  </r>
  <r>
    <n v="1072"/>
    <x v="188"/>
    <x v="1"/>
    <x v="9"/>
    <n v="-2"/>
    <m/>
    <x v="0"/>
    <x v="1034"/>
  </r>
  <r>
    <n v="1073"/>
    <x v="189"/>
    <x v="1"/>
    <x v="9"/>
    <n v="-40.21"/>
    <m/>
    <x v="0"/>
    <x v="1035"/>
  </r>
  <r>
    <n v="1074"/>
    <x v="189"/>
    <x v="1"/>
    <x v="9"/>
    <n v="-31.5"/>
    <m/>
    <x v="0"/>
    <x v="1036"/>
  </r>
  <r>
    <n v="1075"/>
    <x v="189"/>
    <x v="1"/>
    <x v="9"/>
    <n v="-6.03"/>
    <m/>
    <x v="0"/>
    <x v="1037"/>
  </r>
  <r>
    <n v="1076"/>
    <x v="189"/>
    <x v="1"/>
    <x v="9"/>
    <n v="-56"/>
    <m/>
    <x v="0"/>
    <x v="1038"/>
  </r>
  <r>
    <n v="1077"/>
    <x v="190"/>
    <x v="1"/>
    <x v="9"/>
    <n v="-80"/>
    <m/>
    <x v="0"/>
    <x v="1039"/>
  </r>
  <r>
    <n v="1078"/>
    <x v="190"/>
    <x v="1"/>
    <x v="9"/>
    <n v="-38.770000000000003"/>
    <m/>
    <x v="0"/>
    <x v="1040"/>
  </r>
  <r>
    <n v="1079"/>
    <x v="190"/>
    <x v="1"/>
    <x v="9"/>
    <n v="-4.62"/>
    <m/>
    <x v="0"/>
    <x v="1041"/>
  </r>
  <r>
    <n v="1080"/>
    <x v="191"/>
    <x v="1"/>
    <x v="9"/>
    <n v="-1.98"/>
    <m/>
    <x v="0"/>
    <x v="1042"/>
  </r>
  <r>
    <n v="1081"/>
    <x v="191"/>
    <x v="1"/>
    <x v="9"/>
    <n v="-2.81"/>
    <m/>
    <x v="0"/>
    <x v="1043"/>
  </r>
  <r>
    <n v="1082"/>
    <x v="191"/>
    <x v="1"/>
    <x v="9"/>
    <n v="-60"/>
    <m/>
    <x v="0"/>
    <x v="1044"/>
  </r>
  <r>
    <n v="1083"/>
    <x v="191"/>
    <x v="1"/>
    <x v="9"/>
    <n v="-44"/>
    <m/>
    <x v="0"/>
    <x v="1045"/>
  </r>
  <r>
    <n v="1084"/>
    <x v="191"/>
    <x v="1"/>
    <x v="9"/>
    <n v="-12"/>
    <m/>
    <x v="0"/>
    <x v="545"/>
  </r>
  <r>
    <n v="1085"/>
    <x v="191"/>
    <x v="1"/>
    <x v="9"/>
    <n v="-70"/>
    <m/>
    <x v="0"/>
    <x v="1046"/>
  </r>
  <r>
    <n v="1086"/>
    <x v="192"/>
    <x v="1"/>
    <x v="9"/>
    <n v="-65"/>
    <m/>
    <x v="0"/>
    <x v="1047"/>
  </r>
  <r>
    <n v="1087"/>
    <x v="192"/>
    <x v="1"/>
    <x v="9"/>
    <n v="-55"/>
    <m/>
    <x v="0"/>
    <x v="1048"/>
  </r>
  <r>
    <n v="1088"/>
    <x v="192"/>
    <x v="1"/>
    <x v="9"/>
    <n v="-6.37"/>
    <m/>
    <x v="0"/>
    <x v="1049"/>
  </r>
  <r>
    <n v="1089"/>
    <x v="192"/>
    <x v="1"/>
    <x v="9"/>
    <n v="-4.2300000000000004"/>
    <m/>
    <x v="0"/>
    <x v="1050"/>
  </r>
  <r>
    <n v="1090"/>
    <x v="192"/>
    <x v="1"/>
    <x v="9"/>
    <n v="-12.66"/>
    <m/>
    <x v="0"/>
    <x v="1051"/>
  </r>
  <r>
    <n v="1091"/>
    <x v="192"/>
    <x v="1"/>
    <x v="9"/>
    <n v="-21.19"/>
    <m/>
    <x v="0"/>
    <x v="1052"/>
  </r>
  <r>
    <n v="1092"/>
    <x v="192"/>
    <x v="1"/>
    <x v="9"/>
    <n v="-29.76"/>
    <m/>
    <x v="0"/>
    <x v="1053"/>
  </r>
  <r>
    <n v="1093"/>
    <x v="192"/>
    <x v="1"/>
    <x v="9"/>
    <n v="-28.5"/>
    <m/>
    <x v="0"/>
    <x v="1054"/>
  </r>
  <r>
    <n v="1094"/>
    <x v="193"/>
    <x v="1"/>
    <x v="9"/>
    <n v="-30.7"/>
    <m/>
    <x v="0"/>
    <x v="1055"/>
  </r>
  <r>
    <n v="1095"/>
    <x v="193"/>
    <x v="1"/>
    <x v="9"/>
    <n v="-100"/>
    <m/>
    <x v="0"/>
    <x v="1056"/>
  </r>
  <r>
    <n v="1096"/>
    <x v="193"/>
    <x v="1"/>
    <x v="9"/>
    <n v="-43.16"/>
    <m/>
    <x v="0"/>
    <x v="1057"/>
  </r>
  <r>
    <n v="1097"/>
    <x v="193"/>
    <x v="1"/>
    <x v="9"/>
    <n v="-82.03"/>
    <m/>
    <x v="0"/>
    <x v="1058"/>
  </r>
  <r>
    <n v="1098"/>
    <x v="193"/>
    <x v="1"/>
    <x v="9"/>
    <n v="-542.01"/>
    <m/>
    <x v="0"/>
    <x v="1059"/>
  </r>
  <r>
    <n v="1099"/>
    <x v="193"/>
    <x v="1"/>
    <x v="9"/>
    <n v="-2.81"/>
    <m/>
    <x v="0"/>
    <x v="1060"/>
  </r>
  <r>
    <n v="1100"/>
    <x v="193"/>
    <x v="1"/>
    <x v="9"/>
    <n v="-15"/>
    <m/>
    <x v="0"/>
    <x v="1061"/>
  </r>
  <r>
    <n v="1101"/>
    <x v="193"/>
    <x v="1"/>
    <x v="9"/>
    <n v="-10.59"/>
    <m/>
    <x v="0"/>
    <x v="1062"/>
  </r>
  <r>
    <n v="1102"/>
    <x v="193"/>
    <x v="1"/>
    <x v="9"/>
    <n v="-13.97"/>
    <m/>
    <x v="0"/>
    <x v="1063"/>
  </r>
  <r>
    <n v="1103"/>
    <x v="193"/>
    <x v="1"/>
    <x v="9"/>
    <n v="995.73"/>
    <m/>
    <x v="1"/>
    <x v="1064"/>
  </r>
  <r>
    <n v="1104"/>
    <x v="194"/>
    <x v="1"/>
    <x v="9"/>
    <n v="-5.56"/>
    <m/>
    <x v="0"/>
    <x v="1065"/>
  </r>
  <r>
    <n v="1105"/>
    <x v="194"/>
    <x v="1"/>
    <x v="9"/>
    <n v="-11.75"/>
    <m/>
    <x v="0"/>
    <x v="1066"/>
  </r>
  <r>
    <n v="1106"/>
    <x v="194"/>
    <x v="1"/>
    <x v="9"/>
    <n v="-48.32"/>
    <m/>
    <x v="0"/>
    <x v="1067"/>
  </r>
  <r>
    <n v="1107"/>
    <x v="194"/>
    <x v="1"/>
    <x v="9"/>
    <n v="-45"/>
    <m/>
    <x v="0"/>
    <x v="1068"/>
  </r>
  <r>
    <n v="1108"/>
    <x v="194"/>
    <x v="1"/>
    <x v="9"/>
    <n v="-5.28"/>
    <m/>
    <x v="0"/>
    <x v="1069"/>
  </r>
  <r>
    <n v="1109"/>
    <x v="194"/>
    <x v="1"/>
    <x v="9"/>
    <n v="-31.2"/>
    <m/>
    <x v="0"/>
    <x v="1070"/>
  </r>
  <r>
    <n v="1110"/>
    <x v="194"/>
    <x v="1"/>
    <x v="9"/>
    <n v="-93"/>
    <m/>
    <x v="0"/>
    <x v="1071"/>
  </r>
  <r>
    <n v="1111"/>
    <x v="194"/>
    <x v="1"/>
    <x v="9"/>
    <n v="2150.37"/>
    <m/>
    <x v="1"/>
    <x v="20"/>
  </r>
  <r>
    <n v="1112"/>
    <x v="195"/>
    <x v="1"/>
    <x v="9"/>
    <n v="-24.36"/>
    <m/>
    <x v="0"/>
    <x v="1072"/>
  </r>
  <r>
    <n v="1113"/>
    <x v="195"/>
    <x v="1"/>
    <x v="9"/>
    <n v="-34.479999999999997"/>
    <m/>
    <x v="0"/>
    <x v="1073"/>
  </r>
  <r>
    <n v="1114"/>
    <x v="196"/>
    <x v="1"/>
    <x v="9"/>
    <n v="-477"/>
    <m/>
    <x v="2"/>
    <x v="1074"/>
  </r>
  <r>
    <n v="1115"/>
    <x v="196"/>
    <x v="1"/>
    <x v="9"/>
    <n v="-2.46"/>
    <m/>
    <x v="0"/>
    <x v="1075"/>
  </r>
  <r>
    <n v="1116"/>
    <x v="196"/>
    <x v="1"/>
    <x v="9"/>
    <n v="-33"/>
    <m/>
    <x v="0"/>
    <x v="1076"/>
  </r>
  <r>
    <n v="1117"/>
    <x v="196"/>
    <x v="1"/>
    <x v="9"/>
    <n v="-150.86000000000001"/>
    <m/>
    <x v="0"/>
    <x v="1077"/>
  </r>
  <r>
    <n v="1118"/>
    <x v="197"/>
    <x v="1"/>
    <x v="9"/>
    <n v="-7"/>
    <m/>
    <x v="0"/>
    <x v="1078"/>
  </r>
  <r>
    <n v="1119"/>
    <x v="197"/>
    <x v="1"/>
    <x v="9"/>
    <n v="-634"/>
    <m/>
    <x v="0"/>
    <x v="1079"/>
  </r>
  <r>
    <n v="1120"/>
    <x v="197"/>
    <x v="1"/>
    <x v="9"/>
    <n v="-87.98"/>
    <m/>
    <x v="0"/>
    <x v="1080"/>
  </r>
  <r>
    <n v="1121"/>
    <x v="197"/>
    <x v="1"/>
    <x v="9"/>
    <n v="-4.6900000000000004"/>
    <m/>
    <x v="0"/>
    <x v="1081"/>
  </r>
  <r>
    <n v="1122"/>
    <x v="197"/>
    <x v="1"/>
    <x v="9"/>
    <n v="-20.62"/>
    <m/>
    <x v="0"/>
    <x v="1082"/>
  </r>
  <r>
    <n v="1123"/>
    <x v="198"/>
    <x v="1"/>
    <x v="9"/>
    <n v="-21.75"/>
    <m/>
    <x v="0"/>
    <x v="1083"/>
  </r>
  <r>
    <n v="1124"/>
    <x v="198"/>
    <x v="1"/>
    <x v="9"/>
    <n v="-4.6900000000000004"/>
    <m/>
    <x v="0"/>
    <x v="1084"/>
  </r>
  <r>
    <n v="1125"/>
    <x v="198"/>
    <x v="1"/>
    <x v="9"/>
    <n v="-30.43"/>
    <m/>
    <x v="0"/>
    <x v="1085"/>
  </r>
  <r>
    <n v="1126"/>
    <x v="198"/>
    <x v="1"/>
    <x v="9"/>
    <n v="-10.59"/>
    <m/>
    <x v="0"/>
    <x v="1086"/>
  </r>
  <r>
    <n v="1127"/>
    <x v="198"/>
    <x v="1"/>
    <x v="9"/>
    <n v="-28.6"/>
    <m/>
    <x v="0"/>
    <x v="1087"/>
  </r>
  <r>
    <n v="1128"/>
    <x v="198"/>
    <x v="1"/>
    <x v="9"/>
    <n v="-94.99"/>
    <m/>
    <x v="0"/>
    <x v="1088"/>
  </r>
  <r>
    <n v="1129"/>
    <x v="198"/>
    <x v="1"/>
    <x v="9"/>
    <n v="-1.47"/>
    <m/>
    <x v="0"/>
    <x v="1089"/>
  </r>
  <r>
    <n v="1130"/>
    <x v="198"/>
    <x v="1"/>
    <x v="9"/>
    <n v="-4.62"/>
    <m/>
    <x v="0"/>
    <x v="1090"/>
  </r>
  <r>
    <n v="1131"/>
    <x v="198"/>
    <x v="1"/>
    <x v="9"/>
    <n v="-442.74"/>
    <m/>
    <x v="0"/>
    <x v="1091"/>
  </r>
  <r>
    <n v="1132"/>
    <x v="198"/>
    <x v="1"/>
    <x v="9"/>
    <n v="-16.52"/>
    <m/>
    <x v="0"/>
    <x v="1092"/>
  </r>
  <r>
    <n v="1133"/>
    <x v="198"/>
    <x v="1"/>
    <x v="9"/>
    <n v="344"/>
    <m/>
    <x v="1"/>
    <x v="1093"/>
  </r>
  <r>
    <n v="1134"/>
    <x v="199"/>
    <x v="1"/>
    <x v="9"/>
    <n v="-7.49"/>
    <m/>
    <x v="0"/>
    <x v="1094"/>
  </r>
  <r>
    <n v="1135"/>
    <x v="199"/>
    <x v="1"/>
    <x v="9"/>
    <n v="-45.89"/>
    <m/>
    <x v="0"/>
    <x v="1095"/>
  </r>
  <r>
    <n v="1136"/>
    <x v="199"/>
    <x v="1"/>
    <x v="9"/>
    <n v="-794.99"/>
    <m/>
    <x v="0"/>
    <x v="1096"/>
  </r>
  <r>
    <n v="1137"/>
    <x v="199"/>
    <x v="1"/>
    <x v="9"/>
    <n v="-15.19"/>
    <m/>
    <x v="0"/>
    <x v="1097"/>
  </r>
  <r>
    <n v="1138"/>
    <x v="199"/>
    <x v="1"/>
    <x v="9"/>
    <n v="-241.69"/>
    <m/>
    <x v="0"/>
    <x v="1098"/>
  </r>
  <r>
    <n v="1139"/>
    <x v="199"/>
    <x v="1"/>
    <x v="9"/>
    <n v="-8.89"/>
    <m/>
    <x v="0"/>
    <x v="1099"/>
  </r>
  <r>
    <n v="1140"/>
    <x v="199"/>
    <x v="1"/>
    <x v="9"/>
    <n v="-2.81"/>
    <m/>
    <x v="0"/>
    <x v="1100"/>
  </r>
  <r>
    <n v="1141"/>
    <x v="199"/>
    <x v="1"/>
    <x v="9"/>
    <n v="-25"/>
    <m/>
    <x v="0"/>
    <x v="1101"/>
  </r>
  <r>
    <n v="1142"/>
    <x v="200"/>
    <x v="1"/>
    <x v="9"/>
    <n v="-85"/>
    <m/>
    <x v="2"/>
    <x v="1102"/>
  </r>
  <r>
    <n v="1143"/>
    <x v="200"/>
    <x v="1"/>
    <x v="9"/>
    <n v="-8.6"/>
    <m/>
    <x v="0"/>
    <x v="1103"/>
  </r>
  <r>
    <n v="1144"/>
    <x v="200"/>
    <x v="1"/>
    <x v="9"/>
    <n v="-3.56"/>
    <m/>
    <x v="0"/>
    <x v="1104"/>
  </r>
  <r>
    <n v="1145"/>
    <x v="200"/>
    <x v="1"/>
    <x v="9"/>
    <n v="-230.44"/>
    <m/>
    <x v="0"/>
    <x v="1105"/>
  </r>
  <r>
    <n v="1146"/>
    <x v="200"/>
    <x v="1"/>
    <x v="9"/>
    <n v="-47.69"/>
    <m/>
    <x v="0"/>
    <x v="1106"/>
  </r>
  <r>
    <n v="1147"/>
    <x v="201"/>
    <x v="1"/>
    <x v="9"/>
    <n v="-59"/>
    <m/>
    <x v="0"/>
    <x v="1107"/>
  </r>
  <r>
    <n v="1148"/>
    <x v="201"/>
    <x v="1"/>
    <x v="9"/>
    <n v="-47.69"/>
    <m/>
    <x v="0"/>
    <x v="1108"/>
  </r>
  <r>
    <n v="1149"/>
    <x v="202"/>
    <x v="1"/>
    <x v="10"/>
    <n v="0.02"/>
    <m/>
    <x v="1"/>
    <x v="95"/>
  </r>
  <r>
    <n v="1150"/>
    <x v="202"/>
    <x v="1"/>
    <x v="10"/>
    <n v="-36.44"/>
    <m/>
    <x v="0"/>
    <x v="1109"/>
  </r>
  <r>
    <n v="1151"/>
    <x v="202"/>
    <x v="1"/>
    <x v="10"/>
    <n v="-63.07"/>
    <m/>
    <x v="0"/>
    <x v="1110"/>
  </r>
  <r>
    <n v="1152"/>
    <x v="202"/>
    <x v="1"/>
    <x v="10"/>
    <n v="-19.07"/>
    <m/>
    <x v="0"/>
    <x v="1111"/>
  </r>
  <r>
    <n v="1153"/>
    <x v="202"/>
    <x v="1"/>
    <x v="10"/>
    <n v="-15.35"/>
    <m/>
    <x v="0"/>
    <x v="1112"/>
  </r>
  <r>
    <n v="1154"/>
    <x v="203"/>
    <x v="1"/>
    <x v="10"/>
    <n v="-85"/>
    <m/>
    <x v="2"/>
    <x v="1113"/>
  </r>
  <r>
    <n v="1155"/>
    <x v="203"/>
    <x v="1"/>
    <x v="10"/>
    <n v="-6.33"/>
    <m/>
    <x v="0"/>
    <x v="1114"/>
  </r>
  <r>
    <n v="1156"/>
    <x v="203"/>
    <x v="1"/>
    <x v="10"/>
    <n v="-15.42"/>
    <m/>
    <x v="0"/>
    <x v="1115"/>
  </r>
  <r>
    <n v="1157"/>
    <x v="203"/>
    <x v="1"/>
    <x v="10"/>
    <n v="-44.98"/>
    <m/>
    <x v="0"/>
    <x v="1116"/>
  </r>
  <r>
    <n v="1158"/>
    <x v="203"/>
    <x v="1"/>
    <x v="10"/>
    <n v="-23.3"/>
    <m/>
    <x v="0"/>
    <x v="1117"/>
  </r>
  <r>
    <n v="1159"/>
    <x v="203"/>
    <x v="1"/>
    <x v="10"/>
    <n v="-16.95"/>
    <m/>
    <x v="0"/>
    <x v="1118"/>
  </r>
  <r>
    <n v="1160"/>
    <x v="203"/>
    <x v="1"/>
    <x v="10"/>
    <n v="-21.19"/>
    <m/>
    <x v="0"/>
    <x v="1119"/>
  </r>
  <r>
    <n v="1161"/>
    <x v="203"/>
    <x v="1"/>
    <x v="10"/>
    <n v="-42.38"/>
    <m/>
    <x v="0"/>
    <x v="1120"/>
  </r>
  <r>
    <n v="1162"/>
    <x v="203"/>
    <x v="1"/>
    <x v="10"/>
    <n v="-9.5299999999999994"/>
    <m/>
    <x v="0"/>
    <x v="1121"/>
  </r>
  <r>
    <n v="1163"/>
    <x v="203"/>
    <x v="1"/>
    <x v="10"/>
    <n v="-31.79"/>
    <m/>
    <x v="0"/>
    <x v="1122"/>
  </r>
  <r>
    <n v="1164"/>
    <x v="203"/>
    <x v="1"/>
    <x v="10"/>
    <n v="-15.89"/>
    <m/>
    <x v="0"/>
    <x v="1123"/>
  </r>
  <r>
    <n v="1165"/>
    <x v="203"/>
    <x v="1"/>
    <x v="10"/>
    <n v="-22"/>
    <m/>
    <x v="0"/>
    <x v="1124"/>
  </r>
  <r>
    <n v="1166"/>
    <x v="203"/>
    <x v="1"/>
    <x v="10"/>
    <n v="-11.88"/>
    <m/>
    <x v="0"/>
    <x v="1125"/>
  </r>
  <r>
    <n v="1167"/>
    <x v="203"/>
    <x v="1"/>
    <x v="10"/>
    <n v="-105.5"/>
    <m/>
    <x v="0"/>
    <x v="1126"/>
  </r>
  <r>
    <n v="1168"/>
    <x v="203"/>
    <x v="1"/>
    <x v="10"/>
    <n v="-25.89"/>
    <m/>
    <x v="0"/>
    <x v="1127"/>
  </r>
  <r>
    <n v="1169"/>
    <x v="203"/>
    <x v="1"/>
    <x v="10"/>
    <n v="-71.17"/>
    <m/>
    <x v="0"/>
    <x v="1128"/>
  </r>
  <r>
    <n v="1170"/>
    <x v="203"/>
    <x v="1"/>
    <x v="10"/>
    <n v="-4.54"/>
    <m/>
    <x v="0"/>
    <x v="1129"/>
  </r>
  <r>
    <n v="1171"/>
    <x v="203"/>
    <x v="1"/>
    <x v="10"/>
    <n v="-2.81"/>
    <m/>
    <x v="0"/>
    <x v="1130"/>
  </r>
  <r>
    <n v="1172"/>
    <x v="203"/>
    <x v="1"/>
    <x v="10"/>
    <n v="-13.68"/>
    <m/>
    <x v="0"/>
    <x v="1131"/>
  </r>
  <r>
    <n v="1173"/>
    <x v="203"/>
    <x v="1"/>
    <x v="10"/>
    <n v="2150.37"/>
    <m/>
    <x v="1"/>
    <x v="1132"/>
  </r>
  <r>
    <n v="1174"/>
    <x v="204"/>
    <x v="1"/>
    <x v="10"/>
    <n v="-60"/>
    <m/>
    <x v="2"/>
    <x v="1133"/>
  </r>
  <r>
    <n v="1175"/>
    <x v="204"/>
    <x v="1"/>
    <x v="10"/>
    <n v="-4.9000000000000004"/>
    <m/>
    <x v="0"/>
    <x v="1134"/>
  </r>
  <r>
    <n v="1176"/>
    <x v="204"/>
    <x v="1"/>
    <x v="10"/>
    <n v="-34"/>
    <m/>
    <x v="0"/>
    <x v="1135"/>
  </r>
  <r>
    <n v="1177"/>
    <x v="204"/>
    <x v="1"/>
    <x v="10"/>
    <n v="-2.81"/>
    <m/>
    <x v="0"/>
    <x v="1136"/>
  </r>
  <r>
    <n v="1178"/>
    <x v="204"/>
    <x v="1"/>
    <x v="10"/>
    <n v="-10.57"/>
    <m/>
    <x v="0"/>
    <x v="1137"/>
  </r>
  <r>
    <n v="1179"/>
    <x v="204"/>
    <x v="1"/>
    <x v="10"/>
    <n v="970"/>
    <m/>
    <x v="1"/>
    <x v="1138"/>
  </r>
  <r>
    <n v="1180"/>
    <x v="204"/>
    <x v="1"/>
    <x v="10"/>
    <n v="3314.32"/>
    <m/>
    <x v="1"/>
    <x v="1139"/>
  </r>
  <r>
    <n v="1181"/>
    <x v="205"/>
    <x v="1"/>
    <x v="10"/>
    <n v="-17.91"/>
    <m/>
    <x v="0"/>
    <x v="1140"/>
  </r>
  <r>
    <n v="1182"/>
    <x v="205"/>
    <x v="1"/>
    <x v="10"/>
    <n v="-38.51"/>
    <m/>
    <x v="0"/>
    <x v="1141"/>
  </r>
  <r>
    <n v="1183"/>
    <x v="205"/>
    <x v="1"/>
    <x v="10"/>
    <n v="-20.47"/>
    <m/>
    <x v="0"/>
    <x v="1142"/>
  </r>
  <r>
    <n v="1184"/>
    <x v="205"/>
    <x v="1"/>
    <x v="10"/>
    <n v="-789.13"/>
    <m/>
    <x v="0"/>
    <x v="1143"/>
  </r>
  <r>
    <n v="1185"/>
    <x v="205"/>
    <x v="1"/>
    <x v="10"/>
    <n v="-2.81"/>
    <m/>
    <x v="0"/>
    <x v="1144"/>
  </r>
  <r>
    <n v="1186"/>
    <x v="205"/>
    <x v="1"/>
    <x v="10"/>
    <n v="605"/>
    <m/>
    <x v="1"/>
    <x v="1145"/>
  </r>
  <r>
    <n v="1187"/>
    <x v="206"/>
    <x v="1"/>
    <x v="10"/>
    <n v="-200"/>
    <m/>
    <x v="2"/>
    <x v="1146"/>
  </r>
  <r>
    <n v="1188"/>
    <x v="206"/>
    <x v="1"/>
    <x v="10"/>
    <n v="-5.07"/>
    <m/>
    <x v="0"/>
    <x v="1147"/>
  </r>
  <r>
    <n v="1189"/>
    <x v="206"/>
    <x v="1"/>
    <x v="10"/>
    <n v="-2.81"/>
    <m/>
    <x v="0"/>
    <x v="1148"/>
  </r>
  <r>
    <n v="1190"/>
    <x v="206"/>
    <x v="1"/>
    <x v="10"/>
    <n v="-45"/>
    <m/>
    <x v="0"/>
    <x v="1149"/>
  </r>
  <r>
    <n v="1191"/>
    <x v="206"/>
    <x v="1"/>
    <x v="10"/>
    <n v="45"/>
    <m/>
    <x v="1"/>
    <x v="1150"/>
  </r>
  <r>
    <n v="1192"/>
    <x v="207"/>
    <x v="1"/>
    <x v="10"/>
    <n v="-4.99"/>
    <m/>
    <x v="0"/>
    <x v="1151"/>
  </r>
  <r>
    <n v="1193"/>
    <x v="207"/>
    <x v="1"/>
    <x v="10"/>
    <n v="-22.74"/>
    <m/>
    <x v="0"/>
    <x v="1152"/>
  </r>
  <r>
    <n v="1194"/>
    <x v="207"/>
    <x v="1"/>
    <x v="10"/>
    <n v="-31.93"/>
    <m/>
    <x v="0"/>
    <x v="1153"/>
  </r>
  <r>
    <n v="1195"/>
    <x v="207"/>
    <x v="1"/>
    <x v="10"/>
    <n v="120"/>
    <m/>
    <x v="1"/>
    <x v="1154"/>
  </r>
  <r>
    <n v="1196"/>
    <x v="208"/>
    <x v="1"/>
    <x v="10"/>
    <n v="-4.9800000000000004"/>
    <m/>
    <x v="0"/>
    <x v="1155"/>
  </r>
  <r>
    <n v="1197"/>
    <x v="208"/>
    <x v="1"/>
    <x v="10"/>
    <n v="-24.24"/>
    <m/>
    <x v="0"/>
    <x v="1156"/>
  </r>
  <r>
    <n v="1198"/>
    <x v="208"/>
    <x v="1"/>
    <x v="10"/>
    <n v="-42.5"/>
    <m/>
    <x v="0"/>
    <x v="1157"/>
  </r>
  <r>
    <n v="1199"/>
    <x v="208"/>
    <x v="1"/>
    <x v="10"/>
    <n v="-5.92"/>
    <m/>
    <x v="0"/>
    <x v="1158"/>
  </r>
  <r>
    <n v="1200"/>
    <x v="208"/>
    <x v="1"/>
    <x v="10"/>
    <n v="-17"/>
    <m/>
    <x v="0"/>
    <x v="1159"/>
  </r>
  <r>
    <n v="1201"/>
    <x v="208"/>
    <x v="1"/>
    <x v="10"/>
    <n v="-10.6"/>
    <m/>
    <x v="0"/>
    <x v="1160"/>
  </r>
  <r>
    <n v="1202"/>
    <x v="208"/>
    <x v="1"/>
    <x v="10"/>
    <n v="-10.6"/>
    <m/>
    <x v="0"/>
    <x v="1161"/>
  </r>
  <r>
    <n v="1203"/>
    <x v="208"/>
    <x v="1"/>
    <x v="10"/>
    <n v="-3.87"/>
    <m/>
    <x v="0"/>
    <x v="1162"/>
  </r>
  <r>
    <n v="1204"/>
    <x v="208"/>
    <x v="1"/>
    <x v="10"/>
    <n v="-3.35"/>
    <m/>
    <x v="0"/>
    <x v="1163"/>
  </r>
  <r>
    <n v="1205"/>
    <x v="208"/>
    <x v="1"/>
    <x v="10"/>
    <n v="-9.7899999999999991"/>
    <m/>
    <x v="0"/>
    <x v="1164"/>
  </r>
  <r>
    <n v="1206"/>
    <x v="208"/>
    <x v="1"/>
    <x v="10"/>
    <n v="-1.06"/>
    <m/>
    <x v="0"/>
    <x v="1165"/>
  </r>
  <r>
    <n v="1207"/>
    <x v="208"/>
    <x v="1"/>
    <x v="10"/>
    <n v="-1.06"/>
    <m/>
    <x v="0"/>
    <x v="1166"/>
  </r>
  <r>
    <n v="1208"/>
    <x v="209"/>
    <x v="1"/>
    <x v="10"/>
    <n v="-40.659999999999997"/>
    <m/>
    <x v="0"/>
    <x v="1167"/>
  </r>
  <r>
    <n v="1209"/>
    <x v="209"/>
    <x v="1"/>
    <x v="10"/>
    <n v="-3.14"/>
    <m/>
    <x v="0"/>
    <x v="1168"/>
  </r>
  <r>
    <n v="1210"/>
    <x v="209"/>
    <x v="1"/>
    <x v="10"/>
    <n v="-3.87"/>
    <m/>
    <x v="0"/>
    <x v="1169"/>
  </r>
  <r>
    <n v="1211"/>
    <x v="210"/>
    <x v="1"/>
    <x v="10"/>
    <n v="-39.01"/>
    <m/>
    <x v="0"/>
    <x v="1170"/>
  </r>
  <r>
    <n v="1212"/>
    <x v="210"/>
    <x v="1"/>
    <x v="10"/>
    <n v="-4.0599999999999996"/>
    <m/>
    <x v="0"/>
    <x v="1171"/>
  </r>
  <r>
    <n v="1213"/>
    <x v="210"/>
    <x v="1"/>
    <x v="10"/>
    <n v="-2.81"/>
    <m/>
    <x v="0"/>
    <x v="1172"/>
  </r>
  <r>
    <n v="1214"/>
    <x v="211"/>
    <x v="1"/>
    <x v="10"/>
    <n v="-15.78"/>
    <m/>
    <x v="0"/>
    <x v="1173"/>
  </r>
  <r>
    <n v="1215"/>
    <x v="211"/>
    <x v="1"/>
    <x v="10"/>
    <n v="-12.36"/>
    <m/>
    <x v="0"/>
    <x v="1174"/>
  </r>
  <r>
    <n v="1216"/>
    <x v="211"/>
    <x v="1"/>
    <x v="10"/>
    <n v="-48.52"/>
    <m/>
    <x v="0"/>
    <x v="1175"/>
  </r>
  <r>
    <n v="1217"/>
    <x v="211"/>
    <x v="1"/>
    <x v="10"/>
    <n v="-138.16"/>
    <m/>
    <x v="0"/>
    <x v="1176"/>
  </r>
  <r>
    <n v="1218"/>
    <x v="211"/>
    <x v="1"/>
    <x v="10"/>
    <n v="-4.59"/>
    <m/>
    <x v="0"/>
    <x v="1177"/>
  </r>
  <r>
    <n v="1219"/>
    <x v="211"/>
    <x v="1"/>
    <x v="10"/>
    <n v="-11.77"/>
    <m/>
    <x v="0"/>
    <x v="1178"/>
  </r>
  <r>
    <n v="1220"/>
    <x v="211"/>
    <x v="1"/>
    <x v="10"/>
    <n v="-5.32"/>
    <m/>
    <x v="0"/>
    <x v="1179"/>
  </r>
  <r>
    <n v="1221"/>
    <x v="211"/>
    <x v="1"/>
    <x v="10"/>
    <n v="-3.87"/>
    <m/>
    <x v="0"/>
    <x v="1180"/>
  </r>
  <r>
    <n v="1222"/>
    <x v="212"/>
    <x v="1"/>
    <x v="10"/>
    <n v="-150"/>
    <m/>
    <x v="0"/>
    <x v="1181"/>
  </r>
  <r>
    <n v="1223"/>
    <x v="212"/>
    <x v="1"/>
    <x v="10"/>
    <n v="-100"/>
    <m/>
    <x v="0"/>
    <x v="1182"/>
  </r>
  <r>
    <n v="1224"/>
    <x v="212"/>
    <x v="1"/>
    <x v="10"/>
    <n v="-55"/>
    <m/>
    <x v="0"/>
    <x v="1183"/>
  </r>
  <r>
    <n v="1225"/>
    <x v="212"/>
    <x v="1"/>
    <x v="10"/>
    <n v="-4.0599999999999996"/>
    <m/>
    <x v="0"/>
    <x v="1184"/>
  </r>
  <r>
    <n v="1226"/>
    <x v="212"/>
    <x v="1"/>
    <x v="10"/>
    <n v="-2.81"/>
    <m/>
    <x v="0"/>
    <x v="1185"/>
  </r>
  <r>
    <n v="1227"/>
    <x v="212"/>
    <x v="1"/>
    <x v="10"/>
    <n v="-31.79"/>
    <m/>
    <x v="0"/>
    <x v="1186"/>
  </r>
  <r>
    <n v="1228"/>
    <x v="212"/>
    <x v="1"/>
    <x v="10"/>
    <n v="-29.76"/>
    <m/>
    <x v="0"/>
    <x v="1187"/>
  </r>
  <r>
    <n v="1229"/>
    <x v="213"/>
    <x v="1"/>
    <x v="10"/>
    <n v="-22.45"/>
    <m/>
    <x v="0"/>
    <x v="1188"/>
  </r>
  <r>
    <n v="1230"/>
    <x v="213"/>
    <x v="1"/>
    <x v="10"/>
    <n v="-14.23"/>
    <m/>
    <x v="0"/>
    <x v="1189"/>
  </r>
  <r>
    <n v="1231"/>
    <x v="213"/>
    <x v="1"/>
    <x v="10"/>
    <n v="-50"/>
    <m/>
    <x v="0"/>
    <x v="1190"/>
  </r>
  <r>
    <n v="1232"/>
    <x v="213"/>
    <x v="1"/>
    <x v="10"/>
    <n v="-62.51"/>
    <m/>
    <x v="0"/>
    <x v="1191"/>
  </r>
  <r>
    <n v="1233"/>
    <x v="213"/>
    <x v="1"/>
    <x v="10"/>
    <n v="-18.86"/>
    <m/>
    <x v="0"/>
    <x v="1192"/>
  </r>
  <r>
    <n v="1234"/>
    <x v="213"/>
    <x v="1"/>
    <x v="10"/>
    <n v="26.8"/>
    <m/>
    <x v="1"/>
    <x v="1193"/>
  </r>
  <r>
    <n v="1235"/>
    <x v="214"/>
    <x v="1"/>
    <x v="10"/>
    <n v="-46.17"/>
    <m/>
    <x v="0"/>
    <x v="1194"/>
  </r>
  <r>
    <n v="1236"/>
    <x v="214"/>
    <x v="1"/>
    <x v="10"/>
    <n v="-50.83"/>
    <m/>
    <x v="0"/>
    <x v="1195"/>
  </r>
  <r>
    <n v="1237"/>
    <x v="214"/>
    <x v="1"/>
    <x v="10"/>
    <n v="-48.2"/>
    <m/>
    <x v="0"/>
    <x v="1196"/>
  </r>
  <r>
    <n v="1238"/>
    <x v="214"/>
    <x v="1"/>
    <x v="10"/>
    <n v="-3"/>
    <m/>
    <x v="0"/>
    <x v="1197"/>
  </r>
  <r>
    <n v="1239"/>
    <x v="214"/>
    <x v="1"/>
    <x v="10"/>
    <n v="-12.72"/>
    <m/>
    <x v="0"/>
    <x v="1198"/>
  </r>
  <r>
    <n v="1240"/>
    <x v="215"/>
    <x v="1"/>
    <x v="10"/>
    <n v="-6.75"/>
    <m/>
    <x v="0"/>
    <x v="1199"/>
  </r>
  <r>
    <n v="1241"/>
    <x v="215"/>
    <x v="1"/>
    <x v="10"/>
    <n v="-39.04"/>
    <m/>
    <x v="0"/>
    <x v="1200"/>
  </r>
  <r>
    <n v="1242"/>
    <x v="215"/>
    <x v="1"/>
    <x v="10"/>
    <n v="-2.81"/>
    <m/>
    <x v="0"/>
    <x v="1201"/>
  </r>
  <r>
    <n v="1243"/>
    <x v="215"/>
    <x v="1"/>
    <x v="10"/>
    <n v="-8.89"/>
    <m/>
    <x v="0"/>
    <x v="1202"/>
  </r>
  <r>
    <n v="1244"/>
    <x v="216"/>
    <x v="1"/>
    <x v="10"/>
    <n v="-8.1999999999999993"/>
    <m/>
    <x v="0"/>
    <x v="1203"/>
  </r>
  <r>
    <n v="1245"/>
    <x v="216"/>
    <x v="1"/>
    <x v="10"/>
    <n v="-4.16"/>
    <m/>
    <x v="0"/>
    <x v="1204"/>
  </r>
  <r>
    <n v="1246"/>
    <x v="216"/>
    <x v="1"/>
    <x v="10"/>
    <n v="-333"/>
    <m/>
    <x v="0"/>
    <x v="1205"/>
  </r>
  <r>
    <n v="1247"/>
    <x v="216"/>
    <x v="1"/>
    <x v="10"/>
    <n v="-3.19"/>
    <m/>
    <x v="0"/>
    <x v="1206"/>
  </r>
  <r>
    <n v="1248"/>
    <x v="216"/>
    <x v="1"/>
    <x v="10"/>
    <n v="-47.57"/>
    <m/>
    <x v="0"/>
    <x v="1207"/>
  </r>
  <r>
    <n v="1249"/>
    <x v="216"/>
    <x v="1"/>
    <x v="10"/>
    <n v="-49.41"/>
    <m/>
    <x v="0"/>
    <x v="1208"/>
  </r>
  <r>
    <n v="1250"/>
    <x v="216"/>
    <x v="1"/>
    <x v="10"/>
    <n v="225"/>
    <m/>
    <x v="1"/>
    <x v="1209"/>
  </r>
  <r>
    <n v="1251"/>
    <x v="217"/>
    <x v="1"/>
    <x v="10"/>
    <n v="-3.79"/>
    <m/>
    <x v="0"/>
    <x v="1210"/>
  </r>
  <r>
    <n v="1252"/>
    <x v="217"/>
    <x v="1"/>
    <x v="10"/>
    <n v="-2.81"/>
    <m/>
    <x v="0"/>
    <x v="1211"/>
  </r>
  <r>
    <n v="1253"/>
    <x v="218"/>
    <x v="1"/>
    <x v="10"/>
    <n v="-30.26"/>
    <m/>
    <x v="0"/>
    <x v="1212"/>
  </r>
  <r>
    <n v="1254"/>
    <x v="218"/>
    <x v="1"/>
    <x v="10"/>
    <n v="-62.12"/>
    <m/>
    <x v="0"/>
    <x v="1213"/>
  </r>
  <r>
    <n v="1255"/>
    <x v="218"/>
    <x v="1"/>
    <x v="10"/>
    <n v="-3.17"/>
    <m/>
    <x v="0"/>
    <x v="1214"/>
  </r>
  <r>
    <n v="1256"/>
    <x v="218"/>
    <x v="1"/>
    <x v="10"/>
    <n v="-2.0699999999999998"/>
    <m/>
    <x v="0"/>
    <x v="1215"/>
  </r>
  <r>
    <n v="1257"/>
    <x v="218"/>
    <x v="1"/>
    <x v="10"/>
    <n v="-16.95"/>
    <m/>
    <x v="0"/>
    <x v="1216"/>
  </r>
  <r>
    <n v="1258"/>
    <x v="218"/>
    <x v="1"/>
    <x v="10"/>
    <n v="-18"/>
    <m/>
    <x v="0"/>
    <x v="1217"/>
  </r>
  <r>
    <n v="1259"/>
    <x v="218"/>
    <x v="1"/>
    <x v="10"/>
    <n v="-16.09"/>
    <m/>
    <x v="0"/>
    <x v="1218"/>
  </r>
  <r>
    <n v="1260"/>
    <x v="218"/>
    <x v="1"/>
    <x v="10"/>
    <n v="-28.15"/>
    <m/>
    <x v="0"/>
    <x v="1219"/>
  </r>
  <r>
    <n v="1261"/>
    <x v="218"/>
    <x v="1"/>
    <x v="10"/>
    <n v="-53.17"/>
    <m/>
    <x v="0"/>
    <x v="1220"/>
  </r>
  <r>
    <n v="1262"/>
    <x v="218"/>
    <x v="1"/>
    <x v="10"/>
    <n v="-3"/>
    <m/>
    <x v="0"/>
    <x v="1221"/>
  </r>
  <r>
    <n v="1263"/>
    <x v="218"/>
    <x v="1"/>
    <x v="10"/>
    <n v="-4.88"/>
    <m/>
    <x v="0"/>
    <x v="1222"/>
  </r>
  <r>
    <n v="1264"/>
    <x v="218"/>
    <x v="1"/>
    <x v="10"/>
    <n v="983.07"/>
    <m/>
    <x v="1"/>
    <x v="1223"/>
  </r>
  <r>
    <n v="1265"/>
    <x v="219"/>
    <x v="1"/>
    <x v="10"/>
    <n v="3000"/>
    <m/>
    <x v="1"/>
    <x v="1224"/>
  </r>
  <r>
    <n v="1266"/>
    <x v="220"/>
    <x v="1"/>
    <x v="10"/>
    <n v="-93.73"/>
    <m/>
    <x v="0"/>
    <x v="1225"/>
  </r>
  <r>
    <n v="1267"/>
    <x v="221"/>
    <x v="1"/>
    <x v="11"/>
    <n v="1000"/>
    <s v="k"/>
    <x v="2"/>
    <x v="1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1" cacheId="290" applyNumberFormats="0" applyBorderFormats="0" applyFontFormats="0" applyPatternFormats="0" applyAlignmentFormats="0" applyWidthHeightFormats="1" dataCaption="Values" missingCaption="0" updatedVersion="4" minRefreshableVersion="3" colGrandTotals="0" itemPrintTitles="1" createdVersion="4" indent="0" compact="0" compactData="0" gridDropZones="1" multipleFieldFilters="0">
  <location ref="A3:M17" firstHeaderRow="1" firstDataRow="3" firstDataCol="2" rowPageCount="1" colPageCount="1"/>
  <pivotFields count="8">
    <pivotField compact="0" outline="0" showAll="0"/>
    <pivotField axis="axisRow" compact="0" numFmtId="166" outline="0" showAll="0">
      <items count="223"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13">
        <item x="4"/>
        <item x="3"/>
        <item x="2"/>
        <item x="1"/>
        <item x="0"/>
        <item x="11"/>
        <item x="10"/>
        <item x="9"/>
        <item x="8"/>
        <item x="7"/>
        <item x="6"/>
        <item x="5"/>
        <item t="default"/>
      </items>
    </pivotField>
    <pivotField dataField="1" compact="0" numFmtId="41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axis="axisRow" compact="0" outline="0" showAll="0" defaultSubtotal="0">
      <items count="1238">
        <item h="1" x="924"/>
        <item h="1" x="622"/>
        <item h="1" x="408"/>
        <item h="1" x="508"/>
        <item h="1" x="735"/>
        <item h="1" x="843"/>
        <item h="1" x="436"/>
        <item h="1" x="341"/>
        <item h="1" x="270"/>
        <item h="1" x="100"/>
        <item h="1" x="878"/>
        <item h="1" x="774"/>
        <item h="1" x="678"/>
        <item h="1" x="544"/>
        <item h="1" x="430"/>
        <item h="1" x="379"/>
        <item h="1" x="591"/>
        <item h="1" x="1138"/>
        <item h="1" x="782"/>
        <item h="1" x="285"/>
        <item h="1" x="1093"/>
        <item h="1" x="860"/>
        <item h="1" x="57"/>
        <item h="1" x="852"/>
        <item h="1" x="922"/>
        <item h="1" x="639"/>
        <item h="1" x="431"/>
        <item h="1" x="972"/>
        <item h="1" x="380"/>
        <item h="1" x="884"/>
        <item h="1" x="819"/>
        <item h="1" x="809"/>
        <item h="1" x="1064"/>
        <item h="1" x="94"/>
        <item h="1" x="345"/>
        <item h="1" x="528"/>
        <item h="1" x="319"/>
        <item h="1" x="177"/>
        <item h="1" x="765"/>
        <item h="1" x="254"/>
        <item h="1" x="713"/>
        <item h="1" x="381"/>
        <item h="1" x="48"/>
        <item h="1" x="749"/>
        <item h="1" x="482"/>
        <item h="1" x="356"/>
        <item h="1" x="939"/>
        <item h="1" x="520"/>
        <item h="1" x="1157"/>
        <item h="1" x="1039"/>
        <item h="1" x="321"/>
        <item h="1" x="675"/>
        <item h="1" x="1182"/>
        <item h="1" x="1181"/>
        <item h="1" x="325"/>
        <item h="1" x="207"/>
        <item h="1" x="54"/>
        <item h="1" x="1047"/>
        <item h="1" x="1048"/>
        <item h="1" x="1183"/>
        <item h="1" x="480"/>
        <item h="1" x="368"/>
        <item h="1" x="292"/>
        <item h="1" x="157"/>
        <item h="1" x="22"/>
        <item h="1" x="909"/>
        <item h="1" x="810"/>
        <item h="1" x="714"/>
        <item h="1" x="569"/>
        <item h="1" x="973"/>
        <item h="1" x="933"/>
        <item h="1" x="856"/>
        <item h="1" x="889"/>
        <item h="1" x="286"/>
        <item h="1" x="545"/>
        <item h="1" x="1"/>
        <item h="1" x="923"/>
        <item h="1" x="951"/>
        <item h="1" x="914"/>
        <item h="1" x="888"/>
        <item h="1" x="861"/>
        <item h="1" x="829"/>
        <item h="1" x="813"/>
        <item h="1" x="812"/>
        <item h="1" x="793"/>
        <item h="1" x="779"/>
        <item h="1" x="741"/>
        <item h="1" x="603"/>
        <item h="1" x="697"/>
        <item h="1" x="578"/>
        <item h="1" x="553"/>
        <item h="1" x="340"/>
        <item h="1" x="470"/>
        <item h="1" x="419"/>
        <item h="1" x="407"/>
        <item h="1" x="245"/>
        <item h="1" x="312"/>
        <item h="1" x="313"/>
        <item h="1" x="238"/>
        <item h="1" x="291"/>
        <item h="1" x="205"/>
        <item h="1" x="915"/>
        <item h="1" x="658"/>
        <item h="1" x="454"/>
        <item h="1" x="453"/>
        <item h="1" x="437"/>
        <item h="1" x="324"/>
        <item h="1" x="342"/>
        <item h="1" x="387"/>
        <item h="1" x="192"/>
        <item h="1" x="187"/>
        <item h="1" x="29"/>
        <item h="1" x="80"/>
        <item h="1" x="34"/>
        <item h="1" x="53"/>
        <item h="1" x="8"/>
        <item h="1" x="1146"/>
        <item h="1" x="1113"/>
        <item h="1" x="1133"/>
        <item h="1" x="1102"/>
        <item h="1" x="1074"/>
        <item h="1" x="459"/>
        <item h="1" x="1193"/>
        <item h="1" x="1150"/>
        <item h="1" x="971"/>
        <item h="1" x="751"/>
        <item h="1" x="602"/>
        <item h="1" x="535"/>
        <item h="1" x="532"/>
        <item h="1" x="527"/>
        <item h="1" x="526"/>
        <item h="1" x="525"/>
        <item h="1" x="523"/>
        <item h="1" x="518"/>
        <item h="1" x="512"/>
        <item h="1" x="511"/>
        <item h="1" x="517"/>
        <item h="1" x="501"/>
        <item h="1" x="506"/>
        <item h="1" x="507"/>
        <item h="1" x="504"/>
        <item h="1" x="503"/>
        <item h="1" x="497"/>
        <item h="1" x="496"/>
        <item h="1" x="498"/>
        <item h="1" x="495"/>
        <item h="1" x="490"/>
        <item h="1" x="494"/>
        <item h="1" x="486"/>
        <item h="1" x="485"/>
        <item h="1" x="489"/>
        <item h="1" x="481"/>
        <item h="1" x="484"/>
        <item h="1" x="474"/>
        <item h="1" x="479"/>
        <item h="1" x="477"/>
        <item h="1" x="472"/>
        <item h="1" x="473"/>
        <item h="1" x="469"/>
        <item h="1" x="467"/>
        <item h="1" x="468"/>
        <item h="1" x="464"/>
        <item h="1" x="462"/>
        <item h="1" x="458"/>
        <item h="1" x="449"/>
        <item h="1" x="452"/>
        <item h="1" x="448"/>
        <item h="1" x="435"/>
        <item h="1" x="445"/>
        <item h="1" x="434"/>
        <item h="1" x="433"/>
        <item h="1" x="426"/>
        <item h="1" x="424"/>
        <item h="1" x="422"/>
        <item h="1" x="417"/>
        <item h="1" x="412"/>
        <item h="1" x="411"/>
        <item h="1" x="410"/>
        <item h="1" x="409"/>
        <item h="1" x="406"/>
        <item h="1" x="404"/>
        <item h="1" x="403"/>
        <item h="1" x="396"/>
        <item h="1" x="397"/>
        <item h="1" x="395"/>
        <item h="1" x="394"/>
        <item h="1" x="386"/>
        <item h="1" x="383"/>
        <item h="1" x="382"/>
        <item h="1" x="378"/>
        <item h="1" x="376"/>
        <item h="1" x="374"/>
        <item h="1" x="371"/>
        <item h="1" x="375"/>
        <item h="1" x="365"/>
        <item h="1" x="367"/>
        <item h="1" x="366"/>
        <item h="1" x="360"/>
        <item h="1" x="361"/>
        <item h="1" x="355"/>
        <item h="1" x="354"/>
        <item h="1" x="350"/>
        <item h="1" x="349"/>
        <item h="1" x="330"/>
        <item h="1" x="329"/>
        <item h="1" x="327"/>
        <item h="1" x="317"/>
        <item h="1" x="316"/>
        <item h="1" x="315"/>
        <item h="1" x="311"/>
        <item h="1" x="304"/>
        <item h="1" x="300"/>
        <item h="1" x="298"/>
        <item h="1" x="296"/>
        <item h="1" x="294"/>
        <item h="1" x="295"/>
        <item h="1" x="289"/>
        <item h="1" x="290"/>
        <item h="1" x="283"/>
        <item h="1" x="284"/>
        <item h="1" x="281"/>
        <item h="1" x="276"/>
        <item h="1" x="275"/>
        <item h="1" x="278"/>
        <item h="1" x="277"/>
        <item h="1" x="268"/>
        <item h="1" x="266"/>
        <item h="1" x="267"/>
        <item h="1" x="261"/>
        <item h="1" x="265"/>
        <item h="1" x="260"/>
        <item h="1" x="250"/>
        <item h="1" x="259"/>
        <item h="1" x="253"/>
        <item h="1" x="258"/>
        <item h="1" x="252"/>
        <item h="1" x="251"/>
        <item h="1" x="244"/>
        <item h="1" x="247"/>
        <item h="1" x="249"/>
        <item h="1" x="246"/>
        <item h="1" x="243"/>
        <item h="1" x="242"/>
        <item h="1" x="237"/>
        <item h="1" x="235"/>
        <item h="1" x="234"/>
        <item h="1" x="228"/>
        <item h="1" x="229"/>
        <item h="1" x="227"/>
        <item h="1" x="226"/>
        <item h="1" x="230"/>
        <item h="1" x="222"/>
        <item h="1" x="219"/>
        <item h="1" x="218"/>
        <item h="1" x="217"/>
        <item h="1" x="204"/>
        <item h="1" x="203"/>
        <item h="1" x="202"/>
        <item h="1" x="214"/>
        <item h="1" x="201"/>
        <item h="1" x="215"/>
        <item h="1" x="196"/>
        <item h="1" x="197"/>
        <item h="1" x="200"/>
        <item h="1" x="191"/>
        <item h="1" x="186"/>
        <item h="1" x="182"/>
        <item h="1" x="188"/>
        <item h="1" x="176"/>
        <item h="1" x="175"/>
        <item h="1" x="172"/>
        <item h="1" x="173"/>
        <item h="1" x="174"/>
        <item h="1" x="165"/>
        <item h="1" x="164"/>
        <item h="1" x="169"/>
        <item h="1" x="158"/>
        <item h="1" x="161"/>
        <item h="1" x="155"/>
        <item h="1" x="156"/>
        <item h="1" x="154"/>
        <item h="1" x="148"/>
        <item h="1" x="152"/>
        <item h="1" x="149"/>
        <item h="1" x="147"/>
        <item h="1" x="146"/>
        <item h="1" x="140"/>
        <item h="1" x="142"/>
        <item h="1" x="141"/>
        <item h="1" x="134"/>
        <item h="1" x="136"/>
        <item h="1" x="124"/>
        <item h="1" x="125"/>
        <item h="1" x="131"/>
        <item h="1" x="123"/>
        <item h="1" x="122"/>
        <item h="1" x="119"/>
        <item h="1" x="117"/>
        <item h="1" x="118"/>
        <item h="1" x="115"/>
        <item h="1" x="112"/>
        <item h="1" x="114"/>
        <item h="1" x="113"/>
        <item h="1" x="109"/>
        <item h="1" x="111"/>
        <item h="1" x="108"/>
        <item h="1" x="104"/>
        <item h="1" x="99"/>
        <item h="1" x="106"/>
        <item h="1" x="98"/>
        <item h="1" x="97"/>
        <item h="1" x="93"/>
        <item h="1" x="96"/>
        <item h="1" x="89"/>
        <item h="1" x="92"/>
        <item h="1" x="83"/>
        <item h="1" x="88"/>
        <item h="1" x="84"/>
        <item h="1" x="82"/>
        <item h="1" x="79"/>
        <item h="1" x="78"/>
        <item h="1" x="75"/>
        <item h="1" x="72"/>
        <item h="1" x="74"/>
        <item h="1" x="73"/>
        <item h="1" x="65"/>
        <item h="1" x="63"/>
        <item h="1" x="64"/>
        <item h="1" x="66"/>
        <item h="1" x="62"/>
        <item h="1" x="58"/>
        <item h="1" x="52"/>
        <item h="1" x="51"/>
        <item h="1" x="50"/>
        <item h="1" x="45"/>
        <item h="1" x="47"/>
        <item h="1" x="46"/>
        <item h="1" x="43"/>
        <item h="1" x="38"/>
        <item h="1" x="32"/>
        <item h="1" x="33"/>
        <item h="1" x="31"/>
        <item h="1" x="27"/>
        <item h="1" x="15"/>
        <item h="1" x="28"/>
        <item h="1" x="25"/>
        <item h="1" x="18"/>
        <item h="1" x="17"/>
        <item h="1" x="14"/>
        <item h="1" x="12"/>
        <item h="1" x="6"/>
        <item h="1" x="5"/>
        <item h="1" x="4"/>
        <item h="1" x="1221"/>
        <item h="1" x="1220"/>
        <item h="1" x="1218"/>
        <item h="1" x="1217"/>
        <item h="1" x="1215"/>
        <item h="1" x="1208"/>
        <item h="1" x="1211"/>
        <item h="1" x="1207"/>
        <item h="1" x="1202"/>
        <item h="1" x="1198"/>
        <item h="1" x="1201"/>
        <item h="1" x="1197"/>
        <item h="1" x="1192"/>
        <item h="1" x="1190"/>
        <item h="1" x="1187"/>
        <item h="1" x="1186"/>
        <item h="1" x="1185"/>
        <item h="1" x="1180"/>
        <item h="1" x="1172"/>
        <item h="1" x="1169"/>
        <item h="1" x="1165"/>
        <item h="1" x="1166"/>
        <item h="1" x="1164"/>
        <item h="1" x="1163"/>
        <item h="1" x="1162"/>
        <item h="1" x="1160"/>
        <item h="1" x="1161"/>
        <item h="1" x="1153"/>
        <item h="1" x="1152"/>
        <item h="1" x="1158"/>
        <item h="1" x="1149"/>
        <item h="1" x="1148"/>
        <item h="1" x="1137"/>
        <item h="1" x="1144"/>
        <item h="1" x="1136"/>
        <item h="1" x="1135"/>
        <item h="1" x="1131"/>
        <item h="1" x="1128"/>
        <item h="1" x="1129"/>
        <item h="1" x="1130"/>
        <item h="1" x="1124"/>
        <item h="1" x="1111"/>
        <item h="1" x="1108"/>
        <item h="1" x="1118"/>
        <item h="1" x="1112"/>
        <item h="1" x="1110"/>
        <item h="1" x="1106"/>
        <item h="1" x="1092"/>
        <item h="1" x="1101"/>
        <item h="1" x="1098"/>
        <item h="1" x="1091"/>
        <item h="1" x="1100"/>
        <item h="1" x="1089"/>
        <item h="1" x="1090"/>
        <item h="1" x="1085"/>
        <item h="1" x="1083"/>
        <item h="1" x="1077"/>
        <item h="1" x="1076"/>
        <item h="1" x="1075"/>
        <item h="1" x="1071"/>
        <item h="1" x="1070"/>
        <item h="1" x="1062"/>
        <item h="1" x="1069"/>
        <item h="1" x="1067"/>
        <item h="1" x="1068"/>
        <item h="1" x="1063"/>
        <item h="1" x="1058"/>
        <item h="1" x="1059"/>
        <item h="1" x="1060"/>
        <item h="1" x="1061"/>
        <item h="1" x="1054"/>
        <item h="1" x="1053"/>
        <item h="1" x="1052"/>
        <item h="1" x="1045"/>
        <item h="1" x="1044"/>
        <item h="1" x="1043"/>
        <item h="1" x="1038"/>
        <item h="1" x="1041"/>
        <item h="1" x="1033"/>
        <item h="1" x="1037"/>
        <item h="1" x="1034"/>
        <item h="1" x="1030"/>
        <item h="1" x="1029"/>
        <item h="1" x="1027"/>
        <item h="1" x="999"/>
        <item h="1" x="1028"/>
        <item h="1" x="1032"/>
        <item h="1" x="1031"/>
        <item h="1" x="1022"/>
        <item h="1" x="1021"/>
        <item h="1" x="1025"/>
        <item h="1" x="1026"/>
        <item h="1" x="1024"/>
        <item h="1" x="1013"/>
        <item h="1" x="1023"/>
        <item h="1" x="1017"/>
        <item h="1" x="1009"/>
        <item h="1" x="1010"/>
        <item h="1" x="1020"/>
        <item h="1" x="1011"/>
        <item h="1" x="1018"/>
        <item h="1" x="1012"/>
        <item h="1" x="1007"/>
        <item h="1" x="1004"/>
        <item h="1" x="1002"/>
        <item h="1" x="1003"/>
        <item h="1" x="998"/>
        <item h="1" x="993"/>
        <item h="1" x="994"/>
        <item h="1" x="992"/>
        <item h="1" x="984"/>
        <item h="1" x="983"/>
        <item h="1" x="990"/>
        <item h="1" x="989"/>
        <item h="1" x="980"/>
        <item h="1" x="976"/>
        <item h="1" x="975"/>
        <item h="1" x="969"/>
        <item h="1" x="968"/>
        <item h="1" x="960"/>
        <item h="1" x="966"/>
        <item h="1" x="962"/>
        <item h="1" x="965"/>
        <item h="1" x="964"/>
        <item h="1" x="963"/>
        <item h="1" x="967"/>
        <item h="1" x="958"/>
        <item h="1" x="959"/>
        <item h="1" x="950"/>
        <item h="1" x="947"/>
        <item h="1" x="949"/>
        <item h="1" x="944"/>
        <item h="1" x="946"/>
        <item h="1" x="940"/>
        <item h="1" x="941"/>
        <item h="1" x="935"/>
        <item h="1" x="938"/>
        <item h="1" x="934"/>
        <item h="1" x="930"/>
        <item h="1" x="928"/>
        <item h="1" x="932"/>
        <item h="1" x="912"/>
        <item h="1" x="908"/>
        <item h="1" x="906"/>
        <item h="1" x="898"/>
        <item h="1" x="902"/>
        <item h="1" x="900"/>
        <item h="1" x="899"/>
        <item h="1" x="897"/>
        <item h="1" x="896"/>
        <item h="1" x="895"/>
        <item h="1" x="894"/>
        <item h="1" x="893"/>
        <item h="1" x="892"/>
        <item h="1" x="883"/>
        <item h="1" x="886"/>
        <item h="1" x="877"/>
        <item h="1" x="882"/>
        <item h="1" x="879"/>
        <item h="1" x="874"/>
        <item h="1" x="867"/>
        <item h="1" x="873"/>
        <item h="1" x="872"/>
        <item h="1" x="866"/>
        <item h="1" x="864"/>
        <item h="1" x="855"/>
        <item h="1" x="858"/>
        <item h="1" x="857"/>
        <item h="1" x="854"/>
        <item h="1" x="851"/>
        <item h="1" x="846"/>
        <item h="1" x="850"/>
        <item h="1" x="841"/>
        <item h="1" x="842"/>
        <item h="1" x="848"/>
        <item h="1" x="845"/>
        <item h="1" x="840"/>
        <item h="1" x="838"/>
        <item h="1" x="834"/>
        <item h="1" x="837"/>
        <item h="1" x="835"/>
        <item h="1" x="832"/>
        <item h="1" x="833"/>
        <item h="1" x="828"/>
        <item h="1" x="831"/>
        <item h="1" x="827"/>
        <item h="1" x="824"/>
        <item h="1" x="823"/>
        <item h="1" x="822"/>
        <item h="1" x="817"/>
        <item h="1" x="818"/>
        <item h="1" x="816"/>
        <item h="1" x="815"/>
        <item h="1" x="808"/>
        <item h="1" x="806"/>
        <item h="1" x="807"/>
        <item h="1" x="802"/>
        <item h="1" x="803"/>
        <item h="1" x="804"/>
        <item h="1" x="799"/>
        <item h="1" x="798"/>
        <item h="1" x="791"/>
        <item h="1" x="792"/>
        <item h="1" x="787"/>
        <item h="1" x="790"/>
        <item h="1" x="786"/>
        <item h="1" x="781"/>
        <item h="1" x="773"/>
        <item h="1" x="772"/>
        <item h="1" x="777"/>
        <item h="1" x="770"/>
        <item h="1" x="771"/>
        <item h="1" x="763"/>
        <item h="1" x="760"/>
        <item h="1" x="762"/>
        <item h="1" x="764"/>
        <item h="1" x="759"/>
        <item h="1" x="754"/>
        <item h="1" x="750"/>
        <item h="1" x="746"/>
        <item h="1" x="744"/>
        <item h="1" x="740"/>
        <item h="1" x="745"/>
        <item h="1" x="737"/>
        <item h="1" x="732"/>
        <item h="1" x="729"/>
        <item h="1" x="730"/>
        <item h="1" x="725"/>
        <item h="1" x="723"/>
        <item h="1" x="716"/>
        <item h="1" x="711"/>
        <item h="1" x="706"/>
        <item h="1" x="705"/>
        <item h="1" x="701"/>
        <item h="1" x="702"/>
        <item h="1" x="696"/>
        <item h="1" x="694"/>
        <item h="1" x="695"/>
        <item h="1" x="690"/>
        <item h="1" x="688"/>
        <item h="1" x="686"/>
        <item h="1" x="687"/>
        <item h="1" x="677"/>
        <item h="1" x="670"/>
        <item h="1" x="667"/>
        <item h="1" x="666"/>
        <item h="1" x="665"/>
        <item h="1" x="662"/>
        <item h="1" x="660"/>
        <item h="1" x="661"/>
        <item h="1" x="655"/>
        <item h="1" x="654"/>
        <item h="1" x="652"/>
        <item h="1" x="645"/>
        <item h="1" x="646"/>
        <item h="1" x="650"/>
        <item h="1" x="649"/>
        <item h="1" x="648"/>
        <item h="1" x="644"/>
        <item h="1" x="647"/>
        <item h="1" x="643"/>
        <item h="1" x="635"/>
        <item h="1" x="636"/>
        <item h="1" x="626"/>
        <item h="1" x="629"/>
        <item h="1" x="621"/>
        <item h="1" x="620"/>
        <item h="1" x="619"/>
        <item h="1" x="618"/>
        <item h="1" x="617"/>
        <item h="1" x="611"/>
        <item h="1" x="612"/>
        <item h="1" x="610"/>
        <item h="1" x="601"/>
        <item h="1" x="609"/>
        <item h="1" x="594"/>
        <item h="1" x="595"/>
        <item h="1" x="600"/>
        <item h="1" x="593"/>
        <item h="1" x="590"/>
        <item h="1" x="588"/>
        <item h="1" x="587"/>
        <item h="1" x="586"/>
        <item h="1" x="589"/>
        <item h="1" x="583"/>
        <item h="1" x="577"/>
        <item h="1" x="576"/>
        <item h="1" x="575"/>
        <item h="1" x="573"/>
        <item h="1" x="574"/>
        <item h="1" x="568"/>
        <item h="1" x="564"/>
        <item h="1" x="563"/>
        <item h="1" x="562"/>
        <item h="1" x="559"/>
        <item h="1" x="557"/>
        <item h="1" x="558"/>
        <item h="1" x="552"/>
        <item h="1" x="551"/>
        <item h="1" x="547"/>
        <item h="1" x="550"/>
        <item h="1" x="549"/>
        <item h="1" x="1226"/>
        <item h="1" x="703"/>
        <item h="1" x="554"/>
        <item h="1" x="451"/>
        <item h="1" x="357"/>
        <item h="1" x="269"/>
        <item h="1" x="126"/>
        <item h="1" x="241"/>
        <item h="1" x="181"/>
        <item h="1" x="183"/>
        <item h="1" x="168"/>
        <item h="1" x="167"/>
        <item h="1" x="163"/>
        <item h="1" x="160"/>
        <item h="1" x="162"/>
        <item h="1" x="689"/>
        <item h="1" x="185"/>
        <item h="1" x="1088"/>
        <item h="1" x="299"/>
        <item h="1" x="1145"/>
        <item h="1" x="1209"/>
        <item h="1" x="1154"/>
        <item h="1" x="1223"/>
        <item h="1" x="1224"/>
        <item h="1" x="756"/>
        <item h="1" x="720"/>
        <item h="1" x="778"/>
        <item h="1" m="1" x="1237"/>
        <item h="1" x="1139"/>
        <item h="1" x="1132"/>
        <item h="1" m="1" x="1235"/>
        <item h="1" x="734"/>
        <item h="1" x="657"/>
        <item h="1" m="1" x="1232"/>
        <item h="1" m="1" x="1228"/>
        <item h="1" m="1" x="1227"/>
        <item h="1" x="748"/>
        <item h="1" x="731"/>
        <item h="1" m="1" x="1230"/>
        <item h="1" x="560"/>
        <item h="1" x="539"/>
        <item h="1" x="336"/>
        <item h="1" x="418"/>
        <item h="1" x="232"/>
        <item h="1" m="1" x="1231"/>
        <item h="1" m="1" x="1229"/>
        <item h="1" m="1" x="1234"/>
        <item h="1" m="1" x="1233"/>
        <item h="1" m="1" x="1236"/>
        <item h="1" x="59"/>
        <item h="1" x="7"/>
        <item h="1" x="450"/>
        <item h="1" x="346"/>
        <item h="1" x="262"/>
        <item h="1" x="120"/>
        <item h="1" x="1001"/>
        <item h="1" x="885"/>
        <item h="1" x="789"/>
        <item h="1" x="672"/>
        <item h="1" x="543"/>
        <item h="1" x="320"/>
        <item h="1" x="206"/>
        <item h="1" x="60"/>
        <item h="1" x="1014"/>
        <item h="1" x="95"/>
        <item h="1" x="159"/>
        <item h="1" x="1079"/>
        <item h="1" x="916"/>
        <item h="1" x="1078"/>
        <item h="1" x="913"/>
        <item h="1" x="870"/>
        <item h="1" x="400"/>
        <item h="1" x="432"/>
        <item h="1" x="597"/>
        <item h="1" x="775"/>
        <item h="1" x="727"/>
        <item h="1" x="533"/>
        <item h="1" x="996"/>
        <item h="1" x="500"/>
        <item h="1" x="399"/>
        <item h="1" x="307"/>
        <item h="1" x="145"/>
        <item h="1" x="1143"/>
        <item h="1" x="671"/>
        <item h="1" x="1056"/>
        <item h="1" x="35"/>
        <item h="1" x="712"/>
        <item h="1" x="306"/>
        <item h="1" x="220"/>
        <item h="1" x="0"/>
        <item h="1" x="668"/>
        <item h="1" x="398"/>
        <item h="1" x="223"/>
        <item h="1" x="1121"/>
        <item h="1" x="1116"/>
        <item h="1" x="836"/>
        <item h="1" x="961"/>
        <item h="1" x="1119"/>
        <item h="1" x="1188"/>
        <item h="1" x="985"/>
        <item h="1" x="920"/>
        <item h="1" x="615"/>
        <item h="1" x="584"/>
        <item h="1" x="487"/>
        <item h="1" x="921"/>
        <item h="1" x="598"/>
        <item h="1" x="213"/>
        <item h="1" x="233"/>
        <item h="1" x="683"/>
        <item h="1" x="681"/>
        <item h="1" x="881"/>
        <item h="1" x="492"/>
        <item h="1" x="67"/>
        <item h="1" x="565"/>
        <item h="1" x="582"/>
        <item h="1" x="585"/>
        <item h="1" x="630"/>
        <item h="1" x="461"/>
        <item h="1" x="210"/>
        <item h="1" x="405"/>
        <item h="1" x="209"/>
        <item h="1" x="77"/>
        <item h="1" x="515"/>
        <item h="1" x="359"/>
        <item h="1" x="128"/>
        <item h="1" x="302"/>
        <item h="1" x="293"/>
        <item h="1" x="443"/>
        <item h="1" x="301"/>
        <item h="1" x="138"/>
        <item h="1" x="137"/>
        <item h="1" x="101"/>
        <item h="1" x="41"/>
        <item h="1" x="1196"/>
        <item h="1" x="1225"/>
        <item h="1" x="1213"/>
        <item h="1" x="698"/>
        <item h="1" x="1095"/>
        <item h="1" x="953"/>
        <item h="1" x="1006"/>
        <item h="1" x="830"/>
        <item h="1" x="1176"/>
        <item h="1" x="1126"/>
        <item h="1" x="761"/>
        <item h="1" x="607"/>
        <item h="1" x="606"/>
        <item h="1" x="16"/>
        <item h="1" x="212"/>
        <item h="1" x="279"/>
        <item h="1" x="581"/>
        <item h="1" x="337"/>
        <item h="1" x="491"/>
        <item h="1" x="37"/>
        <item h="1" x="616"/>
        <item h="1" x="132"/>
        <item h="1" x="193"/>
        <item h="1" x="1096"/>
        <item h="1" x="1140"/>
        <item h="1" x="255"/>
        <item h="1" x="216"/>
        <item h="1" x="901"/>
        <item h="1" x="369"/>
        <item h="1" x="151"/>
        <item h="1" x="510"/>
        <item h="1" x="248"/>
        <item h="1" x="256"/>
        <item h="1" x="388"/>
        <item h="1" x="1099"/>
        <item h="1" x="1177"/>
        <item h="1" x="1049"/>
        <item h="1" x="1008"/>
        <item h="1" x="956"/>
        <item h="1" x="982"/>
        <item h="1" x="700"/>
        <item h="1" x="738"/>
        <item h="1" x="891"/>
        <item h="1" x="1055"/>
        <item h="1" x="1212"/>
        <item h="1" x="1117"/>
        <item h="1" x="540"/>
        <item h="1" x="676"/>
        <item h="1" x="1219"/>
        <item h="1" x="919"/>
        <item h="1" x="103"/>
        <item h="1" x="1205"/>
        <item h="1" x="979"/>
        <item h="1" x="441"/>
        <item h="1" x="1035"/>
        <item h="1" x="263"/>
        <item h="1" x="240"/>
        <item h="1" x="107"/>
        <item h="1" x="402"/>
        <item h="1" x="414"/>
        <item h="1" x="954"/>
        <item h="1" x="917"/>
        <item h="1" x="974"/>
        <item h="1" x="373"/>
        <item h="1" x="633"/>
        <item h="1" x="997"/>
        <item h="1" x="1175"/>
        <item h="1" x="1082"/>
        <item h="1" x="978"/>
        <item h="1" x="955"/>
        <item h="1" x="444"/>
        <item h="1" x="465"/>
        <item h="1" x="56"/>
        <item h="1" x="429"/>
        <item h="1" x="280"/>
        <item h="1" x="195"/>
        <item h="1" x="305"/>
        <item h="1" x="139"/>
        <item h="1" x="55"/>
        <item h="1" x="11"/>
        <item h="1" x="309"/>
        <item h="1" x="865"/>
        <item h="1" x="1019"/>
        <item h="1" x="1216"/>
        <item h="1" x="1159"/>
        <item h="1" x="988"/>
        <item h="1" x="847"/>
        <item h="1" x="579"/>
        <item h="1" x="679"/>
        <item h="1" x="68"/>
        <item h="1" x="1194"/>
        <item h="1" x="684"/>
        <item h="1" x="1036"/>
        <item h="1" x="548"/>
        <item h="1" x="362"/>
        <item h="1" x="1080"/>
        <item h="1" x="628"/>
        <item h="1" x="977"/>
        <item h="1" x="421"/>
        <item h="1" x="1120"/>
        <item h="1" x="608"/>
        <item h="1" x="536"/>
        <item h="1" x="1072"/>
        <item h="1" x="674"/>
        <item h="1" x="514"/>
        <item h="1" x="519"/>
        <item h="1" x="105"/>
        <item h="1" x="493"/>
        <item h="1" x="1122"/>
        <item h="1" x="556"/>
        <item h="1" x="61"/>
        <item h="1" x="739"/>
        <item h="1" x="363"/>
        <item h="1" x="1167"/>
        <item h="1" x="863"/>
        <item h="1" x="1206"/>
        <item h="1" x="1155"/>
        <item h="1" x="1094"/>
        <item h="1" x="1087"/>
        <item h="1" x="1156"/>
        <item h="1" x="1178"/>
        <item h="1" x="987"/>
        <item h="1" x="903"/>
        <item h="1" x="783"/>
        <item h="1" x="1109"/>
        <item h="1" x="910"/>
        <item h="1" x="794"/>
        <item h="1" x="1204"/>
        <item h="1" x="1195"/>
        <item h="1" x="1142"/>
        <item h="1" x="1103"/>
        <item h="1" x="1168"/>
        <item h="1" x="1151"/>
        <item h="1" x="1147"/>
        <item h="1" x="1214"/>
        <item h="1" x="1179"/>
        <item h="1" x="1171"/>
        <item h="1" x="1114"/>
        <item h="1" x="1065"/>
        <item h="1" x="1184"/>
        <item h="1" x="1134"/>
        <item h="1" x="1084"/>
        <item h="1" x="1081"/>
        <item h="1" x="952"/>
        <item h="1" x="945"/>
        <item h="1" x="936"/>
        <item h="1" x="948"/>
        <item h="1" x="942"/>
        <item h="1" x="937"/>
        <item h="1" x="1005"/>
        <item h="1" x="995"/>
        <item h="1" x="1042"/>
        <item h="1" x="927"/>
        <item h="1" x="905"/>
        <item h="1" x="887"/>
        <item h="1" x="880"/>
        <item h="1" x="871"/>
        <item h="1" x="849"/>
        <item h="1" x="814"/>
        <item h="1" x="811"/>
        <item h="1" x="795"/>
        <item h="1" x="785"/>
        <item h="1" x="767"/>
        <item h="1" x="715"/>
        <item h="1" x="708"/>
        <item h="1" x="801"/>
        <item h="1" x="758"/>
        <item h="1" x="753"/>
        <item h="1" x="736"/>
        <item h="1" x="719"/>
        <item h="1" x="926"/>
        <item h="1" x="918"/>
        <item h="1" x="844"/>
        <item h="1" x="820"/>
        <item h="1" x="780"/>
        <item h="1" x="722"/>
        <item h="1" x="699"/>
        <item h="1" x="929"/>
        <item h="1" x="907"/>
        <item h="1" x="862"/>
        <item h="1" x="826"/>
        <item h="1" x="776"/>
        <item h="1" x="757"/>
        <item h="1" x="717"/>
        <item h="1" x="446"/>
        <item h="1" x="663"/>
        <item h="1" x="659"/>
        <item h="1" x="592"/>
        <item h="1" x="566"/>
        <item h="1" x="415"/>
        <item h="1" x="264"/>
        <item h="1" x="225"/>
        <item h="1" x="178"/>
        <item h="1" x="116"/>
        <item h="1" x="110"/>
        <item h="1" x="81"/>
        <item h="1" x="69"/>
        <item h="1" x="30"/>
        <item h="1" x="24"/>
        <item h="1" x="2"/>
        <item h="1" x="624"/>
        <item h="1" x="580"/>
        <item h="1" x="542"/>
        <item h="1" x="509"/>
        <item h="1" x="440"/>
        <item h="1" x="384"/>
        <item h="1" x="347"/>
        <item h="1" x="344"/>
        <item h="1" x="339"/>
        <item h="1" x="326"/>
        <item h="1" x="322"/>
        <item h="1" x="318"/>
        <item h="1" x="199"/>
        <item h="1" x="190"/>
        <item h="1" x="166"/>
        <item h="1" x="127"/>
        <item h="1" x="49"/>
        <item h="1" x="641"/>
        <item h="1" x="637"/>
        <item h="1" x="604"/>
        <item h="1" x="505"/>
        <item h="1" x="423"/>
        <item h="1" x="370"/>
        <item h="1" x="121"/>
        <item h="1" x="102"/>
        <item h="1" x="36"/>
        <item h="1" x="632"/>
        <item h="1" x="613"/>
        <item h="1" x="571"/>
        <item h="1" x="555"/>
        <item h="1" x="541"/>
        <item h="1" x="530"/>
        <item h="1" x="516"/>
        <item h="1" x="488"/>
        <item h="1" x="457"/>
        <item h="1" x="338"/>
        <item h="1" x="257"/>
        <item h="1" x="239"/>
        <item h="1" x="91"/>
        <item h="1" x="640"/>
        <item h="1" x="531"/>
        <item h="1" x="129"/>
        <item h="1" x="70"/>
        <item h="1" x="130"/>
        <item h="1" x="642"/>
        <item h="1" x="133"/>
        <item h="1" x="682"/>
        <item h="1" x="332"/>
        <item h="1" x="911"/>
        <item h="1" x="1016"/>
        <item h="1" x="1015"/>
        <item h="1" x="692"/>
        <item h="1" x="1097"/>
        <item h="1" x="1073"/>
        <item h="1" x="1040"/>
        <item h="1" x="825"/>
        <item h="1" x="752"/>
        <item h="1" x="876"/>
        <item h="1" x="784"/>
        <item h="1" x="704"/>
        <item h="1" x="733"/>
        <item h="1" x="483"/>
        <item h="1" x="567"/>
        <item h="1" x="211"/>
        <item h="1" x="87"/>
        <item h="1" x="561"/>
        <item h="1" x="1105"/>
        <item h="1" x="768"/>
        <item h="1" x="1123"/>
        <item h="1" x="1191"/>
        <item h="1" x="1173"/>
        <item h="1" x="1174"/>
        <item h="1" x="869"/>
        <item h="1" x="521"/>
        <item h="1" x="208"/>
        <item h="1" x="42"/>
        <item h="1" x="271"/>
        <item h="1" x="447"/>
        <item h="1" x="442"/>
        <item h="1" x="389"/>
        <item h="1" x="343"/>
        <item h="1" x="308"/>
        <item h="1" x="1115"/>
        <item h="1" x="502"/>
        <item h="1" x="1125"/>
        <item h="1" x="986"/>
        <item h="1" x="460"/>
        <item h="1" x="391"/>
        <item h="1" x="352"/>
        <item h="1" x="427"/>
        <item h="1" x="86"/>
        <item h="1" x="40"/>
        <item h="1" x="323"/>
        <item h="1" x="3"/>
        <item h="1" x="664"/>
        <item h="1" x="625"/>
        <item h="1" x="1104"/>
        <item h="1" x="1199"/>
        <item h="1" x="1203"/>
        <item h="1" x="1051"/>
        <item h="1" x="439"/>
        <item h="1" x="401"/>
        <item h="1" x="385"/>
        <item h="1" x="742"/>
        <item h="1" x="1189"/>
        <item h="1" x="1127"/>
        <item h="1" x="957"/>
        <item h="1" x="353"/>
        <item h="1" x="351"/>
        <item h="1" x="691"/>
        <item h="1" x="529"/>
        <item h="1" x="392"/>
        <item h="1" x="331"/>
        <item h="1" x="669"/>
        <item h="1" x="631"/>
        <item h="1" x="499"/>
        <item h="1" x="476"/>
        <item h="1" x="456"/>
        <item h="1" x="23"/>
        <item h="1" x="605"/>
        <item h="1" x="420"/>
        <item h="1" x="348"/>
        <item h="1" x="297"/>
        <item h="1" x="1170"/>
        <item h="1" x="1200"/>
        <item h="1" x="1141"/>
        <item h="1" x="943"/>
        <item h="1" x="797"/>
        <item h="1" x="925"/>
        <item h="1" x="904"/>
        <item h="1" x="693"/>
        <item h="1" x="796"/>
        <item h="1" x="853"/>
        <item h="1" x="805"/>
        <item h="1" x="718"/>
        <item h="1" x="651"/>
        <item h="1" x="179"/>
        <item h="1" x="180"/>
        <item h="1" x="522"/>
        <item h="1" x="627"/>
        <item h="1" x="599"/>
        <item h="1" x="198"/>
        <item h="1" x="135"/>
        <item h="1" x="1057"/>
        <item h="1" x="1086"/>
        <item h="1" x="991"/>
        <item h="1" x="743"/>
        <item h="1" x="680"/>
        <item h="1" x="890"/>
        <item h="1" x="709"/>
        <item h="1" x="534"/>
        <item h="1" x="390"/>
        <item h="1" x="623"/>
        <item h="1" x="438"/>
        <item h="1" x="272"/>
        <item h="1" x="570"/>
        <item h="1" x="144"/>
        <item h="1" x="189"/>
        <item h="1" x="171"/>
        <item h="1" x="726"/>
        <item h="1" x="638"/>
        <item h="1" x="471"/>
        <item h="1" x="9"/>
        <item h="1" x="673"/>
        <item h="1" x="614"/>
        <item h="1" x="537"/>
        <item h="1" x="224"/>
        <item h="1" x="71"/>
        <item h="1" x="428"/>
        <item h="1" x="314"/>
        <item h="1" x="274"/>
        <item h="1" x="273"/>
        <item h="1" x="194"/>
        <item h="1" x="39"/>
        <item h="1" x="455"/>
        <item h="1" x="372"/>
        <item h="1" x="303"/>
        <item h="1" x="463"/>
        <item h="1" x="170"/>
        <item h="1" x="1066"/>
        <item h="1" x="1210"/>
        <item h="1" x="1222"/>
        <item h="1" x="1050"/>
        <item h="1" x="981"/>
        <item h="1" x="728"/>
        <item h="1" x="769"/>
        <item h="1" x="685"/>
        <item h="1" x="868"/>
        <item h="1" x="596"/>
        <item h="1" x="413"/>
        <item h="1" x="524"/>
        <item h="1" x="478"/>
        <item h="1" x="466"/>
        <item h="1" x="425"/>
        <item h="1" x="416"/>
        <item h="1" x="393"/>
        <item h="1" x="377"/>
        <item h="1" x="364"/>
        <item h="1" x="335"/>
        <item h="1" x="333"/>
        <item h="1" x="334"/>
        <item h="1" x="328"/>
        <item h="1" x="310"/>
        <item h="1" x="287"/>
        <item h="1" x="288"/>
        <item h="1" x="236"/>
        <item h="1" x="231"/>
        <item h="1" x="221"/>
        <item h="1" x="184"/>
        <item h="1" x="153"/>
        <item h="1" x="143"/>
        <item h="1" x="90"/>
        <item h="1" x="85"/>
        <item h="1" x="76"/>
        <item h="1" x="44"/>
        <item h="1" x="13"/>
        <item h="1" x="10"/>
        <item h="1" x="1107"/>
        <item h="1" x="970"/>
        <item h="1" x="931"/>
        <item h="1" x="859"/>
        <item h="1" x="839"/>
        <item h="1" x="821"/>
        <item h="1" x="755"/>
        <item h="1" x="747"/>
        <item h="1" x="724"/>
        <item h="1" x="710"/>
        <item h="1" x="656"/>
        <item h="1" x="653"/>
        <item h="1" x="634"/>
        <item h="1" x="572"/>
        <item h="1" x="538"/>
        <item h="1" x="1046"/>
        <item h="1" x="788"/>
        <item h="1" x="546"/>
        <item h="1" x="20"/>
        <item h="1" x="21"/>
        <item h="1" x="26"/>
        <item h="1" x="721"/>
        <item x="19"/>
        <item x="150"/>
        <item x="282"/>
        <item x="358"/>
        <item x="475"/>
        <item x="513"/>
        <item x="707"/>
        <item x="766"/>
        <item x="800"/>
        <item x="875"/>
        <item x="1000"/>
      </items>
    </pivotField>
  </pivotFields>
  <rowFields count="2">
    <field x="7"/>
    <field x="1"/>
  </rowFields>
  <rowItems count="12">
    <i>
      <x v="1227"/>
      <x v="219"/>
    </i>
    <i>
      <x v="1228"/>
      <x v="199"/>
    </i>
    <i>
      <x v="1229"/>
      <x v="179"/>
    </i>
    <i>
      <x v="1230"/>
      <x v="159"/>
    </i>
    <i>
      <x v="1231"/>
      <x v="136"/>
    </i>
    <i>
      <x v="1232"/>
      <x v="128"/>
    </i>
    <i>
      <x v="1233"/>
      <x v="96"/>
    </i>
    <i>
      <x v="1234"/>
      <x v="82"/>
    </i>
    <i>
      <x v="1235"/>
      <x v="76"/>
    </i>
    <i>
      <x v="1236"/>
      <x v="61"/>
    </i>
    <i>
      <x v="1237"/>
      <x v="37"/>
    </i>
    <i t="grand">
      <x/>
    </i>
  </rowItems>
  <colFields count="2">
    <field x="2"/>
    <field x="3"/>
  </colFields>
  <colItems count="11">
    <i>
      <x/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</colItems>
  <pageFields count="1">
    <pageField fld="6" item="1" hier="-1"/>
  </pageFields>
  <dataFields count="1">
    <dataField name="Sum of Amount" fld="4" baseField="7" baseItem="27" numFmtId="41"/>
  </dataFields>
  <formats count="8">
    <format dxfId="40">
      <pivotArea dataOnly="0" labelOnly="1" fieldPosition="0">
        <references count="1">
          <reference field="2" count="1" defaultSubtotal="1">
            <x v="0"/>
          </reference>
        </references>
      </pivotArea>
    </format>
    <format dxfId="39">
      <pivotArea dataOnly="0" labelOnly="1" fieldPosition="0">
        <references count="1">
          <reference field="2" count="1" defaultSubtotal="1">
            <x v="1"/>
          </reference>
        </references>
      </pivotArea>
    </format>
    <format dxfId="38">
      <pivotArea dataOnly="0" labelOnly="1" grandCol="1" outline="0" fieldPosition="0"/>
    </format>
    <format dxfId="37">
      <pivotArea dataOnly="0" labelOnly="1" fieldPosition="0">
        <references count="2">
          <reference field="2" count="1" selected="0">
            <x v="0"/>
          </reference>
          <reference field="3" count="6">
            <x v="6"/>
            <x v="7"/>
            <x v="8"/>
            <x v="9"/>
            <x v="10"/>
            <x v="11"/>
          </reference>
        </references>
      </pivotArea>
    </format>
    <format dxfId="36">
      <pivotArea dataOnly="0" labelOnly="1" fieldPosition="0">
        <references count="2">
          <reference field="2" count="1" selected="0">
            <x v="1"/>
          </reference>
          <reference field="3" count="5">
            <x v="0"/>
            <x v="1"/>
            <x v="2"/>
            <x v="3"/>
            <x v="4"/>
          </reference>
        </references>
      </pivotArea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dataOnly="0" labelOnly="1" outline="0" fieldPosition="0">
        <references count="1">
          <reference field="7" count="21"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</reference>
        </references>
      </pivotArea>
    </format>
    <format dxfId="0">
      <pivotArea field="1" type="button" dataOnly="0" labelOnly="1" outline="0" axis="axisRow" fieldPosition="1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tabSelected="1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23" sqref="E23"/>
    </sheetView>
  </sheetViews>
  <sheetFormatPr defaultRowHeight="15" x14ac:dyDescent="0.25"/>
  <cols>
    <col min="1" max="1" width="62.28515625" bestFit="1" customWidth="1"/>
    <col min="2" max="14" width="10.7109375" customWidth="1"/>
    <col min="15" max="15" width="11.28515625" customWidth="1"/>
    <col min="16" max="16" width="11.28515625" bestFit="1" customWidth="1"/>
  </cols>
  <sheetData>
    <row r="1" spans="1:13" x14ac:dyDescent="0.25">
      <c r="A1" s="8" t="s">
        <v>1220</v>
      </c>
      <c r="B1" t="s">
        <v>1242</v>
      </c>
    </row>
    <row r="3" spans="1:13" x14ac:dyDescent="0.25">
      <c r="A3" s="8" t="s">
        <v>1241</v>
      </c>
      <c r="C3" s="8" t="s">
        <v>1225</v>
      </c>
      <c r="D3" s="8" t="s">
        <v>1224</v>
      </c>
    </row>
    <row r="4" spans="1:13" x14ac:dyDescent="0.25">
      <c r="C4">
        <v>2012</v>
      </c>
      <c r="G4" s="1" t="s">
        <v>1239</v>
      </c>
      <c r="H4">
        <v>2013</v>
      </c>
      <c r="M4" s="1" t="s">
        <v>1240</v>
      </c>
    </row>
    <row r="5" spans="1:13" x14ac:dyDescent="0.25">
      <c r="A5" s="8" t="s">
        <v>1218</v>
      </c>
      <c r="B5" s="9" t="s">
        <v>1217</v>
      </c>
      <c r="C5" s="1" t="s">
        <v>1233</v>
      </c>
      <c r="D5" s="1" t="s">
        <v>1234</v>
      </c>
      <c r="E5" s="1" t="s">
        <v>1235</v>
      </c>
      <c r="F5" s="1" t="s">
        <v>1236</v>
      </c>
      <c r="G5" s="1"/>
      <c r="H5" s="1" t="s">
        <v>1226</v>
      </c>
      <c r="I5" s="1" t="s">
        <v>1227</v>
      </c>
      <c r="J5" s="1" t="s">
        <v>1228</v>
      </c>
      <c r="K5" s="1" t="s">
        <v>1229</v>
      </c>
      <c r="L5" s="1" t="s">
        <v>1230</v>
      </c>
      <c r="M5" s="1"/>
    </row>
    <row r="6" spans="1:13" x14ac:dyDescent="0.25">
      <c r="A6" t="s">
        <v>1243</v>
      </c>
      <c r="B6" s="3">
        <v>41411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1000</v>
      </c>
      <c r="M6" s="5">
        <v>1000</v>
      </c>
    </row>
    <row r="7" spans="1:13" x14ac:dyDescent="0.25">
      <c r="A7" t="s">
        <v>1249</v>
      </c>
      <c r="B7" s="3">
        <v>41383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1000</v>
      </c>
      <c r="L7" s="5">
        <v>0</v>
      </c>
      <c r="M7" s="5">
        <v>1000</v>
      </c>
    </row>
    <row r="8" spans="1:13" x14ac:dyDescent="0.25">
      <c r="A8" t="s">
        <v>1244</v>
      </c>
      <c r="B8" s="3">
        <v>41355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1000</v>
      </c>
      <c r="K8" s="5">
        <v>0</v>
      </c>
      <c r="L8" s="5">
        <v>0</v>
      </c>
      <c r="M8" s="5">
        <v>1000</v>
      </c>
    </row>
    <row r="9" spans="1:13" x14ac:dyDescent="0.25">
      <c r="A9" t="s">
        <v>1245</v>
      </c>
      <c r="B9" s="3">
        <v>41327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1000</v>
      </c>
      <c r="J9" s="5">
        <v>0</v>
      </c>
      <c r="K9" s="5">
        <v>0</v>
      </c>
      <c r="L9" s="5">
        <v>0</v>
      </c>
      <c r="M9" s="5">
        <v>1000</v>
      </c>
    </row>
    <row r="10" spans="1:13" x14ac:dyDescent="0.25">
      <c r="A10" t="s">
        <v>1246</v>
      </c>
      <c r="B10" s="3">
        <v>41292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1000</v>
      </c>
      <c r="I10" s="5">
        <v>0</v>
      </c>
      <c r="J10" s="5">
        <v>0</v>
      </c>
      <c r="K10" s="5">
        <v>0</v>
      </c>
      <c r="L10" s="5">
        <v>0</v>
      </c>
      <c r="M10" s="5">
        <v>1000</v>
      </c>
    </row>
    <row r="11" spans="1:13" x14ac:dyDescent="0.25">
      <c r="A11" t="s">
        <v>1250</v>
      </c>
      <c r="B11" s="3">
        <v>41282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1012</v>
      </c>
      <c r="I11" s="5">
        <v>0</v>
      </c>
      <c r="J11" s="5">
        <v>0</v>
      </c>
      <c r="K11" s="5">
        <v>0</v>
      </c>
      <c r="L11" s="5">
        <v>0</v>
      </c>
      <c r="M11" s="5">
        <v>1012</v>
      </c>
    </row>
    <row r="12" spans="1:13" x14ac:dyDescent="0.25">
      <c r="A12" t="s">
        <v>1251</v>
      </c>
      <c r="B12" s="3">
        <v>41233</v>
      </c>
      <c r="C12" s="5">
        <v>0</v>
      </c>
      <c r="D12" s="5">
        <v>0</v>
      </c>
      <c r="E12" s="5">
        <v>0</v>
      </c>
      <c r="F12" s="5">
        <v>1012</v>
      </c>
      <c r="G12" s="5">
        <v>1012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x14ac:dyDescent="0.25">
      <c r="A13" t="s">
        <v>1252</v>
      </c>
      <c r="B13" s="3">
        <v>41212</v>
      </c>
      <c r="C13" s="5">
        <v>0</v>
      </c>
      <c r="D13" s="5">
        <v>0</v>
      </c>
      <c r="E13" s="5">
        <v>1000</v>
      </c>
      <c r="F13" s="5">
        <v>0</v>
      </c>
      <c r="G13" s="5">
        <v>1000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t="s">
        <v>1253</v>
      </c>
      <c r="B14" s="3">
        <v>41204</v>
      </c>
      <c r="C14" s="5">
        <v>0</v>
      </c>
      <c r="D14" s="5">
        <v>0</v>
      </c>
      <c r="E14" s="5">
        <v>1000</v>
      </c>
      <c r="F14" s="5">
        <v>0</v>
      </c>
      <c r="G14" s="5">
        <v>1000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x14ac:dyDescent="0.25">
      <c r="A15" t="s">
        <v>1247</v>
      </c>
      <c r="B15" s="3">
        <v>41180</v>
      </c>
      <c r="C15" s="5">
        <v>0</v>
      </c>
      <c r="D15" s="5">
        <v>1000</v>
      </c>
      <c r="E15" s="5">
        <v>0</v>
      </c>
      <c r="F15" s="5">
        <v>0</v>
      </c>
      <c r="G15" s="5">
        <v>1000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x14ac:dyDescent="0.25">
      <c r="A16" t="s">
        <v>1248</v>
      </c>
      <c r="B16" s="3">
        <v>41145</v>
      </c>
      <c r="C16" s="5">
        <v>1000</v>
      </c>
      <c r="D16" s="5">
        <v>0</v>
      </c>
      <c r="E16" s="5">
        <v>0</v>
      </c>
      <c r="F16" s="5">
        <v>0</v>
      </c>
      <c r="G16" s="5">
        <v>1000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x14ac:dyDescent="0.25">
      <c r="A17" t="s">
        <v>1238</v>
      </c>
      <c r="C17" s="5">
        <v>1000</v>
      </c>
      <c r="D17" s="5">
        <v>1000</v>
      </c>
      <c r="E17" s="5">
        <v>2000</v>
      </c>
      <c r="F17" s="5">
        <v>1012</v>
      </c>
      <c r="G17" s="5">
        <v>5012</v>
      </c>
      <c r="H17" s="5">
        <v>2012</v>
      </c>
      <c r="I17" s="5">
        <v>1000</v>
      </c>
      <c r="J17" s="5">
        <v>1000</v>
      </c>
      <c r="K17" s="5">
        <v>1000</v>
      </c>
      <c r="L17" s="5">
        <v>1000</v>
      </c>
      <c r="M17" s="5">
        <v>6012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271"/>
  <sheetViews>
    <sheetView zoomScale="90" zoomScaleNormal="90" workbookViewId="0">
      <pane ySplit="4" topLeftCell="A5" activePane="bottomLeft" state="frozen"/>
      <selection pane="bottomLeft" activeCell="H11" sqref="H11"/>
    </sheetView>
  </sheetViews>
  <sheetFormatPr defaultRowHeight="15" x14ac:dyDescent="0.25"/>
  <cols>
    <col min="1" max="1" width="10.140625" style="4" bestFit="1" customWidth="1"/>
    <col min="2" max="2" width="10.7109375" bestFit="1" customWidth="1"/>
    <col min="3" max="4" width="10.7109375" customWidth="1"/>
    <col min="7" max="7" width="11" bestFit="1" customWidth="1"/>
    <col min="8" max="8" width="110.5703125" bestFit="1" customWidth="1"/>
    <col min="10" max="11" width="9.28515625" customWidth="1"/>
    <col min="12" max="12" width="6.7109375" customWidth="1"/>
  </cols>
  <sheetData>
    <row r="4" spans="1:13" ht="17.25" x14ac:dyDescent="0.4">
      <c r="A4" s="2" t="s">
        <v>1223</v>
      </c>
      <c r="B4" s="2" t="s">
        <v>1217</v>
      </c>
      <c r="C4" s="2" t="s">
        <v>1225</v>
      </c>
      <c r="D4" s="2" t="s">
        <v>1224</v>
      </c>
      <c r="E4" s="2" t="s">
        <v>1216</v>
      </c>
      <c r="F4" s="2" t="s">
        <v>1219</v>
      </c>
      <c r="G4" s="2" t="s">
        <v>1220</v>
      </c>
      <c r="H4" s="2" t="s">
        <v>1218</v>
      </c>
    </row>
    <row r="5" spans="1:13" x14ac:dyDescent="0.25">
      <c r="A5" s="4">
        <v>1</v>
      </c>
      <c r="B5" s="3">
        <v>41415</v>
      </c>
      <c r="C5" s="6">
        <v>2013</v>
      </c>
      <c r="D5" s="7" t="str">
        <f>VLOOKUP(MONTH(B5),$L$5:$M$16,2,FALSE)</f>
        <v>May</v>
      </c>
      <c r="E5" s="5">
        <v>-35.15</v>
      </c>
      <c r="G5" t="str">
        <f>IF(E5&lt;0,"Exp Item","Deposit")</f>
        <v>Exp Item</v>
      </c>
      <c r="H5" t="s">
        <v>0</v>
      </c>
      <c r="L5" s="1">
        <v>1</v>
      </c>
      <c r="M5" t="s">
        <v>1226</v>
      </c>
    </row>
    <row r="6" spans="1:13" x14ac:dyDescent="0.25">
      <c r="A6" s="4">
        <v>2</v>
      </c>
      <c r="B6" s="3">
        <v>41415</v>
      </c>
      <c r="C6" s="6">
        <v>2013</v>
      </c>
      <c r="D6" s="7" t="str">
        <f t="shared" ref="D6:D69" si="0">VLOOKUP(MONTH(B6),$L$5:$M$16,2,FALSE)</f>
        <v>May</v>
      </c>
      <c r="E6" s="5">
        <v>-89.96</v>
      </c>
      <c r="G6" t="str">
        <f t="shared" ref="G6:G12" si="1">IF(E6&lt;0,"Exp Item","Deposit")</f>
        <v>Exp Item</v>
      </c>
      <c r="H6" t="s">
        <v>1</v>
      </c>
      <c r="L6" s="1">
        <v>2</v>
      </c>
      <c r="M6" t="s">
        <v>1227</v>
      </c>
    </row>
    <row r="7" spans="1:13" x14ac:dyDescent="0.25">
      <c r="A7" s="4">
        <v>3</v>
      </c>
      <c r="B7" s="3">
        <v>41415</v>
      </c>
      <c r="C7" s="6">
        <v>2013</v>
      </c>
      <c r="D7" s="7" t="str">
        <f t="shared" si="0"/>
        <v>May</v>
      </c>
      <c r="E7" s="5">
        <v>-3.19</v>
      </c>
      <c r="G7" t="str">
        <f t="shared" si="1"/>
        <v>Exp Item</v>
      </c>
      <c r="H7" t="s">
        <v>2</v>
      </c>
      <c r="L7" s="1">
        <v>3</v>
      </c>
      <c r="M7" t="s">
        <v>1228</v>
      </c>
    </row>
    <row r="8" spans="1:13" x14ac:dyDescent="0.25">
      <c r="A8" s="4">
        <v>4</v>
      </c>
      <c r="B8" s="3">
        <v>41415</v>
      </c>
      <c r="C8" s="6">
        <v>2013</v>
      </c>
      <c r="D8" s="7" t="str">
        <f t="shared" si="0"/>
        <v>May</v>
      </c>
      <c r="E8" s="5">
        <v>-22.65</v>
      </c>
      <c r="G8" t="str">
        <f t="shared" si="1"/>
        <v>Exp Item</v>
      </c>
      <c r="H8" t="s">
        <v>3</v>
      </c>
      <c r="L8" s="1">
        <v>4</v>
      </c>
      <c r="M8" t="s">
        <v>1229</v>
      </c>
    </row>
    <row r="9" spans="1:13" x14ac:dyDescent="0.25">
      <c r="A9" s="4">
        <v>5</v>
      </c>
      <c r="B9" s="3">
        <v>41415</v>
      </c>
      <c r="C9" s="6">
        <v>2013</v>
      </c>
      <c r="D9" s="7" t="str">
        <f t="shared" si="0"/>
        <v>May</v>
      </c>
      <c r="E9" s="5">
        <v>-2.39</v>
      </c>
      <c r="G9" t="str">
        <f t="shared" si="1"/>
        <v>Exp Item</v>
      </c>
      <c r="H9" t="s">
        <v>4</v>
      </c>
      <c r="L9" s="1">
        <v>5</v>
      </c>
      <c r="M9" t="s">
        <v>1230</v>
      </c>
    </row>
    <row r="10" spans="1:13" x14ac:dyDescent="0.25">
      <c r="A10" s="4">
        <v>6</v>
      </c>
      <c r="B10" s="3">
        <v>41415</v>
      </c>
      <c r="C10" s="6">
        <v>2013</v>
      </c>
      <c r="D10" s="7" t="str">
        <f t="shared" si="0"/>
        <v>May</v>
      </c>
      <c r="E10" s="5">
        <v>-23.28</v>
      </c>
      <c r="G10" t="str">
        <f t="shared" si="1"/>
        <v>Exp Item</v>
      </c>
      <c r="H10" t="s">
        <v>5</v>
      </c>
      <c r="L10" s="1">
        <v>6</v>
      </c>
      <c r="M10" t="s">
        <v>1231</v>
      </c>
    </row>
    <row r="11" spans="1:13" x14ac:dyDescent="0.25">
      <c r="A11" s="4">
        <v>7</v>
      </c>
      <c r="B11" s="3">
        <v>41415</v>
      </c>
      <c r="C11" s="6">
        <v>2013</v>
      </c>
      <c r="D11" s="7" t="str">
        <f t="shared" si="0"/>
        <v>May</v>
      </c>
      <c r="E11" s="5">
        <v>-20.61</v>
      </c>
      <c r="G11" t="str">
        <f t="shared" si="1"/>
        <v>Exp Item</v>
      </c>
      <c r="H11" t="s">
        <v>6</v>
      </c>
      <c r="L11" s="1">
        <v>7</v>
      </c>
      <c r="M11" t="s">
        <v>1232</v>
      </c>
    </row>
    <row r="12" spans="1:13" x14ac:dyDescent="0.25">
      <c r="A12" s="4">
        <v>8</v>
      </c>
      <c r="B12" s="3">
        <v>41415</v>
      </c>
      <c r="C12" s="6">
        <v>2013</v>
      </c>
      <c r="D12" s="7" t="str">
        <f t="shared" si="0"/>
        <v>May</v>
      </c>
      <c r="E12" s="5">
        <v>4383.12</v>
      </c>
      <c r="G12" t="str">
        <f t="shared" si="1"/>
        <v>Deposit</v>
      </c>
      <c r="H12" t="s">
        <v>7</v>
      </c>
      <c r="L12" s="1">
        <v>8</v>
      </c>
      <c r="M12" t="s">
        <v>1233</v>
      </c>
    </row>
    <row r="13" spans="1:13" x14ac:dyDescent="0.25">
      <c r="A13" s="4">
        <v>9</v>
      </c>
      <c r="B13" s="3">
        <v>41414</v>
      </c>
      <c r="C13" s="6">
        <v>2013</v>
      </c>
      <c r="D13" s="7" t="str">
        <f t="shared" si="0"/>
        <v>May</v>
      </c>
      <c r="E13" s="5">
        <v>-85</v>
      </c>
      <c r="G13" t="s">
        <v>1221</v>
      </c>
      <c r="H13" t="s">
        <v>8</v>
      </c>
      <c r="L13" s="1">
        <v>9</v>
      </c>
      <c r="M13" t="s">
        <v>1234</v>
      </c>
    </row>
    <row r="14" spans="1:13" x14ac:dyDescent="0.25">
      <c r="A14" s="4">
        <v>10</v>
      </c>
      <c r="B14" s="3">
        <v>41414</v>
      </c>
      <c r="C14" s="6">
        <v>2013</v>
      </c>
      <c r="D14" s="7" t="str">
        <f t="shared" si="0"/>
        <v>May</v>
      </c>
      <c r="E14" s="5">
        <v>-25.61</v>
      </c>
      <c r="G14" t="str">
        <f t="shared" ref="G14:G33" si="2">IF(E14&lt;0,"Exp Item","Deposit")</f>
        <v>Exp Item</v>
      </c>
      <c r="H14" t="s">
        <v>9</v>
      </c>
      <c r="L14" s="1">
        <v>10</v>
      </c>
      <c r="M14" t="s">
        <v>1235</v>
      </c>
    </row>
    <row r="15" spans="1:13" x14ac:dyDescent="0.25">
      <c r="A15" s="4">
        <v>11</v>
      </c>
      <c r="B15" s="3">
        <v>41414</v>
      </c>
      <c r="C15" s="6">
        <v>2013</v>
      </c>
      <c r="D15" s="7" t="str">
        <f t="shared" si="0"/>
        <v>May</v>
      </c>
      <c r="E15" s="5">
        <v>-10.6</v>
      </c>
      <c r="G15" t="str">
        <f t="shared" si="2"/>
        <v>Exp Item</v>
      </c>
      <c r="H15" t="s">
        <v>10</v>
      </c>
      <c r="L15" s="1">
        <v>11</v>
      </c>
      <c r="M15" t="s">
        <v>1236</v>
      </c>
    </row>
    <row r="16" spans="1:13" x14ac:dyDescent="0.25">
      <c r="A16" s="4">
        <v>12</v>
      </c>
      <c r="B16" s="3">
        <v>41414</v>
      </c>
      <c r="C16" s="6">
        <v>2013</v>
      </c>
      <c r="D16" s="7" t="str">
        <f t="shared" si="0"/>
        <v>May</v>
      </c>
      <c r="E16" s="5">
        <v>-46.33</v>
      </c>
      <c r="G16" t="str">
        <f t="shared" si="2"/>
        <v>Exp Item</v>
      </c>
      <c r="H16" t="s">
        <v>11</v>
      </c>
      <c r="L16" s="1">
        <v>12</v>
      </c>
      <c r="M16" t="s">
        <v>1237</v>
      </c>
    </row>
    <row r="17" spans="1:8" x14ac:dyDescent="0.25">
      <c r="A17" s="4">
        <v>13</v>
      </c>
      <c r="B17" s="3">
        <v>41414</v>
      </c>
      <c r="C17" s="6">
        <v>2013</v>
      </c>
      <c r="D17" s="7" t="str">
        <f t="shared" si="0"/>
        <v>May</v>
      </c>
      <c r="E17" s="5">
        <v>-2.25</v>
      </c>
      <c r="G17" t="str">
        <f t="shared" si="2"/>
        <v>Exp Item</v>
      </c>
      <c r="H17" t="s">
        <v>12</v>
      </c>
    </row>
    <row r="18" spans="1:8" x14ac:dyDescent="0.25">
      <c r="A18" s="4">
        <v>14</v>
      </c>
      <c r="B18" s="3">
        <v>41414</v>
      </c>
      <c r="C18" s="6">
        <v>2013</v>
      </c>
      <c r="D18" s="7" t="str">
        <f t="shared" si="0"/>
        <v>May</v>
      </c>
      <c r="E18" s="5">
        <v>-146.1</v>
      </c>
      <c r="G18" t="str">
        <f t="shared" si="2"/>
        <v>Exp Item</v>
      </c>
      <c r="H18" t="s">
        <v>13</v>
      </c>
    </row>
    <row r="19" spans="1:8" x14ac:dyDescent="0.25">
      <c r="A19" s="4">
        <v>15</v>
      </c>
      <c r="B19" s="3">
        <v>41414</v>
      </c>
      <c r="C19" s="6">
        <v>2013</v>
      </c>
      <c r="D19" s="7" t="str">
        <f t="shared" si="0"/>
        <v>May</v>
      </c>
      <c r="E19" s="5">
        <v>-5.71</v>
      </c>
      <c r="G19" t="str">
        <f t="shared" si="2"/>
        <v>Exp Item</v>
      </c>
      <c r="H19" t="s">
        <v>14</v>
      </c>
    </row>
    <row r="20" spans="1:8" x14ac:dyDescent="0.25">
      <c r="A20" s="4">
        <v>16</v>
      </c>
      <c r="B20" s="3">
        <v>41414</v>
      </c>
      <c r="C20" s="6">
        <v>2013</v>
      </c>
      <c r="D20" s="7" t="str">
        <f t="shared" si="0"/>
        <v>May</v>
      </c>
      <c r="E20" s="5">
        <v>-26.59</v>
      </c>
      <c r="G20" t="str">
        <f t="shared" si="2"/>
        <v>Exp Item</v>
      </c>
      <c r="H20" t="s">
        <v>15</v>
      </c>
    </row>
    <row r="21" spans="1:8" x14ac:dyDescent="0.25">
      <c r="A21" s="4">
        <v>17</v>
      </c>
      <c r="B21" s="3">
        <v>41411</v>
      </c>
      <c r="C21" s="6">
        <v>2013</v>
      </c>
      <c r="D21" s="7" t="str">
        <f t="shared" si="0"/>
        <v>May</v>
      </c>
      <c r="E21" s="5">
        <v>-95.27</v>
      </c>
      <c r="G21" t="str">
        <f t="shared" si="2"/>
        <v>Exp Item</v>
      </c>
      <c r="H21" t="s">
        <v>16</v>
      </c>
    </row>
    <row r="22" spans="1:8" x14ac:dyDescent="0.25">
      <c r="A22" s="4">
        <v>18</v>
      </c>
      <c r="B22" s="3">
        <v>41411</v>
      </c>
      <c r="C22" s="6">
        <v>2013</v>
      </c>
      <c r="D22" s="7" t="str">
        <f t="shared" si="0"/>
        <v>May</v>
      </c>
      <c r="E22" s="5">
        <v>-130</v>
      </c>
      <c r="G22" t="str">
        <f t="shared" si="2"/>
        <v>Exp Item</v>
      </c>
      <c r="H22" t="s">
        <v>17</v>
      </c>
    </row>
    <row r="23" spans="1:8" x14ac:dyDescent="0.25">
      <c r="A23" s="4">
        <v>19</v>
      </c>
      <c r="B23" s="3">
        <v>41411</v>
      </c>
      <c r="C23" s="6">
        <v>2013</v>
      </c>
      <c r="D23" s="7" t="str">
        <f t="shared" si="0"/>
        <v>May</v>
      </c>
      <c r="E23" s="5">
        <v>-6.87</v>
      </c>
      <c r="G23" t="str">
        <f t="shared" si="2"/>
        <v>Exp Item</v>
      </c>
      <c r="H23" t="s">
        <v>18</v>
      </c>
    </row>
    <row r="24" spans="1:8" x14ac:dyDescent="0.25">
      <c r="A24" s="4">
        <v>20</v>
      </c>
      <c r="B24" s="3">
        <v>41411</v>
      </c>
      <c r="C24" s="6">
        <v>2013</v>
      </c>
      <c r="D24" s="7" t="str">
        <f t="shared" si="0"/>
        <v>May</v>
      </c>
      <c r="E24" s="5">
        <v>1000</v>
      </c>
      <c r="G24" t="str">
        <f t="shared" si="2"/>
        <v>Deposit</v>
      </c>
      <c r="H24" t="s">
        <v>1243</v>
      </c>
    </row>
    <row r="25" spans="1:8" x14ac:dyDescent="0.25">
      <c r="A25" s="4">
        <v>21</v>
      </c>
      <c r="B25" s="3">
        <v>41411</v>
      </c>
      <c r="C25" s="6">
        <v>2013</v>
      </c>
      <c r="D25" s="7" t="str">
        <f t="shared" si="0"/>
        <v>May</v>
      </c>
      <c r="E25" s="5">
        <v>2133.4499999999998</v>
      </c>
      <c r="G25" t="str">
        <f t="shared" si="2"/>
        <v>Deposit</v>
      </c>
      <c r="H25" t="s">
        <v>19</v>
      </c>
    </row>
    <row r="26" spans="1:8" x14ac:dyDescent="0.25">
      <c r="A26" s="4">
        <v>22</v>
      </c>
      <c r="B26" s="3">
        <v>41410</v>
      </c>
      <c r="C26" s="6">
        <v>2013</v>
      </c>
      <c r="D26" s="7" t="str">
        <f t="shared" si="0"/>
        <v>May</v>
      </c>
      <c r="E26" s="5">
        <v>-0.49</v>
      </c>
      <c r="G26" t="str">
        <f t="shared" si="2"/>
        <v>Exp Item</v>
      </c>
      <c r="H26" t="s">
        <v>20</v>
      </c>
    </row>
    <row r="27" spans="1:8" x14ac:dyDescent="0.25">
      <c r="A27" s="4">
        <v>23</v>
      </c>
      <c r="B27" s="3">
        <v>41410</v>
      </c>
      <c r="C27" s="6">
        <v>2013</v>
      </c>
      <c r="D27" s="7" t="str">
        <f t="shared" si="0"/>
        <v>May</v>
      </c>
      <c r="E27" s="5">
        <v>-55</v>
      </c>
      <c r="G27" t="str">
        <f t="shared" si="2"/>
        <v>Exp Item</v>
      </c>
      <c r="H27" t="s">
        <v>21</v>
      </c>
    </row>
    <row r="28" spans="1:8" x14ac:dyDescent="0.25">
      <c r="A28" s="4">
        <v>24</v>
      </c>
      <c r="B28" s="3">
        <v>41410</v>
      </c>
      <c r="C28" s="6">
        <v>2013</v>
      </c>
      <c r="D28" s="7" t="str">
        <f t="shared" si="0"/>
        <v>May</v>
      </c>
      <c r="E28" s="5">
        <v>-42.19</v>
      </c>
      <c r="G28" t="str">
        <f t="shared" si="2"/>
        <v>Exp Item</v>
      </c>
      <c r="H28" t="s">
        <v>22</v>
      </c>
    </row>
    <row r="29" spans="1:8" x14ac:dyDescent="0.25">
      <c r="A29" s="4">
        <v>25</v>
      </c>
      <c r="B29" s="3">
        <v>41410</v>
      </c>
      <c r="C29" s="6">
        <v>2013</v>
      </c>
      <c r="D29" s="7" t="str">
        <f t="shared" si="0"/>
        <v>May</v>
      </c>
      <c r="E29" s="5">
        <v>-4.9800000000000004</v>
      </c>
      <c r="G29" t="str">
        <f t="shared" si="2"/>
        <v>Exp Item</v>
      </c>
      <c r="H29" t="s">
        <v>23</v>
      </c>
    </row>
    <row r="30" spans="1:8" x14ac:dyDescent="0.25">
      <c r="A30" s="4">
        <v>26</v>
      </c>
      <c r="B30" s="3">
        <v>41410</v>
      </c>
      <c r="C30" s="6">
        <v>2013</v>
      </c>
      <c r="D30" s="7" t="str">
        <f t="shared" si="0"/>
        <v>May</v>
      </c>
      <c r="E30" s="5">
        <v>-5.16</v>
      </c>
      <c r="G30" t="str">
        <f t="shared" si="2"/>
        <v>Exp Item</v>
      </c>
      <c r="H30" t="s">
        <v>24</v>
      </c>
    </row>
    <row r="31" spans="1:8" x14ac:dyDescent="0.25">
      <c r="A31" s="4">
        <v>27</v>
      </c>
      <c r="B31" s="3">
        <v>41410</v>
      </c>
      <c r="C31" s="6">
        <v>2013</v>
      </c>
      <c r="D31" s="7" t="str">
        <f t="shared" si="0"/>
        <v>May</v>
      </c>
      <c r="E31" s="5">
        <v>0.49</v>
      </c>
      <c r="G31" t="str">
        <f t="shared" si="2"/>
        <v>Deposit</v>
      </c>
      <c r="H31" t="s">
        <v>25</v>
      </c>
    </row>
    <row r="32" spans="1:8" x14ac:dyDescent="0.25">
      <c r="A32" s="4">
        <v>28</v>
      </c>
      <c r="B32" s="3">
        <v>41409</v>
      </c>
      <c r="C32" s="6">
        <v>2013</v>
      </c>
      <c r="D32" s="7" t="str">
        <f t="shared" si="0"/>
        <v>May</v>
      </c>
      <c r="E32" s="5">
        <v>-153</v>
      </c>
      <c r="G32" t="str">
        <f t="shared" si="2"/>
        <v>Exp Item</v>
      </c>
      <c r="H32" t="s">
        <v>26</v>
      </c>
    </row>
    <row r="33" spans="1:8" x14ac:dyDescent="0.25">
      <c r="A33" s="4">
        <v>29</v>
      </c>
      <c r="B33" s="3">
        <v>41409</v>
      </c>
      <c r="C33" s="6">
        <v>2013</v>
      </c>
      <c r="D33" s="7" t="str">
        <f t="shared" si="0"/>
        <v>May</v>
      </c>
      <c r="E33" s="5">
        <v>-3.56</v>
      </c>
      <c r="G33" t="str">
        <f t="shared" si="2"/>
        <v>Exp Item</v>
      </c>
      <c r="H33" t="s">
        <v>27</v>
      </c>
    </row>
    <row r="34" spans="1:8" x14ac:dyDescent="0.25">
      <c r="A34" s="4">
        <v>30</v>
      </c>
      <c r="B34" s="3">
        <v>41408</v>
      </c>
      <c r="C34" s="6">
        <v>2013</v>
      </c>
      <c r="D34" s="7" t="str">
        <f t="shared" si="0"/>
        <v>May</v>
      </c>
      <c r="E34" s="5">
        <v>-70</v>
      </c>
      <c r="G34" t="s">
        <v>1221</v>
      </c>
      <c r="H34" t="s">
        <v>28</v>
      </c>
    </row>
    <row r="35" spans="1:8" x14ac:dyDescent="0.25">
      <c r="A35" s="4">
        <v>31</v>
      </c>
      <c r="B35" s="3">
        <v>41408</v>
      </c>
      <c r="C35" s="6">
        <v>2013</v>
      </c>
      <c r="D35" s="7" t="str">
        <f t="shared" si="0"/>
        <v>May</v>
      </c>
      <c r="E35" s="5">
        <v>-7.36</v>
      </c>
      <c r="G35" t="str">
        <f t="shared" ref="G35:G38" si="3">IF(E35&lt;0,"Exp Item","Deposit")</f>
        <v>Exp Item</v>
      </c>
      <c r="H35" t="s">
        <v>29</v>
      </c>
    </row>
    <row r="36" spans="1:8" x14ac:dyDescent="0.25">
      <c r="A36" s="4">
        <v>32</v>
      </c>
      <c r="B36" s="3">
        <v>41408</v>
      </c>
      <c r="C36" s="6">
        <v>2013</v>
      </c>
      <c r="D36" s="7" t="str">
        <f t="shared" si="0"/>
        <v>May</v>
      </c>
      <c r="E36" s="5">
        <v>-2.39</v>
      </c>
      <c r="G36" t="str">
        <f t="shared" si="3"/>
        <v>Exp Item</v>
      </c>
      <c r="H36" t="s">
        <v>30</v>
      </c>
    </row>
    <row r="37" spans="1:8" x14ac:dyDescent="0.25">
      <c r="A37" s="4">
        <v>33</v>
      </c>
      <c r="B37" s="3">
        <v>41408</v>
      </c>
      <c r="C37" s="6">
        <v>2013</v>
      </c>
      <c r="D37" s="7" t="str">
        <f t="shared" si="0"/>
        <v>May</v>
      </c>
      <c r="E37" s="5">
        <v>-6.01</v>
      </c>
      <c r="G37" t="str">
        <f t="shared" si="3"/>
        <v>Exp Item</v>
      </c>
      <c r="H37" t="s">
        <v>31</v>
      </c>
    </row>
    <row r="38" spans="1:8" x14ac:dyDescent="0.25">
      <c r="A38" s="4">
        <v>34</v>
      </c>
      <c r="B38" s="3">
        <v>41408</v>
      </c>
      <c r="C38" s="6">
        <v>2013</v>
      </c>
      <c r="D38" s="7" t="str">
        <f t="shared" si="0"/>
        <v>May</v>
      </c>
      <c r="E38" s="5">
        <v>-8.4</v>
      </c>
      <c r="G38" t="str">
        <f t="shared" si="3"/>
        <v>Exp Item</v>
      </c>
      <c r="H38" t="s">
        <v>32</v>
      </c>
    </row>
    <row r="39" spans="1:8" x14ac:dyDescent="0.25">
      <c r="A39" s="4">
        <v>35</v>
      </c>
      <c r="B39" s="3">
        <v>41407</v>
      </c>
      <c r="C39" s="6">
        <v>2013</v>
      </c>
      <c r="D39" s="7" t="str">
        <f t="shared" si="0"/>
        <v>May</v>
      </c>
      <c r="E39" s="5">
        <v>-135</v>
      </c>
      <c r="G39" t="s">
        <v>1221</v>
      </c>
      <c r="H39" t="s">
        <v>33</v>
      </c>
    </row>
    <row r="40" spans="1:8" x14ac:dyDescent="0.25">
      <c r="A40" s="4">
        <v>36</v>
      </c>
      <c r="B40" s="3">
        <v>41407</v>
      </c>
      <c r="C40" s="6">
        <v>2013</v>
      </c>
      <c r="D40" s="7" t="str">
        <f t="shared" si="0"/>
        <v>May</v>
      </c>
      <c r="E40" s="5">
        <v>-825.83</v>
      </c>
      <c r="G40" t="str">
        <f t="shared" ref="G40:G57" si="4">IF(E40&lt;0,"Exp Item","Deposit")</f>
        <v>Exp Item</v>
      </c>
      <c r="H40" t="s">
        <v>34</v>
      </c>
    </row>
    <row r="41" spans="1:8" x14ac:dyDescent="0.25">
      <c r="A41" s="4">
        <v>37</v>
      </c>
      <c r="B41" s="3">
        <v>41407</v>
      </c>
      <c r="C41" s="6">
        <v>2013</v>
      </c>
      <c r="D41" s="7" t="str">
        <f t="shared" si="0"/>
        <v>May</v>
      </c>
      <c r="E41" s="5">
        <v>-4.72</v>
      </c>
      <c r="G41" t="str">
        <f t="shared" si="4"/>
        <v>Exp Item</v>
      </c>
      <c r="H41" t="s">
        <v>35</v>
      </c>
    </row>
    <row r="42" spans="1:8" x14ac:dyDescent="0.25">
      <c r="A42" s="4">
        <v>38</v>
      </c>
      <c r="B42" s="3">
        <v>41407</v>
      </c>
      <c r="C42" s="6">
        <v>2013</v>
      </c>
      <c r="D42" s="7" t="str">
        <f t="shared" si="0"/>
        <v>May</v>
      </c>
      <c r="E42" s="5">
        <v>-5.99</v>
      </c>
      <c r="G42" t="str">
        <f t="shared" si="4"/>
        <v>Exp Item</v>
      </c>
      <c r="H42" t="s">
        <v>36</v>
      </c>
    </row>
    <row r="43" spans="1:8" x14ac:dyDescent="0.25">
      <c r="A43" s="4">
        <v>39</v>
      </c>
      <c r="B43" s="3">
        <v>41407</v>
      </c>
      <c r="C43" s="6">
        <v>2013</v>
      </c>
      <c r="D43" s="7" t="str">
        <f t="shared" si="0"/>
        <v>May</v>
      </c>
      <c r="E43" s="5">
        <v>-44.23</v>
      </c>
      <c r="G43" t="str">
        <f t="shared" si="4"/>
        <v>Exp Item</v>
      </c>
      <c r="H43" t="s">
        <v>37</v>
      </c>
    </row>
    <row r="44" spans="1:8" x14ac:dyDescent="0.25">
      <c r="A44" s="4">
        <v>40</v>
      </c>
      <c r="B44" s="3">
        <v>41407</v>
      </c>
      <c r="C44" s="6">
        <v>2013</v>
      </c>
      <c r="D44" s="7" t="str">
        <f t="shared" si="0"/>
        <v>May</v>
      </c>
      <c r="E44" s="5">
        <v>-3.7</v>
      </c>
      <c r="G44" t="str">
        <f t="shared" si="4"/>
        <v>Exp Item</v>
      </c>
      <c r="H44" t="s">
        <v>38</v>
      </c>
    </row>
    <row r="45" spans="1:8" x14ac:dyDescent="0.25">
      <c r="A45" s="4">
        <v>41</v>
      </c>
      <c r="B45" s="3">
        <v>41407</v>
      </c>
      <c r="C45" s="6">
        <v>2013</v>
      </c>
      <c r="D45" s="7" t="str">
        <f t="shared" si="0"/>
        <v>May</v>
      </c>
      <c r="E45" s="5">
        <v>-37.82</v>
      </c>
      <c r="G45" t="str">
        <f t="shared" si="4"/>
        <v>Exp Item</v>
      </c>
      <c r="H45" t="s">
        <v>39</v>
      </c>
    </row>
    <row r="46" spans="1:8" x14ac:dyDescent="0.25">
      <c r="A46" s="4">
        <v>42</v>
      </c>
      <c r="B46" s="3">
        <v>41407</v>
      </c>
      <c r="C46" s="6">
        <v>2013</v>
      </c>
      <c r="D46" s="7" t="str">
        <f t="shared" si="0"/>
        <v>May</v>
      </c>
      <c r="E46" s="5">
        <v>-66.290000000000006</v>
      </c>
      <c r="G46" t="str">
        <f t="shared" si="4"/>
        <v>Exp Item</v>
      </c>
      <c r="H46" t="s">
        <v>40</v>
      </c>
    </row>
    <row r="47" spans="1:8" x14ac:dyDescent="0.25">
      <c r="A47" s="4">
        <v>43</v>
      </c>
      <c r="B47" s="3">
        <v>41407</v>
      </c>
      <c r="C47" s="6">
        <v>2013</v>
      </c>
      <c r="D47" s="7" t="str">
        <f t="shared" si="0"/>
        <v>May</v>
      </c>
      <c r="E47" s="5">
        <v>-38.96</v>
      </c>
      <c r="G47" t="str">
        <f t="shared" si="4"/>
        <v>Exp Item</v>
      </c>
      <c r="H47" t="s">
        <v>41</v>
      </c>
    </row>
    <row r="48" spans="1:8" x14ac:dyDescent="0.25">
      <c r="A48" s="4">
        <v>44</v>
      </c>
      <c r="B48" s="3">
        <v>41407</v>
      </c>
      <c r="C48" s="6">
        <v>2013</v>
      </c>
      <c r="D48" s="7" t="str">
        <f t="shared" si="0"/>
        <v>May</v>
      </c>
      <c r="E48" s="5">
        <v>-46</v>
      </c>
      <c r="G48" t="str">
        <f t="shared" si="4"/>
        <v>Exp Item</v>
      </c>
      <c r="H48" t="s">
        <v>42</v>
      </c>
    </row>
    <row r="49" spans="1:8" x14ac:dyDescent="0.25">
      <c r="A49" s="4">
        <v>45</v>
      </c>
      <c r="B49" s="3">
        <v>41407</v>
      </c>
      <c r="C49" s="6">
        <v>2013</v>
      </c>
      <c r="D49" s="7" t="str">
        <f t="shared" si="0"/>
        <v>May</v>
      </c>
      <c r="E49" s="5">
        <v>-8.6</v>
      </c>
      <c r="G49" t="str">
        <f t="shared" si="4"/>
        <v>Exp Item</v>
      </c>
      <c r="H49" t="s">
        <v>43</v>
      </c>
    </row>
    <row r="50" spans="1:8" x14ac:dyDescent="0.25">
      <c r="A50" s="4">
        <v>46</v>
      </c>
      <c r="B50" s="3">
        <v>41407</v>
      </c>
      <c r="C50" s="6">
        <v>2013</v>
      </c>
      <c r="D50" s="7" t="str">
        <f t="shared" si="0"/>
        <v>May</v>
      </c>
      <c r="E50" s="5">
        <v>-24.36</v>
      </c>
      <c r="G50" t="str">
        <f t="shared" si="4"/>
        <v>Exp Item</v>
      </c>
      <c r="H50" t="s">
        <v>44</v>
      </c>
    </row>
    <row r="51" spans="1:8" x14ac:dyDescent="0.25">
      <c r="A51" s="4">
        <v>47</v>
      </c>
      <c r="B51" s="3">
        <v>41407</v>
      </c>
      <c r="C51" s="6">
        <v>2013</v>
      </c>
      <c r="D51" s="7" t="str">
        <f t="shared" si="0"/>
        <v>May</v>
      </c>
      <c r="E51" s="5">
        <v>-116.35</v>
      </c>
      <c r="G51" t="str">
        <f t="shared" si="4"/>
        <v>Exp Item</v>
      </c>
      <c r="H51" t="s">
        <v>45</v>
      </c>
    </row>
    <row r="52" spans="1:8" x14ac:dyDescent="0.25">
      <c r="A52" s="4">
        <v>48</v>
      </c>
      <c r="B52" s="3">
        <v>41407</v>
      </c>
      <c r="C52" s="6">
        <v>2013</v>
      </c>
      <c r="D52" s="7" t="str">
        <f t="shared" si="0"/>
        <v>May</v>
      </c>
      <c r="E52" s="5">
        <v>-3.56</v>
      </c>
      <c r="G52" t="str">
        <f t="shared" si="4"/>
        <v>Exp Item</v>
      </c>
      <c r="H52" t="s">
        <v>46</v>
      </c>
    </row>
    <row r="53" spans="1:8" x14ac:dyDescent="0.25">
      <c r="A53" s="4">
        <v>49</v>
      </c>
      <c r="B53" s="3">
        <v>41407</v>
      </c>
      <c r="C53" s="6">
        <v>2013</v>
      </c>
      <c r="D53" s="7" t="str">
        <f t="shared" si="0"/>
        <v>May</v>
      </c>
      <c r="E53" s="5">
        <v>829.8</v>
      </c>
      <c r="G53" t="str">
        <f t="shared" si="4"/>
        <v>Deposit</v>
      </c>
      <c r="H53" t="s">
        <v>47</v>
      </c>
    </row>
    <row r="54" spans="1:8" x14ac:dyDescent="0.25">
      <c r="A54" s="4">
        <v>50</v>
      </c>
      <c r="B54" s="3">
        <v>41404</v>
      </c>
      <c r="C54" s="6">
        <v>2013</v>
      </c>
      <c r="D54" s="7" t="str">
        <f t="shared" si="0"/>
        <v>May</v>
      </c>
      <c r="E54" s="5">
        <v>-15.39</v>
      </c>
      <c r="G54" t="str">
        <f t="shared" si="4"/>
        <v>Exp Item</v>
      </c>
      <c r="H54" t="s">
        <v>48</v>
      </c>
    </row>
    <row r="55" spans="1:8" x14ac:dyDescent="0.25">
      <c r="A55" s="4">
        <v>51</v>
      </c>
      <c r="B55" s="3">
        <v>41404</v>
      </c>
      <c r="C55" s="6">
        <v>2013</v>
      </c>
      <c r="D55" s="7" t="str">
        <f t="shared" si="0"/>
        <v>May</v>
      </c>
      <c r="E55" s="5">
        <v>-3.56</v>
      </c>
      <c r="G55" t="str">
        <f t="shared" si="4"/>
        <v>Exp Item</v>
      </c>
      <c r="H55" t="s">
        <v>49</v>
      </c>
    </row>
    <row r="56" spans="1:8" x14ac:dyDescent="0.25">
      <c r="A56" s="4">
        <v>52</v>
      </c>
      <c r="B56" s="3">
        <v>41404</v>
      </c>
      <c r="C56" s="6">
        <v>2013</v>
      </c>
      <c r="D56" s="7" t="str">
        <f t="shared" si="0"/>
        <v>May</v>
      </c>
      <c r="E56" s="5">
        <v>-149</v>
      </c>
      <c r="G56" t="str">
        <f t="shared" si="4"/>
        <v>Exp Item</v>
      </c>
      <c r="H56" t="s">
        <v>50</v>
      </c>
    </row>
    <row r="57" spans="1:8" x14ac:dyDescent="0.25">
      <c r="A57" s="4">
        <v>53</v>
      </c>
      <c r="B57" s="3">
        <v>41404</v>
      </c>
      <c r="C57" s="6">
        <v>2013</v>
      </c>
      <c r="D57" s="7" t="str">
        <f t="shared" si="0"/>
        <v>May</v>
      </c>
      <c r="E57" s="5">
        <v>-17.27</v>
      </c>
      <c r="G57" t="str">
        <f t="shared" si="4"/>
        <v>Exp Item</v>
      </c>
      <c r="H57" t="s">
        <v>51</v>
      </c>
    </row>
    <row r="58" spans="1:8" x14ac:dyDescent="0.25">
      <c r="A58" s="4">
        <v>54</v>
      </c>
      <c r="B58" s="3">
        <v>41403</v>
      </c>
      <c r="C58" s="6">
        <v>2013</v>
      </c>
      <c r="D58" s="7" t="str">
        <f t="shared" si="0"/>
        <v>May</v>
      </c>
      <c r="E58" s="5">
        <v>-290</v>
      </c>
      <c r="G58" t="s">
        <v>1221</v>
      </c>
      <c r="H58" t="s">
        <v>52</v>
      </c>
    </row>
    <row r="59" spans="1:8" x14ac:dyDescent="0.25">
      <c r="A59" s="4">
        <v>55</v>
      </c>
      <c r="B59" s="3">
        <v>41403</v>
      </c>
      <c r="C59" s="6">
        <v>2013</v>
      </c>
      <c r="D59" s="7" t="str">
        <f t="shared" si="0"/>
        <v>May</v>
      </c>
      <c r="E59" s="5">
        <v>-500.86</v>
      </c>
      <c r="G59" t="str">
        <f t="shared" ref="G59:G84" si="5">IF(E59&lt;0,"Exp Item","Deposit")</f>
        <v>Exp Item</v>
      </c>
      <c r="H59" t="s">
        <v>53</v>
      </c>
    </row>
    <row r="60" spans="1:8" x14ac:dyDescent="0.25">
      <c r="A60" s="4">
        <v>56</v>
      </c>
      <c r="B60" s="3">
        <v>41403</v>
      </c>
      <c r="C60" s="6">
        <v>2013</v>
      </c>
      <c r="D60" s="7" t="str">
        <f t="shared" si="0"/>
        <v>May</v>
      </c>
      <c r="E60" s="5">
        <v>-44.42</v>
      </c>
      <c r="G60" t="str">
        <f t="shared" si="5"/>
        <v>Exp Item</v>
      </c>
      <c r="H60" t="s">
        <v>54</v>
      </c>
    </row>
    <row r="61" spans="1:8" x14ac:dyDescent="0.25">
      <c r="A61" s="4">
        <v>57</v>
      </c>
      <c r="B61" s="3">
        <v>41403</v>
      </c>
      <c r="C61" s="6">
        <v>2013</v>
      </c>
      <c r="D61" s="7" t="str">
        <f t="shared" si="0"/>
        <v>May</v>
      </c>
      <c r="E61" s="5">
        <v>-40.58</v>
      </c>
      <c r="G61" t="str">
        <f t="shared" si="5"/>
        <v>Exp Item</v>
      </c>
      <c r="H61" t="s">
        <v>55</v>
      </c>
    </row>
    <row r="62" spans="1:8" x14ac:dyDescent="0.25">
      <c r="A62" s="4">
        <v>58</v>
      </c>
      <c r="B62" s="3">
        <v>41403</v>
      </c>
      <c r="C62" s="6">
        <v>2013</v>
      </c>
      <c r="D62" s="7" t="str">
        <f t="shared" si="0"/>
        <v>May</v>
      </c>
      <c r="E62" s="5">
        <v>1330</v>
      </c>
      <c r="G62" t="str">
        <f t="shared" si="5"/>
        <v>Deposit</v>
      </c>
      <c r="H62" t="s">
        <v>56</v>
      </c>
    </row>
    <row r="63" spans="1:8" x14ac:dyDescent="0.25">
      <c r="A63" s="4">
        <v>59</v>
      </c>
      <c r="B63" s="3">
        <v>41402</v>
      </c>
      <c r="C63" s="6">
        <v>2013</v>
      </c>
      <c r="D63" s="7" t="str">
        <f t="shared" si="0"/>
        <v>May</v>
      </c>
      <c r="E63" s="5">
        <v>-3.56</v>
      </c>
      <c r="G63" t="str">
        <f t="shared" si="5"/>
        <v>Exp Item</v>
      </c>
      <c r="H63" t="s">
        <v>57</v>
      </c>
    </row>
    <row r="64" spans="1:8" x14ac:dyDescent="0.25">
      <c r="A64" s="4">
        <v>60</v>
      </c>
      <c r="B64" s="3">
        <v>41402</v>
      </c>
      <c r="C64" s="6">
        <v>2013</v>
      </c>
      <c r="D64" s="7" t="str">
        <f t="shared" si="0"/>
        <v>May</v>
      </c>
      <c r="E64" s="5">
        <v>1375</v>
      </c>
      <c r="G64" t="str">
        <f t="shared" si="5"/>
        <v>Deposit</v>
      </c>
      <c r="H64" t="s">
        <v>58</v>
      </c>
    </row>
    <row r="65" spans="1:8" x14ac:dyDescent="0.25">
      <c r="A65" s="4">
        <v>61</v>
      </c>
      <c r="B65" s="3">
        <v>41401</v>
      </c>
      <c r="C65" s="6">
        <v>2013</v>
      </c>
      <c r="D65" s="7" t="str">
        <f t="shared" si="0"/>
        <v>May</v>
      </c>
      <c r="E65" s="5">
        <v>-261.35000000000002</v>
      </c>
      <c r="G65" t="str">
        <f t="shared" si="5"/>
        <v>Exp Item</v>
      </c>
      <c r="H65" t="s">
        <v>59</v>
      </c>
    </row>
    <row r="66" spans="1:8" x14ac:dyDescent="0.25">
      <c r="A66" s="4">
        <v>62</v>
      </c>
      <c r="B66" s="3">
        <v>41401</v>
      </c>
      <c r="C66" s="6">
        <v>2013</v>
      </c>
      <c r="D66" s="7" t="str">
        <f t="shared" si="0"/>
        <v>May</v>
      </c>
      <c r="E66" s="5">
        <v>-16.920000000000002</v>
      </c>
      <c r="G66" t="str">
        <f t="shared" si="5"/>
        <v>Exp Item</v>
      </c>
      <c r="H66" t="s">
        <v>60</v>
      </c>
    </row>
    <row r="67" spans="1:8" x14ac:dyDescent="0.25">
      <c r="A67" s="4">
        <v>63</v>
      </c>
      <c r="B67" s="3">
        <v>41401</v>
      </c>
      <c r="C67" s="6">
        <v>2013</v>
      </c>
      <c r="D67" s="7" t="str">
        <f t="shared" si="0"/>
        <v>May</v>
      </c>
      <c r="E67" s="5">
        <v>-2.39</v>
      </c>
      <c r="G67" t="str">
        <f t="shared" si="5"/>
        <v>Exp Item</v>
      </c>
      <c r="H67" t="s">
        <v>61</v>
      </c>
    </row>
    <row r="68" spans="1:8" x14ac:dyDescent="0.25">
      <c r="A68" s="4">
        <v>64</v>
      </c>
      <c r="B68" s="3">
        <v>41401</v>
      </c>
      <c r="C68" s="6">
        <v>2013</v>
      </c>
      <c r="D68" s="7" t="str">
        <f t="shared" si="0"/>
        <v>May</v>
      </c>
      <c r="E68" s="5">
        <v>-20.14</v>
      </c>
      <c r="G68" t="str">
        <f t="shared" si="5"/>
        <v>Exp Item</v>
      </c>
      <c r="H68" t="s">
        <v>62</v>
      </c>
    </row>
    <row r="69" spans="1:8" x14ac:dyDescent="0.25">
      <c r="A69" s="4">
        <v>65</v>
      </c>
      <c r="B69" s="3">
        <v>41401</v>
      </c>
      <c r="C69" s="6">
        <v>2013</v>
      </c>
      <c r="D69" s="7" t="str">
        <f t="shared" si="0"/>
        <v>May</v>
      </c>
      <c r="E69" s="5">
        <v>-10.11</v>
      </c>
      <c r="G69" t="str">
        <f t="shared" si="5"/>
        <v>Exp Item</v>
      </c>
      <c r="H69" t="s">
        <v>63</v>
      </c>
    </row>
    <row r="70" spans="1:8" x14ac:dyDescent="0.25">
      <c r="A70" s="4">
        <v>66</v>
      </c>
      <c r="B70" s="3">
        <v>41401</v>
      </c>
      <c r="C70" s="6">
        <v>2013</v>
      </c>
      <c r="D70" s="7" t="str">
        <f t="shared" ref="D70:D133" si="6">VLOOKUP(MONTH(B70),$L$5:$M$16,2,FALSE)</f>
        <v>May</v>
      </c>
      <c r="E70" s="5">
        <v>-25.44</v>
      </c>
      <c r="G70" t="str">
        <f t="shared" si="5"/>
        <v>Exp Item</v>
      </c>
      <c r="H70" t="s">
        <v>64</v>
      </c>
    </row>
    <row r="71" spans="1:8" x14ac:dyDescent="0.25">
      <c r="A71" s="4">
        <v>67</v>
      </c>
      <c r="B71" s="3">
        <v>41401</v>
      </c>
      <c r="C71" s="6">
        <v>2013</v>
      </c>
      <c r="D71" s="7" t="str">
        <f t="shared" si="6"/>
        <v>May</v>
      </c>
      <c r="E71" s="5">
        <v>-10.77</v>
      </c>
      <c r="G71" t="str">
        <f t="shared" si="5"/>
        <v>Exp Item</v>
      </c>
      <c r="H71" t="s">
        <v>65</v>
      </c>
    </row>
    <row r="72" spans="1:8" x14ac:dyDescent="0.25">
      <c r="A72" s="4">
        <v>68</v>
      </c>
      <c r="B72" s="3">
        <v>41400</v>
      </c>
      <c r="C72" s="6">
        <v>2013</v>
      </c>
      <c r="D72" s="7" t="str">
        <f t="shared" si="6"/>
        <v>May</v>
      </c>
      <c r="E72" s="5">
        <v>-32.119999999999997</v>
      </c>
      <c r="G72" t="str">
        <f t="shared" si="5"/>
        <v>Exp Item</v>
      </c>
      <c r="H72" t="s">
        <v>66</v>
      </c>
    </row>
    <row r="73" spans="1:8" x14ac:dyDescent="0.25">
      <c r="A73" s="4">
        <v>69</v>
      </c>
      <c r="B73" s="3">
        <v>41400</v>
      </c>
      <c r="C73" s="6">
        <v>2013</v>
      </c>
      <c r="D73" s="7" t="str">
        <f t="shared" si="6"/>
        <v>May</v>
      </c>
      <c r="E73" s="5">
        <v>-89.54</v>
      </c>
      <c r="G73" t="str">
        <f t="shared" si="5"/>
        <v>Exp Item</v>
      </c>
      <c r="H73" t="s">
        <v>67</v>
      </c>
    </row>
    <row r="74" spans="1:8" x14ac:dyDescent="0.25">
      <c r="A74" s="4">
        <v>70</v>
      </c>
      <c r="B74" s="3">
        <v>41400</v>
      </c>
      <c r="C74" s="6">
        <v>2013</v>
      </c>
      <c r="D74" s="7" t="str">
        <f t="shared" si="6"/>
        <v>May</v>
      </c>
      <c r="E74" s="5">
        <v>-11.2</v>
      </c>
      <c r="G74" t="str">
        <f t="shared" si="5"/>
        <v>Exp Item</v>
      </c>
      <c r="H74" t="s">
        <v>68</v>
      </c>
    </row>
    <row r="75" spans="1:8" x14ac:dyDescent="0.25">
      <c r="A75" s="4">
        <v>71</v>
      </c>
      <c r="B75" s="3">
        <v>41400</v>
      </c>
      <c r="C75" s="6">
        <v>2013</v>
      </c>
      <c r="D75" s="7" t="str">
        <f t="shared" si="6"/>
        <v>May</v>
      </c>
      <c r="E75" s="5">
        <v>-19.059999999999999</v>
      </c>
      <c r="G75" t="str">
        <f t="shared" si="5"/>
        <v>Exp Item</v>
      </c>
      <c r="H75" t="s">
        <v>69</v>
      </c>
    </row>
    <row r="76" spans="1:8" x14ac:dyDescent="0.25">
      <c r="A76" s="4">
        <v>72</v>
      </c>
      <c r="B76" s="3">
        <v>41400</v>
      </c>
      <c r="C76" s="6">
        <v>2013</v>
      </c>
      <c r="D76" s="7" t="str">
        <f t="shared" si="6"/>
        <v>May</v>
      </c>
      <c r="E76" s="5">
        <v>-50.72</v>
      </c>
      <c r="G76" t="str">
        <f t="shared" si="5"/>
        <v>Exp Item</v>
      </c>
      <c r="H76" t="s">
        <v>70</v>
      </c>
    </row>
    <row r="77" spans="1:8" x14ac:dyDescent="0.25">
      <c r="A77" s="4">
        <v>73</v>
      </c>
      <c r="B77" s="3">
        <v>41400</v>
      </c>
      <c r="C77" s="6">
        <v>2013</v>
      </c>
      <c r="D77" s="7" t="str">
        <f t="shared" si="6"/>
        <v>May</v>
      </c>
      <c r="E77" s="5">
        <v>-33.869999999999997</v>
      </c>
      <c r="G77" t="str">
        <f t="shared" si="5"/>
        <v>Exp Item</v>
      </c>
      <c r="H77" t="s">
        <v>71</v>
      </c>
    </row>
    <row r="78" spans="1:8" x14ac:dyDescent="0.25">
      <c r="A78" s="4">
        <v>74</v>
      </c>
      <c r="B78" s="3">
        <v>41400</v>
      </c>
      <c r="C78" s="6">
        <v>2013</v>
      </c>
      <c r="D78" s="7" t="str">
        <f t="shared" si="6"/>
        <v>May</v>
      </c>
      <c r="E78" s="5">
        <v>-22.27</v>
      </c>
      <c r="G78" t="str">
        <f t="shared" si="5"/>
        <v>Exp Item</v>
      </c>
      <c r="H78" t="s">
        <v>72</v>
      </c>
    </row>
    <row r="79" spans="1:8" x14ac:dyDescent="0.25">
      <c r="A79" s="4">
        <v>75</v>
      </c>
      <c r="B79" s="3">
        <v>41400</v>
      </c>
      <c r="C79" s="6">
        <v>2013</v>
      </c>
      <c r="D79" s="7" t="str">
        <f t="shared" si="6"/>
        <v>May</v>
      </c>
      <c r="E79" s="5">
        <v>-16</v>
      </c>
      <c r="G79" t="str">
        <f t="shared" si="5"/>
        <v>Exp Item</v>
      </c>
      <c r="H79" t="s">
        <v>73</v>
      </c>
    </row>
    <row r="80" spans="1:8" x14ac:dyDescent="0.25">
      <c r="A80" s="4">
        <v>76</v>
      </c>
      <c r="B80" s="3">
        <v>41400</v>
      </c>
      <c r="C80" s="6">
        <v>2013</v>
      </c>
      <c r="D80" s="7" t="str">
        <f t="shared" si="6"/>
        <v>May</v>
      </c>
      <c r="E80" s="5">
        <v>-3.75</v>
      </c>
      <c r="G80" t="str">
        <f t="shared" si="5"/>
        <v>Exp Item</v>
      </c>
      <c r="H80" t="s">
        <v>74</v>
      </c>
    </row>
    <row r="81" spans="1:8" x14ac:dyDescent="0.25">
      <c r="A81" s="4">
        <v>77</v>
      </c>
      <c r="B81" s="3">
        <v>41400</v>
      </c>
      <c r="C81" s="6">
        <v>2013</v>
      </c>
      <c r="D81" s="7" t="str">
        <f t="shared" si="6"/>
        <v>May</v>
      </c>
      <c r="E81" s="5">
        <v>-20.13</v>
      </c>
      <c r="G81" t="str">
        <f t="shared" si="5"/>
        <v>Exp Item</v>
      </c>
      <c r="H81" t="s">
        <v>75</v>
      </c>
    </row>
    <row r="82" spans="1:8" x14ac:dyDescent="0.25">
      <c r="A82" s="4">
        <v>78</v>
      </c>
      <c r="B82" s="3">
        <v>41400</v>
      </c>
      <c r="C82" s="6">
        <v>2013</v>
      </c>
      <c r="D82" s="7" t="str">
        <f t="shared" si="6"/>
        <v>May</v>
      </c>
      <c r="E82" s="5">
        <v>-33.840000000000003</v>
      </c>
      <c r="G82" t="str">
        <f t="shared" si="5"/>
        <v>Exp Item</v>
      </c>
      <c r="H82" t="s">
        <v>76</v>
      </c>
    </row>
    <row r="83" spans="1:8" x14ac:dyDescent="0.25">
      <c r="A83" s="4">
        <v>79</v>
      </c>
      <c r="B83" s="3">
        <v>41400</v>
      </c>
      <c r="C83" s="6">
        <v>2013</v>
      </c>
      <c r="D83" s="7" t="str">
        <f t="shared" si="6"/>
        <v>May</v>
      </c>
      <c r="E83" s="5">
        <v>-2.39</v>
      </c>
      <c r="G83" t="str">
        <f t="shared" si="5"/>
        <v>Exp Item</v>
      </c>
      <c r="H83" t="s">
        <v>77</v>
      </c>
    </row>
    <row r="84" spans="1:8" x14ac:dyDescent="0.25">
      <c r="A84" s="4">
        <v>80</v>
      </c>
      <c r="B84" s="3">
        <v>41400</v>
      </c>
      <c r="C84" s="6">
        <v>2013</v>
      </c>
      <c r="D84" s="7" t="str">
        <f t="shared" si="6"/>
        <v>May</v>
      </c>
      <c r="E84" s="5">
        <v>-7.39</v>
      </c>
      <c r="G84" t="str">
        <f t="shared" si="5"/>
        <v>Exp Item</v>
      </c>
      <c r="H84" t="s">
        <v>78</v>
      </c>
    </row>
    <row r="85" spans="1:8" x14ac:dyDescent="0.25">
      <c r="A85" s="4">
        <v>81</v>
      </c>
      <c r="B85" s="3">
        <v>41397</v>
      </c>
      <c r="C85" s="6">
        <v>2013</v>
      </c>
      <c r="D85" s="7" t="str">
        <f t="shared" si="6"/>
        <v>May</v>
      </c>
      <c r="E85" s="5">
        <v>-95</v>
      </c>
      <c r="G85" t="s">
        <v>1221</v>
      </c>
      <c r="H85" t="s">
        <v>79</v>
      </c>
    </row>
    <row r="86" spans="1:8" x14ac:dyDescent="0.25">
      <c r="A86" s="4">
        <v>82</v>
      </c>
      <c r="B86" s="3">
        <v>41397</v>
      </c>
      <c r="C86" s="6">
        <v>2013</v>
      </c>
      <c r="D86" s="7" t="str">
        <f t="shared" si="6"/>
        <v>May</v>
      </c>
      <c r="E86" s="5">
        <v>-7.42</v>
      </c>
      <c r="G86" t="str">
        <f t="shared" ref="G86:G149" si="7">IF(E86&lt;0,"Exp Item","Deposit")</f>
        <v>Exp Item</v>
      </c>
      <c r="H86" t="s">
        <v>80</v>
      </c>
    </row>
    <row r="87" spans="1:8" x14ac:dyDescent="0.25">
      <c r="A87" s="4">
        <v>83</v>
      </c>
      <c r="B87" s="3">
        <v>41397</v>
      </c>
      <c r="C87" s="6">
        <v>2013</v>
      </c>
      <c r="D87" s="7" t="str">
        <f t="shared" si="6"/>
        <v>May</v>
      </c>
      <c r="E87" s="5">
        <v>-2.81</v>
      </c>
      <c r="G87" t="str">
        <f t="shared" si="7"/>
        <v>Exp Item</v>
      </c>
      <c r="H87" t="s">
        <v>81</v>
      </c>
    </row>
    <row r="88" spans="1:8" x14ac:dyDescent="0.25">
      <c r="A88" s="4">
        <v>84</v>
      </c>
      <c r="B88" s="3">
        <v>41397</v>
      </c>
      <c r="C88" s="6">
        <v>2013</v>
      </c>
      <c r="D88" s="7" t="str">
        <f t="shared" si="6"/>
        <v>May</v>
      </c>
      <c r="E88" s="5">
        <v>-39.82</v>
      </c>
      <c r="G88" t="str">
        <f t="shared" si="7"/>
        <v>Exp Item</v>
      </c>
      <c r="H88" t="s">
        <v>82</v>
      </c>
    </row>
    <row r="89" spans="1:8" x14ac:dyDescent="0.25">
      <c r="A89" s="4">
        <v>85</v>
      </c>
      <c r="B89" s="3">
        <v>41397</v>
      </c>
      <c r="C89" s="6">
        <v>2013</v>
      </c>
      <c r="D89" s="7" t="str">
        <f t="shared" si="6"/>
        <v>May</v>
      </c>
      <c r="E89" s="5">
        <v>-189.8</v>
      </c>
      <c r="G89" t="str">
        <f t="shared" si="7"/>
        <v>Exp Item</v>
      </c>
      <c r="H89" t="s">
        <v>83</v>
      </c>
    </row>
    <row r="90" spans="1:8" x14ac:dyDescent="0.25">
      <c r="A90" s="4">
        <v>86</v>
      </c>
      <c r="B90" s="3">
        <v>41397</v>
      </c>
      <c r="C90" s="6">
        <v>2013</v>
      </c>
      <c r="D90" s="7" t="str">
        <f t="shared" si="6"/>
        <v>May</v>
      </c>
      <c r="E90" s="5">
        <v>-540</v>
      </c>
      <c r="G90" t="str">
        <f t="shared" si="7"/>
        <v>Exp Item</v>
      </c>
      <c r="H90" t="s">
        <v>84</v>
      </c>
    </row>
    <row r="91" spans="1:8" x14ac:dyDescent="0.25">
      <c r="A91" s="4">
        <v>87</v>
      </c>
      <c r="B91" s="3">
        <v>41397</v>
      </c>
      <c r="C91" s="6">
        <v>2013</v>
      </c>
      <c r="D91" s="7" t="str">
        <f t="shared" si="6"/>
        <v>May</v>
      </c>
      <c r="E91" s="5">
        <v>2133.4499999999998</v>
      </c>
      <c r="G91" t="str">
        <f t="shared" si="7"/>
        <v>Deposit</v>
      </c>
      <c r="H91" t="s">
        <v>19</v>
      </c>
    </row>
    <row r="92" spans="1:8" x14ac:dyDescent="0.25">
      <c r="A92" s="4">
        <v>88</v>
      </c>
      <c r="B92" s="3">
        <v>41396</v>
      </c>
      <c r="C92" s="6">
        <v>2013</v>
      </c>
      <c r="D92" s="7" t="str">
        <f t="shared" si="6"/>
        <v>May</v>
      </c>
      <c r="E92" s="5">
        <v>-15.94</v>
      </c>
      <c r="G92" t="str">
        <f t="shared" si="7"/>
        <v>Exp Item</v>
      </c>
      <c r="H92" t="s">
        <v>85</v>
      </c>
    </row>
    <row r="93" spans="1:8" x14ac:dyDescent="0.25">
      <c r="A93" s="4">
        <v>89</v>
      </c>
      <c r="B93" s="3">
        <v>41396</v>
      </c>
      <c r="C93" s="6">
        <v>2013</v>
      </c>
      <c r="D93" s="7" t="str">
        <f t="shared" si="6"/>
        <v>May</v>
      </c>
      <c r="E93" s="5">
        <v>-40</v>
      </c>
      <c r="G93" t="str">
        <f t="shared" si="7"/>
        <v>Exp Item</v>
      </c>
      <c r="H93" t="s">
        <v>86</v>
      </c>
    </row>
    <row r="94" spans="1:8" x14ac:dyDescent="0.25">
      <c r="A94" s="4">
        <v>90</v>
      </c>
      <c r="B94" s="3">
        <v>41396</v>
      </c>
      <c r="C94" s="6">
        <v>2013</v>
      </c>
      <c r="D94" s="7" t="str">
        <f t="shared" si="6"/>
        <v>May</v>
      </c>
      <c r="E94" s="5">
        <v>-2.39</v>
      </c>
      <c r="G94" t="str">
        <f t="shared" si="7"/>
        <v>Exp Item</v>
      </c>
      <c r="H94" t="s">
        <v>87</v>
      </c>
    </row>
    <row r="95" spans="1:8" x14ac:dyDescent="0.25">
      <c r="A95" s="4">
        <v>91</v>
      </c>
      <c r="B95" s="3">
        <v>41396</v>
      </c>
      <c r="C95" s="6">
        <v>2013</v>
      </c>
      <c r="D95" s="7" t="str">
        <f t="shared" si="6"/>
        <v>May</v>
      </c>
      <c r="E95" s="5">
        <v>-12.72</v>
      </c>
      <c r="G95" t="str">
        <f t="shared" si="7"/>
        <v>Exp Item</v>
      </c>
      <c r="H95" t="s">
        <v>88</v>
      </c>
    </row>
    <row r="96" spans="1:8" x14ac:dyDescent="0.25">
      <c r="A96" s="4">
        <v>92</v>
      </c>
      <c r="B96" s="3">
        <v>41396</v>
      </c>
      <c r="C96" s="6">
        <v>2013</v>
      </c>
      <c r="D96" s="7" t="str">
        <f t="shared" si="6"/>
        <v>May</v>
      </c>
      <c r="E96" s="5">
        <v>-59</v>
      </c>
      <c r="G96" t="str">
        <f t="shared" si="7"/>
        <v>Exp Item</v>
      </c>
      <c r="H96" t="s">
        <v>89</v>
      </c>
    </row>
    <row r="97" spans="1:8" x14ac:dyDescent="0.25">
      <c r="A97" s="4">
        <v>93</v>
      </c>
      <c r="B97" s="3">
        <v>41395</v>
      </c>
      <c r="C97" s="6">
        <v>2013</v>
      </c>
      <c r="D97" s="7" t="str">
        <f t="shared" si="6"/>
        <v>May</v>
      </c>
      <c r="E97" s="5">
        <v>-6.86</v>
      </c>
      <c r="G97" t="str">
        <f t="shared" si="7"/>
        <v>Exp Item</v>
      </c>
      <c r="H97" t="s">
        <v>90</v>
      </c>
    </row>
    <row r="98" spans="1:8" x14ac:dyDescent="0.25">
      <c r="A98" s="4">
        <v>94</v>
      </c>
      <c r="B98" s="3">
        <v>41395</v>
      </c>
      <c r="C98" s="6">
        <v>2013</v>
      </c>
      <c r="D98" s="7" t="str">
        <f t="shared" si="6"/>
        <v>May</v>
      </c>
      <c r="E98" s="5">
        <v>-4.09</v>
      </c>
      <c r="G98" t="str">
        <f t="shared" si="7"/>
        <v>Exp Item</v>
      </c>
      <c r="H98" t="s">
        <v>91</v>
      </c>
    </row>
    <row r="99" spans="1:8" x14ac:dyDescent="0.25">
      <c r="A99" s="4">
        <v>95</v>
      </c>
      <c r="B99" s="3">
        <v>41395</v>
      </c>
      <c r="C99" s="6">
        <v>2013</v>
      </c>
      <c r="D99" s="7" t="str">
        <f t="shared" si="6"/>
        <v>May</v>
      </c>
      <c r="E99" s="5">
        <v>-24.73</v>
      </c>
      <c r="G99" t="str">
        <f t="shared" si="7"/>
        <v>Exp Item</v>
      </c>
      <c r="H99" t="s">
        <v>92</v>
      </c>
    </row>
    <row r="100" spans="1:8" x14ac:dyDescent="0.25">
      <c r="A100" s="4">
        <v>96</v>
      </c>
      <c r="B100" s="3">
        <v>41395</v>
      </c>
      <c r="C100" s="6">
        <v>2013</v>
      </c>
      <c r="D100" s="7" t="str">
        <f t="shared" si="6"/>
        <v>May</v>
      </c>
      <c r="E100" s="5">
        <v>1750.27</v>
      </c>
      <c r="G100" t="str">
        <f t="shared" si="7"/>
        <v>Deposit</v>
      </c>
      <c r="H100" t="s">
        <v>93</v>
      </c>
    </row>
    <row r="101" spans="1:8" x14ac:dyDescent="0.25">
      <c r="A101" s="4">
        <v>97</v>
      </c>
      <c r="B101" s="3">
        <v>41394</v>
      </c>
      <c r="C101" s="6">
        <v>2013</v>
      </c>
      <c r="D101" s="7" t="str">
        <f t="shared" si="6"/>
        <v>Apr</v>
      </c>
      <c r="E101" s="5">
        <v>0.03</v>
      </c>
      <c r="G101" t="str">
        <f t="shared" si="7"/>
        <v>Deposit</v>
      </c>
      <c r="H101" t="s">
        <v>94</v>
      </c>
    </row>
    <row r="102" spans="1:8" x14ac:dyDescent="0.25">
      <c r="A102" s="4">
        <v>98</v>
      </c>
      <c r="B102" s="3">
        <v>41394</v>
      </c>
      <c r="C102" s="6">
        <v>2013</v>
      </c>
      <c r="D102" s="7" t="str">
        <f t="shared" si="6"/>
        <v>Apr</v>
      </c>
      <c r="E102" s="5">
        <v>-2.39</v>
      </c>
      <c r="G102" t="str">
        <f t="shared" si="7"/>
        <v>Exp Item</v>
      </c>
      <c r="H102" t="s">
        <v>95</v>
      </c>
    </row>
    <row r="103" spans="1:8" x14ac:dyDescent="0.25">
      <c r="A103" s="4">
        <v>99</v>
      </c>
      <c r="B103" s="3">
        <v>41394</v>
      </c>
      <c r="C103" s="6">
        <v>2013</v>
      </c>
      <c r="D103" s="7" t="str">
        <f t="shared" si="6"/>
        <v>Apr</v>
      </c>
      <c r="E103" s="5">
        <v>-25.4</v>
      </c>
      <c r="G103" t="str">
        <f t="shared" si="7"/>
        <v>Exp Item</v>
      </c>
      <c r="H103" t="s">
        <v>96</v>
      </c>
    </row>
    <row r="104" spans="1:8" x14ac:dyDescent="0.25">
      <c r="A104" s="4">
        <v>100</v>
      </c>
      <c r="B104" s="3">
        <v>41394</v>
      </c>
      <c r="C104" s="6">
        <v>2013</v>
      </c>
      <c r="D104" s="7" t="str">
        <f t="shared" si="6"/>
        <v>Apr</v>
      </c>
      <c r="E104" s="5">
        <v>-5.28</v>
      </c>
      <c r="G104" t="str">
        <f t="shared" si="7"/>
        <v>Exp Item</v>
      </c>
      <c r="H104" t="s">
        <v>97</v>
      </c>
    </row>
    <row r="105" spans="1:8" x14ac:dyDescent="0.25">
      <c r="A105" s="4">
        <v>101</v>
      </c>
      <c r="B105" s="3">
        <v>41394</v>
      </c>
      <c r="C105" s="6">
        <v>2013</v>
      </c>
      <c r="D105" s="7" t="str">
        <f t="shared" si="6"/>
        <v>Apr</v>
      </c>
      <c r="E105" s="5">
        <v>-42.5</v>
      </c>
      <c r="G105" t="str">
        <f t="shared" si="7"/>
        <v>Exp Item</v>
      </c>
      <c r="H105" t="s">
        <v>98</v>
      </c>
    </row>
    <row r="106" spans="1:8" x14ac:dyDescent="0.25">
      <c r="A106" s="4">
        <v>102</v>
      </c>
      <c r="B106" s="3">
        <v>41393</v>
      </c>
      <c r="C106" s="6">
        <v>2013</v>
      </c>
      <c r="D106" s="7" t="str">
        <f t="shared" si="6"/>
        <v>Apr</v>
      </c>
      <c r="E106" s="5">
        <v>-165.71</v>
      </c>
      <c r="G106" t="str">
        <f t="shared" si="7"/>
        <v>Exp Item</v>
      </c>
      <c r="H106" t="s">
        <v>99</v>
      </c>
    </row>
    <row r="107" spans="1:8" x14ac:dyDescent="0.25">
      <c r="A107" s="4">
        <v>103</v>
      </c>
      <c r="B107" s="3">
        <v>41393</v>
      </c>
      <c r="C107" s="6">
        <v>2013</v>
      </c>
      <c r="D107" s="7" t="str">
        <f t="shared" si="6"/>
        <v>Apr</v>
      </c>
      <c r="E107" s="5">
        <v>-23.65</v>
      </c>
      <c r="G107" t="str">
        <f t="shared" si="7"/>
        <v>Exp Item</v>
      </c>
      <c r="H107" t="s">
        <v>100</v>
      </c>
    </row>
    <row r="108" spans="1:8" x14ac:dyDescent="0.25">
      <c r="A108" s="4">
        <v>104</v>
      </c>
      <c r="B108" s="3">
        <v>41393</v>
      </c>
      <c r="C108" s="6">
        <v>2013</v>
      </c>
      <c r="D108" s="7" t="str">
        <f t="shared" si="6"/>
        <v>Apr</v>
      </c>
      <c r="E108" s="5">
        <v>-5.67</v>
      </c>
      <c r="G108" t="str">
        <f t="shared" si="7"/>
        <v>Exp Item</v>
      </c>
      <c r="H108" t="s">
        <v>101</v>
      </c>
    </row>
    <row r="109" spans="1:8" x14ac:dyDescent="0.25">
      <c r="A109" s="4">
        <v>105</v>
      </c>
      <c r="B109" s="3">
        <v>41393</v>
      </c>
      <c r="C109" s="6">
        <v>2013</v>
      </c>
      <c r="D109" s="7" t="str">
        <f t="shared" si="6"/>
        <v>Apr</v>
      </c>
      <c r="E109" s="5">
        <v>-3.17</v>
      </c>
      <c r="G109" t="str">
        <f t="shared" si="7"/>
        <v>Exp Item</v>
      </c>
      <c r="H109" t="s">
        <v>102</v>
      </c>
    </row>
    <row r="110" spans="1:8" x14ac:dyDescent="0.25">
      <c r="A110" s="4">
        <v>106</v>
      </c>
      <c r="B110" s="3">
        <v>41393</v>
      </c>
      <c r="C110" s="6">
        <v>2013</v>
      </c>
      <c r="D110" s="7" t="str">
        <f t="shared" si="6"/>
        <v>Apr</v>
      </c>
      <c r="E110" s="5">
        <v>-19.079999999999998</v>
      </c>
      <c r="G110" t="str">
        <f t="shared" si="7"/>
        <v>Exp Item</v>
      </c>
      <c r="H110" t="s">
        <v>103</v>
      </c>
    </row>
    <row r="111" spans="1:8" x14ac:dyDescent="0.25">
      <c r="A111" s="4">
        <v>107</v>
      </c>
      <c r="B111" s="3">
        <v>41393</v>
      </c>
      <c r="C111" s="6">
        <v>2013</v>
      </c>
      <c r="D111" s="7" t="str">
        <f t="shared" si="6"/>
        <v>Apr</v>
      </c>
      <c r="E111" s="5">
        <v>-100</v>
      </c>
      <c r="G111" t="str">
        <f t="shared" si="7"/>
        <v>Exp Item</v>
      </c>
      <c r="H111" t="s">
        <v>104</v>
      </c>
    </row>
    <row r="112" spans="1:8" x14ac:dyDescent="0.25">
      <c r="A112" s="4">
        <v>108</v>
      </c>
      <c r="B112" s="3">
        <v>41393</v>
      </c>
      <c r="C112" s="6">
        <v>2013</v>
      </c>
      <c r="D112" s="7" t="str">
        <f t="shared" si="6"/>
        <v>Apr</v>
      </c>
      <c r="E112" s="5">
        <v>-10.44</v>
      </c>
      <c r="G112" t="str">
        <f t="shared" si="7"/>
        <v>Exp Item</v>
      </c>
      <c r="H112" t="s">
        <v>105</v>
      </c>
    </row>
    <row r="113" spans="1:8" x14ac:dyDescent="0.25">
      <c r="A113" s="4">
        <v>109</v>
      </c>
      <c r="B113" s="3">
        <v>41393</v>
      </c>
      <c r="C113" s="6">
        <v>2013</v>
      </c>
      <c r="D113" s="7" t="str">
        <f t="shared" si="6"/>
        <v>Apr</v>
      </c>
      <c r="E113" s="5">
        <v>-50.56</v>
      </c>
      <c r="G113" t="str">
        <f t="shared" si="7"/>
        <v>Exp Item</v>
      </c>
      <c r="H113" t="s">
        <v>106</v>
      </c>
    </row>
    <row r="114" spans="1:8" x14ac:dyDescent="0.25">
      <c r="A114" s="4">
        <v>110</v>
      </c>
      <c r="B114" s="3">
        <v>41393</v>
      </c>
      <c r="C114" s="6">
        <v>2013</v>
      </c>
      <c r="D114" s="7" t="str">
        <f t="shared" si="6"/>
        <v>Apr</v>
      </c>
      <c r="E114" s="5">
        <v>-2.39</v>
      </c>
      <c r="G114" t="str">
        <f t="shared" si="7"/>
        <v>Exp Item</v>
      </c>
      <c r="H114" t="s">
        <v>107</v>
      </c>
    </row>
    <row r="115" spans="1:8" x14ac:dyDescent="0.25">
      <c r="A115" s="4">
        <v>111</v>
      </c>
      <c r="B115" s="3">
        <v>41393</v>
      </c>
      <c r="C115" s="6">
        <v>2013</v>
      </c>
      <c r="D115" s="7" t="str">
        <f t="shared" si="6"/>
        <v>Apr</v>
      </c>
      <c r="E115" s="5">
        <v>-41.14</v>
      </c>
      <c r="G115" t="str">
        <f t="shared" si="7"/>
        <v>Exp Item</v>
      </c>
      <c r="H115" t="s">
        <v>108</v>
      </c>
    </row>
    <row r="116" spans="1:8" x14ac:dyDescent="0.25">
      <c r="A116" s="4">
        <v>112</v>
      </c>
      <c r="B116" s="3">
        <v>41390</v>
      </c>
      <c r="C116" s="6">
        <v>2013</v>
      </c>
      <c r="D116" s="7" t="str">
        <f t="shared" si="6"/>
        <v>Apr</v>
      </c>
      <c r="E116" s="5">
        <v>-3.17</v>
      </c>
      <c r="G116" t="str">
        <f t="shared" si="7"/>
        <v>Exp Item</v>
      </c>
      <c r="H116" t="s">
        <v>109</v>
      </c>
    </row>
    <row r="117" spans="1:8" x14ac:dyDescent="0.25">
      <c r="A117" s="4">
        <v>113</v>
      </c>
      <c r="B117" s="3">
        <v>41390</v>
      </c>
      <c r="C117" s="6">
        <v>2013</v>
      </c>
      <c r="D117" s="7" t="str">
        <f t="shared" si="6"/>
        <v>Apr</v>
      </c>
      <c r="E117" s="5">
        <v>-2.39</v>
      </c>
      <c r="G117" t="str">
        <f t="shared" si="7"/>
        <v>Exp Item</v>
      </c>
      <c r="H117" t="s">
        <v>110</v>
      </c>
    </row>
    <row r="118" spans="1:8" x14ac:dyDescent="0.25">
      <c r="A118" s="4">
        <v>114</v>
      </c>
      <c r="B118" s="3">
        <v>41390</v>
      </c>
      <c r="C118" s="6">
        <v>2013</v>
      </c>
      <c r="D118" s="7" t="str">
        <f t="shared" si="6"/>
        <v>Apr</v>
      </c>
      <c r="E118" s="5">
        <v>-4.75</v>
      </c>
      <c r="G118" t="str">
        <f t="shared" si="7"/>
        <v>Exp Item</v>
      </c>
      <c r="H118" t="s">
        <v>111</v>
      </c>
    </row>
    <row r="119" spans="1:8" x14ac:dyDescent="0.25">
      <c r="A119" s="4">
        <v>115</v>
      </c>
      <c r="B119" s="3">
        <v>41390</v>
      </c>
      <c r="C119" s="6">
        <v>2013</v>
      </c>
      <c r="D119" s="7" t="str">
        <f t="shared" si="6"/>
        <v>Apr</v>
      </c>
      <c r="E119" s="5">
        <v>-6</v>
      </c>
      <c r="G119" t="str">
        <f t="shared" si="7"/>
        <v>Exp Item</v>
      </c>
      <c r="H119" t="s">
        <v>112</v>
      </c>
    </row>
    <row r="120" spans="1:8" x14ac:dyDescent="0.25">
      <c r="A120" s="4">
        <v>116</v>
      </c>
      <c r="B120" s="3">
        <v>41390</v>
      </c>
      <c r="C120" s="6">
        <v>2013</v>
      </c>
      <c r="D120" s="7" t="str">
        <f t="shared" si="6"/>
        <v>Apr</v>
      </c>
      <c r="E120" s="5">
        <v>-22</v>
      </c>
      <c r="G120" t="str">
        <f t="shared" si="7"/>
        <v>Exp Item</v>
      </c>
      <c r="H120" t="s">
        <v>113</v>
      </c>
    </row>
    <row r="121" spans="1:8" x14ac:dyDescent="0.25">
      <c r="A121" s="4">
        <v>117</v>
      </c>
      <c r="B121" s="3">
        <v>41390</v>
      </c>
      <c r="C121" s="6">
        <v>2013</v>
      </c>
      <c r="D121" s="7" t="str">
        <f t="shared" si="6"/>
        <v>Apr</v>
      </c>
      <c r="E121" s="5">
        <v>-6.15</v>
      </c>
      <c r="G121" t="str">
        <f t="shared" si="7"/>
        <v>Exp Item</v>
      </c>
      <c r="H121" t="s">
        <v>114</v>
      </c>
    </row>
    <row r="122" spans="1:8" x14ac:dyDescent="0.25">
      <c r="A122" s="4">
        <v>118</v>
      </c>
      <c r="B122" s="3">
        <v>41389</v>
      </c>
      <c r="C122" s="6">
        <v>2013</v>
      </c>
      <c r="D122" s="7" t="str">
        <f t="shared" si="6"/>
        <v>Apr</v>
      </c>
      <c r="E122" s="5">
        <v>-9.16</v>
      </c>
      <c r="G122" t="str">
        <f t="shared" si="7"/>
        <v>Exp Item</v>
      </c>
      <c r="H122" t="s">
        <v>115</v>
      </c>
    </row>
    <row r="123" spans="1:8" x14ac:dyDescent="0.25">
      <c r="A123" s="4">
        <v>119</v>
      </c>
      <c r="B123" s="3">
        <v>41389</v>
      </c>
      <c r="C123" s="6">
        <v>2013</v>
      </c>
      <c r="D123" s="7" t="str">
        <f t="shared" si="6"/>
        <v>Apr</v>
      </c>
      <c r="E123" s="5">
        <v>-9.99</v>
      </c>
      <c r="G123" t="str">
        <f t="shared" si="7"/>
        <v>Exp Item</v>
      </c>
      <c r="H123" t="s">
        <v>116</v>
      </c>
    </row>
    <row r="124" spans="1:8" x14ac:dyDescent="0.25">
      <c r="A124" s="4">
        <v>120</v>
      </c>
      <c r="B124" s="3">
        <v>41389</v>
      </c>
      <c r="C124" s="6">
        <v>2013</v>
      </c>
      <c r="D124" s="7" t="str">
        <f t="shared" si="6"/>
        <v>Apr</v>
      </c>
      <c r="E124" s="5">
        <v>-31.44</v>
      </c>
      <c r="G124" t="str">
        <f t="shared" si="7"/>
        <v>Exp Item</v>
      </c>
      <c r="H124" t="s">
        <v>117</v>
      </c>
    </row>
    <row r="125" spans="1:8" x14ac:dyDescent="0.25">
      <c r="A125" s="4">
        <v>121</v>
      </c>
      <c r="B125" s="3">
        <v>41388</v>
      </c>
      <c r="C125" s="6">
        <v>2013</v>
      </c>
      <c r="D125" s="7" t="str">
        <f t="shared" si="6"/>
        <v>Apr</v>
      </c>
      <c r="E125" s="5">
        <v>-9.99</v>
      </c>
      <c r="G125" t="str">
        <f t="shared" si="7"/>
        <v>Exp Item</v>
      </c>
      <c r="H125" t="s">
        <v>118</v>
      </c>
    </row>
    <row r="126" spans="1:8" x14ac:dyDescent="0.25">
      <c r="A126" s="4">
        <v>122</v>
      </c>
      <c r="B126" s="3">
        <v>41387</v>
      </c>
      <c r="C126" s="6">
        <v>2013</v>
      </c>
      <c r="D126" s="7" t="str">
        <f t="shared" si="6"/>
        <v>Apr</v>
      </c>
      <c r="E126" s="5">
        <v>-97.96</v>
      </c>
      <c r="G126" t="str">
        <f t="shared" si="7"/>
        <v>Exp Item</v>
      </c>
      <c r="H126" t="s">
        <v>119</v>
      </c>
    </row>
    <row r="127" spans="1:8" x14ac:dyDescent="0.25">
      <c r="A127" s="4">
        <v>123</v>
      </c>
      <c r="B127" s="3">
        <v>41387</v>
      </c>
      <c r="C127" s="6">
        <v>2013</v>
      </c>
      <c r="D127" s="7" t="str">
        <f t="shared" si="6"/>
        <v>Apr</v>
      </c>
      <c r="E127" s="5">
        <v>-6.96</v>
      </c>
      <c r="G127" t="str">
        <f t="shared" si="7"/>
        <v>Exp Item</v>
      </c>
      <c r="H127" t="s">
        <v>120</v>
      </c>
    </row>
    <row r="128" spans="1:8" x14ac:dyDescent="0.25">
      <c r="A128" s="4">
        <v>124</v>
      </c>
      <c r="B128" s="3">
        <v>41387</v>
      </c>
      <c r="C128" s="6">
        <v>2013</v>
      </c>
      <c r="D128" s="7" t="str">
        <f t="shared" si="6"/>
        <v>Apr</v>
      </c>
      <c r="E128" s="5">
        <v>-13.73</v>
      </c>
      <c r="G128" t="str">
        <f t="shared" si="7"/>
        <v>Exp Item</v>
      </c>
      <c r="H128" t="s">
        <v>121</v>
      </c>
    </row>
    <row r="129" spans="1:8" x14ac:dyDescent="0.25">
      <c r="A129" s="4">
        <v>125</v>
      </c>
      <c r="B129" s="3">
        <v>41387</v>
      </c>
      <c r="C129" s="6">
        <v>2013</v>
      </c>
      <c r="D129" s="7" t="str">
        <f t="shared" si="6"/>
        <v>Apr</v>
      </c>
      <c r="E129" s="5">
        <v>-2.39</v>
      </c>
      <c r="G129" t="str">
        <f t="shared" si="7"/>
        <v>Exp Item</v>
      </c>
      <c r="H129" t="s">
        <v>122</v>
      </c>
    </row>
    <row r="130" spans="1:8" x14ac:dyDescent="0.25">
      <c r="A130" s="4">
        <v>126</v>
      </c>
      <c r="B130" s="3">
        <v>41387</v>
      </c>
      <c r="C130" s="6">
        <v>2013</v>
      </c>
      <c r="D130" s="7" t="str">
        <f t="shared" si="6"/>
        <v>Apr</v>
      </c>
      <c r="E130" s="5">
        <v>-72.150000000000006</v>
      </c>
      <c r="G130" t="str">
        <f t="shared" si="7"/>
        <v>Exp Item</v>
      </c>
      <c r="H130" t="s">
        <v>123</v>
      </c>
    </row>
    <row r="131" spans="1:8" x14ac:dyDescent="0.25">
      <c r="A131" s="4">
        <v>127</v>
      </c>
      <c r="B131" s="3">
        <v>41387</v>
      </c>
      <c r="C131" s="6">
        <v>2013</v>
      </c>
      <c r="D131" s="7" t="str">
        <f t="shared" si="6"/>
        <v>Apr</v>
      </c>
      <c r="E131" s="5">
        <v>-1.9</v>
      </c>
      <c r="G131" t="str">
        <f t="shared" si="7"/>
        <v>Exp Item</v>
      </c>
      <c r="H131" t="s">
        <v>124</v>
      </c>
    </row>
    <row r="132" spans="1:8" x14ac:dyDescent="0.25">
      <c r="A132" s="4">
        <v>128</v>
      </c>
      <c r="B132" s="3">
        <v>41386</v>
      </c>
      <c r="C132" s="6">
        <v>2013</v>
      </c>
      <c r="D132" s="7" t="str">
        <f t="shared" si="6"/>
        <v>Apr</v>
      </c>
      <c r="E132" s="5">
        <v>-116.09</v>
      </c>
      <c r="G132" t="str">
        <f t="shared" si="7"/>
        <v>Exp Item</v>
      </c>
      <c r="H132" t="s">
        <v>125</v>
      </c>
    </row>
    <row r="133" spans="1:8" x14ac:dyDescent="0.25">
      <c r="A133" s="4">
        <v>129</v>
      </c>
      <c r="B133" s="3">
        <v>41386</v>
      </c>
      <c r="C133" s="6">
        <v>2013</v>
      </c>
      <c r="D133" s="7" t="str">
        <f t="shared" si="6"/>
        <v>Apr</v>
      </c>
      <c r="E133" s="5">
        <v>-3.6</v>
      </c>
      <c r="G133" t="str">
        <f t="shared" si="7"/>
        <v>Exp Item</v>
      </c>
      <c r="H133" t="s">
        <v>126</v>
      </c>
    </row>
    <row r="134" spans="1:8" x14ac:dyDescent="0.25">
      <c r="A134" s="4">
        <v>130</v>
      </c>
      <c r="B134" s="3">
        <v>41386</v>
      </c>
      <c r="C134" s="6">
        <v>2013</v>
      </c>
      <c r="D134" s="7" t="str">
        <f t="shared" ref="D134:D197" si="8">VLOOKUP(MONTH(B134),$L$5:$M$16,2,FALSE)</f>
        <v>Apr</v>
      </c>
      <c r="E134" s="5">
        <v>-181.19</v>
      </c>
      <c r="G134" t="str">
        <f t="shared" si="7"/>
        <v>Exp Item</v>
      </c>
      <c r="H134" t="s">
        <v>127</v>
      </c>
    </row>
    <row r="135" spans="1:8" x14ac:dyDescent="0.25">
      <c r="A135" s="4">
        <v>131</v>
      </c>
      <c r="B135" s="3">
        <v>41386</v>
      </c>
      <c r="C135" s="6">
        <v>2013</v>
      </c>
      <c r="D135" s="7" t="str">
        <f t="shared" si="8"/>
        <v>Apr</v>
      </c>
      <c r="E135" s="5">
        <v>-12.03</v>
      </c>
      <c r="G135" t="str">
        <f t="shared" si="7"/>
        <v>Exp Item</v>
      </c>
      <c r="H135" t="s">
        <v>128</v>
      </c>
    </row>
    <row r="136" spans="1:8" x14ac:dyDescent="0.25">
      <c r="A136" s="4">
        <v>132</v>
      </c>
      <c r="B136" s="3">
        <v>41386</v>
      </c>
      <c r="C136" s="6">
        <v>2013</v>
      </c>
      <c r="D136" s="7" t="str">
        <f t="shared" si="8"/>
        <v>Apr</v>
      </c>
      <c r="E136" s="5">
        <v>-34.33</v>
      </c>
      <c r="G136" t="str">
        <f t="shared" si="7"/>
        <v>Exp Item</v>
      </c>
      <c r="H136" t="s">
        <v>129</v>
      </c>
    </row>
    <row r="137" spans="1:8" x14ac:dyDescent="0.25">
      <c r="A137" s="4">
        <v>133</v>
      </c>
      <c r="B137" s="3">
        <v>41386</v>
      </c>
      <c r="C137" s="6">
        <v>2013</v>
      </c>
      <c r="D137" s="7" t="str">
        <f t="shared" si="8"/>
        <v>Apr</v>
      </c>
      <c r="E137" s="5">
        <v>-5.28</v>
      </c>
      <c r="G137" t="str">
        <f t="shared" si="7"/>
        <v>Exp Item</v>
      </c>
      <c r="H137" t="s">
        <v>130</v>
      </c>
    </row>
    <row r="138" spans="1:8" x14ac:dyDescent="0.25">
      <c r="A138" s="4">
        <v>134</v>
      </c>
      <c r="B138" s="3">
        <v>41386</v>
      </c>
      <c r="C138" s="6">
        <v>2013</v>
      </c>
      <c r="D138" s="7" t="str">
        <f t="shared" si="8"/>
        <v>Apr</v>
      </c>
      <c r="E138" s="5">
        <v>-5.99</v>
      </c>
      <c r="G138" t="str">
        <f t="shared" si="7"/>
        <v>Exp Item</v>
      </c>
      <c r="H138" t="s">
        <v>131</v>
      </c>
    </row>
    <row r="139" spans="1:8" x14ac:dyDescent="0.25">
      <c r="A139" s="4">
        <v>135</v>
      </c>
      <c r="B139" s="3">
        <v>41386</v>
      </c>
      <c r="C139" s="6">
        <v>2013</v>
      </c>
      <c r="D139" s="7" t="str">
        <f t="shared" si="8"/>
        <v>Apr</v>
      </c>
      <c r="E139" s="5">
        <v>-39.19</v>
      </c>
      <c r="G139" t="str">
        <f t="shared" si="7"/>
        <v>Exp Item</v>
      </c>
      <c r="H139" t="s">
        <v>132</v>
      </c>
    </row>
    <row r="140" spans="1:8" x14ac:dyDescent="0.25">
      <c r="A140" s="4">
        <v>136</v>
      </c>
      <c r="B140" s="3">
        <v>41386</v>
      </c>
      <c r="C140" s="6">
        <v>2013</v>
      </c>
      <c r="D140" s="7" t="str">
        <f t="shared" si="8"/>
        <v>Apr</v>
      </c>
      <c r="E140" s="5">
        <v>-17.7</v>
      </c>
      <c r="G140" t="str">
        <f t="shared" si="7"/>
        <v>Exp Item</v>
      </c>
      <c r="H140" t="s">
        <v>133</v>
      </c>
    </row>
    <row r="141" spans="1:8" x14ac:dyDescent="0.25">
      <c r="A141" s="4">
        <v>137</v>
      </c>
      <c r="B141" s="3">
        <v>41386</v>
      </c>
      <c r="C141" s="6">
        <v>2013</v>
      </c>
      <c r="D141" s="7" t="str">
        <f t="shared" si="8"/>
        <v>Apr</v>
      </c>
      <c r="E141" s="5">
        <v>-16.41</v>
      </c>
      <c r="G141" t="str">
        <f t="shared" si="7"/>
        <v>Exp Item</v>
      </c>
      <c r="H141" t="s">
        <v>134</v>
      </c>
    </row>
    <row r="142" spans="1:8" x14ac:dyDescent="0.25">
      <c r="A142" s="4">
        <v>138</v>
      </c>
      <c r="B142" s="3">
        <v>41386</v>
      </c>
      <c r="C142" s="6">
        <v>2013</v>
      </c>
      <c r="D142" s="7" t="str">
        <f t="shared" si="8"/>
        <v>Apr</v>
      </c>
      <c r="E142" s="5">
        <v>-10.06</v>
      </c>
      <c r="G142" t="str">
        <f t="shared" si="7"/>
        <v>Exp Item</v>
      </c>
      <c r="H142" t="s">
        <v>135</v>
      </c>
    </row>
    <row r="143" spans="1:8" x14ac:dyDescent="0.25">
      <c r="A143" s="4">
        <v>139</v>
      </c>
      <c r="B143" s="3">
        <v>41386</v>
      </c>
      <c r="C143" s="6">
        <v>2013</v>
      </c>
      <c r="D143" s="7" t="str">
        <f t="shared" si="8"/>
        <v>Apr</v>
      </c>
      <c r="E143" s="5">
        <v>-18.010000000000002</v>
      </c>
      <c r="G143" t="str">
        <f t="shared" si="7"/>
        <v>Exp Item</v>
      </c>
      <c r="H143" t="s">
        <v>136</v>
      </c>
    </row>
    <row r="144" spans="1:8" x14ac:dyDescent="0.25">
      <c r="A144" s="4">
        <v>140</v>
      </c>
      <c r="B144" s="3">
        <v>41386</v>
      </c>
      <c r="C144" s="6">
        <v>2013</v>
      </c>
      <c r="D144" s="7" t="str">
        <f t="shared" si="8"/>
        <v>Apr</v>
      </c>
      <c r="E144" s="5">
        <v>-38.96</v>
      </c>
      <c r="G144" t="str">
        <f t="shared" si="7"/>
        <v>Exp Item</v>
      </c>
      <c r="H144" t="s">
        <v>137</v>
      </c>
    </row>
    <row r="145" spans="1:8" x14ac:dyDescent="0.25">
      <c r="A145" s="4">
        <v>141</v>
      </c>
      <c r="B145" s="3">
        <v>41386</v>
      </c>
      <c r="C145" s="6">
        <v>2013</v>
      </c>
      <c r="D145" s="7" t="str">
        <f t="shared" si="8"/>
        <v>Apr</v>
      </c>
      <c r="E145" s="5">
        <v>-37.97</v>
      </c>
      <c r="G145" t="str">
        <f t="shared" si="7"/>
        <v>Exp Item</v>
      </c>
      <c r="H145" t="s">
        <v>138</v>
      </c>
    </row>
    <row r="146" spans="1:8" x14ac:dyDescent="0.25">
      <c r="A146" s="4">
        <v>142</v>
      </c>
      <c r="B146" s="3">
        <v>41386</v>
      </c>
      <c r="C146" s="6">
        <v>2013</v>
      </c>
      <c r="D146" s="7" t="str">
        <f t="shared" si="8"/>
        <v>Apr</v>
      </c>
      <c r="E146" s="5">
        <v>-8.36</v>
      </c>
      <c r="G146" t="str">
        <f t="shared" si="7"/>
        <v>Exp Item</v>
      </c>
      <c r="H146" t="s">
        <v>139</v>
      </c>
    </row>
    <row r="147" spans="1:8" x14ac:dyDescent="0.25">
      <c r="A147" s="4">
        <v>143</v>
      </c>
      <c r="B147" s="3">
        <v>41386</v>
      </c>
      <c r="C147" s="6">
        <v>2013</v>
      </c>
      <c r="D147" s="7" t="str">
        <f t="shared" si="8"/>
        <v>Apr</v>
      </c>
      <c r="E147" s="5">
        <v>-18.95</v>
      </c>
      <c r="G147" t="str">
        <f t="shared" si="7"/>
        <v>Exp Item</v>
      </c>
      <c r="H147" t="s">
        <v>140</v>
      </c>
    </row>
    <row r="148" spans="1:8" x14ac:dyDescent="0.25">
      <c r="A148" s="4">
        <v>144</v>
      </c>
      <c r="B148" s="3">
        <v>41386</v>
      </c>
      <c r="C148" s="6">
        <v>2013</v>
      </c>
      <c r="D148" s="7" t="str">
        <f t="shared" si="8"/>
        <v>Apr</v>
      </c>
      <c r="E148" s="5">
        <v>-2.39</v>
      </c>
      <c r="G148" t="str">
        <f t="shared" si="7"/>
        <v>Exp Item</v>
      </c>
      <c r="H148" t="s">
        <v>141</v>
      </c>
    </row>
    <row r="149" spans="1:8" x14ac:dyDescent="0.25">
      <c r="A149" s="4">
        <v>145</v>
      </c>
      <c r="B149" s="3">
        <v>41386</v>
      </c>
      <c r="C149" s="6">
        <v>2013</v>
      </c>
      <c r="D149" s="7" t="str">
        <f t="shared" si="8"/>
        <v>Apr</v>
      </c>
      <c r="E149" s="5">
        <v>-10.6</v>
      </c>
      <c r="G149" t="str">
        <f t="shared" si="7"/>
        <v>Exp Item</v>
      </c>
      <c r="H149" t="s">
        <v>142</v>
      </c>
    </row>
    <row r="150" spans="1:8" x14ac:dyDescent="0.25">
      <c r="A150" s="4">
        <v>146</v>
      </c>
      <c r="B150" s="3">
        <v>41383</v>
      </c>
      <c r="C150" s="6">
        <v>2013</v>
      </c>
      <c r="D150" s="7" t="str">
        <f t="shared" si="8"/>
        <v>Apr</v>
      </c>
      <c r="E150" s="5">
        <v>-18.47</v>
      </c>
      <c r="G150" t="str">
        <f t="shared" ref="G150:G199" si="9">IF(E150&lt;0,"Exp Item","Deposit")</f>
        <v>Exp Item</v>
      </c>
      <c r="H150" t="s">
        <v>143</v>
      </c>
    </row>
    <row r="151" spans="1:8" x14ac:dyDescent="0.25">
      <c r="A151" s="4">
        <v>147</v>
      </c>
      <c r="B151" s="3">
        <v>41383</v>
      </c>
      <c r="C151" s="6">
        <v>2013</v>
      </c>
      <c r="D151" s="7" t="str">
        <f t="shared" si="8"/>
        <v>Apr</v>
      </c>
      <c r="E151" s="5">
        <v>-792.93</v>
      </c>
      <c r="G151" t="str">
        <f t="shared" si="9"/>
        <v>Exp Item</v>
      </c>
      <c r="H151" t="s">
        <v>144</v>
      </c>
    </row>
    <row r="152" spans="1:8" x14ac:dyDescent="0.25">
      <c r="A152" s="4">
        <v>148</v>
      </c>
      <c r="B152" s="3">
        <v>41383</v>
      </c>
      <c r="C152" s="6">
        <v>2013</v>
      </c>
      <c r="D152" s="7" t="str">
        <f t="shared" si="8"/>
        <v>Apr</v>
      </c>
      <c r="E152" s="5">
        <v>-11</v>
      </c>
      <c r="G152" t="str">
        <f t="shared" si="9"/>
        <v>Exp Item</v>
      </c>
      <c r="H152" t="s">
        <v>145</v>
      </c>
    </row>
    <row r="153" spans="1:8" x14ac:dyDescent="0.25">
      <c r="A153" s="4">
        <v>149</v>
      </c>
      <c r="B153" s="3">
        <v>41383</v>
      </c>
      <c r="C153" s="6">
        <v>2013</v>
      </c>
      <c r="D153" s="7" t="str">
        <f t="shared" si="8"/>
        <v>Apr</v>
      </c>
      <c r="E153" s="5">
        <v>-26.64</v>
      </c>
      <c r="G153" t="str">
        <f t="shared" si="9"/>
        <v>Exp Item</v>
      </c>
      <c r="H153" t="s">
        <v>146</v>
      </c>
    </row>
    <row r="154" spans="1:8" x14ac:dyDescent="0.25">
      <c r="A154" s="4">
        <v>150</v>
      </c>
      <c r="B154" s="3">
        <v>41383</v>
      </c>
      <c r="C154" s="6">
        <v>2013</v>
      </c>
      <c r="D154" s="7" t="str">
        <f t="shared" si="8"/>
        <v>Apr</v>
      </c>
      <c r="E154" s="5">
        <v>-6.98</v>
      </c>
      <c r="G154" t="str">
        <f t="shared" si="9"/>
        <v>Exp Item</v>
      </c>
      <c r="H154" t="s">
        <v>147</v>
      </c>
    </row>
    <row r="155" spans="1:8" x14ac:dyDescent="0.25">
      <c r="A155" s="4">
        <v>151</v>
      </c>
      <c r="B155" s="3">
        <v>41383</v>
      </c>
      <c r="C155" s="6">
        <v>2013</v>
      </c>
      <c r="D155" s="7" t="str">
        <f t="shared" si="8"/>
        <v>Apr</v>
      </c>
      <c r="E155" s="5">
        <v>-6.55</v>
      </c>
      <c r="G155" t="str">
        <f t="shared" si="9"/>
        <v>Exp Item</v>
      </c>
      <c r="H155" t="s">
        <v>148</v>
      </c>
    </row>
    <row r="156" spans="1:8" x14ac:dyDescent="0.25">
      <c r="A156" s="4">
        <v>152</v>
      </c>
      <c r="B156" s="3">
        <v>41383</v>
      </c>
      <c r="C156" s="6">
        <v>2013</v>
      </c>
      <c r="D156" s="7" t="str">
        <f t="shared" si="8"/>
        <v>Apr</v>
      </c>
      <c r="E156" s="5">
        <v>1000</v>
      </c>
      <c r="G156" t="str">
        <f t="shared" si="9"/>
        <v>Deposit</v>
      </c>
      <c r="H156" t="s">
        <v>1249</v>
      </c>
    </row>
    <row r="157" spans="1:8" x14ac:dyDescent="0.25">
      <c r="A157" s="4">
        <v>153</v>
      </c>
      <c r="B157" s="3">
        <v>41383</v>
      </c>
      <c r="C157" s="6">
        <v>2013</v>
      </c>
      <c r="D157" s="7" t="str">
        <f t="shared" si="8"/>
        <v>Apr</v>
      </c>
      <c r="E157" s="5">
        <v>2133.4499999999998</v>
      </c>
      <c r="G157" t="str">
        <f t="shared" si="9"/>
        <v>Deposit</v>
      </c>
      <c r="H157" t="s">
        <v>19</v>
      </c>
    </row>
    <row r="158" spans="1:8" x14ac:dyDescent="0.25">
      <c r="A158" s="4">
        <v>154</v>
      </c>
      <c r="B158" s="3">
        <v>41382</v>
      </c>
      <c r="C158" s="6">
        <v>2013</v>
      </c>
      <c r="D158" s="7" t="str">
        <f t="shared" si="8"/>
        <v>Apr</v>
      </c>
      <c r="E158" s="5">
        <v>-42.07</v>
      </c>
      <c r="G158" t="str">
        <f t="shared" si="9"/>
        <v>Exp Item</v>
      </c>
      <c r="H158" t="s">
        <v>149</v>
      </c>
    </row>
    <row r="159" spans="1:8" x14ac:dyDescent="0.25">
      <c r="A159" s="4">
        <v>155</v>
      </c>
      <c r="B159" s="3">
        <v>41382</v>
      </c>
      <c r="C159" s="6">
        <v>2013</v>
      </c>
      <c r="D159" s="7" t="str">
        <f t="shared" si="8"/>
        <v>Apr</v>
      </c>
      <c r="E159" s="5">
        <v>-111.69</v>
      </c>
      <c r="G159" t="str">
        <f t="shared" si="9"/>
        <v>Exp Item</v>
      </c>
      <c r="H159" t="s">
        <v>150</v>
      </c>
    </row>
    <row r="160" spans="1:8" x14ac:dyDescent="0.25">
      <c r="A160" s="4">
        <v>156</v>
      </c>
      <c r="B160" s="3">
        <v>41382</v>
      </c>
      <c r="C160" s="6">
        <v>2013</v>
      </c>
      <c r="D160" s="7" t="str">
        <f t="shared" si="8"/>
        <v>Apr</v>
      </c>
      <c r="E160" s="5">
        <v>-136.9</v>
      </c>
      <c r="G160" t="str">
        <f t="shared" si="9"/>
        <v>Exp Item</v>
      </c>
      <c r="H160" t="s">
        <v>151</v>
      </c>
    </row>
    <row r="161" spans="1:8" x14ac:dyDescent="0.25">
      <c r="A161" s="4">
        <v>157</v>
      </c>
      <c r="B161" s="3">
        <v>41382</v>
      </c>
      <c r="C161" s="6">
        <v>2013</v>
      </c>
      <c r="D161" s="7" t="str">
        <f t="shared" si="8"/>
        <v>Apr</v>
      </c>
      <c r="E161" s="5">
        <v>-5.16</v>
      </c>
      <c r="G161" t="str">
        <f t="shared" si="9"/>
        <v>Exp Item</v>
      </c>
      <c r="H161" t="s">
        <v>152</v>
      </c>
    </row>
    <row r="162" spans="1:8" x14ac:dyDescent="0.25">
      <c r="A162" s="4">
        <v>158</v>
      </c>
      <c r="B162" s="3">
        <v>41382</v>
      </c>
      <c r="C162" s="6">
        <v>2013</v>
      </c>
      <c r="D162" s="7" t="str">
        <f t="shared" si="8"/>
        <v>Apr</v>
      </c>
      <c r="E162" s="5">
        <v>-6.55</v>
      </c>
      <c r="G162" t="str">
        <f t="shared" si="9"/>
        <v>Exp Item</v>
      </c>
      <c r="H162" t="s">
        <v>153</v>
      </c>
    </row>
    <row r="163" spans="1:8" x14ac:dyDescent="0.25">
      <c r="A163" s="4">
        <v>159</v>
      </c>
      <c r="B163" s="3">
        <v>41381</v>
      </c>
      <c r="C163" s="6">
        <v>2013</v>
      </c>
      <c r="D163" s="7" t="str">
        <f t="shared" si="8"/>
        <v>Apr</v>
      </c>
      <c r="E163" s="5">
        <v>-6.66</v>
      </c>
      <c r="G163" t="str">
        <f t="shared" si="9"/>
        <v>Exp Item</v>
      </c>
      <c r="H163" t="s">
        <v>154</v>
      </c>
    </row>
    <row r="164" spans="1:8" x14ac:dyDescent="0.25">
      <c r="A164" s="4">
        <v>160</v>
      </c>
      <c r="B164" s="3">
        <v>41380</v>
      </c>
      <c r="C164" s="6">
        <v>2013</v>
      </c>
      <c r="D164" s="7" t="str">
        <f t="shared" si="8"/>
        <v>Apr</v>
      </c>
      <c r="E164" s="5">
        <v>-55</v>
      </c>
      <c r="G164" t="str">
        <f t="shared" si="9"/>
        <v>Exp Item</v>
      </c>
      <c r="H164" t="s">
        <v>155</v>
      </c>
    </row>
    <row r="165" spans="1:8" x14ac:dyDescent="0.25">
      <c r="A165" s="4">
        <v>161</v>
      </c>
      <c r="B165" s="3">
        <v>41380</v>
      </c>
      <c r="C165" s="6">
        <v>2013</v>
      </c>
      <c r="D165" s="7" t="str">
        <f t="shared" si="8"/>
        <v>Apr</v>
      </c>
      <c r="E165" s="5">
        <v>-148</v>
      </c>
      <c r="G165" t="str">
        <f t="shared" si="9"/>
        <v>Exp Item</v>
      </c>
      <c r="H165" t="s">
        <v>156</v>
      </c>
    </row>
    <row r="166" spans="1:8" x14ac:dyDescent="0.25">
      <c r="A166" s="4">
        <v>162</v>
      </c>
      <c r="B166" s="3">
        <v>41380</v>
      </c>
      <c r="C166" s="6">
        <v>2013</v>
      </c>
      <c r="D166" s="7" t="str">
        <f t="shared" si="8"/>
        <v>Apr</v>
      </c>
      <c r="E166" s="5">
        <v>-1.05</v>
      </c>
      <c r="G166" t="str">
        <f t="shared" si="9"/>
        <v>Exp Item</v>
      </c>
      <c r="H166" t="s">
        <v>157</v>
      </c>
    </row>
    <row r="167" spans="1:8" x14ac:dyDescent="0.25">
      <c r="A167" s="4">
        <v>163</v>
      </c>
      <c r="B167" s="3">
        <v>41380</v>
      </c>
      <c r="C167" s="6">
        <v>2013</v>
      </c>
      <c r="D167" s="7" t="str">
        <f t="shared" si="8"/>
        <v>Apr</v>
      </c>
      <c r="E167" s="5">
        <v>-35.33</v>
      </c>
      <c r="G167" t="str">
        <f t="shared" si="9"/>
        <v>Exp Item</v>
      </c>
      <c r="H167" t="s">
        <v>158</v>
      </c>
    </row>
    <row r="168" spans="1:8" x14ac:dyDescent="0.25">
      <c r="A168" s="4">
        <v>164</v>
      </c>
      <c r="B168" s="3">
        <v>41380</v>
      </c>
      <c r="C168" s="6">
        <v>2013</v>
      </c>
      <c r="D168" s="7" t="str">
        <f t="shared" si="8"/>
        <v>Apr</v>
      </c>
      <c r="E168" s="5">
        <v>-2.39</v>
      </c>
      <c r="G168" t="str">
        <f t="shared" si="9"/>
        <v>Exp Item</v>
      </c>
      <c r="H168" t="s">
        <v>159</v>
      </c>
    </row>
    <row r="169" spans="1:8" x14ac:dyDescent="0.25">
      <c r="A169" s="4">
        <v>165</v>
      </c>
      <c r="B169" s="3">
        <v>41380</v>
      </c>
      <c r="C169" s="6">
        <v>2013</v>
      </c>
      <c r="D169" s="7" t="str">
        <f t="shared" si="8"/>
        <v>Apr</v>
      </c>
      <c r="E169" s="5">
        <v>-0.21</v>
      </c>
      <c r="G169" t="str">
        <f t="shared" si="9"/>
        <v>Exp Item</v>
      </c>
      <c r="H169" t="s">
        <v>157</v>
      </c>
    </row>
    <row r="170" spans="1:8" x14ac:dyDescent="0.25">
      <c r="A170" s="4">
        <v>166</v>
      </c>
      <c r="B170" s="3">
        <v>41380</v>
      </c>
      <c r="C170" s="6">
        <v>2013</v>
      </c>
      <c r="D170" s="7" t="str">
        <f t="shared" si="8"/>
        <v>Apr</v>
      </c>
      <c r="E170" s="5">
        <v>-7.01</v>
      </c>
      <c r="G170" t="str">
        <f t="shared" si="9"/>
        <v>Exp Item</v>
      </c>
      <c r="H170" t="s">
        <v>160</v>
      </c>
    </row>
    <row r="171" spans="1:8" x14ac:dyDescent="0.25">
      <c r="A171" s="4">
        <v>167</v>
      </c>
      <c r="B171" s="3">
        <v>41380</v>
      </c>
      <c r="C171" s="6">
        <v>2013</v>
      </c>
      <c r="D171" s="7" t="str">
        <f t="shared" si="8"/>
        <v>Apr</v>
      </c>
      <c r="E171" s="5">
        <v>-0.75</v>
      </c>
      <c r="G171" t="str">
        <f t="shared" si="9"/>
        <v>Exp Item</v>
      </c>
      <c r="H171" t="s">
        <v>157</v>
      </c>
    </row>
    <row r="172" spans="1:8" x14ac:dyDescent="0.25">
      <c r="A172" s="4">
        <v>168</v>
      </c>
      <c r="B172" s="3">
        <v>41380</v>
      </c>
      <c r="C172" s="6">
        <v>2013</v>
      </c>
      <c r="D172" s="7" t="str">
        <f t="shared" si="8"/>
        <v>Apr</v>
      </c>
      <c r="E172" s="5">
        <v>-25.27</v>
      </c>
      <c r="G172" t="str">
        <f t="shared" si="9"/>
        <v>Exp Item</v>
      </c>
      <c r="H172" t="s">
        <v>161</v>
      </c>
    </row>
    <row r="173" spans="1:8" x14ac:dyDescent="0.25">
      <c r="A173" s="4">
        <v>169</v>
      </c>
      <c r="B173" s="3">
        <v>41380</v>
      </c>
      <c r="C173" s="6">
        <v>2013</v>
      </c>
      <c r="D173" s="7" t="str">
        <f t="shared" si="8"/>
        <v>Apr</v>
      </c>
      <c r="E173" s="5">
        <v>-20.92</v>
      </c>
      <c r="G173" t="str">
        <f t="shared" si="9"/>
        <v>Exp Item</v>
      </c>
      <c r="H173" t="s">
        <v>162</v>
      </c>
    </row>
    <row r="174" spans="1:8" x14ac:dyDescent="0.25">
      <c r="A174" s="4">
        <v>170</v>
      </c>
      <c r="B174" s="3">
        <v>41380</v>
      </c>
      <c r="C174" s="6">
        <v>2013</v>
      </c>
      <c r="D174" s="7" t="str">
        <f t="shared" si="8"/>
        <v>Apr</v>
      </c>
      <c r="E174" s="5">
        <v>-13.1</v>
      </c>
      <c r="G174" t="str">
        <f t="shared" si="9"/>
        <v>Exp Item</v>
      </c>
      <c r="H174" t="s">
        <v>163</v>
      </c>
    </row>
    <row r="175" spans="1:8" x14ac:dyDescent="0.25">
      <c r="A175" s="4">
        <v>171</v>
      </c>
      <c r="B175" s="3">
        <v>41379</v>
      </c>
      <c r="C175" s="6">
        <v>2013</v>
      </c>
      <c r="D175" s="7" t="str">
        <f t="shared" si="8"/>
        <v>Apr</v>
      </c>
      <c r="E175" s="5">
        <v>-6.2</v>
      </c>
      <c r="G175" t="str">
        <f t="shared" si="9"/>
        <v>Exp Item</v>
      </c>
      <c r="H175" t="s">
        <v>164</v>
      </c>
    </row>
    <row r="176" spans="1:8" x14ac:dyDescent="0.25">
      <c r="A176" s="4">
        <v>172</v>
      </c>
      <c r="B176" s="3">
        <v>41379</v>
      </c>
      <c r="C176" s="6">
        <v>2013</v>
      </c>
      <c r="D176" s="7" t="str">
        <f t="shared" si="8"/>
        <v>Apr</v>
      </c>
      <c r="E176" s="5">
        <v>-0.52</v>
      </c>
      <c r="G176" t="str">
        <f t="shared" si="9"/>
        <v>Exp Item</v>
      </c>
      <c r="H176" t="s">
        <v>157</v>
      </c>
    </row>
    <row r="177" spans="1:8" x14ac:dyDescent="0.25">
      <c r="A177" s="4">
        <v>173</v>
      </c>
      <c r="B177" s="3">
        <v>41379</v>
      </c>
      <c r="C177" s="6">
        <v>2013</v>
      </c>
      <c r="D177" s="7" t="str">
        <f t="shared" si="8"/>
        <v>Apr</v>
      </c>
      <c r="E177" s="5">
        <v>-17.46</v>
      </c>
      <c r="G177" t="str">
        <f t="shared" si="9"/>
        <v>Exp Item</v>
      </c>
      <c r="H177" t="s">
        <v>165</v>
      </c>
    </row>
    <row r="178" spans="1:8" x14ac:dyDescent="0.25">
      <c r="A178" s="4">
        <v>174</v>
      </c>
      <c r="B178" s="3">
        <v>41379</v>
      </c>
      <c r="C178" s="6">
        <v>2013</v>
      </c>
      <c r="D178" s="7" t="str">
        <f t="shared" si="8"/>
        <v>Apr</v>
      </c>
      <c r="E178" s="5">
        <v>-0.3</v>
      </c>
      <c r="G178" t="str">
        <f t="shared" si="9"/>
        <v>Exp Item</v>
      </c>
      <c r="H178" t="s">
        <v>157</v>
      </c>
    </row>
    <row r="179" spans="1:8" x14ac:dyDescent="0.25">
      <c r="A179" s="4">
        <v>175</v>
      </c>
      <c r="B179" s="3">
        <v>41379</v>
      </c>
      <c r="C179" s="6">
        <v>2013</v>
      </c>
      <c r="D179" s="7" t="str">
        <f t="shared" si="8"/>
        <v>Apr</v>
      </c>
      <c r="E179" s="5">
        <v>-10.119999999999999</v>
      </c>
      <c r="G179" t="str">
        <f t="shared" si="9"/>
        <v>Exp Item</v>
      </c>
      <c r="H179" t="s">
        <v>166</v>
      </c>
    </row>
    <row r="180" spans="1:8" x14ac:dyDescent="0.25">
      <c r="A180" s="4">
        <v>176</v>
      </c>
      <c r="B180" s="3">
        <v>41379</v>
      </c>
      <c r="C180" s="6">
        <v>2013</v>
      </c>
      <c r="D180" s="7" t="str">
        <f t="shared" si="8"/>
        <v>Apr</v>
      </c>
      <c r="E180" s="5">
        <v>-45.53</v>
      </c>
      <c r="G180" t="str">
        <f t="shared" si="9"/>
        <v>Exp Item</v>
      </c>
      <c r="H180" t="s">
        <v>167</v>
      </c>
    </row>
    <row r="181" spans="1:8" x14ac:dyDescent="0.25">
      <c r="A181" s="4">
        <v>177</v>
      </c>
      <c r="B181" s="3">
        <v>41379</v>
      </c>
      <c r="C181" s="6">
        <v>2013</v>
      </c>
      <c r="D181" s="7" t="str">
        <f t="shared" si="8"/>
        <v>Apr</v>
      </c>
      <c r="E181" s="5">
        <v>-12.94</v>
      </c>
      <c r="G181" t="str">
        <f t="shared" si="9"/>
        <v>Exp Item</v>
      </c>
      <c r="H181" t="s">
        <v>168</v>
      </c>
    </row>
    <row r="182" spans="1:8" x14ac:dyDescent="0.25">
      <c r="A182" s="4">
        <v>178</v>
      </c>
      <c r="B182" s="3">
        <v>41379</v>
      </c>
      <c r="C182" s="6">
        <v>2013</v>
      </c>
      <c r="D182" s="7" t="str">
        <f t="shared" si="8"/>
        <v>Apr</v>
      </c>
      <c r="E182" s="5">
        <v>-14.51</v>
      </c>
      <c r="G182" t="str">
        <f t="shared" si="9"/>
        <v>Exp Item</v>
      </c>
      <c r="H182" t="s">
        <v>169</v>
      </c>
    </row>
    <row r="183" spans="1:8" x14ac:dyDescent="0.25">
      <c r="A183" s="4">
        <v>179</v>
      </c>
      <c r="B183" s="3">
        <v>41379</v>
      </c>
      <c r="C183" s="6">
        <v>2013</v>
      </c>
      <c r="D183" s="7" t="str">
        <f t="shared" si="8"/>
        <v>Apr</v>
      </c>
      <c r="E183" s="5">
        <v>-89.95</v>
      </c>
      <c r="G183" t="str">
        <f t="shared" si="9"/>
        <v>Exp Item</v>
      </c>
      <c r="H183" t="s">
        <v>170</v>
      </c>
    </row>
    <row r="184" spans="1:8" x14ac:dyDescent="0.25">
      <c r="A184" s="4">
        <v>180</v>
      </c>
      <c r="B184" s="3">
        <v>41379</v>
      </c>
      <c r="C184" s="6">
        <v>2013</v>
      </c>
      <c r="D184" s="7" t="str">
        <f t="shared" si="8"/>
        <v>Apr</v>
      </c>
      <c r="E184" s="5">
        <v>-30</v>
      </c>
      <c r="G184" t="str">
        <f t="shared" si="9"/>
        <v>Exp Item</v>
      </c>
      <c r="H184" t="s">
        <v>171</v>
      </c>
    </row>
    <row r="185" spans="1:8" x14ac:dyDescent="0.25">
      <c r="A185" s="4">
        <v>181</v>
      </c>
      <c r="B185" s="3">
        <v>41379</v>
      </c>
      <c r="C185" s="6">
        <v>2013</v>
      </c>
      <c r="D185" s="7" t="str">
        <f t="shared" si="8"/>
        <v>Apr</v>
      </c>
      <c r="E185" s="5">
        <v>-27.74</v>
      </c>
      <c r="G185" t="str">
        <f t="shared" si="9"/>
        <v>Exp Item</v>
      </c>
      <c r="H185" t="s">
        <v>172</v>
      </c>
    </row>
    <row r="186" spans="1:8" x14ac:dyDescent="0.25">
      <c r="A186" s="4">
        <v>182</v>
      </c>
      <c r="B186" s="3">
        <v>41379</v>
      </c>
      <c r="C186" s="6">
        <v>2013</v>
      </c>
      <c r="D186" s="7" t="str">
        <f t="shared" si="8"/>
        <v>Apr</v>
      </c>
      <c r="E186" s="5">
        <v>-2.39</v>
      </c>
      <c r="G186" t="str">
        <f t="shared" si="9"/>
        <v>Exp Item</v>
      </c>
      <c r="H186" t="s">
        <v>173</v>
      </c>
    </row>
    <row r="187" spans="1:8" x14ac:dyDescent="0.25">
      <c r="A187" s="4">
        <v>183</v>
      </c>
      <c r="B187" s="3">
        <v>41379</v>
      </c>
      <c r="C187" s="6">
        <v>2013</v>
      </c>
      <c r="D187" s="7" t="str">
        <f t="shared" si="8"/>
        <v>Apr</v>
      </c>
      <c r="E187" s="5">
        <v>-6.86</v>
      </c>
      <c r="G187" t="str">
        <f t="shared" si="9"/>
        <v>Exp Item</v>
      </c>
      <c r="H187" t="s">
        <v>174</v>
      </c>
    </row>
    <row r="188" spans="1:8" x14ac:dyDescent="0.25">
      <c r="A188" s="4">
        <v>184</v>
      </c>
      <c r="B188" s="3">
        <v>41379</v>
      </c>
      <c r="C188" s="6">
        <v>2013</v>
      </c>
      <c r="D188" s="7" t="str">
        <f t="shared" si="8"/>
        <v>Apr</v>
      </c>
      <c r="E188" s="5">
        <v>100</v>
      </c>
      <c r="G188" t="str">
        <f t="shared" si="9"/>
        <v>Deposit</v>
      </c>
      <c r="H188" t="s">
        <v>175</v>
      </c>
    </row>
    <row r="189" spans="1:8" x14ac:dyDescent="0.25">
      <c r="A189" s="4">
        <v>185</v>
      </c>
      <c r="B189" s="3">
        <v>41376</v>
      </c>
      <c r="C189" s="6">
        <v>2013</v>
      </c>
      <c r="D189" s="7" t="str">
        <f t="shared" si="8"/>
        <v>Apr</v>
      </c>
      <c r="E189" s="5">
        <v>-6.2</v>
      </c>
      <c r="G189" t="str">
        <f t="shared" si="9"/>
        <v>Exp Item</v>
      </c>
      <c r="H189" t="s">
        <v>176</v>
      </c>
    </row>
    <row r="190" spans="1:8" x14ac:dyDescent="0.25">
      <c r="A190" s="4">
        <v>186</v>
      </c>
      <c r="B190" s="3">
        <v>41376</v>
      </c>
      <c r="C190" s="6">
        <v>2013</v>
      </c>
      <c r="D190" s="7" t="str">
        <f t="shared" si="8"/>
        <v>Apr</v>
      </c>
      <c r="E190" s="5">
        <v>-5.47</v>
      </c>
      <c r="G190" t="str">
        <f t="shared" si="9"/>
        <v>Exp Item</v>
      </c>
      <c r="H190" t="s">
        <v>177</v>
      </c>
    </row>
    <row r="191" spans="1:8" x14ac:dyDescent="0.25">
      <c r="A191" s="4">
        <v>187</v>
      </c>
      <c r="B191" s="3">
        <v>41376</v>
      </c>
      <c r="C191" s="6">
        <v>2013</v>
      </c>
      <c r="D191" s="7" t="str">
        <f t="shared" si="8"/>
        <v>Apr</v>
      </c>
      <c r="E191" s="5">
        <v>-10.55</v>
      </c>
      <c r="G191" t="str">
        <f t="shared" si="9"/>
        <v>Exp Item</v>
      </c>
      <c r="H191" t="s">
        <v>178</v>
      </c>
    </row>
    <row r="192" spans="1:8" x14ac:dyDescent="0.25">
      <c r="A192" s="4">
        <v>188</v>
      </c>
      <c r="B192" s="3">
        <v>41376</v>
      </c>
      <c r="C192" s="6">
        <v>2013</v>
      </c>
      <c r="D192" s="7" t="str">
        <f t="shared" si="8"/>
        <v>Apr</v>
      </c>
      <c r="E192" s="5">
        <v>-1.26</v>
      </c>
      <c r="G192" t="str">
        <f t="shared" si="9"/>
        <v>Exp Item</v>
      </c>
      <c r="H192" t="s">
        <v>157</v>
      </c>
    </row>
    <row r="193" spans="1:8" x14ac:dyDescent="0.25">
      <c r="A193" s="4">
        <v>189</v>
      </c>
      <c r="B193" s="3">
        <v>41376</v>
      </c>
      <c r="C193" s="6">
        <v>2013</v>
      </c>
      <c r="D193" s="7" t="str">
        <f t="shared" si="8"/>
        <v>Apr</v>
      </c>
      <c r="E193" s="5">
        <v>-42.26</v>
      </c>
      <c r="G193" t="str">
        <f t="shared" si="9"/>
        <v>Exp Item</v>
      </c>
      <c r="H193" t="s">
        <v>179</v>
      </c>
    </row>
    <row r="194" spans="1:8" x14ac:dyDescent="0.25">
      <c r="A194" s="4">
        <v>190</v>
      </c>
      <c r="B194" s="3">
        <v>41376</v>
      </c>
      <c r="C194" s="6">
        <v>2013</v>
      </c>
      <c r="D194" s="7" t="str">
        <f t="shared" si="8"/>
        <v>Apr</v>
      </c>
      <c r="E194" s="5">
        <v>-13.98</v>
      </c>
      <c r="G194" t="str">
        <f t="shared" si="9"/>
        <v>Exp Item</v>
      </c>
      <c r="H194" t="s">
        <v>180</v>
      </c>
    </row>
    <row r="195" spans="1:8" x14ac:dyDescent="0.25">
      <c r="A195" s="4">
        <v>191</v>
      </c>
      <c r="B195" s="3">
        <v>41376</v>
      </c>
      <c r="C195" s="6">
        <v>2013</v>
      </c>
      <c r="D195" s="7" t="str">
        <f t="shared" si="8"/>
        <v>Apr</v>
      </c>
      <c r="E195" s="5">
        <v>-0.44</v>
      </c>
      <c r="G195" t="str">
        <f t="shared" si="9"/>
        <v>Exp Item</v>
      </c>
      <c r="H195" t="s">
        <v>157</v>
      </c>
    </row>
    <row r="196" spans="1:8" x14ac:dyDescent="0.25">
      <c r="A196" s="4">
        <v>192</v>
      </c>
      <c r="B196" s="3">
        <v>41376</v>
      </c>
      <c r="C196" s="6">
        <v>2013</v>
      </c>
      <c r="D196" s="7" t="str">
        <f t="shared" si="8"/>
        <v>Apr</v>
      </c>
      <c r="E196" s="5">
        <v>-14.94</v>
      </c>
      <c r="G196" t="str">
        <f t="shared" si="9"/>
        <v>Exp Item</v>
      </c>
      <c r="H196" t="s">
        <v>181</v>
      </c>
    </row>
    <row r="197" spans="1:8" x14ac:dyDescent="0.25">
      <c r="A197" s="4">
        <v>193</v>
      </c>
      <c r="B197" s="3">
        <v>41376</v>
      </c>
      <c r="C197" s="6">
        <v>2013</v>
      </c>
      <c r="D197" s="7" t="str">
        <f t="shared" si="8"/>
        <v>Apr</v>
      </c>
      <c r="E197" s="5">
        <v>-8.6</v>
      </c>
      <c r="G197" t="str">
        <f t="shared" si="9"/>
        <v>Exp Item</v>
      </c>
      <c r="H197" t="s">
        <v>182</v>
      </c>
    </row>
    <row r="198" spans="1:8" x14ac:dyDescent="0.25">
      <c r="A198" s="4">
        <v>194</v>
      </c>
      <c r="B198" s="3">
        <v>41376</v>
      </c>
      <c r="C198" s="6">
        <v>2013</v>
      </c>
      <c r="D198" s="7" t="str">
        <f t="shared" ref="D198:D261" si="10">VLOOKUP(MONTH(B198),$L$5:$M$16,2,FALSE)</f>
        <v>Apr</v>
      </c>
      <c r="E198" s="5">
        <v>-25</v>
      </c>
      <c r="G198" t="str">
        <f t="shared" si="9"/>
        <v>Exp Item</v>
      </c>
      <c r="H198" t="s">
        <v>183</v>
      </c>
    </row>
    <row r="199" spans="1:8" x14ac:dyDescent="0.25">
      <c r="A199" s="4">
        <v>195</v>
      </c>
      <c r="B199" s="3">
        <v>41376</v>
      </c>
      <c r="C199" s="6">
        <v>2013</v>
      </c>
      <c r="D199" s="7" t="str">
        <f t="shared" si="10"/>
        <v>Apr</v>
      </c>
      <c r="E199" s="5">
        <v>-6.66</v>
      </c>
      <c r="G199" t="str">
        <f t="shared" si="9"/>
        <v>Exp Item</v>
      </c>
      <c r="H199" t="s">
        <v>184</v>
      </c>
    </row>
    <row r="200" spans="1:8" x14ac:dyDescent="0.25">
      <c r="A200" s="4">
        <v>196</v>
      </c>
      <c r="B200" s="3">
        <v>41375</v>
      </c>
      <c r="C200" s="6">
        <v>2013</v>
      </c>
      <c r="D200" s="7" t="str">
        <f t="shared" si="10"/>
        <v>Apr</v>
      </c>
      <c r="E200" s="5">
        <v>-100</v>
      </c>
      <c r="G200" t="s">
        <v>1221</v>
      </c>
      <c r="H200" t="s">
        <v>185</v>
      </c>
    </row>
    <row r="201" spans="1:8" x14ac:dyDescent="0.25">
      <c r="A201" s="4">
        <v>197</v>
      </c>
      <c r="B201" s="3">
        <v>41375</v>
      </c>
      <c r="C201" s="6">
        <v>2013</v>
      </c>
      <c r="D201" s="7" t="str">
        <f t="shared" si="10"/>
        <v>Apr</v>
      </c>
      <c r="E201" s="5">
        <v>-17</v>
      </c>
      <c r="G201" t="str">
        <f t="shared" ref="G201:G204" si="11">IF(E201&lt;0,"Exp Item","Deposit")</f>
        <v>Exp Item</v>
      </c>
      <c r="H201" t="s">
        <v>186</v>
      </c>
    </row>
    <row r="202" spans="1:8" x14ac:dyDescent="0.25">
      <c r="A202" s="4">
        <v>198</v>
      </c>
      <c r="B202" s="3">
        <v>41375</v>
      </c>
      <c r="C202" s="6">
        <v>2013</v>
      </c>
      <c r="D202" s="7" t="str">
        <f t="shared" si="10"/>
        <v>Apr</v>
      </c>
      <c r="E202" s="5">
        <v>-8.4700000000000006</v>
      </c>
      <c r="G202" t="str">
        <f t="shared" si="11"/>
        <v>Exp Item</v>
      </c>
      <c r="H202" t="s">
        <v>187</v>
      </c>
    </row>
    <row r="203" spans="1:8" x14ac:dyDescent="0.25">
      <c r="A203" s="4">
        <v>199</v>
      </c>
      <c r="B203" s="3">
        <v>41375</v>
      </c>
      <c r="C203" s="6">
        <v>2013</v>
      </c>
      <c r="D203" s="7" t="str">
        <f t="shared" si="10"/>
        <v>Apr</v>
      </c>
      <c r="E203" s="5">
        <v>-22.68</v>
      </c>
      <c r="G203" t="str">
        <f t="shared" si="11"/>
        <v>Exp Item</v>
      </c>
      <c r="H203" t="s">
        <v>188</v>
      </c>
    </row>
    <row r="204" spans="1:8" x14ac:dyDescent="0.25">
      <c r="A204" s="4">
        <v>200</v>
      </c>
      <c r="B204" s="3">
        <v>41375</v>
      </c>
      <c r="C204" s="6">
        <v>2013</v>
      </c>
      <c r="D204" s="7" t="str">
        <f t="shared" si="10"/>
        <v>Apr</v>
      </c>
      <c r="E204" s="5">
        <v>-30</v>
      </c>
      <c r="G204" t="str">
        <f t="shared" si="11"/>
        <v>Exp Item</v>
      </c>
      <c r="H204" t="s">
        <v>189</v>
      </c>
    </row>
    <row r="205" spans="1:8" x14ac:dyDescent="0.25">
      <c r="A205" s="4">
        <v>201</v>
      </c>
      <c r="B205" s="3">
        <v>41374</v>
      </c>
      <c r="C205" s="6">
        <v>2013</v>
      </c>
      <c r="D205" s="7" t="str">
        <f t="shared" si="10"/>
        <v>Apr</v>
      </c>
      <c r="E205" s="5">
        <v>-40</v>
      </c>
      <c r="G205" t="s">
        <v>1221</v>
      </c>
      <c r="H205" t="s">
        <v>190</v>
      </c>
    </row>
    <row r="206" spans="1:8" x14ac:dyDescent="0.25">
      <c r="A206" s="4">
        <v>202</v>
      </c>
      <c r="B206" s="3">
        <v>41374</v>
      </c>
      <c r="C206" s="6">
        <v>2013</v>
      </c>
      <c r="D206" s="7" t="str">
        <f t="shared" si="10"/>
        <v>Apr</v>
      </c>
      <c r="E206" s="5">
        <v>-13.77</v>
      </c>
      <c r="G206" t="str">
        <f t="shared" ref="G206:G217" si="12">IF(E206&lt;0,"Exp Item","Deposit")</f>
        <v>Exp Item</v>
      </c>
      <c r="H206" t="s">
        <v>191</v>
      </c>
    </row>
    <row r="207" spans="1:8" x14ac:dyDescent="0.25">
      <c r="A207" s="4">
        <v>203</v>
      </c>
      <c r="B207" s="3">
        <v>41374</v>
      </c>
      <c r="C207" s="6">
        <v>2013</v>
      </c>
      <c r="D207" s="7" t="str">
        <f t="shared" si="10"/>
        <v>Apr</v>
      </c>
      <c r="E207" s="5">
        <v>-30.32</v>
      </c>
      <c r="G207" t="str">
        <f t="shared" si="12"/>
        <v>Exp Item</v>
      </c>
      <c r="H207" t="s">
        <v>192</v>
      </c>
    </row>
    <row r="208" spans="1:8" x14ac:dyDescent="0.25">
      <c r="A208" s="4">
        <v>204</v>
      </c>
      <c r="B208" s="3">
        <v>41374</v>
      </c>
      <c r="C208" s="6">
        <v>2013</v>
      </c>
      <c r="D208" s="7" t="str">
        <f t="shared" si="10"/>
        <v>Apr</v>
      </c>
      <c r="E208" s="5">
        <v>-43.75</v>
      </c>
      <c r="G208" t="str">
        <f t="shared" si="12"/>
        <v>Exp Item</v>
      </c>
      <c r="H208" t="s">
        <v>193</v>
      </c>
    </row>
    <row r="209" spans="1:8" x14ac:dyDescent="0.25">
      <c r="A209" s="4">
        <v>205</v>
      </c>
      <c r="B209" s="3">
        <v>41374</v>
      </c>
      <c r="C209" s="6">
        <v>2013</v>
      </c>
      <c r="D209" s="7" t="str">
        <f t="shared" si="10"/>
        <v>Apr</v>
      </c>
      <c r="E209" s="5">
        <v>-6.77</v>
      </c>
      <c r="G209" t="str">
        <f t="shared" si="12"/>
        <v>Exp Item</v>
      </c>
      <c r="H209" t="s">
        <v>194</v>
      </c>
    </row>
    <row r="210" spans="1:8" x14ac:dyDescent="0.25">
      <c r="A210" s="4">
        <v>206</v>
      </c>
      <c r="B210" s="3">
        <v>41374</v>
      </c>
      <c r="C210" s="6">
        <v>2013</v>
      </c>
      <c r="D210" s="7" t="str">
        <f t="shared" si="10"/>
        <v>Apr</v>
      </c>
      <c r="E210" s="5">
        <v>-13.34</v>
      </c>
      <c r="G210" t="str">
        <f t="shared" si="12"/>
        <v>Exp Item</v>
      </c>
      <c r="H210" t="s">
        <v>195</v>
      </c>
    </row>
    <row r="211" spans="1:8" x14ac:dyDescent="0.25">
      <c r="A211" s="4">
        <v>207</v>
      </c>
      <c r="B211" s="3">
        <v>41373</v>
      </c>
      <c r="C211" s="6">
        <v>2013</v>
      </c>
      <c r="D211" s="7" t="str">
        <f t="shared" si="10"/>
        <v>Apr</v>
      </c>
      <c r="E211" s="5">
        <v>-31.8</v>
      </c>
      <c r="G211" t="str">
        <f t="shared" si="12"/>
        <v>Exp Item</v>
      </c>
      <c r="H211" t="s">
        <v>196</v>
      </c>
    </row>
    <row r="212" spans="1:8" x14ac:dyDescent="0.25">
      <c r="A212" s="4">
        <v>208</v>
      </c>
      <c r="B212" s="3">
        <v>41373</v>
      </c>
      <c r="C212" s="6">
        <v>2013</v>
      </c>
      <c r="D212" s="7" t="str">
        <f t="shared" si="10"/>
        <v>Apr</v>
      </c>
      <c r="E212" s="5">
        <v>-14.36</v>
      </c>
      <c r="G212" t="str">
        <f t="shared" si="12"/>
        <v>Exp Item</v>
      </c>
      <c r="H212" t="s">
        <v>197</v>
      </c>
    </row>
    <row r="213" spans="1:8" x14ac:dyDescent="0.25">
      <c r="A213" s="4">
        <v>209</v>
      </c>
      <c r="B213" s="3">
        <v>41373</v>
      </c>
      <c r="C213" s="6">
        <v>2013</v>
      </c>
      <c r="D213" s="7" t="str">
        <f t="shared" si="10"/>
        <v>Apr</v>
      </c>
      <c r="E213" s="5">
        <v>-2.39</v>
      </c>
      <c r="G213" t="str">
        <f t="shared" si="12"/>
        <v>Exp Item</v>
      </c>
      <c r="H213" t="s">
        <v>198</v>
      </c>
    </row>
    <row r="214" spans="1:8" x14ac:dyDescent="0.25">
      <c r="A214" s="4">
        <v>210</v>
      </c>
      <c r="B214" s="3">
        <v>41373</v>
      </c>
      <c r="C214" s="6">
        <v>2013</v>
      </c>
      <c r="D214" s="7" t="str">
        <f t="shared" si="10"/>
        <v>Apr</v>
      </c>
      <c r="E214" s="5">
        <v>-794.25</v>
      </c>
      <c r="G214" t="str">
        <f t="shared" si="12"/>
        <v>Exp Item</v>
      </c>
      <c r="H214" t="s">
        <v>199</v>
      </c>
    </row>
    <row r="215" spans="1:8" x14ac:dyDescent="0.25">
      <c r="A215" s="4">
        <v>211</v>
      </c>
      <c r="B215" s="3">
        <v>41373</v>
      </c>
      <c r="C215" s="6">
        <v>2013</v>
      </c>
      <c r="D215" s="7" t="str">
        <f t="shared" si="10"/>
        <v>Apr</v>
      </c>
      <c r="E215" s="5">
        <v>-14.7</v>
      </c>
      <c r="G215" t="str">
        <f t="shared" si="12"/>
        <v>Exp Item</v>
      </c>
      <c r="H215" t="s">
        <v>200</v>
      </c>
    </row>
    <row r="216" spans="1:8" x14ac:dyDescent="0.25">
      <c r="A216" s="4">
        <v>212</v>
      </c>
      <c r="B216" s="3">
        <v>41373</v>
      </c>
      <c r="C216" s="6">
        <v>2013</v>
      </c>
      <c r="D216" s="7" t="str">
        <f t="shared" si="10"/>
        <v>Apr</v>
      </c>
      <c r="E216" s="5">
        <v>-18.8</v>
      </c>
      <c r="G216" t="str">
        <f t="shared" si="12"/>
        <v>Exp Item</v>
      </c>
      <c r="H216" t="s">
        <v>201</v>
      </c>
    </row>
    <row r="217" spans="1:8" x14ac:dyDescent="0.25">
      <c r="A217" s="4">
        <v>213</v>
      </c>
      <c r="B217" s="3">
        <v>41373</v>
      </c>
      <c r="C217" s="6">
        <v>2013</v>
      </c>
      <c r="D217" s="7" t="str">
        <f t="shared" si="10"/>
        <v>Apr</v>
      </c>
      <c r="E217" s="5">
        <v>-33.14</v>
      </c>
      <c r="G217" t="str">
        <f t="shared" si="12"/>
        <v>Exp Item</v>
      </c>
      <c r="H217" t="s">
        <v>202</v>
      </c>
    </row>
    <row r="218" spans="1:8" x14ac:dyDescent="0.25">
      <c r="A218" s="4">
        <v>214</v>
      </c>
      <c r="B218" s="3">
        <v>41372</v>
      </c>
      <c r="C218" s="6">
        <v>2013</v>
      </c>
      <c r="D218" s="7" t="str">
        <f t="shared" si="10"/>
        <v>Apr</v>
      </c>
      <c r="E218" s="5">
        <v>-60</v>
      </c>
      <c r="G218" t="s">
        <v>1221</v>
      </c>
      <c r="H218" t="s">
        <v>203</v>
      </c>
    </row>
    <row r="219" spans="1:8" x14ac:dyDescent="0.25">
      <c r="A219" s="4">
        <v>215</v>
      </c>
      <c r="B219" s="3">
        <v>41372</v>
      </c>
      <c r="C219" s="6">
        <v>2013</v>
      </c>
      <c r="D219" s="7" t="str">
        <f t="shared" si="10"/>
        <v>Apr</v>
      </c>
      <c r="E219" s="5">
        <v>-261.35000000000002</v>
      </c>
      <c r="G219" t="str">
        <f t="shared" ref="G219:G251" si="13">IF(E219&lt;0,"Exp Item","Deposit")</f>
        <v>Exp Item</v>
      </c>
      <c r="H219" t="s">
        <v>204</v>
      </c>
    </row>
    <row r="220" spans="1:8" x14ac:dyDescent="0.25">
      <c r="A220" s="4">
        <v>216</v>
      </c>
      <c r="B220" s="3">
        <v>41372</v>
      </c>
      <c r="C220" s="6">
        <v>2013</v>
      </c>
      <c r="D220" s="7" t="str">
        <f t="shared" si="10"/>
        <v>Apr</v>
      </c>
      <c r="E220" s="5">
        <v>-500.86</v>
      </c>
      <c r="G220" t="str">
        <f t="shared" si="13"/>
        <v>Exp Item</v>
      </c>
      <c r="H220" t="s">
        <v>205</v>
      </c>
    </row>
    <row r="221" spans="1:8" x14ac:dyDescent="0.25">
      <c r="A221" s="4">
        <v>217</v>
      </c>
      <c r="B221" s="3">
        <v>41372</v>
      </c>
      <c r="C221" s="6">
        <v>2013</v>
      </c>
      <c r="D221" s="7" t="str">
        <f t="shared" si="10"/>
        <v>Apr</v>
      </c>
      <c r="E221" s="5">
        <v>-4.22</v>
      </c>
      <c r="G221" t="str">
        <f t="shared" si="13"/>
        <v>Exp Item</v>
      </c>
      <c r="H221" t="s">
        <v>206</v>
      </c>
    </row>
    <row r="222" spans="1:8" x14ac:dyDescent="0.25">
      <c r="A222" s="4">
        <v>218</v>
      </c>
      <c r="B222" s="3">
        <v>41372</v>
      </c>
      <c r="C222" s="6">
        <v>2013</v>
      </c>
      <c r="D222" s="7" t="str">
        <f t="shared" si="10"/>
        <v>Apr</v>
      </c>
      <c r="E222" s="5">
        <v>-164.27</v>
      </c>
      <c r="G222" t="str">
        <f t="shared" si="13"/>
        <v>Exp Item</v>
      </c>
      <c r="H222" t="s">
        <v>207</v>
      </c>
    </row>
    <row r="223" spans="1:8" x14ac:dyDescent="0.25">
      <c r="A223" s="4">
        <v>219</v>
      </c>
      <c r="B223" s="3">
        <v>41372</v>
      </c>
      <c r="C223" s="6">
        <v>2013</v>
      </c>
      <c r="D223" s="7" t="str">
        <f t="shared" si="10"/>
        <v>Apr</v>
      </c>
      <c r="E223" s="5">
        <v>-42.99</v>
      </c>
      <c r="G223" t="str">
        <f t="shared" si="13"/>
        <v>Exp Item</v>
      </c>
      <c r="H223" t="s">
        <v>208</v>
      </c>
    </row>
    <row r="224" spans="1:8" x14ac:dyDescent="0.25">
      <c r="A224" s="4">
        <v>220</v>
      </c>
      <c r="B224" s="3">
        <v>41372</v>
      </c>
      <c r="C224" s="6">
        <v>2013</v>
      </c>
      <c r="D224" s="7" t="str">
        <f t="shared" si="10"/>
        <v>Apr</v>
      </c>
      <c r="E224" s="5">
        <v>-44.35</v>
      </c>
      <c r="G224" t="str">
        <f t="shared" si="13"/>
        <v>Exp Item</v>
      </c>
      <c r="H224" t="s">
        <v>209</v>
      </c>
    </row>
    <row r="225" spans="1:8" x14ac:dyDescent="0.25">
      <c r="A225" s="4">
        <v>221</v>
      </c>
      <c r="B225" s="3">
        <v>41372</v>
      </c>
      <c r="C225" s="6">
        <v>2013</v>
      </c>
      <c r="D225" s="7" t="str">
        <f t="shared" si="10"/>
        <v>Apr</v>
      </c>
      <c r="E225" s="5">
        <v>-243.67</v>
      </c>
      <c r="G225" t="str">
        <f t="shared" si="13"/>
        <v>Exp Item</v>
      </c>
      <c r="H225" t="s">
        <v>210</v>
      </c>
    </row>
    <row r="226" spans="1:8" x14ac:dyDescent="0.25">
      <c r="A226" s="4">
        <v>222</v>
      </c>
      <c r="B226" s="3">
        <v>41372</v>
      </c>
      <c r="C226" s="6">
        <v>2013</v>
      </c>
      <c r="D226" s="7" t="str">
        <f t="shared" si="10"/>
        <v>Apr</v>
      </c>
      <c r="E226" s="5">
        <v>-20.7</v>
      </c>
      <c r="G226" t="str">
        <f t="shared" si="13"/>
        <v>Exp Item</v>
      </c>
      <c r="H226" t="s">
        <v>211</v>
      </c>
    </row>
    <row r="227" spans="1:8" x14ac:dyDescent="0.25">
      <c r="A227" s="4">
        <v>223</v>
      </c>
      <c r="B227" s="3">
        <v>41372</v>
      </c>
      <c r="C227" s="6">
        <v>2013</v>
      </c>
      <c r="D227" s="7" t="str">
        <f t="shared" si="10"/>
        <v>Apr</v>
      </c>
      <c r="E227" s="5">
        <v>-16</v>
      </c>
      <c r="G227" t="str">
        <f t="shared" si="13"/>
        <v>Exp Item</v>
      </c>
      <c r="H227" t="s">
        <v>212</v>
      </c>
    </row>
    <row r="228" spans="1:8" x14ac:dyDescent="0.25">
      <c r="A228" s="4">
        <v>224</v>
      </c>
      <c r="B228" s="3">
        <v>41372</v>
      </c>
      <c r="C228" s="6">
        <v>2013</v>
      </c>
      <c r="D228" s="7" t="str">
        <f t="shared" si="10"/>
        <v>Apr</v>
      </c>
      <c r="E228" s="5">
        <v>-62.59</v>
      </c>
      <c r="G228" t="str">
        <f t="shared" si="13"/>
        <v>Exp Item</v>
      </c>
      <c r="H228" t="s">
        <v>213</v>
      </c>
    </row>
    <row r="229" spans="1:8" x14ac:dyDescent="0.25">
      <c r="A229" s="4">
        <v>225</v>
      </c>
      <c r="B229" s="3">
        <v>41372</v>
      </c>
      <c r="C229" s="6">
        <v>2013</v>
      </c>
      <c r="D229" s="7" t="str">
        <f t="shared" si="10"/>
        <v>Apr</v>
      </c>
      <c r="E229" s="5">
        <v>-39.11</v>
      </c>
      <c r="G229" t="str">
        <f t="shared" si="13"/>
        <v>Exp Item</v>
      </c>
      <c r="H229" t="s">
        <v>214</v>
      </c>
    </row>
    <row r="230" spans="1:8" x14ac:dyDescent="0.25">
      <c r="A230" s="4">
        <v>226</v>
      </c>
      <c r="B230" s="3">
        <v>41372</v>
      </c>
      <c r="C230" s="6">
        <v>2013</v>
      </c>
      <c r="D230" s="7" t="str">
        <f t="shared" si="10"/>
        <v>Apr</v>
      </c>
      <c r="E230" s="5">
        <v>-52.36</v>
      </c>
      <c r="G230" t="str">
        <f t="shared" si="13"/>
        <v>Exp Item</v>
      </c>
      <c r="H230" t="s">
        <v>215</v>
      </c>
    </row>
    <row r="231" spans="1:8" x14ac:dyDescent="0.25">
      <c r="A231" s="4">
        <v>227</v>
      </c>
      <c r="B231" s="3">
        <v>41372</v>
      </c>
      <c r="C231" s="6">
        <v>2013</v>
      </c>
      <c r="D231" s="7" t="str">
        <f t="shared" si="10"/>
        <v>Apr</v>
      </c>
      <c r="E231" s="5">
        <v>-2.39</v>
      </c>
      <c r="G231" t="str">
        <f t="shared" si="13"/>
        <v>Exp Item</v>
      </c>
      <c r="H231" t="s">
        <v>216</v>
      </c>
    </row>
    <row r="232" spans="1:8" x14ac:dyDescent="0.25">
      <c r="A232" s="4">
        <v>228</v>
      </c>
      <c r="B232" s="3">
        <v>41372</v>
      </c>
      <c r="C232" s="6">
        <v>2013</v>
      </c>
      <c r="D232" s="7" t="str">
        <f t="shared" si="10"/>
        <v>Apr</v>
      </c>
      <c r="E232" s="5">
        <v>-9.5</v>
      </c>
      <c r="G232" t="str">
        <f t="shared" si="13"/>
        <v>Exp Item</v>
      </c>
      <c r="H232" t="s">
        <v>217</v>
      </c>
    </row>
    <row r="233" spans="1:8" x14ac:dyDescent="0.25">
      <c r="A233" s="4">
        <v>229</v>
      </c>
      <c r="B233" s="3">
        <v>41369</v>
      </c>
      <c r="C233" s="6">
        <v>2013</v>
      </c>
      <c r="D233" s="7" t="str">
        <f t="shared" si="10"/>
        <v>Apr</v>
      </c>
      <c r="E233" s="5">
        <v>-1200</v>
      </c>
      <c r="G233" t="str">
        <f t="shared" si="13"/>
        <v>Exp Item</v>
      </c>
      <c r="H233" t="s">
        <v>218</v>
      </c>
    </row>
    <row r="234" spans="1:8" x14ac:dyDescent="0.25">
      <c r="A234" s="4">
        <v>230</v>
      </c>
      <c r="B234" s="3">
        <v>41369</v>
      </c>
      <c r="C234" s="6">
        <v>2013</v>
      </c>
      <c r="D234" s="7" t="str">
        <f t="shared" si="10"/>
        <v>Apr</v>
      </c>
      <c r="E234" s="5">
        <v>-20.13</v>
      </c>
      <c r="G234" t="str">
        <f t="shared" si="13"/>
        <v>Exp Item</v>
      </c>
      <c r="H234" t="s">
        <v>219</v>
      </c>
    </row>
    <row r="235" spans="1:8" x14ac:dyDescent="0.25">
      <c r="A235" s="4">
        <v>231</v>
      </c>
      <c r="B235" s="3">
        <v>41369</v>
      </c>
      <c r="C235" s="6">
        <v>2013</v>
      </c>
      <c r="D235" s="7" t="str">
        <f t="shared" si="10"/>
        <v>Apr</v>
      </c>
      <c r="E235" s="5">
        <v>-13.21</v>
      </c>
      <c r="G235" t="str">
        <f t="shared" si="13"/>
        <v>Exp Item</v>
      </c>
      <c r="H235" t="s">
        <v>220</v>
      </c>
    </row>
    <row r="236" spans="1:8" x14ac:dyDescent="0.25">
      <c r="A236" s="4">
        <v>232</v>
      </c>
      <c r="B236" s="3">
        <v>41369</v>
      </c>
      <c r="C236" s="6">
        <v>2013</v>
      </c>
      <c r="D236" s="7" t="str">
        <f t="shared" si="10"/>
        <v>Apr</v>
      </c>
      <c r="E236" s="5">
        <v>2133.4499999999998</v>
      </c>
      <c r="G236" t="str">
        <f t="shared" si="13"/>
        <v>Deposit</v>
      </c>
      <c r="H236" t="s">
        <v>19</v>
      </c>
    </row>
    <row r="237" spans="1:8" x14ac:dyDescent="0.25">
      <c r="A237" s="4">
        <v>233</v>
      </c>
      <c r="B237" s="3">
        <v>41368</v>
      </c>
      <c r="C237" s="6">
        <v>2013</v>
      </c>
      <c r="D237" s="7" t="str">
        <f t="shared" si="10"/>
        <v>Apr</v>
      </c>
      <c r="E237" s="5">
        <v>-0.99</v>
      </c>
      <c r="G237" t="str">
        <f t="shared" si="13"/>
        <v>Exp Item</v>
      </c>
      <c r="H237" t="s">
        <v>221</v>
      </c>
    </row>
    <row r="238" spans="1:8" x14ac:dyDescent="0.25">
      <c r="A238" s="4">
        <v>234</v>
      </c>
      <c r="B238" s="3">
        <v>41368</v>
      </c>
      <c r="C238" s="6">
        <v>2013</v>
      </c>
      <c r="D238" s="7" t="str">
        <f t="shared" si="10"/>
        <v>Apr</v>
      </c>
      <c r="E238" s="5">
        <v>-4.43</v>
      </c>
      <c r="G238" t="str">
        <f t="shared" si="13"/>
        <v>Exp Item</v>
      </c>
      <c r="H238" t="s">
        <v>222</v>
      </c>
    </row>
    <row r="239" spans="1:8" x14ac:dyDescent="0.25">
      <c r="A239" s="4">
        <v>235</v>
      </c>
      <c r="B239" s="3">
        <v>41368</v>
      </c>
      <c r="C239" s="6">
        <v>2013</v>
      </c>
      <c r="D239" s="7" t="str">
        <f t="shared" si="10"/>
        <v>Apr</v>
      </c>
      <c r="E239" s="5">
        <v>-22.55</v>
      </c>
      <c r="G239" t="str">
        <f t="shared" si="13"/>
        <v>Exp Item</v>
      </c>
      <c r="H239" t="s">
        <v>223</v>
      </c>
    </row>
    <row r="240" spans="1:8" x14ac:dyDescent="0.25">
      <c r="A240" s="4">
        <v>236</v>
      </c>
      <c r="B240" s="3">
        <v>41368</v>
      </c>
      <c r="C240" s="6">
        <v>2013</v>
      </c>
      <c r="D240" s="7" t="str">
        <f t="shared" si="10"/>
        <v>Apr</v>
      </c>
      <c r="E240" s="5">
        <v>-20.12</v>
      </c>
      <c r="G240" t="str">
        <f t="shared" si="13"/>
        <v>Exp Item</v>
      </c>
      <c r="H240" t="s">
        <v>224</v>
      </c>
    </row>
    <row r="241" spans="1:8" x14ac:dyDescent="0.25">
      <c r="A241" s="4">
        <v>237</v>
      </c>
      <c r="B241" s="3">
        <v>41368</v>
      </c>
      <c r="C241" s="6">
        <v>2013</v>
      </c>
      <c r="D241" s="7" t="str">
        <f t="shared" si="10"/>
        <v>Apr</v>
      </c>
      <c r="E241" s="5">
        <v>-24.86</v>
      </c>
      <c r="G241" t="str">
        <f t="shared" si="13"/>
        <v>Exp Item</v>
      </c>
      <c r="H241" t="s">
        <v>225</v>
      </c>
    </row>
    <row r="242" spans="1:8" x14ac:dyDescent="0.25">
      <c r="A242" s="4">
        <v>238</v>
      </c>
      <c r="B242" s="3">
        <v>41368</v>
      </c>
      <c r="C242" s="6">
        <v>2013</v>
      </c>
      <c r="D242" s="7" t="str">
        <f t="shared" si="10"/>
        <v>Apr</v>
      </c>
      <c r="E242" s="5">
        <v>-49</v>
      </c>
      <c r="G242" t="str">
        <f t="shared" si="13"/>
        <v>Exp Item</v>
      </c>
      <c r="H242" t="s">
        <v>226</v>
      </c>
    </row>
    <row r="243" spans="1:8" x14ac:dyDescent="0.25">
      <c r="A243" s="4">
        <v>239</v>
      </c>
      <c r="B243" s="3">
        <v>41367</v>
      </c>
      <c r="C243" s="6">
        <v>2013</v>
      </c>
      <c r="D243" s="7" t="str">
        <f t="shared" si="10"/>
        <v>Apr</v>
      </c>
      <c r="E243" s="5">
        <v>-124.51</v>
      </c>
      <c r="G243" t="str">
        <f t="shared" si="13"/>
        <v>Exp Item</v>
      </c>
      <c r="H243" t="s">
        <v>227</v>
      </c>
    </row>
    <row r="244" spans="1:8" x14ac:dyDescent="0.25">
      <c r="A244" s="4">
        <v>240</v>
      </c>
      <c r="B244" s="3">
        <v>41367</v>
      </c>
      <c r="C244" s="6">
        <v>2013</v>
      </c>
      <c r="D244" s="7" t="str">
        <f t="shared" si="10"/>
        <v>Apr</v>
      </c>
      <c r="E244" s="5">
        <v>-2.39</v>
      </c>
      <c r="G244" t="str">
        <f t="shared" si="13"/>
        <v>Exp Item</v>
      </c>
      <c r="H244" t="s">
        <v>228</v>
      </c>
    </row>
    <row r="245" spans="1:8" x14ac:dyDescent="0.25">
      <c r="A245" s="4">
        <v>241</v>
      </c>
      <c r="B245" s="3">
        <v>41367</v>
      </c>
      <c r="C245" s="6">
        <v>2013</v>
      </c>
      <c r="D245" s="7" t="str">
        <f t="shared" si="10"/>
        <v>Apr</v>
      </c>
      <c r="E245" s="5">
        <v>-515</v>
      </c>
      <c r="G245" t="str">
        <f t="shared" si="13"/>
        <v>Exp Item</v>
      </c>
      <c r="H245" t="s">
        <v>229</v>
      </c>
    </row>
    <row r="246" spans="1:8" x14ac:dyDescent="0.25">
      <c r="A246" s="4">
        <v>242</v>
      </c>
      <c r="B246" s="3">
        <v>41367</v>
      </c>
      <c r="C246" s="6">
        <v>2013</v>
      </c>
      <c r="D246" s="7" t="str">
        <f t="shared" si="10"/>
        <v>Apr</v>
      </c>
      <c r="E246" s="5">
        <v>1375</v>
      </c>
      <c r="G246" t="str">
        <f t="shared" si="13"/>
        <v>Deposit</v>
      </c>
      <c r="H246" t="s">
        <v>230</v>
      </c>
    </row>
    <row r="247" spans="1:8" x14ac:dyDescent="0.25">
      <c r="A247" s="4">
        <v>243</v>
      </c>
      <c r="B247" s="3">
        <v>41366</v>
      </c>
      <c r="C247" s="6">
        <v>2013</v>
      </c>
      <c r="D247" s="7" t="str">
        <f t="shared" si="10"/>
        <v>Apr</v>
      </c>
      <c r="E247" s="5">
        <v>-160.79</v>
      </c>
      <c r="G247" t="str">
        <f t="shared" si="13"/>
        <v>Exp Item</v>
      </c>
      <c r="H247" t="s">
        <v>231</v>
      </c>
    </row>
    <row r="248" spans="1:8" x14ac:dyDescent="0.25">
      <c r="A248" s="4">
        <v>244</v>
      </c>
      <c r="B248" s="3">
        <v>41366</v>
      </c>
      <c r="C248" s="6">
        <v>2013</v>
      </c>
      <c r="D248" s="7" t="str">
        <f t="shared" si="10"/>
        <v>Apr</v>
      </c>
      <c r="E248" s="5">
        <v>-2.39</v>
      </c>
      <c r="G248" t="str">
        <f t="shared" si="13"/>
        <v>Exp Item</v>
      </c>
      <c r="H248" t="s">
        <v>232</v>
      </c>
    </row>
    <row r="249" spans="1:8" x14ac:dyDescent="0.25">
      <c r="A249" s="4">
        <v>245</v>
      </c>
      <c r="B249" s="3">
        <v>41366</v>
      </c>
      <c r="C249" s="6">
        <v>2013</v>
      </c>
      <c r="D249" s="7" t="str">
        <f t="shared" si="10"/>
        <v>Apr</v>
      </c>
      <c r="E249" s="5">
        <v>-50</v>
      </c>
      <c r="G249" t="str">
        <f t="shared" si="13"/>
        <v>Exp Item</v>
      </c>
      <c r="H249" t="s">
        <v>233</v>
      </c>
    </row>
    <row r="250" spans="1:8" x14ac:dyDescent="0.25">
      <c r="A250" s="4">
        <v>246</v>
      </c>
      <c r="B250" s="3">
        <v>41366</v>
      </c>
      <c r="C250" s="6">
        <v>2013</v>
      </c>
      <c r="D250" s="7" t="str">
        <f t="shared" si="10"/>
        <v>Apr</v>
      </c>
      <c r="E250" s="5">
        <v>-59</v>
      </c>
      <c r="G250" t="str">
        <f t="shared" si="13"/>
        <v>Exp Item</v>
      </c>
      <c r="H250" t="s">
        <v>234</v>
      </c>
    </row>
    <row r="251" spans="1:8" x14ac:dyDescent="0.25">
      <c r="A251" s="4">
        <v>247</v>
      </c>
      <c r="B251" s="3">
        <v>41366</v>
      </c>
      <c r="C251" s="6">
        <v>2013</v>
      </c>
      <c r="D251" s="7" t="str">
        <f t="shared" si="10"/>
        <v>Apr</v>
      </c>
      <c r="E251" s="5">
        <v>-11</v>
      </c>
      <c r="G251" t="str">
        <f t="shared" si="13"/>
        <v>Exp Item</v>
      </c>
      <c r="H251" t="s">
        <v>235</v>
      </c>
    </row>
    <row r="252" spans="1:8" x14ac:dyDescent="0.25">
      <c r="A252" s="4">
        <v>248</v>
      </c>
      <c r="B252" s="3">
        <v>41365</v>
      </c>
      <c r="C252" s="6">
        <v>2013</v>
      </c>
      <c r="D252" s="7" t="str">
        <f t="shared" si="10"/>
        <v>Apr</v>
      </c>
      <c r="E252" s="5">
        <v>-85</v>
      </c>
      <c r="G252" t="s">
        <v>1221</v>
      </c>
      <c r="H252" t="s">
        <v>236</v>
      </c>
    </row>
    <row r="253" spans="1:8" x14ac:dyDescent="0.25">
      <c r="A253" s="4">
        <v>249</v>
      </c>
      <c r="B253" s="3">
        <v>41365</v>
      </c>
      <c r="C253" s="6">
        <v>2013</v>
      </c>
      <c r="D253" s="7" t="str">
        <f t="shared" si="10"/>
        <v>Apr</v>
      </c>
      <c r="E253" s="5">
        <v>-4.33</v>
      </c>
      <c r="G253" t="str">
        <f t="shared" ref="G253:G260" si="14">IF(E253&lt;0,"Exp Item","Deposit")</f>
        <v>Exp Item</v>
      </c>
      <c r="H253" t="s">
        <v>237</v>
      </c>
    </row>
    <row r="254" spans="1:8" x14ac:dyDescent="0.25">
      <c r="A254" s="4">
        <v>250</v>
      </c>
      <c r="B254" s="3">
        <v>41365</v>
      </c>
      <c r="C254" s="6">
        <v>2013</v>
      </c>
      <c r="D254" s="7" t="str">
        <f t="shared" si="10"/>
        <v>Apr</v>
      </c>
      <c r="E254" s="5">
        <v>-45.99</v>
      </c>
      <c r="G254" t="str">
        <f t="shared" si="14"/>
        <v>Exp Item</v>
      </c>
      <c r="H254" t="s">
        <v>238</v>
      </c>
    </row>
    <row r="255" spans="1:8" x14ac:dyDescent="0.25">
      <c r="A255" s="4">
        <v>251</v>
      </c>
      <c r="B255" s="3">
        <v>41365</v>
      </c>
      <c r="C255" s="6">
        <v>2013</v>
      </c>
      <c r="D255" s="7" t="str">
        <f t="shared" si="10"/>
        <v>Apr</v>
      </c>
      <c r="E255" s="5">
        <v>-1.58</v>
      </c>
      <c r="G255" t="str">
        <f t="shared" si="14"/>
        <v>Exp Item</v>
      </c>
      <c r="H255" t="s">
        <v>157</v>
      </c>
    </row>
    <row r="256" spans="1:8" x14ac:dyDescent="0.25">
      <c r="A256" s="4">
        <v>252</v>
      </c>
      <c r="B256" s="3">
        <v>41365</v>
      </c>
      <c r="C256" s="6">
        <v>2013</v>
      </c>
      <c r="D256" s="7" t="str">
        <f t="shared" si="10"/>
        <v>Apr</v>
      </c>
      <c r="E256" s="5">
        <v>-52.83</v>
      </c>
      <c r="G256" t="str">
        <f t="shared" si="14"/>
        <v>Exp Item</v>
      </c>
      <c r="H256" t="s">
        <v>239</v>
      </c>
    </row>
    <row r="257" spans="1:8" x14ac:dyDescent="0.25">
      <c r="A257" s="4">
        <v>253</v>
      </c>
      <c r="B257" s="3">
        <v>41365</v>
      </c>
      <c r="C257" s="6">
        <v>2013</v>
      </c>
      <c r="D257" s="7" t="str">
        <f t="shared" si="10"/>
        <v>Apr</v>
      </c>
      <c r="E257" s="5">
        <v>-6.44</v>
      </c>
      <c r="G257" t="str">
        <f t="shared" si="14"/>
        <v>Exp Item</v>
      </c>
      <c r="H257" t="s">
        <v>240</v>
      </c>
    </row>
    <row r="258" spans="1:8" x14ac:dyDescent="0.25">
      <c r="A258" s="4">
        <v>254</v>
      </c>
      <c r="B258" s="3">
        <v>41365</v>
      </c>
      <c r="C258" s="6">
        <v>2013</v>
      </c>
      <c r="D258" s="7" t="str">
        <f t="shared" si="10"/>
        <v>Apr</v>
      </c>
      <c r="E258" s="5">
        <v>-9.18</v>
      </c>
      <c r="G258" t="str">
        <f t="shared" si="14"/>
        <v>Exp Item</v>
      </c>
      <c r="H258" t="s">
        <v>241</v>
      </c>
    </row>
    <row r="259" spans="1:8" x14ac:dyDescent="0.25">
      <c r="A259" s="4">
        <v>255</v>
      </c>
      <c r="B259" s="3">
        <v>41365</v>
      </c>
      <c r="C259" s="6">
        <v>2013</v>
      </c>
      <c r="D259" s="7" t="str">
        <f t="shared" si="10"/>
        <v>Apr</v>
      </c>
      <c r="E259" s="5">
        <v>-18.14</v>
      </c>
      <c r="G259" t="str">
        <f t="shared" si="14"/>
        <v>Exp Item</v>
      </c>
      <c r="H259" t="s">
        <v>242</v>
      </c>
    </row>
    <row r="260" spans="1:8" x14ac:dyDescent="0.25">
      <c r="A260" s="4">
        <v>256</v>
      </c>
      <c r="B260" s="3">
        <v>41362</v>
      </c>
      <c r="C260" s="6">
        <v>2013</v>
      </c>
      <c r="D260" s="7" t="str">
        <f t="shared" si="10"/>
        <v>Mar</v>
      </c>
      <c r="E260" s="5">
        <v>0.04</v>
      </c>
      <c r="G260" t="str">
        <f t="shared" si="14"/>
        <v>Deposit</v>
      </c>
      <c r="H260" t="s">
        <v>94</v>
      </c>
    </row>
    <row r="261" spans="1:8" x14ac:dyDescent="0.25">
      <c r="A261" s="4">
        <v>257</v>
      </c>
      <c r="B261" s="3">
        <v>41362</v>
      </c>
      <c r="C261" s="6">
        <v>2013</v>
      </c>
      <c r="D261" s="7" t="str">
        <f t="shared" si="10"/>
        <v>Mar</v>
      </c>
      <c r="E261" s="5">
        <v>-120</v>
      </c>
      <c r="G261" t="s">
        <v>1221</v>
      </c>
      <c r="H261" t="s">
        <v>243</v>
      </c>
    </row>
    <row r="262" spans="1:8" x14ac:dyDescent="0.25">
      <c r="A262" s="4">
        <v>258</v>
      </c>
      <c r="B262" s="3">
        <v>41362</v>
      </c>
      <c r="C262" s="6">
        <v>2013</v>
      </c>
      <c r="D262" s="7" t="str">
        <f t="shared" ref="D262:D325" si="15">VLOOKUP(MONTH(B262),$L$5:$M$16,2,FALSE)</f>
        <v>Mar</v>
      </c>
      <c r="E262" s="5">
        <v>-76.290000000000006</v>
      </c>
      <c r="G262" t="str">
        <f t="shared" ref="G262:G302" si="16">IF(E262&lt;0,"Exp Item","Deposit")</f>
        <v>Exp Item</v>
      </c>
      <c r="H262" t="s">
        <v>244</v>
      </c>
    </row>
    <row r="263" spans="1:8" x14ac:dyDescent="0.25">
      <c r="A263" s="4">
        <v>259</v>
      </c>
      <c r="B263" s="3">
        <v>41362</v>
      </c>
      <c r="C263" s="6">
        <v>2013</v>
      </c>
      <c r="D263" s="7" t="str">
        <f t="shared" si="15"/>
        <v>Mar</v>
      </c>
      <c r="E263" s="5">
        <v>-6.55</v>
      </c>
      <c r="G263" t="str">
        <f t="shared" si="16"/>
        <v>Exp Item</v>
      </c>
      <c r="H263" t="s">
        <v>245</v>
      </c>
    </row>
    <row r="264" spans="1:8" x14ac:dyDescent="0.25">
      <c r="A264" s="4">
        <v>260</v>
      </c>
      <c r="B264" s="3">
        <v>41361</v>
      </c>
      <c r="C264" s="6">
        <v>2013</v>
      </c>
      <c r="D264" s="7" t="str">
        <f t="shared" si="15"/>
        <v>Mar</v>
      </c>
      <c r="E264" s="5">
        <v>-6.13</v>
      </c>
      <c r="G264" t="str">
        <f t="shared" si="16"/>
        <v>Exp Item</v>
      </c>
      <c r="H264" t="s">
        <v>246</v>
      </c>
    </row>
    <row r="265" spans="1:8" x14ac:dyDescent="0.25">
      <c r="A265" s="4">
        <v>261</v>
      </c>
      <c r="B265" s="3">
        <v>41361</v>
      </c>
      <c r="C265" s="6">
        <v>2013</v>
      </c>
      <c r="D265" s="7" t="str">
        <f t="shared" si="15"/>
        <v>Mar</v>
      </c>
      <c r="E265" s="5">
        <v>-2.39</v>
      </c>
      <c r="G265" t="str">
        <f t="shared" si="16"/>
        <v>Exp Item</v>
      </c>
      <c r="H265" t="s">
        <v>247</v>
      </c>
    </row>
    <row r="266" spans="1:8" x14ac:dyDescent="0.25">
      <c r="A266" s="4">
        <v>262</v>
      </c>
      <c r="B266" s="3">
        <v>41361</v>
      </c>
      <c r="C266" s="6">
        <v>2013</v>
      </c>
      <c r="D266" s="7" t="str">
        <f t="shared" si="15"/>
        <v>Mar</v>
      </c>
      <c r="E266" s="5">
        <v>-6.66</v>
      </c>
      <c r="G266" t="str">
        <f t="shared" si="16"/>
        <v>Exp Item</v>
      </c>
      <c r="H266" t="s">
        <v>248</v>
      </c>
    </row>
    <row r="267" spans="1:8" x14ac:dyDescent="0.25">
      <c r="A267" s="4">
        <v>263</v>
      </c>
      <c r="B267" s="3">
        <v>41361</v>
      </c>
      <c r="C267" s="6">
        <v>2013</v>
      </c>
      <c r="D267" s="7" t="str">
        <f t="shared" si="15"/>
        <v>Mar</v>
      </c>
      <c r="E267" s="5">
        <v>-58</v>
      </c>
      <c r="G267" t="str">
        <f t="shared" si="16"/>
        <v>Exp Item</v>
      </c>
      <c r="H267" t="s">
        <v>249</v>
      </c>
    </row>
    <row r="268" spans="1:8" x14ac:dyDescent="0.25">
      <c r="A268" s="4">
        <v>264</v>
      </c>
      <c r="B268" s="3">
        <v>41361</v>
      </c>
      <c r="C268" s="6">
        <v>2013</v>
      </c>
      <c r="D268" s="7" t="str">
        <f t="shared" si="15"/>
        <v>Mar</v>
      </c>
      <c r="E268" s="5">
        <v>-10.99</v>
      </c>
      <c r="G268" t="str">
        <f t="shared" si="16"/>
        <v>Exp Item</v>
      </c>
      <c r="H268" t="s">
        <v>250</v>
      </c>
    </row>
    <row r="269" spans="1:8" x14ac:dyDescent="0.25">
      <c r="A269" s="4">
        <v>265</v>
      </c>
      <c r="B269" s="3">
        <v>41361</v>
      </c>
      <c r="C269" s="6">
        <v>2013</v>
      </c>
      <c r="D269" s="7" t="str">
        <f t="shared" si="15"/>
        <v>Mar</v>
      </c>
      <c r="E269" s="5">
        <v>-6.55</v>
      </c>
      <c r="G269" t="str">
        <f t="shared" si="16"/>
        <v>Exp Item</v>
      </c>
      <c r="H269" t="s">
        <v>251</v>
      </c>
    </row>
    <row r="270" spans="1:8" x14ac:dyDescent="0.25">
      <c r="A270" s="4">
        <v>266</v>
      </c>
      <c r="B270" s="3">
        <v>41361</v>
      </c>
      <c r="C270" s="6">
        <v>2013</v>
      </c>
      <c r="D270" s="7" t="str">
        <f t="shared" si="15"/>
        <v>Mar</v>
      </c>
      <c r="E270" s="5">
        <v>787.68</v>
      </c>
      <c r="G270" t="str">
        <f t="shared" si="16"/>
        <v>Deposit</v>
      </c>
      <c r="H270" t="s">
        <v>252</v>
      </c>
    </row>
    <row r="271" spans="1:8" x14ac:dyDescent="0.25">
      <c r="A271" s="4">
        <v>267</v>
      </c>
      <c r="B271" s="3">
        <v>41360</v>
      </c>
      <c r="C271" s="6">
        <v>2013</v>
      </c>
      <c r="D271" s="7" t="str">
        <f t="shared" si="15"/>
        <v>Mar</v>
      </c>
      <c r="E271" s="5">
        <v>-66.88</v>
      </c>
      <c r="G271" t="str">
        <f t="shared" si="16"/>
        <v>Exp Item</v>
      </c>
      <c r="H271" t="s">
        <v>253</v>
      </c>
    </row>
    <row r="272" spans="1:8" x14ac:dyDescent="0.25">
      <c r="A272" s="4">
        <v>268</v>
      </c>
      <c r="B272" s="3">
        <v>41360</v>
      </c>
      <c r="C272" s="6">
        <v>2013</v>
      </c>
      <c r="D272" s="7" t="str">
        <f t="shared" si="15"/>
        <v>Mar</v>
      </c>
      <c r="E272" s="5">
        <v>-7.41</v>
      </c>
      <c r="G272" t="str">
        <f t="shared" si="16"/>
        <v>Exp Item</v>
      </c>
      <c r="H272" t="s">
        <v>254</v>
      </c>
    </row>
    <row r="273" spans="1:8" x14ac:dyDescent="0.25">
      <c r="A273" s="4">
        <v>269</v>
      </c>
      <c r="B273" s="3">
        <v>41360</v>
      </c>
      <c r="C273" s="6">
        <v>2013</v>
      </c>
      <c r="D273" s="7" t="str">
        <f t="shared" si="15"/>
        <v>Mar</v>
      </c>
      <c r="E273" s="5">
        <v>-19.47</v>
      </c>
      <c r="G273" t="str">
        <f t="shared" si="16"/>
        <v>Exp Item</v>
      </c>
      <c r="H273" t="s">
        <v>255</v>
      </c>
    </row>
    <row r="274" spans="1:8" x14ac:dyDescent="0.25">
      <c r="A274" s="4">
        <v>270</v>
      </c>
      <c r="B274" s="3">
        <v>41360</v>
      </c>
      <c r="C274" s="6">
        <v>2013</v>
      </c>
      <c r="D274" s="7" t="str">
        <f t="shared" si="15"/>
        <v>Mar</v>
      </c>
      <c r="E274" s="5">
        <v>-11.12</v>
      </c>
      <c r="G274" t="str">
        <f t="shared" si="16"/>
        <v>Exp Item</v>
      </c>
      <c r="H274" t="s">
        <v>256</v>
      </c>
    </row>
    <row r="275" spans="1:8" x14ac:dyDescent="0.25">
      <c r="A275" s="4">
        <v>271</v>
      </c>
      <c r="B275" s="3">
        <v>41360</v>
      </c>
      <c r="C275" s="6">
        <v>2013</v>
      </c>
      <c r="D275" s="7" t="str">
        <f t="shared" si="15"/>
        <v>Mar</v>
      </c>
      <c r="E275" s="5">
        <v>-40</v>
      </c>
      <c r="G275" t="str">
        <f t="shared" si="16"/>
        <v>Exp Item</v>
      </c>
      <c r="H275" t="s">
        <v>257</v>
      </c>
    </row>
    <row r="276" spans="1:8" x14ac:dyDescent="0.25">
      <c r="A276" s="4">
        <v>272</v>
      </c>
      <c r="B276" s="3">
        <v>41360</v>
      </c>
      <c r="C276" s="6">
        <v>2013</v>
      </c>
      <c r="D276" s="7" t="str">
        <f t="shared" si="15"/>
        <v>Mar</v>
      </c>
      <c r="E276" s="5">
        <v>-266.13</v>
      </c>
      <c r="G276" t="str">
        <f t="shared" si="16"/>
        <v>Exp Item</v>
      </c>
      <c r="H276" t="s">
        <v>258</v>
      </c>
    </row>
    <row r="277" spans="1:8" x14ac:dyDescent="0.25">
      <c r="A277" s="4">
        <v>273</v>
      </c>
      <c r="B277" s="3">
        <v>41360</v>
      </c>
      <c r="C277" s="6">
        <v>2013</v>
      </c>
      <c r="D277" s="7" t="str">
        <f t="shared" si="15"/>
        <v>Mar</v>
      </c>
      <c r="E277" s="5">
        <v>-62.46</v>
      </c>
      <c r="G277" t="str">
        <f t="shared" si="16"/>
        <v>Exp Item</v>
      </c>
      <c r="H277" t="s">
        <v>259</v>
      </c>
    </row>
    <row r="278" spans="1:8" x14ac:dyDescent="0.25">
      <c r="A278" s="4">
        <v>274</v>
      </c>
      <c r="B278" s="3">
        <v>41359</v>
      </c>
      <c r="C278" s="6">
        <v>2013</v>
      </c>
      <c r="D278" s="7" t="str">
        <f t="shared" si="15"/>
        <v>Mar</v>
      </c>
      <c r="E278" s="5">
        <v>-94.53</v>
      </c>
      <c r="G278" t="str">
        <f t="shared" si="16"/>
        <v>Exp Item</v>
      </c>
      <c r="H278" t="s">
        <v>260</v>
      </c>
    </row>
    <row r="279" spans="1:8" x14ac:dyDescent="0.25">
      <c r="A279" s="4">
        <v>275</v>
      </c>
      <c r="B279" s="3">
        <v>41359</v>
      </c>
      <c r="C279" s="6">
        <v>2013</v>
      </c>
      <c r="D279" s="7" t="str">
        <f t="shared" si="15"/>
        <v>Mar</v>
      </c>
      <c r="E279" s="5">
        <v>-50.14</v>
      </c>
      <c r="G279" t="str">
        <f t="shared" si="16"/>
        <v>Exp Item</v>
      </c>
      <c r="H279" t="s">
        <v>261</v>
      </c>
    </row>
    <row r="280" spans="1:8" x14ac:dyDescent="0.25">
      <c r="A280" s="4">
        <v>276</v>
      </c>
      <c r="B280" s="3">
        <v>41359</v>
      </c>
      <c r="C280" s="6">
        <v>2013</v>
      </c>
      <c r="D280" s="7" t="str">
        <f t="shared" si="15"/>
        <v>Mar</v>
      </c>
      <c r="E280" s="5">
        <v>-32.200000000000003</v>
      </c>
      <c r="G280" t="str">
        <f t="shared" si="16"/>
        <v>Exp Item</v>
      </c>
      <c r="H280" t="s">
        <v>262</v>
      </c>
    </row>
    <row r="281" spans="1:8" x14ac:dyDescent="0.25">
      <c r="A281" s="4">
        <v>277</v>
      </c>
      <c r="B281" s="3">
        <v>41359</v>
      </c>
      <c r="C281" s="6">
        <v>2013</v>
      </c>
      <c r="D281" s="7" t="str">
        <f t="shared" si="15"/>
        <v>Mar</v>
      </c>
      <c r="E281" s="5">
        <v>-2.81</v>
      </c>
      <c r="G281" t="str">
        <f t="shared" si="16"/>
        <v>Exp Item</v>
      </c>
      <c r="H281" t="s">
        <v>263</v>
      </c>
    </row>
    <row r="282" spans="1:8" x14ac:dyDescent="0.25">
      <c r="A282" s="4">
        <v>278</v>
      </c>
      <c r="B282" s="3">
        <v>41359</v>
      </c>
      <c r="C282" s="6">
        <v>2013</v>
      </c>
      <c r="D282" s="7" t="str">
        <f t="shared" si="15"/>
        <v>Mar</v>
      </c>
      <c r="E282" s="5">
        <v>-9.3000000000000007</v>
      </c>
      <c r="G282" t="str">
        <f t="shared" si="16"/>
        <v>Exp Item</v>
      </c>
      <c r="H282" t="s">
        <v>264</v>
      </c>
    </row>
    <row r="283" spans="1:8" x14ac:dyDescent="0.25">
      <c r="A283" s="4">
        <v>279</v>
      </c>
      <c r="B283" s="3">
        <v>41359</v>
      </c>
      <c r="C283" s="6">
        <v>2013</v>
      </c>
      <c r="D283" s="7" t="str">
        <f t="shared" si="15"/>
        <v>Mar</v>
      </c>
      <c r="E283" s="5">
        <v>-51.44</v>
      </c>
      <c r="G283" t="str">
        <f t="shared" si="16"/>
        <v>Exp Item</v>
      </c>
      <c r="H283" t="s">
        <v>265</v>
      </c>
    </row>
    <row r="284" spans="1:8" x14ac:dyDescent="0.25">
      <c r="A284" s="4">
        <v>280</v>
      </c>
      <c r="B284" s="3">
        <v>41359</v>
      </c>
      <c r="C284" s="6">
        <v>2013</v>
      </c>
      <c r="D284" s="7" t="str">
        <f t="shared" si="15"/>
        <v>Mar</v>
      </c>
      <c r="E284" s="5">
        <v>-8.98</v>
      </c>
      <c r="G284" t="str">
        <f t="shared" si="16"/>
        <v>Exp Item</v>
      </c>
      <c r="H284" t="s">
        <v>266</v>
      </c>
    </row>
    <row r="285" spans="1:8" x14ac:dyDescent="0.25">
      <c r="A285" s="4">
        <v>281</v>
      </c>
      <c r="B285" s="3">
        <v>41358</v>
      </c>
      <c r="C285" s="6">
        <v>2013</v>
      </c>
      <c r="D285" s="7" t="str">
        <f t="shared" si="15"/>
        <v>Mar</v>
      </c>
      <c r="E285" s="5">
        <v>-92.8</v>
      </c>
      <c r="G285" t="str">
        <f t="shared" si="16"/>
        <v>Exp Item</v>
      </c>
      <c r="H285" t="s">
        <v>267</v>
      </c>
    </row>
    <row r="286" spans="1:8" x14ac:dyDescent="0.25">
      <c r="A286" s="4">
        <v>282</v>
      </c>
      <c r="B286" s="3">
        <v>41358</v>
      </c>
      <c r="C286" s="6">
        <v>2013</v>
      </c>
      <c r="D286" s="7" t="str">
        <f t="shared" si="15"/>
        <v>Mar</v>
      </c>
      <c r="E286" s="5">
        <v>-165.89</v>
      </c>
      <c r="G286" t="str">
        <f t="shared" si="16"/>
        <v>Exp Item</v>
      </c>
      <c r="H286" t="s">
        <v>268</v>
      </c>
    </row>
    <row r="287" spans="1:8" x14ac:dyDescent="0.25">
      <c r="A287" s="4">
        <v>283</v>
      </c>
      <c r="B287" s="3">
        <v>41358</v>
      </c>
      <c r="C287" s="6">
        <v>2013</v>
      </c>
      <c r="D287" s="7" t="str">
        <f t="shared" si="15"/>
        <v>Mar</v>
      </c>
      <c r="E287" s="5">
        <v>-58.99</v>
      </c>
      <c r="G287" t="str">
        <f t="shared" si="16"/>
        <v>Exp Item</v>
      </c>
      <c r="H287" t="s">
        <v>269</v>
      </c>
    </row>
    <row r="288" spans="1:8" x14ac:dyDescent="0.25">
      <c r="A288" s="4">
        <v>284</v>
      </c>
      <c r="B288" s="3">
        <v>41358</v>
      </c>
      <c r="C288" s="6">
        <v>2013</v>
      </c>
      <c r="D288" s="7" t="str">
        <f t="shared" si="15"/>
        <v>Mar</v>
      </c>
      <c r="E288" s="5">
        <v>-16.920000000000002</v>
      </c>
      <c r="G288" t="str">
        <f t="shared" si="16"/>
        <v>Exp Item</v>
      </c>
      <c r="H288" t="s">
        <v>270</v>
      </c>
    </row>
    <row r="289" spans="1:8" x14ac:dyDescent="0.25">
      <c r="A289" s="4">
        <v>285</v>
      </c>
      <c r="B289" s="3">
        <v>41358</v>
      </c>
      <c r="C289" s="6">
        <v>2013</v>
      </c>
      <c r="D289" s="7" t="str">
        <f t="shared" si="15"/>
        <v>Mar</v>
      </c>
      <c r="E289" s="5">
        <v>-8.35</v>
      </c>
      <c r="G289" t="str">
        <f t="shared" si="16"/>
        <v>Exp Item</v>
      </c>
      <c r="H289" t="s">
        <v>271</v>
      </c>
    </row>
    <row r="290" spans="1:8" x14ac:dyDescent="0.25">
      <c r="A290" s="4">
        <v>286</v>
      </c>
      <c r="B290" s="3">
        <v>41358</v>
      </c>
      <c r="C290" s="6">
        <v>2013</v>
      </c>
      <c r="D290" s="7" t="str">
        <f t="shared" si="15"/>
        <v>Mar</v>
      </c>
      <c r="E290" s="5">
        <v>-18.559999999999999</v>
      </c>
      <c r="G290" t="str">
        <f t="shared" si="16"/>
        <v>Exp Item</v>
      </c>
      <c r="H290" t="s">
        <v>272</v>
      </c>
    </row>
    <row r="291" spans="1:8" x14ac:dyDescent="0.25">
      <c r="A291" s="4">
        <v>287</v>
      </c>
      <c r="B291" s="3">
        <v>41358</v>
      </c>
      <c r="C291" s="6">
        <v>2013</v>
      </c>
      <c r="D291" s="7" t="str">
        <f t="shared" si="15"/>
        <v>Mar</v>
      </c>
      <c r="E291" s="5">
        <v>-65</v>
      </c>
      <c r="G291" t="str">
        <f t="shared" si="16"/>
        <v>Exp Item</v>
      </c>
      <c r="H291" t="s">
        <v>273</v>
      </c>
    </row>
    <row r="292" spans="1:8" x14ac:dyDescent="0.25">
      <c r="A292" s="4">
        <v>288</v>
      </c>
      <c r="B292" s="3">
        <v>41358</v>
      </c>
      <c r="C292" s="6">
        <v>2013</v>
      </c>
      <c r="D292" s="7" t="str">
        <f t="shared" si="15"/>
        <v>Mar</v>
      </c>
      <c r="E292" s="5">
        <v>-1204.94</v>
      </c>
      <c r="G292" t="str">
        <f t="shared" si="16"/>
        <v>Exp Item</v>
      </c>
      <c r="H292" t="s">
        <v>274</v>
      </c>
    </row>
    <row r="293" spans="1:8" x14ac:dyDescent="0.25">
      <c r="A293" s="4">
        <v>289</v>
      </c>
      <c r="B293" s="3">
        <v>41358</v>
      </c>
      <c r="C293" s="6">
        <v>2013</v>
      </c>
      <c r="D293" s="7" t="str">
        <f t="shared" si="15"/>
        <v>Mar</v>
      </c>
      <c r="E293" s="5">
        <v>-50</v>
      </c>
      <c r="G293" t="str">
        <f t="shared" si="16"/>
        <v>Exp Item</v>
      </c>
      <c r="H293" t="s">
        <v>275</v>
      </c>
    </row>
    <row r="294" spans="1:8" x14ac:dyDescent="0.25">
      <c r="A294" s="4">
        <v>290</v>
      </c>
      <c r="B294" s="3">
        <v>41358</v>
      </c>
      <c r="C294" s="6">
        <v>2013</v>
      </c>
      <c r="D294" s="7" t="str">
        <f t="shared" si="15"/>
        <v>Mar</v>
      </c>
      <c r="E294" s="5">
        <v>-6.55</v>
      </c>
      <c r="G294" t="str">
        <f t="shared" si="16"/>
        <v>Exp Item</v>
      </c>
      <c r="H294" t="s">
        <v>276</v>
      </c>
    </row>
    <row r="295" spans="1:8" x14ac:dyDescent="0.25">
      <c r="A295" s="4">
        <v>291</v>
      </c>
      <c r="B295" s="3">
        <v>41355</v>
      </c>
      <c r="C295" s="6">
        <v>2013</v>
      </c>
      <c r="D295" s="7" t="str">
        <f t="shared" si="15"/>
        <v>Mar</v>
      </c>
      <c r="E295" s="5">
        <v>-35.909999999999997</v>
      </c>
      <c r="G295" t="str">
        <f t="shared" si="16"/>
        <v>Exp Item</v>
      </c>
      <c r="H295" t="s">
        <v>277</v>
      </c>
    </row>
    <row r="296" spans="1:8" x14ac:dyDescent="0.25">
      <c r="A296" s="4">
        <v>292</v>
      </c>
      <c r="B296" s="3">
        <v>41355</v>
      </c>
      <c r="C296" s="6">
        <v>2013</v>
      </c>
      <c r="D296" s="7" t="str">
        <f t="shared" si="15"/>
        <v>Mar</v>
      </c>
      <c r="E296" s="5">
        <v>-37.299999999999997</v>
      </c>
      <c r="G296" t="str">
        <f t="shared" si="16"/>
        <v>Exp Item</v>
      </c>
      <c r="H296" t="s">
        <v>278</v>
      </c>
    </row>
    <row r="297" spans="1:8" x14ac:dyDescent="0.25">
      <c r="A297" s="4">
        <v>293</v>
      </c>
      <c r="B297" s="3">
        <v>41355</v>
      </c>
      <c r="C297" s="6">
        <v>2013</v>
      </c>
      <c r="D297" s="7" t="str">
        <f t="shared" si="15"/>
        <v>Mar</v>
      </c>
      <c r="E297" s="5">
        <v>-2.81</v>
      </c>
      <c r="G297" t="str">
        <f t="shared" si="16"/>
        <v>Exp Item</v>
      </c>
      <c r="H297" t="s">
        <v>279</v>
      </c>
    </row>
    <row r="298" spans="1:8" x14ac:dyDescent="0.25">
      <c r="A298" s="4">
        <v>294</v>
      </c>
      <c r="B298" s="3">
        <v>41355</v>
      </c>
      <c r="C298" s="6">
        <v>2013</v>
      </c>
      <c r="D298" s="7" t="str">
        <f t="shared" si="15"/>
        <v>Mar</v>
      </c>
      <c r="E298" s="5">
        <v>1000</v>
      </c>
      <c r="G298" t="str">
        <f t="shared" si="16"/>
        <v>Deposit</v>
      </c>
      <c r="H298" t="s">
        <v>1244</v>
      </c>
    </row>
    <row r="299" spans="1:8" x14ac:dyDescent="0.25">
      <c r="A299" s="4">
        <v>295</v>
      </c>
      <c r="B299" s="3">
        <v>41355</v>
      </c>
      <c r="C299" s="6">
        <v>2013</v>
      </c>
      <c r="D299" s="7" t="str">
        <f t="shared" si="15"/>
        <v>Mar</v>
      </c>
      <c r="E299" s="5">
        <v>2133.4499999999998</v>
      </c>
      <c r="G299" t="str">
        <f t="shared" si="16"/>
        <v>Deposit</v>
      </c>
      <c r="H299" t="s">
        <v>19</v>
      </c>
    </row>
    <row r="300" spans="1:8" x14ac:dyDescent="0.25">
      <c r="A300" s="4">
        <v>296</v>
      </c>
      <c r="B300" s="3">
        <v>41354</v>
      </c>
      <c r="C300" s="6">
        <v>2013</v>
      </c>
      <c r="D300" s="7" t="str">
        <f t="shared" si="15"/>
        <v>Mar</v>
      </c>
      <c r="E300" s="5">
        <v>-14.99</v>
      </c>
      <c r="G300" t="str">
        <f t="shared" si="16"/>
        <v>Exp Item</v>
      </c>
      <c r="H300" t="s">
        <v>280</v>
      </c>
    </row>
    <row r="301" spans="1:8" x14ac:dyDescent="0.25">
      <c r="A301" s="4">
        <v>297</v>
      </c>
      <c r="B301" s="3">
        <v>41354</v>
      </c>
      <c r="C301" s="6">
        <v>2013</v>
      </c>
      <c r="D301" s="7" t="str">
        <f t="shared" si="15"/>
        <v>Mar</v>
      </c>
      <c r="E301" s="5">
        <v>-2.81</v>
      </c>
      <c r="G301" t="str">
        <f t="shared" si="16"/>
        <v>Exp Item</v>
      </c>
      <c r="H301" t="s">
        <v>281</v>
      </c>
    </row>
    <row r="302" spans="1:8" x14ac:dyDescent="0.25">
      <c r="A302" s="4">
        <v>298</v>
      </c>
      <c r="B302" s="3">
        <v>41354</v>
      </c>
      <c r="C302" s="6">
        <v>2013</v>
      </c>
      <c r="D302" s="7" t="str">
        <f t="shared" si="15"/>
        <v>Mar</v>
      </c>
      <c r="E302" s="5">
        <v>445</v>
      </c>
      <c r="G302" t="str">
        <f t="shared" si="16"/>
        <v>Deposit</v>
      </c>
      <c r="H302" t="s">
        <v>282</v>
      </c>
    </row>
    <row r="303" spans="1:8" x14ac:dyDescent="0.25">
      <c r="A303" s="4">
        <v>299</v>
      </c>
      <c r="B303" s="3">
        <v>41353</v>
      </c>
      <c r="C303" s="6">
        <v>2013</v>
      </c>
      <c r="D303" s="7" t="str">
        <f t="shared" si="15"/>
        <v>Mar</v>
      </c>
      <c r="E303" s="5">
        <v>-70</v>
      </c>
      <c r="G303" t="s">
        <v>1221</v>
      </c>
      <c r="H303" t="s">
        <v>283</v>
      </c>
    </row>
    <row r="304" spans="1:8" x14ac:dyDescent="0.25">
      <c r="A304" s="4">
        <v>300</v>
      </c>
      <c r="B304" s="3">
        <v>41353</v>
      </c>
      <c r="C304" s="6">
        <v>2013</v>
      </c>
      <c r="D304" s="7" t="str">
        <f t="shared" si="15"/>
        <v>Mar</v>
      </c>
      <c r="E304" s="5">
        <v>-88.69</v>
      </c>
      <c r="G304" t="str">
        <f t="shared" ref="G304:G307" si="17">IF(E304&lt;0,"Exp Item","Deposit")</f>
        <v>Exp Item</v>
      </c>
      <c r="H304" t="s">
        <v>284</v>
      </c>
    </row>
    <row r="305" spans="1:8" x14ac:dyDescent="0.25">
      <c r="A305" s="4">
        <v>301</v>
      </c>
      <c r="B305" s="3">
        <v>41353</v>
      </c>
      <c r="C305" s="6">
        <v>2013</v>
      </c>
      <c r="D305" s="7" t="str">
        <f t="shared" si="15"/>
        <v>Mar</v>
      </c>
      <c r="E305" s="5">
        <v>-10.6</v>
      </c>
      <c r="G305" t="str">
        <f t="shared" si="17"/>
        <v>Exp Item</v>
      </c>
      <c r="H305" t="s">
        <v>285</v>
      </c>
    </row>
    <row r="306" spans="1:8" x14ac:dyDescent="0.25">
      <c r="A306" s="4">
        <v>302</v>
      </c>
      <c r="B306" s="3">
        <v>41353</v>
      </c>
      <c r="C306" s="6">
        <v>2013</v>
      </c>
      <c r="D306" s="7" t="str">
        <f t="shared" si="15"/>
        <v>Mar</v>
      </c>
      <c r="E306" s="5">
        <v>-23.32</v>
      </c>
      <c r="G306" t="str">
        <f t="shared" si="17"/>
        <v>Exp Item</v>
      </c>
      <c r="H306" t="s">
        <v>286</v>
      </c>
    </row>
    <row r="307" spans="1:8" x14ac:dyDescent="0.25">
      <c r="A307" s="4">
        <v>303</v>
      </c>
      <c r="B307" s="3">
        <v>41352</v>
      </c>
      <c r="C307" s="6">
        <v>2013</v>
      </c>
      <c r="D307" s="7" t="str">
        <f t="shared" si="15"/>
        <v>Mar</v>
      </c>
      <c r="E307" s="5">
        <v>-50</v>
      </c>
      <c r="G307" t="str">
        <f t="shared" si="17"/>
        <v>Exp Item</v>
      </c>
      <c r="H307" t="s">
        <v>287</v>
      </c>
    </row>
    <row r="308" spans="1:8" x14ac:dyDescent="0.25">
      <c r="A308" s="4">
        <v>304</v>
      </c>
      <c r="B308" s="3">
        <v>41351</v>
      </c>
      <c r="C308" s="6">
        <v>2013</v>
      </c>
      <c r="D308" s="7" t="str">
        <f t="shared" si="15"/>
        <v>Mar</v>
      </c>
      <c r="E308" s="5">
        <v>-175</v>
      </c>
      <c r="G308" t="s">
        <v>1221</v>
      </c>
      <c r="H308" t="s">
        <v>288</v>
      </c>
    </row>
    <row r="309" spans="1:8" x14ac:dyDescent="0.25">
      <c r="A309" s="4">
        <v>305</v>
      </c>
      <c r="B309" s="3">
        <v>41351</v>
      </c>
      <c r="C309" s="6">
        <v>2013</v>
      </c>
      <c r="D309" s="7" t="str">
        <f t="shared" si="15"/>
        <v>Mar</v>
      </c>
      <c r="E309" s="5">
        <v>-55</v>
      </c>
      <c r="G309" t="str">
        <f t="shared" ref="G309:G328" si="18">IF(E309&lt;0,"Exp Item","Deposit")</f>
        <v>Exp Item</v>
      </c>
      <c r="H309" t="s">
        <v>289</v>
      </c>
    </row>
    <row r="310" spans="1:8" x14ac:dyDescent="0.25">
      <c r="A310" s="4">
        <v>306</v>
      </c>
      <c r="B310" s="3">
        <v>41351</v>
      </c>
      <c r="C310" s="6">
        <v>2013</v>
      </c>
      <c r="D310" s="7" t="str">
        <f t="shared" si="15"/>
        <v>Mar</v>
      </c>
      <c r="E310" s="5">
        <v>-36.44</v>
      </c>
      <c r="G310" t="str">
        <f t="shared" si="18"/>
        <v>Exp Item</v>
      </c>
      <c r="H310" t="s">
        <v>290</v>
      </c>
    </row>
    <row r="311" spans="1:8" x14ac:dyDescent="0.25">
      <c r="A311" s="4">
        <v>307</v>
      </c>
      <c r="B311" s="3">
        <v>41351</v>
      </c>
      <c r="C311" s="6">
        <v>2013</v>
      </c>
      <c r="D311" s="7" t="str">
        <f t="shared" si="15"/>
        <v>Mar</v>
      </c>
      <c r="E311" s="5">
        <v>-34.090000000000003</v>
      </c>
      <c r="G311" t="str">
        <f t="shared" si="18"/>
        <v>Exp Item</v>
      </c>
      <c r="H311" t="s">
        <v>291</v>
      </c>
    </row>
    <row r="312" spans="1:8" x14ac:dyDescent="0.25">
      <c r="A312" s="4">
        <v>308</v>
      </c>
      <c r="B312" s="3">
        <v>41351</v>
      </c>
      <c r="C312" s="6">
        <v>2013</v>
      </c>
      <c r="D312" s="7" t="str">
        <f t="shared" si="15"/>
        <v>Mar</v>
      </c>
      <c r="E312" s="5">
        <v>-2.81</v>
      </c>
      <c r="G312" t="str">
        <f t="shared" si="18"/>
        <v>Exp Item</v>
      </c>
      <c r="H312" t="s">
        <v>292</v>
      </c>
    </row>
    <row r="313" spans="1:8" x14ac:dyDescent="0.25">
      <c r="A313" s="4">
        <v>309</v>
      </c>
      <c r="B313" s="3">
        <v>41351</v>
      </c>
      <c r="C313" s="6">
        <v>2013</v>
      </c>
      <c r="D313" s="7" t="str">
        <f t="shared" si="15"/>
        <v>Mar</v>
      </c>
      <c r="E313" s="5">
        <v>-31.79</v>
      </c>
      <c r="G313" t="str">
        <f t="shared" si="18"/>
        <v>Exp Item</v>
      </c>
      <c r="H313" t="s">
        <v>293</v>
      </c>
    </row>
    <row r="314" spans="1:8" x14ac:dyDescent="0.25">
      <c r="A314" s="4">
        <v>310</v>
      </c>
      <c r="B314" s="3">
        <v>41348</v>
      </c>
      <c r="C314" s="6">
        <v>2013</v>
      </c>
      <c r="D314" s="7" t="str">
        <f t="shared" si="15"/>
        <v>Mar</v>
      </c>
      <c r="E314" s="5">
        <v>-32.729999999999997</v>
      </c>
      <c r="G314" t="str">
        <f t="shared" si="18"/>
        <v>Exp Item</v>
      </c>
      <c r="H314" t="s">
        <v>294</v>
      </c>
    </row>
    <row r="315" spans="1:8" x14ac:dyDescent="0.25">
      <c r="A315" s="4">
        <v>311</v>
      </c>
      <c r="B315" s="3">
        <v>41348</v>
      </c>
      <c r="C315" s="6">
        <v>2013</v>
      </c>
      <c r="D315" s="7" t="str">
        <f t="shared" si="15"/>
        <v>Mar</v>
      </c>
      <c r="E315" s="5">
        <v>-2.81</v>
      </c>
      <c r="G315" t="str">
        <f t="shared" si="18"/>
        <v>Exp Item</v>
      </c>
      <c r="H315" t="s">
        <v>295</v>
      </c>
    </row>
    <row r="316" spans="1:8" x14ac:dyDescent="0.25">
      <c r="A316" s="4">
        <v>312</v>
      </c>
      <c r="B316" s="3">
        <v>41348</v>
      </c>
      <c r="C316" s="6">
        <v>2013</v>
      </c>
      <c r="D316" s="7" t="str">
        <f t="shared" si="15"/>
        <v>Mar</v>
      </c>
      <c r="E316" s="5">
        <v>655</v>
      </c>
      <c r="G316" t="str">
        <f t="shared" si="18"/>
        <v>Deposit</v>
      </c>
      <c r="H316" t="s">
        <v>296</v>
      </c>
    </row>
    <row r="317" spans="1:8" x14ac:dyDescent="0.25">
      <c r="A317" s="4">
        <v>313</v>
      </c>
      <c r="B317" s="3">
        <v>41347</v>
      </c>
      <c r="C317" s="6">
        <v>2013</v>
      </c>
      <c r="D317" s="7" t="str">
        <f t="shared" si="15"/>
        <v>Mar</v>
      </c>
      <c r="E317" s="5">
        <v>-130</v>
      </c>
      <c r="G317" t="str">
        <f t="shared" si="18"/>
        <v>Exp Item</v>
      </c>
      <c r="H317" t="s">
        <v>297</v>
      </c>
    </row>
    <row r="318" spans="1:8" x14ac:dyDescent="0.25">
      <c r="A318" s="4">
        <v>314</v>
      </c>
      <c r="B318" s="3">
        <v>41346</v>
      </c>
      <c r="C318" s="6">
        <v>2013</v>
      </c>
      <c r="D318" s="7" t="str">
        <f t="shared" si="15"/>
        <v>Mar</v>
      </c>
      <c r="E318" s="5">
        <v>-161.29</v>
      </c>
      <c r="G318" t="str">
        <f t="shared" si="18"/>
        <v>Exp Item</v>
      </c>
      <c r="H318" t="s">
        <v>298</v>
      </c>
    </row>
    <row r="319" spans="1:8" x14ac:dyDescent="0.25">
      <c r="A319" s="4">
        <v>315</v>
      </c>
      <c r="B319" s="3">
        <v>41346</v>
      </c>
      <c r="C319" s="6">
        <v>2013</v>
      </c>
      <c r="D319" s="7" t="str">
        <f t="shared" si="15"/>
        <v>Mar</v>
      </c>
      <c r="E319" s="5">
        <v>-13.97</v>
      </c>
      <c r="G319" t="str">
        <f t="shared" si="18"/>
        <v>Exp Item</v>
      </c>
      <c r="H319" t="s">
        <v>299</v>
      </c>
    </row>
    <row r="320" spans="1:8" x14ac:dyDescent="0.25">
      <c r="A320" s="4">
        <v>316</v>
      </c>
      <c r="B320" s="3">
        <v>41346</v>
      </c>
      <c r="C320" s="6">
        <v>2013</v>
      </c>
      <c r="D320" s="7" t="str">
        <f t="shared" si="15"/>
        <v>Mar</v>
      </c>
      <c r="E320" s="5">
        <v>-33.64</v>
      </c>
      <c r="G320" t="str">
        <f t="shared" si="18"/>
        <v>Exp Item</v>
      </c>
      <c r="H320" t="s">
        <v>300</v>
      </c>
    </row>
    <row r="321" spans="1:8" x14ac:dyDescent="0.25">
      <c r="A321" s="4">
        <v>317</v>
      </c>
      <c r="B321" s="3">
        <v>41346</v>
      </c>
      <c r="C321" s="6">
        <v>2013</v>
      </c>
      <c r="D321" s="7" t="str">
        <f t="shared" si="15"/>
        <v>Mar</v>
      </c>
      <c r="E321" s="5">
        <v>-14.13</v>
      </c>
      <c r="G321" t="str">
        <f t="shared" si="18"/>
        <v>Exp Item</v>
      </c>
      <c r="H321" t="s">
        <v>301</v>
      </c>
    </row>
    <row r="322" spans="1:8" x14ac:dyDescent="0.25">
      <c r="A322" s="4">
        <v>318</v>
      </c>
      <c r="B322" s="3">
        <v>41345</v>
      </c>
      <c r="C322" s="6">
        <v>2013</v>
      </c>
      <c r="D322" s="7" t="str">
        <f t="shared" si="15"/>
        <v>Mar</v>
      </c>
      <c r="E322" s="5">
        <v>-48.05</v>
      </c>
      <c r="G322" t="str">
        <f t="shared" si="18"/>
        <v>Exp Item</v>
      </c>
      <c r="H322" t="s">
        <v>302</v>
      </c>
    </row>
    <row r="323" spans="1:8" x14ac:dyDescent="0.25">
      <c r="A323" s="4">
        <v>319</v>
      </c>
      <c r="B323" s="3">
        <v>41345</v>
      </c>
      <c r="C323" s="6">
        <v>2013</v>
      </c>
      <c r="D323" s="7" t="str">
        <f t="shared" si="15"/>
        <v>Mar</v>
      </c>
      <c r="E323" s="5">
        <v>-4000</v>
      </c>
      <c r="G323" t="str">
        <f t="shared" si="18"/>
        <v>Exp Item</v>
      </c>
      <c r="H323" t="s">
        <v>303</v>
      </c>
    </row>
    <row r="324" spans="1:8" x14ac:dyDescent="0.25">
      <c r="A324" s="4">
        <v>320</v>
      </c>
      <c r="B324" s="3">
        <v>41345</v>
      </c>
      <c r="C324" s="6">
        <v>2013</v>
      </c>
      <c r="D324" s="7" t="str">
        <f t="shared" si="15"/>
        <v>Mar</v>
      </c>
      <c r="E324" s="5">
        <v>-792.93</v>
      </c>
      <c r="G324" t="str">
        <f t="shared" si="18"/>
        <v>Exp Item</v>
      </c>
      <c r="H324" t="s">
        <v>304</v>
      </c>
    </row>
    <row r="325" spans="1:8" x14ac:dyDescent="0.25">
      <c r="A325" s="4">
        <v>321</v>
      </c>
      <c r="B325" s="3">
        <v>41345</v>
      </c>
      <c r="C325" s="6">
        <v>2013</v>
      </c>
      <c r="D325" s="7" t="str">
        <f t="shared" si="15"/>
        <v>Mar</v>
      </c>
      <c r="E325" s="5">
        <v>-46.99</v>
      </c>
      <c r="G325" t="str">
        <f t="shared" si="18"/>
        <v>Exp Item</v>
      </c>
      <c r="H325" t="s">
        <v>305</v>
      </c>
    </row>
    <row r="326" spans="1:8" x14ac:dyDescent="0.25">
      <c r="A326" s="4">
        <v>322</v>
      </c>
      <c r="B326" s="3">
        <v>41345</v>
      </c>
      <c r="C326" s="6">
        <v>2013</v>
      </c>
      <c r="D326" s="7" t="str">
        <f t="shared" ref="D326:D389" si="19">VLOOKUP(MONTH(B326),$L$5:$M$16,2,FALSE)</f>
        <v>Mar</v>
      </c>
      <c r="E326" s="5">
        <v>-46.28</v>
      </c>
      <c r="G326" t="str">
        <f t="shared" si="18"/>
        <v>Exp Item</v>
      </c>
      <c r="H326" t="s">
        <v>306</v>
      </c>
    </row>
    <row r="327" spans="1:8" x14ac:dyDescent="0.25">
      <c r="A327" s="4">
        <v>323</v>
      </c>
      <c r="B327" s="3">
        <v>41345</v>
      </c>
      <c r="C327" s="6">
        <v>2013</v>
      </c>
      <c r="D327" s="7" t="str">
        <f t="shared" si="19"/>
        <v>Mar</v>
      </c>
      <c r="E327" s="5">
        <v>-8.6</v>
      </c>
      <c r="G327" t="str">
        <f t="shared" si="18"/>
        <v>Exp Item</v>
      </c>
      <c r="H327" t="s">
        <v>307</v>
      </c>
    </row>
    <row r="328" spans="1:8" x14ac:dyDescent="0.25">
      <c r="A328" s="4">
        <v>324</v>
      </c>
      <c r="B328" s="3">
        <v>41345</v>
      </c>
      <c r="C328" s="6">
        <v>2013</v>
      </c>
      <c r="D328" s="7" t="str">
        <f t="shared" si="19"/>
        <v>Mar</v>
      </c>
      <c r="E328" s="5">
        <v>-14.35</v>
      </c>
      <c r="G328" t="str">
        <f t="shared" si="18"/>
        <v>Exp Item</v>
      </c>
      <c r="H328" t="s">
        <v>308</v>
      </c>
    </row>
    <row r="329" spans="1:8" x14ac:dyDescent="0.25">
      <c r="A329" s="4">
        <v>325</v>
      </c>
      <c r="B329" s="3">
        <v>41344</v>
      </c>
      <c r="C329" s="6">
        <v>2013</v>
      </c>
      <c r="D329" s="7" t="str">
        <f t="shared" si="19"/>
        <v>Mar</v>
      </c>
      <c r="E329" s="5">
        <v>-50</v>
      </c>
      <c r="G329" t="s">
        <v>1221</v>
      </c>
      <c r="H329" t="s">
        <v>309</v>
      </c>
    </row>
    <row r="330" spans="1:8" x14ac:dyDescent="0.25">
      <c r="A330" s="4">
        <v>326</v>
      </c>
      <c r="B330" s="3">
        <v>41344</v>
      </c>
      <c r="C330" s="6">
        <v>2013</v>
      </c>
      <c r="D330" s="7" t="str">
        <f t="shared" si="19"/>
        <v>Mar</v>
      </c>
      <c r="E330" s="5">
        <v>-135</v>
      </c>
      <c r="G330" t="s">
        <v>1221</v>
      </c>
      <c r="H330" t="s">
        <v>310</v>
      </c>
    </row>
    <row r="331" spans="1:8" x14ac:dyDescent="0.25">
      <c r="A331" s="4">
        <v>327</v>
      </c>
      <c r="B331" s="3">
        <v>41344</v>
      </c>
      <c r="C331" s="6">
        <v>2013</v>
      </c>
      <c r="D331" s="7" t="str">
        <f t="shared" si="19"/>
        <v>Mar</v>
      </c>
      <c r="E331" s="5">
        <v>-4.01</v>
      </c>
      <c r="G331" t="str">
        <f t="shared" ref="G331:G341" si="20">IF(E331&lt;0,"Exp Item","Deposit")</f>
        <v>Exp Item</v>
      </c>
      <c r="H331" t="s">
        <v>311</v>
      </c>
    </row>
    <row r="332" spans="1:8" x14ac:dyDescent="0.25">
      <c r="A332" s="4">
        <v>328</v>
      </c>
      <c r="B332" s="3">
        <v>41344</v>
      </c>
      <c r="C332" s="6">
        <v>2013</v>
      </c>
      <c r="D332" s="7" t="str">
        <f t="shared" si="19"/>
        <v>Mar</v>
      </c>
      <c r="E332" s="5">
        <v>-23.32</v>
      </c>
      <c r="G332" t="str">
        <f t="shared" si="20"/>
        <v>Exp Item</v>
      </c>
      <c r="H332" t="s">
        <v>312</v>
      </c>
    </row>
    <row r="333" spans="1:8" x14ac:dyDescent="0.25">
      <c r="A333" s="4">
        <v>329</v>
      </c>
      <c r="B333" s="3">
        <v>41344</v>
      </c>
      <c r="C333" s="6">
        <v>2013</v>
      </c>
      <c r="D333" s="7" t="str">
        <f t="shared" si="19"/>
        <v>Mar</v>
      </c>
      <c r="E333" s="5">
        <v>-21.66</v>
      </c>
      <c r="G333" t="str">
        <f t="shared" si="20"/>
        <v>Exp Item</v>
      </c>
      <c r="H333" t="s">
        <v>313</v>
      </c>
    </row>
    <row r="334" spans="1:8" x14ac:dyDescent="0.25">
      <c r="A334" s="4">
        <v>330</v>
      </c>
      <c r="B334" s="3">
        <v>41344</v>
      </c>
      <c r="C334" s="6">
        <v>2013</v>
      </c>
      <c r="D334" s="7" t="str">
        <f t="shared" si="19"/>
        <v>Mar</v>
      </c>
      <c r="E334" s="5">
        <v>-2.81</v>
      </c>
      <c r="G334" t="str">
        <f t="shared" si="20"/>
        <v>Exp Item</v>
      </c>
      <c r="H334" t="s">
        <v>314</v>
      </c>
    </row>
    <row r="335" spans="1:8" x14ac:dyDescent="0.25">
      <c r="A335" s="4">
        <v>331</v>
      </c>
      <c r="B335" s="3">
        <v>41341</v>
      </c>
      <c r="C335" s="6">
        <v>2013</v>
      </c>
      <c r="D335" s="7" t="str">
        <f t="shared" si="19"/>
        <v>Mar</v>
      </c>
      <c r="E335" s="5">
        <v>-10.69</v>
      </c>
      <c r="G335" t="str">
        <f t="shared" si="20"/>
        <v>Exp Item</v>
      </c>
      <c r="H335" t="s">
        <v>315</v>
      </c>
    </row>
    <row r="336" spans="1:8" x14ac:dyDescent="0.25">
      <c r="A336" s="4">
        <v>332</v>
      </c>
      <c r="B336" s="3">
        <v>41341</v>
      </c>
      <c r="C336" s="6">
        <v>2013</v>
      </c>
      <c r="D336" s="7" t="str">
        <f t="shared" si="19"/>
        <v>Mar</v>
      </c>
      <c r="E336" s="5">
        <v>2174.62</v>
      </c>
      <c r="G336" t="str">
        <f t="shared" si="20"/>
        <v>Deposit</v>
      </c>
      <c r="H336" t="s">
        <v>19</v>
      </c>
    </row>
    <row r="337" spans="1:8" x14ac:dyDescent="0.25">
      <c r="A337" s="4">
        <v>333</v>
      </c>
      <c r="B337" s="3">
        <v>41340</v>
      </c>
      <c r="C337" s="6">
        <v>2013</v>
      </c>
      <c r="D337" s="7" t="str">
        <f t="shared" si="19"/>
        <v>Mar</v>
      </c>
      <c r="E337" s="5">
        <v>387.63</v>
      </c>
      <c r="G337" t="str">
        <f t="shared" si="20"/>
        <v>Deposit</v>
      </c>
      <c r="H337" t="s">
        <v>316</v>
      </c>
    </row>
    <row r="338" spans="1:8" x14ac:dyDescent="0.25">
      <c r="A338" s="4">
        <v>334</v>
      </c>
      <c r="B338" s="3">
        <v>41339</v>
      </c>
      <c r="C338" s="6">
        <v>2013</v>
      </c>
      <c r="D338" s="7" t="str">
        <f t="shared" si="19"/>
        <v>Mar</v>
      </c>
      <c r="E338" s="5">
        <v>-261.35000000000002</v>
      </c>
      <c r="G338" t="str">
        <f t="shared" si="20"/>
        <v>Exp Item</v>
      </c>
      <c r="H338" t="s">
        <v>317</v>
      </c>
    </row>
    <row r="339" spans="1:8" x14ac:dyDescent="0.25">
      <c r="A339" s="4">
        <v>335</v>
      </c>
      <c r="B339" s="3">
        <v>41339</v>
      </c>
      <c r="C339" s="6">
        <v>2013</v>
      </c>
      <c r="D339" s="7" t="str">
        <f t="shared" si="19"/>
        <v>Mar</v>
      </c>
      <c r="E339" s="5">
        <v>-20</v>
      </c>
      <c r="G339" t="str">
        <f t="shared" si="20"/>
        <v>Exp Item</v>
      </c>
      <c r="H339" t="s">
        <v>318</v>
      </c>
    </row>
    <row r="340" spans="1:8" x14ac:dyDescent="0.25">
      <c r="A340" s="4">
        <v>336</v>
      </c>
      <c r="B340" s="3">
        <v>41339</v>
      </c>
      <c r="C340" s="6">
        <v>2013</v>
      </c>
      <c r="D340" s="7" t="str">
        <f t="shared" si="19"/>
        <v>Mar</v>
      </c>
      <c r="E340" s="5">
        <v>-6.58</v>
      </c>
      <c r="G340" t="str">
        <f t="shared" si="20"/>
        <v>Exp Item</v>
      </c>
      <c r="H340" t="s">
        <v>319</v>
      </c>
    </row>
    <row r="341" spans="1:8" x14ac:dyDescent="0.25">
      <c r="A341" s="4">
        <v>337</v>
      </c>
      <c r="B341" s="3">
        <v>41339</v>
      </c>
      <c r="C341" s="6">
        <v>2013</v>
      </c>
      <c r="D341" s="7" t="str">
        <f t="shared" si="19"/>
        <v>Mar</v>
      </c>
      <c r="E341" s="5">
        <v>-24.36</v>
      </c>
      <c r="G341" t="str">
        <f t="shared" si="20"/>
        <v>Exp Item</v>
      </c>
      <c r="H341" t="s">
        <v>320</v>
      </c>
    </row>
    <row r="342" spans="1:8" x14ac:dyDescent="0.25">
      <c r="A342" s="4">
        <v>338</v>
      </c>
      <c r="B342" s="3">
        <v>41338</v>
      </c>
      <c r="C342" s="6">
        <v>2013</v>
      </c>
      <c r="D342" s="7" t="str">
        <f t="shared" si="19"/>
        <v>Mar</v>
      </c>
      <c r="E342" s="5">
        <v>-400</v>
      </c>
      <c r="G342" t="s">
        <v>1221</v>
      </c>
      <c r="H342" t="s">
        <v>321</v>
      </c>
    </row>
    <row r="343" spans="1:8" x14ac:dyDescent="0.25">
      <c r="A343" s="4">
        <v>339</v>
      </c>
      <c r="B343" s="3">
        <v>41338</v>
      </c>
      <c r="C343" s="6">
        <v>2013</v>
      </c>
      <c r="D343" s="7" t="str">
        <f t="shared" si="19"/>
        <v>Mar</v>
      </c>
      <c r="E343" s="5">
        <v>-500</v>
      </c>
      <c r="G343" t="str">
        <f t="shared" ref="G343:G358" si="21">IF(E343&lt;0,"Exp Item","Deposit")</f>
        <v>Exp Item</v>
      </c>
      <c r="H343" t="s">
        <v>322</v>
      </c>
    </row>
    <row r="344" spans="1:8" x14ac:dyDescent="0.25">
      <c r="A344" s="4">
        <v>340</v>
      </c>
      <c r="B344" s="3">
        <v>41338</v>
      </c>
      <c r="C344" s="6">
        <v>2013</v>
      </c>
      <c r="D344" s="7" t="str">
        <f t="shared" si="19"/>
        <v>Mar</v>
      </c>
      <c r="E344" s="5">
        <v>-3.7</v>
      </c>
      <c r="G344" t="str">
        <f t="shared" si="21"/>
        <v>Exp Item</v>
      </c>
      <c r="H344" t="s">
        <v>323</v>
      </c>
    </row>
    <row r="345" spans="1:8" x14ac:dyDescent="0.25">
      <c r="A345" s="4">
        <v>341</v>
      </c>
      <c r="B345" s="3">
        <v>41338</v>
      </c>
      <c r="C345" s="6">
        <v>2013</v>
      </c>
      <c r="D345" s="7" t="str">
        <f t="shared" si="19"/>
        <v>Mar</v>
      </c>
      <c r="E345" s="5">
        <v>-17</v>
      </c>
      <c r="G345" t="str">
        <f t="shared" si="21"/>
        <v>Exp Item</v>
      </c>
      <c r="H345" t="s">
        <v>324</v>
      </c>
    </row>
    <row r="346" spans="1:8" x14ac:dyDescent="0.25">
      <c r="A346" s="4">
        <v>342</v>
      </c>
      <c r="B346" s="3">
        <v>41338</v>
      </c>
      <c r="C346" s="6">
        <v>2013</v>
      </c>
      <c r="D346" s="7" t="str">
        <f t="shared" si="19"/>
        <v>Mar</v>
      </c>
      <c r="E346" s="5">
        <v>-20.13</v>
      </c>
      <c r="G346" t="str">
        <f t="shared" si="21"/>
        <v>Exp Item</v>
      </c>
      <c r="H346" t="s">
        <v>325</v>
      </c>
    </row>
    <row r="347" spans="1:8" x14ac:dyDescent="0.25">
      <c r="A347" s="4">
        <v>343</v>
      </c>
      <c r="B347" s="3">
        <v>41338</v>
      </c>
      <c r="C347" s="6">
        <v>2013</v>
      </c>
      <c r="D347" s="7" t="str">
        <f t="shared" si="19"/>
        <v>Mar</v>
      </c>
      <c r="E347" s="5">
        <v>-35.26</v>
      </c>
      <c r="G347" t="str">
        <f t="shared" si="21"/>
        <v>Exp Item</v>
      </c>
      <c r="H347" t="s">
        <v>326</v>
      </c>
    </row>
    <row r="348" spans="1:8" x14ac:dyDescent="0.25">
      <c r="A348" s="4">
        <v>344</v>
      </c>
      <c r="B348" s="3">
        <v>41338</v>
      </c>
      <c r="C348" s="6">
        <v>2013</v>
      </c>
      <c r="D348" s="7" t="str">
        <f t="shared" si="19"/>
        <v>Mar</v>
      </c>
      <c r="E348" s="5">
        <v>-31.35</v>
      </c>
      <c r="G348" t="str">
        <f t="shared" si="21"/>
        <v>Exp Item</v>
      </c>
      <c r="H348" t="s">
        <v>327</v>
      </c>
    </row>
    <row r="349" spans="1:8" x14ac:dyDescent="0.25">
      <c r="A349" s="4">
        <v>345</v>
      </c>
      <c r="B349" s="3">
        <v>41337</v>
      </c>
      <c r="C349" s="6">
        <v>2013</v>
      </c>
      <c r="D349" s="7" t="str">
        <f t="shared" si="19"/>
        <v>Mar</v>
      </c>
      <c r="E349" s="5">
        <v>-43.13</v>
      </c>
      <c r="G349" t="str">
        <f t="shared" si="21"/>
        <v>Exp Item</v>
      </c>
      <c r="H349" t="s">
        <v>328</v>
      </c>
    </row>
    <row r="350" spans="1:8" x14ac:dyDescent="0.25">
      <c r="A350" s="4">
        <v>346</v>
      </c>
      <c r="B350" s="3">
        <v>41337</v>
      </c>
      <c r="C350" s="6">
        <v>2013</v>
      </c>
      <c r="D350" s="7" t="str">
        <f t="shared" si="19"/>
        <v>Mar</v>
      </c>
      <c r="E350" s="5">
        <v>-10</v>
      </c>
      <c r="G350" t="str">
        <f t="shared" si="21"/>
        <v>Exp Item</v>
      </c>
      <c r="H350" t="s">
        <v>329</v>
      </c>
    </row>
    <row r="351" spans="1:8" x14ac:dyDescent="0.25">
      <c r="A351" s="4">
        <v>347</v>
      </c>
      <c r="B351" s="3">
        <v>41337</v>
      </c>
      <c r="C351" s="6">
        <v>2013</v>
      </c>
      <c r="D351" s="7" t="str">
        <f t="shared" si="19"/>
        <v>Mar</v>
      </c>
      <c r="E351" s="5">
        <v>-515</v>
      </c>
      <c r="G351" t="str">
        <f t="shared" si="21"/>
        <v>Exp Item</v>
      </c>
      <c r="H351" t="s">
        <v>330</v>
      </c>
    </row>
    <row r="352" spans="1:8" x14ac:dyDescent="0.25">
      <c r="A352" s="4">
        <v>348</v>
      </c>
      <c r="B352" s="3">
        <v>41337</v>
      </c>
      <c r="C352" s="6">
        <v>2013</v>
      </c>
      <c r="D352" s="7" t="str">
        <f t="shared" si="19"/>
        <v>Mar</v>
      </c>
      <c r="E352" s="5">
        <v>-31.79</v>
      </c>
      <c r="G352" t="str">
        <f t="shared" si="21"/>
        <v>Exp Item</v>
      </c>
      <c r="H352" t="s">
        <v>331</v>
      </c>
    </row>
    <row r="353" spans="1:8" x14ac:dyDescent="0.25">
      <c r="A353" s="4">
        <v>349</v>
      </c>
      <c r="B353" s="3">
        <v>41337</v>
      </c>
      <c r="C353" s="6">
        <v>2013</v>
      </c>
      <c r="D353" s="7" t="str">
        <f t="shared" si="19"/>
        <v>Mar</v>
      </c>
      <c r="E353" s="5">
        <v>-59</v>
      </c>
      <c r="G353" t="str">
        <f t="shared" si="21"/>
        <v>Exp Item</v>
      </c>
      <c r="H353" t="s">
        <v>332</v>
      </c>
    </row>
    <row r="354" spans="1:8" x14ac:dyDescent="0.25">
      <c r="A354" s="4">
        <v>350</v>
      </c>
      <c r="B354" s="3">
        <v>41337</v>
      </c>
      <c r="C354" s="6">
        <v>2013</v>
      </c>
      <c r="D354" s="7" t="str">
        <f t="shared" si="19"/>
        <v>Mar</v>
      </c>
      <c r="E354" s="5">
        <v>1375</v>
      </c>
      <c r="G354" t="str">
        <f t="shared" si="21"/>
        <v>Deposit</v>
      </c>
      <c r="H354" t="s">
        <v>333</v>
      </c>
    </row>
    <row r="355" spans="1:8" x14ac:dyDescent="0.25">
      <c r="A355" s="4">
        <v>351</v>
      </c>
      <c r="B355" s="3">
        <v>41334</v>
      </c>
      <c r="C355" s="6">
        <v>2013</v>
      </c>
      <c r="D355" s="7" t="str">
        <f t="shared" si="19"/>
        <v>Mar</v>
      </c>
      <c r="E355" s="5">
        <v>-47.16</v>
      </c>
      <c r="G355" t="str">
        <f t="shared" si="21"/>
        <v>Exp Item</v>
      </c>
      <c r="H355" t="s">
        <v>334</v>
      </c>
    </row>
    <row r="356" spans="1:8" x14ac:dyDescent="0.25">
      <c r="A356" s="4">
        <v>352</v>
      </c>
      <c r="B356" s="3">
        <v>41334</v>
      </c>
      <c r="C356" s="6">
        <v>2013</v>
      </c>
      <c r="D356" s="7" t="str">
        <f t="shared" si="19"/>
        <v>Mar</v>
      </c>
      <c r="E356" s="5">
        <v>-4.09</v>
      </c>
      <c r="G356" t="str">
        <f t="shared" si="21"/>
        <v>Exp Item</v>
      </c>
      <c r="H356" t="s">
        <v>335</v>
      </c>
    </row>
    <row r="357" spans="1:8" x14ac:dyDescent="0.25">
      <c r="A357" s="4">
        <v>353</v>
      </c>
      <c r="B357" s="3">
        <v>41333</v>
      </c>
      <c r="C357" s="6">
        <v>2013</v>
      </c>
      <c r="D357" s="7" t="str">
        <f t="shared" si="19"/>
        <v>Feb</v>
      </c>
      <c r="E357" s="5">
        <v>0.03</v>
      </c>
      <c r="G357" t="str">
        <f t="shared" si="21"/>
        <v>Deposit</v>
      </c>
      <c r="H357" t="s">
        <v>94</v>
      </c>
    </row>
    <row r="358" spans="1:8" x14ac:dyDescent="0.25">
      <c r="A358" s="4">
        <v>354</v>
      </c>
      <c r="B358" s="3">
        <v>41333</v>
      </c>
      <c r="C358" s="6">
        <v>2013</v>
      </c>
      <c r="D358" s="7" t="str">
        <f t="shared" si="19"/>
        <v>Feb</v>
      </c>
      <c r="E358" s="5">
        <v>-4.83</v>
      </c>
      <c r="G358" t="str">
        <f t="shared" si="21"/>
        <v>Exp Item</v>
      </c>
      <c r="H358" t="s">
        <v>336</v>
      </c>
    </row>
    <row r="359" spans="1:8" x14ac:dyDescent="0.25">
      <c r="A359" s="4">
        <v>355</v>
      </c>
      <c r="B359" s="3">
        <v>41332</v>
      </c>
      <c r="C359" s="6">
        <v>2013</v>
      </c>
      <c r="D359" s="7" t="str">
        <f t="shared" si="19"/>
        <v>Feb</v>
      </c>
      <c r="E359" s="5">
        <v>-16</v>
      </c>
      <c r="G359" t="s">
        <v>1221</v>
      </c>
      <c r="H359" t="s">
        <v>337</v>
      </c>
    </row>
    <row r="360" spans="1:8" x14ac:dyDescent="0.25">
      <c r="A360" s="4">
        <v>356</v>
      </c>
      <c r="B360" s="3">
        <v>41332</v>
      </c>
      <c r="C360" s="6">
        <v>2013</v>
      </c>
      <c r="D360" s="7" t="str">
        <f t="shared" si="19"/>
        <v>Feb</v>
      </c>
      <c r="E360" s="5">
        <v>-165.89</v>
      </c>
      <c r="G360" t="str">
        <f>IF(E360&lt;0,"Exp Item","Deposit")</f>
        <v>Exp Item</v>
      </c>
      <c r="H360" t="s">
        <v>338</v>
      </c>
    </row>
    <row r="361" spans="1:8" x14ac:dyDescent="0.25">
      <c r="A361" s="4">
        <v>357</v>
      </c>
      <c r="B361" s="3">
        <v>41332</v>
      </c>
      <c r="C361" s="6">
        <v>2013</v>
      </c>
      <c r="D361" s="7" t="str">
        <f t="shared" si="19"/>
        <v>Feb</v>
      </c>
      <c r="E361" s="5">
        <v>-189.8</v>
      </c>
      <c r="G361" t="s">
        <v>1221</v>
      </c>
      <c r="H361" t="s">
        <v>339</v>
      </c>
    </row>
    <row r="362" spans="1:8" x14ac:dyDescent="0.25">
      <c r="A362" s="4">
        <v>358</v>
      </c>
      <c r="B362" s="3">
        <v>41332</v>
      </c>
      <c r="C362" s="6">
        <v>2013</v>
      </c>
      <c r="D362" s="7" t="str">
        <f t="shared" si="19"/>
        <v>Feb</v>
      </c>
      <c r="E362" s="5">
        <v>-31.99</v>
      </c>
      <c r="G362" t="str">
        <f t="shared" ref="G362:G406" si="22">IF(E362&lt;0,"Exp Item","Deposit")</f>
        <v>Exp Item</v>
      </c>
      <c r="H362" t="s">
        <v>340</v>
      </c>
    </row>
    <row r="363" spans="1:8" x14ac:dyDescent="0.25">
      <c r="A363" s="4">
        <v>359</v>
      </c>
      <c r="B363" s="3">
        <v>41332</v>
      </c>
      <c r="C363" s="6">
        <v>2013</v>
      </c>
      <c r="D363" s="7" t="str">
        <f t="shared" si="19"/>
        <v>Feb</v>
      </c>
      <c r="E363" s="5">
        <v>-3.17</v>
      </c>
      <c r="G363" t="str">
        <f t="shared" si="22"/>
        <v>Exp Item</v>
      </c>
      <c r="H363" t="s">
        <v>341</v>
      </c>
    </row>
    <row r="364" spans="1:8" x14ac:dyDescent="0.25">
      <c r="A364" s="4">
        <v>360</v>
      </c>
      <c r="B364" s="3">
        <v>41332</v>
      </c>
      <c r="C364" s="6">
        <v>2013</v>
      </c>
      <c r="D364" s="7" t="str">
        <f t="shared" si="19"/>
        <v>Feb</v>
      </c>
      <c r="E364" s="5">
        <v>1080</v>
      </c>
      <c r="G364" t="str">
        <f t="shared" si="22"/>
        <v>Deposit</v>
      </c>
      <c r="H364" t="s">
        <v>342</v>
      </c>
    </row>
    <row r="365" spans="1:8" x14ac:dyDescent="0.25">
      <c r="A365" s="4">
        <v>361</v>
      </c>
      <c r="B365" s="3">
        <v>41331</v>
      </c>
      <c r="C365" s="6">
        <v>2013</v>
      </c>
      <c r="D365" s="7" t="str">
        <f t="shared" si="19"/>
        <v>Feb</v>
      </c>
      <c r="E365" s="5">
        <v>-94.06</v>
      </c>
      <c r="G365" t="str">
        <f t="shared" si="22"/>
        <v>Exp Item</v>
      </c>
      <c r="H365" t="s">
        <v>343</v>
      </c>
    </row>
    <row r="366" spans="1:8" x14ac:dyDescent="0.25">
      <c r="A366" s="4">
        <v>362</v>
      </c>
      <c r="B366" s="3">
        <v>41331</v>
      </c>
      <c r="C366" s="6">
        <v>2013</v>
      </c>
      <c r="D366" s="7" t="str">
        <f t="shared" si="19"/>
        <v>Feb</v>
      </c>
      <c r="E366" s="5">
        <v>-7.98</v>
      </c>
      <c r="G366" t="str">
        <f t="shared" si="22"/>
        <v>Exp Item</v>
      </c>
      <c r="H366" t="s">
        <v>344</v>
      </c>
    </row>
    <row r="367" spans="1:8" x14ac:dyDescent="0.25">
      <c r="A367" s="4">
        <v>363</v>
      </c>
      <c r="B367" s="3">
        <v>41331</v>
      </c>
      <c r="C367" s="6">
        <v>2013</v>
      </c>
      <c r="D367" s="7" t="str">
        <f t="shared" si="19"/>
        <v>Feb</v>
      </c>
      <c r="E367" s="5">
        <v>-44</v>
      </c>
      <c r="G367" t="str">
        <f t="shared" si="22"/>
        <v>Exp Item</v>
      </c>
      <c r="H367" t="s">
        <v>345</v>
      </c>
    </row>
    <row r="368" spans="1:8" x14ac:dyDescent="0.25">
      <c r="A368" s="4">
        <v>364</v>
      </c>
      <c r="B368" s="3">
        <v>41331</v>
      </c>
      <c r="C368" s="6">
        <v>2013</v>
      </c>
      <c r="D368" s="7" t="str">
        <f t="shared" si="19"/>
        <v>Feb</v>
      </c>
      <c r="E368" s="5">
        <v>-2.39</v>
      </c>
      <c r="G368" t="str">
        <f t="shared" si="22"/>
        <v>Exp Item</v>
      </c>
      <c r="H368" t="s">
        <v>346</v>
      </c>
    </row>
    <row r="369" spans="1:8" x14ac:dyDescent="0.25">
      <c r="A369" s="4">
        <v>365</v>
      </c>
      <c r="B369" s="3">
        <v>41331</v>
      </c>
      <c r="C369" s="6">
        <v>2013</v>
      </c>
      <c r="D369" s="7" t="str">
        <f t="shared" si="19"/>
        <v>Feb</v>
      </c>
      <c r="E369" s="5">
        <v>-2.58</v>
      </c>
      <c r="G369" t="str">
        <f t="shared" si="22"/>
        <v>Exp Item</v>
      </c>
      <c r="H369" t="s">
        <v>347</v>
      </c>
    </row>
    <row r="370" spans="1:8" x14ac:dyDescent="0.25">
      <c r="A370" s="4">
        <v>366</v>
      </c>
      <c r="B370" s="3">
        <v>41330</v>
      </c>
      <c r="C370" s="6">
        <v>2013</v>
      </c>
      <c r="D370" s="7" t="str">
        <f t="shared" si="19"/>
        <v>Feb</v>
      </c>
      <c r="E370" s="5">
        <v>-4.2</v>
      </c>
      <c r="G370" t="str">
        <f t="shared" si="22"/>
        <v>Exp Item</v>
      </c>
      <c r="H370" t="s">
        <v>348</v>
      </c>
    </row>
    <row r="371" spans="1:8" x14ac:dyDescent="0.25">
      <c r="A371" s="4">
        <v>367</v>
      </c>
      <c r="B371" s="3">
        <v>41330</v>
      </c>
      <c r="C371" s="6">
        <v>2013</v>
      </c>
      <c r="D371" s="7" t="str">
        <f t="shared" si="19"/>
        <v>Feb</v>
      </c>
      <c r="E371" s="5">
        <v>-31.76</v>
      </c>
      <c r="G371" t="str">
        <f t="shared" si="22"/>
        <v>Exp Item</v>
      </c>
      <c r="H371" t="s">
        <v>349</v>
      </c>
    </row>
    <row r="372" spans="1:8" x14ac:dyDescent="0.25">
      <c r="A372" s="4">
        <v>368</v>
      </c>
      <c r="B372" s="3">
        <v>41330</v>
      </c>
      <c r="C372" s="6">
        <v>2013</v>
      </c>
      <c r="D372" s="7" t="str">
        <f t="shared" si="19"/>
        <v>Feb</v>
      </c>
      <c r="E372" s="5">
        <v>-10.57</v>
      </c>
      <c r="G372" t="str">
        <f t="shared" si="22"/>
        <v>Exp Item</v>
      </c>
      <c r="H372" t="s">
        <v>350</v>
      </c>
    </row>
    <row r="373" spans="1:8" x14ac:dyDescent="0.25">
      <c r="A373" s="4">
        <v>369</v>
      </c>
      <c r="B373" s="3">
        <v>41330</v>
      </c>
      <c r="C373" s="6">
        <v>2013</v>
      </c>
      <c r="D373" s="7" t="str">
        <f t="shared" si="19"/>
        <v>Feb</v>
      </c>
      <c r="E373" s="5">
        <v>-15.76</v>
      </c>
      <c r="G373" t="str">
        <f t="shared" si="22"/>
        <v>Exp Item</v>
      </c>
      <c r="H373" t="s">
        <v>351</v>
      </c>
    </row>
    <row r="374" spans="1:8" x14ac:dyDescent="0.25">
      <c r="A374" s="4">
        <v>370</v>
      </c>
      <c r="B374" s="3">
        <v>41330</v>
      </c>
      <c r="C374" s="6">
        <v>2013</v>
      </c>
      <c r="D374" s="7" t="str">
        <f t="shared" si="19"/>
        <v>Feb</v>
      </c>
      <c r="E374" s="5">
        <v>-2.81</v>
      </c>
      <c r="G374" t="str">
        <f t="shared" si="22"/>
        <v>Exp Item</v>
      </c>
      <c r="H374" t="s">
        <v>352</v>
      </c>
    </row>
    <row r="375" spans="1:8" x14ac:dyDescent="0.25">
      <c r="A375" s="4">
        <v>371</v>
      </c>
      <c r="B375" s="3">
        <v>41330</v>
      </c>
      <c r="C375" s="6">
        <v>2013</v>
      </c>
      <c r="D375" s="7" t="str">
        <f t="shared" si="19"/>
        <v>Feb</v>
      </c>
      <c r="E375" s="5">
        <v>285</v>
      </c>
      <c r="G375" t="str">
        <f t="shared" si="22"/>
        <v>Deposit</v>
      </c>
      <c r="H375" t="s">
        <v>353</v>
      </c>
    </row>
    <row r="376" spans="1:8" x14ac:dyDescent="0.25">
      <c r="A376" s="4">
        <v>372</v>
      </c>
      <c r="B376" s="3">
        <v>41327</v>
      </c>
      <c r="C376" s="6">
        <v>2013</v>
      </c>
      <c r="D376" s="7" t="str">
        <f t="shared" si="19"/>
        <v>Feb</v>
      </c>
      <c r="E376" s="5">
        <v>-103.62</v>
      </c>
      <c r="G376" t="str">
        <f t="shared" si="22"/>
        <v>Exp Item</v>
      </c>
      <c r="H376" t="s">
        <v>354</v>
      </c>
    </row>
    <row r="377" spans="1:8" x14ac:dyDescent="0.25">
      <c r="A377" s="4">
        <v>373</v>
      </c>
      <c r="B377" s="3">
        <v>41327</v>
      </c>
      <c r="C377" s="6">
        <v>2013</v>
      </c>
      <c r="D377" s="7" t="str">
        <f t="shared" si="19"/>
        <v>Feb</v>
      </c>
      <c r="E377" s="5">
        <v>1000</v>
      </c>
      <c r="G377" t="str">
        <f t="shared" si="22"/>
        <v>Deposit</v>
      </c>
      <c r="H377" t="s">
        <v>1245</v>
      </c>
    </row>
    <row r="378" spans="1:8" x14ac:dyDescent="0.25">
      <c r="A378" s="4">
        <v>374</v>
      </c>
      <c r="B378" s="3">
        <v>41327</v>
      </c>
      <c r="C378" s="6">
        <v>2013</v>
      </c>
      <c r="D378" s="7" t="str">
        <f t="shared" si="19"/>
        <v>Feb</v>
      </c>
      <c r="E378" s="5">
        <v>2092.29</v>
      </c>
      <c r="G378" t="str">
        <f t="shared" si="22"/>
        <v>Deposit</v>
      </c>
      <c r="H378" t="s">
        <v>19</v>
      </c>
    </row>
    <row r="379" spans="1:8" x14ac:dyDescent="0.25">
      <c r="A379" s="4">
        <v>375</v>
      </c>
      <c r="B379" s="3">
        <v>41326</v>
      </c>
      <c r="C379" s="6">
        <v>2013</v>
      </c>
      <c r="D379" s="7" t="str">
        <f t="shared" si="19"/>
        <v>Feb</v>
      </c>
      <c r="E379" s="5">
        <v>-65.95</v>
      </c>
      <c r="G379" t="str">
        <f t="shared" si="22"/>
        <v>Exp Item</v>
      </c>
      <c r="H379" t="s">
        <v>355</v>
      </c>
    </row>
    <row r="380" spans="1:8" x14ac:dyDescent="0.25">
      <c r="A380" s="4">
        <v>376</v>
      </c>
      <c r="B380" s="3">
        <v>41326</v>
      </c>
      <c r="C380" s="6">
        <v>2013</v>
      </c>
      <c r="D380" s="7" t="str">
        <f t="shared" si="19"/>
        <v>Feb</v>
      </c>
      <c r="E380" s="5">
        <v>-14.99</v>
      </c>
      <c r="G380" t="str">
        <f t="shared" si="22"/>
        <v>Exp Item</v>
      </c>
      <c r="H380" t="s">
        <v>356</v>
      </c>
    </row>
    <row r="381" spans="1:8" x14ac:dyDescent="0.25">
      <c r="A381" s="4">
        <v>377</v>
      </c>
      <c r="B381" s="3">
        <v>41326</v>
      </c>
      <c r="C381" s="6">
        <v>2013</v>
      </c>
      <c r="D381" s="7" t="str">
        <f t="shared" si="19"/>
        <v>Feb</v>
      </c>
      <c r="E381" s="5">
        <v>-3.87</v>
      </c>
      <c r="G381" t="str">
        <f t="shared" si="22"/>
        <v>Exp Item</v>
      </c>
      <c r="H381" t="s">
        <v>357</v>
      </c>
    </row>
    <row r="382" spans="1:8" x14ac:dyDescent="0.25">
      <c r="A382" s="4">
        <v>378</v>
      </c>
      <c r="B382" s="3">
        <v>41325</v>
      </c>
      <c r="C382" s="6">
        <v>2013</v>
      </c>
      <c r="D382" s="7" t="str">
        <f t="shared" si="19"/>
        <v>Feb</v>
      </c>
      <c r="E382" s="5">
        <v>-21.19</v>
      </c>
      <c r="G382" t="str">
        <f t="shared" si="22"/>
        <v>Exp Item</v>
      </c>
      <c r="H382" t="s">
        <v>358</v>
      </c>
    </row>
    <row r="383" spans="1:8" x14ac:dyDescent="0.25">
      <c r="A383" s="4">
        <v>379</v>
      </c>
      <c r="B383" s="3">
        <v>41325</v>
      </c>
      <c r="C383" s="6">
        <v>2013</v>
      </c>
      <c r="D383" s="7" t="str">
        <f t="shared" si="19"/>
        <v>Feb</v>
      </c>
      <c r="E383" s="5">
        <v>-13.31</v>
      </c>
      <c r="G383" t="str">
        <f t="shared" si="22"/>
        <v>Exp Item</v>
      </c>
      <c r="H383" t="s">
        <v>359</v>
      </c>
    </row>
    <row r="384" spans="1:8" x14ac:dyDescent="0.25">
      <c r="A384" s="4">
        <v>380</v>
      </c>
      <c r="B384" s="3">
        <v>41325</v>
      </c>
      <c r="C384" s="6">
        <v>2013</v>
      </c>
      <c r="D384" s="7" t="str">
        <f t="shared" si="19"/>
        <v>Feb</v>
      </c>
      <c r="E384" s="5">
        <v>-10.6</v>
      </c>
      <c r="G384" t="str">
        <f t="shared" si="22"/>
        <v>Exp Item</v>
      </c>
      <c r="H384" t="s">
        <v>360</v>
      </c>
    </row>
    <row r="385" spans="1:8" x14ac:dyDescent="0.25">
      <c r="A385" s="4">
        <v>381</v>
      </c>
      <c r="B385" s="3">
        <v>41325</v>
      </c>
      <c r="C385" s="6">
        <v>2013</v>
      </c>
      <c r="D385" s="7" t="str">
        <f t="shared" si="19"/>
        <v>Feb</v>
      </c>
      <c r="E385" s="5">
        <v>-1.5</v>
      </c>
      <c r="G385" t="str">
        <f t="shared" si="22"/>
        <v>Exp Item</v>
      </c>
      <c r="H385" t="s">
        <v>361</v>
      </c>
    </row>
    <row r="386" spans="1:8" x14ac:dyDescent="0.25">
      <c r="A386" s="4">
        <v>382</v>
      </c>
      <c r="B386" s="3">
        <v>41325</v>
      </c>
      <c r="C386" s="6">
        <v>2013</v>
      </c>
      <c r="D386" s="7" t="str">
        <f t="shared" si="19"/>
        <v>Feb</v>
      </c>
      <c r="E386" s="5">
        <v>-99</v>
      </c>
      <c r="G386" t="str">
        <f t="shared" si="22"/>
        <v>Exp Item</v>
      </c>
      <c r="H386" t="s">
        <v>362</v>
      </c>
    </row>
    <row r="387" spans="1:8" x14ac:dyDescent="0.25">
      <c r="A387" s="4">
        <v>383</v>
      </c>
      <c r="B387" s="3">
        <v>41325</v>
      </c>
      <c r="C387" s="6">
        <v>2013</v>
      </c>
      <c r="D387" s="7" t="str">
        <f t="shared" si="19"/>
        <v>Feb</v>
      </c>
      <c r="E387" s="5">
        <v>-9.5</v>
      </c>
      <c r="G387" t="str">
        <f t="shared" si="22"/>
        <v>Exp Item</v>
      </c>
      <c r="H387" t="s">
        <v>363</v>
      </c>
    </row>
    <row r="388" spans="1:8" x14ac:dyDescent="0.25">
      <c r="A388" s="4">
        <v>384</v>
      </c>
      <c r="B388" s="3">
        <v>41324</v>
      </c>
      <c r="C388" s="6">
        <v>2013</v>
      </c>
      <c r="D388" s="7" t="str">
        <f t="shared" si="19"/>
        <v>Feb</v>
      </c>
      <c r="E388" s="5">
        <v>-55</v>
      </c>
      <c r="G388" t="str">
        <f t="shared" si="22"/>
        <v>Exp Item</v>
      </c>
      <c r="H388" t="s">
        <v>364</v>
      </c>
    </row>
    <row r="389" spans="1:8" x14ac:dyDescent="0.25">
      <c r="A389" s="4">
        <v>385</v>
      </c>
      <c r="B389" s="3">
        <v>41324</v>
      </c>
      <c r="C389" s="6">
        <v>2013</v>
      </c>
      <c r="D389" s="7" t="str">
        <f t="shared" si="19"/>
        <v>Feb</v>
      </c>
      <c r="E389" s="5">
        <v>-44.07</v>
      </c>
      <c r="G389" t="str">
        <f t="shared" si="22"/>
        <v>Exp Item</v>
      </c>
      <c r="H389" t="s">
        <v>365</v>
      </c>
    </row>
    <row r="390" spans="1:8" x14ac:dyDescent="0.25">
      <c r="A390" s="4">
        <v>386</v>
      </c>
      <c r="B390" s="3">
        <v>41324</v>
      </c>
      <c r="C390" s="6">
        <v>2013</v>
      </c>
      <c r="D390" s="7" t="str">
        <f t="shared" ref="D390:D453" si="23">VLOOKUP(MONTH(B390),$L$5:$M$16,2,FALSE)</f>
        <v>Feb</v>
      </c>
      <c r="E390" s="5">
        <v>-7.41</v>
      </c>
      <c r="G390" t="str">
        <f t="shared" si="22"/>
        <v>Exp Item</v>
      </c>
      <c r="H390" t="s">
        <v>366</v>
      </c>
    </row>
    <row r="391" spans="1:8" x14ac:dyDescent="0.25">
      <c r="A391" s="4">
        <v>387</v>
      </c>
      <c r="B391" s="3">
        <v>41324</v>
      </c>
      <c r="C391" s="6">
        <v>2013</v>
      </c>
      <c r="D391" s="7" t="str">
        <f t="shared" si="23"/>
        <v>Feb</v>
      </c>
      <c r="E391" s="5">
        <v>-2</v>
      </c>
      <c r="G391" t="str">
        <f t="shared" si="22"/>
        <v>Exp Item</v>
      </c>
      <c r="H391" t="s">
        <v>367</v>
      </c>
    </row>
    <row r="392" spans="1:8" x14ac:dyDescent="0.25">
      <c r="A392" s="4">
        <v>388</v>
      </c>
      <c r="B392" s="3">
        <v>41324</v>
      </c>
      <c r="C392" s="6">
        <v>2013</v>
      </c>
      <c r="D392" s="7" t="str">
        <f t="shared" si="23"/>
        <v>Feb</v>
      </c>
      <c r="E392" s="5">
        <v>-15.86</v>
      </c>
      <c r="G392" t="str">
        <f t="shared" si="22"/>
        <v>Exp Item</v>
      </c>
      <c r="H392" t="s">
        <v>368</v>
      </c>
    </row>
    <row r="393" spans="1:8" x14ac:dyDescent="0.25">
      <c r="A393" s="4">
        <v>389</v>
      </c>
      <c r="B393" s="3">
        <v>41324</v>
      </c>
      <c r="C393" s="6">
        <v>2013</v>
      </c>
      <c r="D393" s="7" t="str">
        <f t="shared" si="23"/>
        <v>Feb</v>
      </c>
      <c r="E393" s="5">
        <v>-46.67</v>
      </c>
      <c r="G393" t="str">
        <f t="shared" si="22"/>
        <v>Exp Item</v>
      </c>
      <c r="H393" t="s">
        <v>369</v>
      </c>
    </row>
    <row r="394" spans="1:8" x14ac:dyDescent="0.25">
      <c r="A394" s="4">
        <v>390</v>
      </c>
      <c r="B394" s="3">
        <v>41324</v>
      </c>
      <c r="C394" s="6">
        <v>2013</v>
      </c>
      <c r="D394" s="7" t="str">
        <f t="shared" si="23"/>
        <v>Feb</v>
      </c>
      <c r="E394" s="5">
        <v>-5.5</v>
      </c>
      <c r="G394" t="str">
        <f t="shared" si="22"/>
        <v>Exp Item</v>
      </c>
      <c r="H394" t="s">
        <v>370</v>
      </c>
    </row>
    <row r="395" spans="1:8" x14ac:dyDescent="0.25">
      <c r="A395" s="4">
        <v>391</v>
      </c>
      <c r="B395" s="3">
        <v>41324</v>
      </c>
      <c r="C395" s="6">
        <v>2013</v>
      </c>
      <c r="D395" s="7" t="str">
        <f t="shared" si="23"/>
        <v>Feb</v>
      </c>
      <c r="E395" s="5">
        <v>-23.89</v>
      </c>
      <c r="G395" t="str">
        <f t="shared" si="22"/>
        <v>Exp Item</v>
      </c>
      <c r="H395" t="s">
        <v>371</v>
      </c>
    </row>
    <row r="396" spans="1:8" x14ac:dyDescent="0.25">
      <c r="A396" s="4">
        <v>392</v>
      </c>
      <c r="B396" s="3">
        <v>41324</v>
      </c>
      <c r="C396" s="6">
        <v>2013</v>
      </c>
      <c r="D396" s="7" t="str">
        <f t="shared" si="23"/>
        <v>Feb</v>
      </c>
      <c r="E396" s="5">
        <v>-21.78</v>
      </c>
      <c r="G396" t="str">
        <f t="shared" si="22"/>
        <v>Exp Item</v>
      </c>
      <c r="H396" t="s">
        <v>372</v>
      </c>
    </row>
    <row r="397" spans="1:8" x14ac:dyDescent="0.25">
      <c r="A397" s="4">
        <v>393</v>
      </c>
      <c r="B397" s="3">
        <v>41324</v>
      </c>
      <c r="C397" s="6">
        <v>2013</v>
      </c>
      <c r="D397" s="7" t="str">
        <f t="shared" si="23"/>
        <v>Feb</v>
      </c>
      <c r="E397" s="5">
        <v>-125.85</v>
      </c>
      <c r="G397" t="str">
        <f t="shared" si="22"/>
        <v>Exp Item</v>
      </c>
      <c r="H397" t="s">
        <v>373</v>
      </c>
    </row>
    <row r="398" spans="1:8" x14ac:dyDescent="0.25">
      <c r="A398" s="4">
        <v>394</v>
      </c>
      <c r="B398" s="3">
        <v>41324</v>
      </c>
      <c r="C398" s="6">
        <v>2013</v>
      </c>
      <c r="D398" s="7" t="str">
        <f t="shared" si="23"/>
        <v>Feb</v>
      </c>
      <c r="E398" s="5">
        <v>-16.73</v>
      </c>
      <c r="G398" t="str">
        <f t="shared" si="22"/>
        <v>Exp Item</v>
      </c>
      <c r="H398" t="s">
        <v>374</v>
      </c>
    </row>
    <row r="399" spans="1:8" x14ac:dyDescent="0.25">
      <c r="A399" s="4">
        <v>395</v>
      </c>
      <c r="B399" s="3">
        <v>41324</v>
      </c>
      <c r="C399" s="6">
        <v>2013</v>
      </c>
      <c r="D399" s="7" t="str">
        <f t="shared" si="23"/>
        <v>Feb</v>
      </c>
      <c r="E399" s="5">
        <v>200</v>
      </c>
      <c r="G399" t="str">
        <f t="shared" si="22"/>
        <v>Deposit</v>
      </c>
      <c r="H399" t="s">
        <v>375</v>
      </c>
    </row>
    <row r="400" spans="1:8" x14ac:dyDescent="0.25">
      <c r="A400" s="4">
        <v>396</v>
      </c>
      <c r="B400" s="3">
        <v>41324</v>
      </c>
      <c r="C400" s="6">
        <v>2013</v>
      </c>
      <c r="D400" s="7" t="str">
        <f t="shared" si="23"/>
        <v>Feb</v>
      </c>
      <c r="E400" s="5">
        <v>459.56</v>
      </c>
      <c r="G400" t="str">
        <f t="shared" si="22"/>
        <v>Deposit</v>
      </c>
      <c r="H400" t="s">
        <v>376</v>
      </c>
    </row>
    <row r="401" spans="1:8" x14ac:dyDescent="0.25">
      <c r="A401" s="4">
        <v>397</v>
      </c>
      <c r="B401" s="3">
        <v>41324</v>
      </c>
      <c r="C401" s="6">
        <v>2013</v>
      </c>
      <c r="D401" s="7" t="str">
        <f t="shared" si="23"/>
        <v>Feb</v>
      </c>
      <c r="E401" s="5">
        <v>1202.52</v>
      </c>
      <c r="G401" t="str">
        <f t="shared" si="22"/>
        <v>Deposit</v>
      </c>
      <c r="H401" t="s">
        <v>377</v>
      </c>
    </row>
    <row r="402" spans="1:8" x14ac:dyDescent="0.25">
      <c r="A402" s="4">
        <v>398</v>
      </c>
      <c r="B402" s="3">
        <v>41320</v>
      </c>
      <c r="C402" s="6">
        <v>2013</v>
      </c>
      <c r="D402" s="7" t="str">
        <f t="shared" si="23"/>
        <v>Feb</v>
      </c>
      <c r="E402" s="5">
        <v>-2.81</v>
      </c>
      <c r="G402" t="str">
        <f t="shared" si="22"/>
        <v>Exp Item</v>
      </c>
      <c r="H402" t="s">
        <v>378</v>
      </c>
    </row>
    <row r="403" spans="1:8" x14ac:dyDescent="0.25">
      <c r="A403" s="4">
        <v>399</v>
      </c>
      <c r="B403" s="3">
        <v>41320</v>
      </c>
      <c r="C403" s="6">
        <v>2013</v>
      </c>
      <c r="D403" s="7" t="str">
        <f t="shared" si="23"/>
        <v>Feb</v>
      </c>
      <c r="E403" s="5">
        <v>-10.47</v>
      </c>
      <c r="G403" t="str">
        <f t="shared" si="22"/>
        <v>Exp Item</v>
      </c>
      <c r="H403" t="s">
        <v>379</v>
      </c>
    </row>
    <row r="404" spans="1:8" x14ac:dyDescent="0.25">
      <c r="A404" s="4">
        <v>400</v>
      </c>
      <c r="B404" s="3">
        <v>41319</v>
      </c>
      <c r="C404" s="6">
        <v>2013</v>
      </c>
      <c r="D404" s="7" t="str">
        <f t="shared" si="23"/>
        <v>Feb</v>
      </c>
      <c r="E404" s="5">
        <v>-47.89</v>
      </c>
      <c r="G404" t="str">
        <f t="shared" si="22"/>
        <v>Exp Item</v>
      </c>
      <c r="H404" t="s">
        <v>380</v>
      </c>
    </row>
    <row r="405" spans="1:8" x14ac:dyDescent="0.25">
      <c r="A405" s="4">
        <v>401</v>
      </c>
      <c r="B405" s="3">
        <v>41319</v>
      </c>
      <c r="C405" s="6">
        <v>2013</v>
      </c>
      <c r="D405" s="7" t="str">
        <f t="shared" si="23"/>
        <v>Feb</v>
      </c>
      <c r="E405" s="5">
        <v>-5.27</v>
      </c>
      <c r="G405" t="str">
        <f t="shared" si="22"/>
        <v>Exp Item</v>
      </c>
      <c r="H405" t="s">
        <v>381</v>
      </c>
    </row>
    <row r="406" spans="1:8" x14ac:dyDescent="0.25">
      <c r="A406" s="4">
        <v>402</v>
      </c>
      <c r="B406" s="3">
        <v>41319</v>
      </c>
      <c r="C406" s="6">
        <v>2013</v>
      </c>
      <c r="D406" s="7" t="str">
        <f t="shared" si="23"/>
        <v>Feb</v>
      </c>
      <c r="E406" s="5">
        <v>-42.56</v>
      </c>
      <c r="G406" t="str">
        <f t="shared" si="22"/>
        <v>Exp Item</v>
      </c>
      <c r="H406" t="s">
        <v>382</v>
      </c>
    </row>
    <row r="407" spans="1:8" x14ac:dyDescent="0.25">
      <c r="A407" s="4">
        <v>403</v>
      </c>
      <c r="B407" s="3">
        <v>41318</v>
      </c>
      <c r="C407" s="6">
        <v>2013</v>
      </c>
      <c r="D407" s="7" t="str">
        <f t="shared" si="23"/>
        <v>Feb</v>
      </c>
      <c r="E407" s="5">
        <v>-100</v>
      </c>
      <c r="G407" t="s">
        <v>1221</v>
      </c>
      <c r="H407" t="s">
        <v>383</v>
      </c>
    </row>
    <row r="408" spans="1:8" x14ac:dyDescent="0.25">
      <c r="A408" s="4">
        <v>404</v>
      </c>
      <c r="B408" s="3">
        <v>41318</v>
      </c>
      <c r="C408" s="6">
        <v>2013</v>
      </c>
      <c r="D408" s="7" t="str">
        <f t="shared" si="23"/>
        <v>Feb</v>
      </c>
      <c r="E408" s="5">
        <v>-5.82</v>
      </c>
      <c r="G408" t="str">
        <f t="shared" ref="G408:G427" si="24">IF(E408&lt;0,"Exp Item","Deposit")</f>
        <v>Exp Item</v>
      </c>
      <c r="H408" t="s">
        <v>384</v>
      </c>
    </row>
    <row r="409" spans="1:8" x14ac:dyDescent="0.25">
      <c r="A409" s="4">
        <v>405</v>
      </c>
      <c r="B409" s="3">
        <v>41318</v>
      </c>
      <c r="C409" s="6">
        <v>2013</v>
      </c>
      <c r="D409" s="7" t="str">
        <f t="shared" si="23"/>
        <v>Feb</v>
      </c>
      <c r="E409" s="5">
        <v>-10.34</v>
      </c>
      <c r="G409" t="str">
        <f t="shared" si="24"/>
        <v>Exp Item</v>
      </c>
      <c r="H409" t="s">
        <v>385</v>
      </c>
    </row>
    <row r="410" spans="1:8" x14ac:dyDescent="0.25">
      <c r="A410" s="4">
        <v>406</v>
      </c>
      <c r="B410" s="3">
        <v>41317</v>
      </c>
      <c r="C410" s="6">
        <v>2013</v>
      </c>
      <c r="D410" s="7" t="str">
        <f t="shared" si="23"/>
        <v>Feb</v>
      </c>
      <c r="E410" s="5">
        <v>-8.4600000000000009</v>
      </c>
      <c r="G410" t="str">
        <f t="shared" si="24"/>
        <v>Exp Item</v>
      </c>
      <c r="H410" t="s">
        <v>386</v>
      </c>
    </row>
    <row r="411" spans="1:8" x14ac:dyDescent="0.25">
      <c r="A411" s="4">
        <v>407</v>
      </c>
      <c r="B411" s="3">
        <v>41317</v>
      </c>
      <c r="C411" s="6">
        <v>2013</v>
      </c>
      <c r="D411" s="7" t="str">
        <f t="shared" si="23"/>
        <v>Feb</v>
      </c>
      <c r="E411" s="5">
        <v>-17.82</v>
      </c>
      <c r="G411" t="str">
        <f t="shared" si="24"/>
        <v>Exp Item</v>
      </c>
      <c r="H411" t="s">
        <v>387</v>
      </c>
    </row>
    <row r="412" spans="1:8" x14ac:dyDescent="0.25">
      <c r="A412" s="4">
        <v>408</v>
      </c>
      <c r="B412" s="3">
        <v>41317</v>
      </c>
      <c r="C412" s="6">
        <v>2013</v>
      </c>
      <c r="D412" s="7" t="str">
        <f t="shared" si="23"/>
        <v>Feb</v>
      </c>
      <c r="E412" s="5">
        <v>-40</v>
      </c>
      <c r="G412" t="str">
        <f t="shared" si="24"/>
        <v>Exp Item</v>
      </c>
      <c r="H412" t="s">
        <v>388</v>
      </c>
    </row>
    <row r="413" spans="1:8" x14ac:dyDescent="0.25">
      <c r="A413" s="4">
        <v>409</v>
      </c>
      <c r="B413" s="3">
        <v>41317</v>
      </c>
      <c r="C413" s="6">
        <v>2013</v>
      </c>
      <c r="D413" s="7" t="str">
        <f t="shared" si="23"/>
        <v>Feb</v>
      </c>
      <c r="E413" s="5">
        <v>-8.6</v>
      </c>
      <c r="G413" t="str">
        <f t="shared" si="24"/>
        <v>Exp Item</v>
      </c>
      <c r="H413" t="s">
        <v>389</v>
      </c>
    </row>
    <row r="414" spans="1:8" x14ac:dyDescent="0.25">
      <c r="A414" s="4">
        <v>410</v>
      </c>
      <c r="B414" s="3">
        <v>41317</v>
      </c>
      <c r="C414" s="6">
        <v>2013</v>
      </c>
      <c r="D414" s="7" t="str">
        <f t="shared" si="23"/>
        <v>Feb</v>
      </c>
      <c r="E414" s="5">
        <v>-2.81</v>
      </c>
      <c r="G414" t="str">
        <f t="shared" si="24"/>
        <v>Exp Item</v>
      </c>
      <c r="H414" t="s">
        <v>390</v>
      </c>
    </row>
    <row r="415" spans="1:8" x14ac:dyDescent="0.25">
      <c r="A415" s="4">
        <v>411</v>
      </c>
      <c r="B415" s="3">
        <v>41317</v>
      </c>
      <c r="C415" s="6">
        <v>2013</v>
      </c>
      <c r="D415" s="7" t="str">
        <f t="shared" si="23"/>
        <v>Feb</v>
      </c>
      <c r="E415" s="5">
        <v>-269.3</v>
      </c>
      <c r="G415" t="str">
        <f t="shared" si="24"/>
        <v>Exp Item</v>
      </c>
      <c r="H415" t="s">
        <v>391</v>
      </c>
    </row>
    <row r="416" spans="1:8" x14ac:dyDescent="0.25">
      <c r="A416" s="4">
        <v>412</v>
      </c>
      <c r="B416" s="3">
        <v>41317</v>
      </c>
      <c r="C416" s="6">
        <v>2013</v>
      </c>
      <c r="D416" s="7" t="str">
        <f t="shared" si="23"/>
        <v>Feb</v>
      </c>
      <c r="E416" s="5">
        <v>-18</v>
      </c>
      <c r="G416" t="str">
        <f t="shared" si="24"/>
        <v>Exp Item</v>
      </c>
      <c r="H416" t="s">
        <v>392</v>
      </c>
    </row>
    <row r="417" spans="1:8" x14ac:dyDescent="0.25">
      <c r="A417" s="4">
        <v>413</v>
      </c>
      <c r="B417" s="3">
        <v>41317</v>
      </c>
      <c r="C417" s="6">
        <v>2013</v>
      </c>
      <c r="D417" s="7" t="str">
        <f t="shared" si="23"/>
        <v>Feb</v>
      </c>
      <c r="E417" s="5">
        <v>-35.369999999999997</v>
      </c>
      <c r="G417" t="str">
        <f t="shared" si="24"/>
        <v>Exp Item</v>
      </c>
      <c r="H417" t="s">
        <v>393</v>
      </c>
    </row>
    <row r="418" spans="1:8" x14ac:dyDescent="0.25">
      <c r="A418" s="4">
        <v>414</v>
      </c>
      <c r="B418" s="3">
        <v>41316</v>
      </c>
      <c r="C418" s="6">
        <v>2013</v>
      </c>
      <c r="D418" s="7" t="str">
        <f t="shared" si="23"/>
        <v>Feb</v>
      </c>
      <c r="E418" s="5">
        <v>-13.05</v>
      </c>
      <c r="G418" t="str">
        <f t="shared" si="24"/>
        <v>Exp Item</v>
      </c>
      <c r="H418" t="s">
        <v>394</v>
      </c>
    </row>
    <row r="419" spans="1:8" x14ac:dyDescent="0.25">
      <c r="A419" s="4">
        <v>415</v>
      </c>
      <c r="B419" s="3">
        <v>41316</v>
      </c>
      <c r="C419" s="6">
        <v>2013</v>
      </c>
      <c r="D419" s="7" t="str">
        <f t="shared" si="23"/>
        <v>Feb</v>
      </c>
      <c r="E419" s="5">
        <v>-789.13</v>
      </c>
      <c r="G419" t="str">
        <f t="shared" si="24"/>
        <v>Exp Item</v>
      </c>
      <c r="H419" t="s">
        <v>395</v>
      </c>
    </row>
    <row r="420" spans="1:8" x14ac:dyDescent="0.25">
      <c r="A420" s="4">
        <v>416</v>
      </c>
      <c r="B420" s="3">
        <v>41316</v>
      </c>
      <c r="C420" s="6">
        <v>2013</v>
      </c>
      <c r="D420" s="7" t="str">
        <f t="shared" si="23"/>
        <v>Feb</v>
      </c>
      <c r="E420" s="5">
        <v>-2500</v>
      </c>
      <c r="G420" t="str">
        <f t="shared" si="24"/>
        <v>Exp Item</v>
      </c>
      <c r="H420" t="s">
        <v>396</v>
      </c>
    </row>
    <row r="421" spans="1:8" x14ac:dyDescent="0.25">
      <c r="A421" s="4">
        <v>417</v>
      </c>
      <c r="B421" s="3">
        <v>41316</v>
      </c>
      <c r="C421" s="6">
        <v>2013</v>
      </c>
      <c r="D421" s="7" t="str">
        <f t="shared" si="23"/>
        <v>Feb</v>
      </c>
      <c r="E421" s="5">
        <v>-8.4499999999999993</v>
      </c>
      <c r="G421" t="str">
        <f t="shared" si="24"/>
        <v>Exp Item</v>
      </c>
      <c r="H421" t="s">
        <v>397</v>
      </c>
    </row>
    <row r="422" spans="1:8" x14ac:dyDescent="0.25">
      <c r="A422" s="4">
        <v>418</v>
      </c>
      <c r="B422" s="3">
        <v>41316</v>
      </c>
      <c r="C422" s="6">
        <v>2013</v>
      </c>
      <c r="D422" s="7" t="str">
        <f t="shared" si="23"/>
        <v>Feb</v>
      </c>
      <c r="E422" s="5">
        <v>-40.020000000000003</v>
      </c>
      <c r="G422" t="str">
        <f t="shared" si="24"/>
        <v>Exp Item</v>
      </c>
      <c r="H422" t="s">
        <v>398</v>
      </c>
    </row>
    <row r="423" spans="1:8" x14ac:dyDescent="0.25">
      <c r="A423" s="4">
        <v>419</v>
      </c>
      <c r="B423" s="3">
        <v>41316</v>
      </c>
      <c r="C423" s="6">
        <v>2013</v>
      </c>
      <c r="D423" s="7" t="str">
        <f t="shared" si="23"/>
        <v>Feb</v>
      </c>
      <c r="E423" s="5">
        <v>-2.81</v>
      </c>
      <c r="G423" t="str">
        <f t="shared" si="24"/>
        <v>Exp Item</v>
      </c>
      <c r="H423" t="s">
        <v>399</v>
      </c>
    </row>
    <row r="424" spans="1:8" x14ac:dyDescent="0.25">
      <c r="A424" s="4">
        <v>420</v>
      </c>
      <c r="B424" s="3">
        <v>41316</v>
      </c>
      <c r="C424" s="6">
        <v>2013</v>
      </c>
      <c r="D424" s="7" t="str">
        <f t="shared" si="23"/>
        <v>Feb</v>
      </c>
      <c r="E424" s="5">
        <v>-50</v>
      </c>
      <c r="G424" t="str">
        <f t="shared" si="24"/>
        <v>Exp Item</v>
      </c>
      <c r="H424" t="s">
        <v>400</v>
      </c>
    </row>
    <row r="425" spans="1:8" x14ac:dyDescent="0.25">
      <c r="A425" s="4">
        <v>421</v>
      </c>
      <c r="B425" s="3">
        <v>41313</v>
      </c>
      <c r="C425" s="6">
        <v>2013</v>
      </c>
      <c r="D425" s="7" t="str">
        <f t="shared" si="23"/>
        <v>Feb</v>
      </c>
      <c r="E425" s="5">
        <v>-85</v>
      </c>
      <c r="G425" t="str">
        <f t="shared" si="24"/>
        <v>Exp Item</v>
      </c>
      <c r="H425" t="s">
        <v>401</v>
      </c>
    </row>
    <row r="426" spans="1:8" x14ac:dyDescent="0.25">
      <c r="A426" s="4">
        <v>422</v>
      </c>
      <c r="B426" s="3">
        <v>41313</v>
      </c>
      <c r="C426" s="6">
        <v>2013</v>
      </c>
      <c r="D426" s="7" t="str">
        <f t="shared" si="23"/>
        <v>Feb</v>
      </c>
      <c r="E426" s="5">
        <v>-14.07</v>
      </c>
      <c r="G426" t="str">
        <f t="shared" si="24"/>
        <v>Exp Item</v>
      </c>
      <c r="H426" t="s">
        <v>402</v>
      </c>
    </row>
    <row r="427" spans="1:8" x14ac:dyDescent="0.25">
      <c r="A427" s="4">
        <v>423</v>
      </c>
      <c r="B427" s="3">
        <v>41313</v>
      </c>
      <c r="C427" s="6">
        <v>2013</v>
      </c>
      <c r="D427" s="7" t="str">
        <f t="shared" si="23"/>
        <v>Feb</v>
      </c>
      <c r="E427" s="5">
        <v>2092.29</v>
      </c>
      <c r="G427" t="str">
        <f t="shared" si="24"/>
        <v>Deposit</v>
      </c>
      <c r="H427" t="s">
        <v>19</v>
      </c>
    </row>
    <row r="428" spans="1:8" x14ac:dyDescent="0.25">
      <c r="A428" s="4">
        <v>424</v>
      </c>
      <c r="B428" s="3">
        <v>41312</v>
      </c>
      <c r="C428" s="6">
        <v>2013</v>
      </c>
      <c r="D428" s="7" t="str">
        <f t="shared" si="23"/>
        <v>Feb</v>
      </c>
      <c r="E428" s="5">
        <v>-30</v>
      </c>
      <c r="G428" t="s">
        <v>1221</v>
      </c>
      <c r="H428" t="s">
        <v>403</v>
      </c>
    </row>
    <row r="429" spans="1:8" x14ac:dyDescent="0.25">
      <c r="A429" s="4">
        <v>425</v>
      </c>
      <c r="B429" s="3">
        <v>41312</v>
      </c>
      <c r="C429" s="6">
        <v>2013</v>
      </c>
      <c r="D429" s="7" t="str">
        <f t="shared" si="23"/>
        <v>Feb</v>
      </c>
      <c r="E429" s="5">
        <v>-118.98</v>
      </c>
      <c r="G429" t="str">
        <f t="shared" ref="G429:G439" si="25">IF(E429&lt;0,"Exp Item","Deposit")</f>
        <v>Exp Item</v>
      </c>
      <c r="H429" t="s">
        <v>404</v>
      </c>
    </row>
    <row r="430" spans="1:8" x14ac:dyDescent="0.25">
      <c r="A430" s="4">
        <v>426</v>
      </c>
      <c r="B430" s="3">
        <v>41312</v>
      </c>
      <c r="C430" s="6">
        <v>2013</v>
      </c>
      <c r="D430" s="7" t="str">
        <f t="shared" si="23"/>
        <v>Feb</v>
      </c>
      <c r="E430" s="5">
        <v>-2.81</v>
      </c>
      <c r="G430" t="str">
        <f t="shared" si="25"/>
        <v>Exp Item</v>
      </c>
      <c r="H430" t="s">
        <v>405</v>
      </c>
    </row>
    <row r="431" spans="1:8" x14ac:dyDescent="0.25">
      <c r="A431" s="4">
        <v>427</v>
      </c>
      <c r="B431" s="3">
        <v>41311</v>
      </c>
      <c r="C431" s="6">
        <v>2013</v>
      </c>
      <c r="D431" s="7" t="str">
        <f t="shared" si="23"/>
        <v>Feb</v>
      </c>
      <c r="E431" s="5">
        <v>-3.09</v>
      </c>
      <c r="G431" t="str">
        <f t="shared" si="25"/>
        <v>Exp Item</v>
      </c>
      <c r="H431" t="s">
        <v>406</v>
      </c>
    </row>
    <row r="432" spans="1:8" x14ac:dyDescent="0.25">
      <c r="A432" s="4">
        <v>428</v>
      </c>
      <c r="B432" s="3">
        <v>41311</v>
      </c>
      <c r="C432" s="6">
        <v>2013</v>
      </c>
      <c r="D432" s="7" t="str">
        <f t="shared" si="23"/>
        <v>Feb</v>
      </c>
      <c r="E432" s="5">
        <v>-10.210000000000001</v>
      </c>
      <c r="G432" t="str">
        <f t="shared" si="25"/>
        <v>Exp Item</v>
      </c>
      <c r="H432" t="s">
        <v>407</v>
      </c>
    </row>
    <row r="433" spans="1:8" x14ac:dyDescent="0.25">
      <c r="A433" s="4">
        <v>429</v>
      </c>
      <c r="B433" s="3">
        <v>41311</v>
      </c>
      <c r="C433" s="6">
        <v>2013</v>
      </c>
      <c r="D433" s="7" t="str">
        <f t="shared" si="23"/>
        <v>Feb</v>
      </c>
      <c r="E433" s="5">
        <v>-12</v>
      </c>
      <c r="G433" t="str">
        <f t="shared" si="25"/>
        <v>Exp Item</v>
      </c>
      <c r="H433" t="s">
        <v>408</v>
      </c>
    </row>
    <row r="434" spans="1:8" x14ac:dyDescent="0.25">
      <c r="A434" s="4">
        <v>430</v>
      </c>
      <c r="B434" s="3">
        <v>41310</v>
      </c>
      <c r="C434" s="6">
        <v>2013</v>
      </c>
      <c r="D434" s="7" t="str">
        <f t="shared" si="23"/>
        <v>Feb</v>
      </c>
      <c r="E434" s="5">
        <v>12.69</v>
      </c>
      <c r="G434" t="str">
        <f t="shared" si="25"/>
        <v>Deposit</v>
      </c>
      <c r="H434" t="s">
        <v>409</v>
      </c>
    </row>
    <row r="435" spans="1:8" x14ac:dyDescent="0.25">
      <c r="A435" s="4">
        <v>431</v>
      </c>
      <c r="B435" s="3">
        <v>41310</v>
      </c>
      <c r="C435" s="6">
        <v>2013</v>
      </c>
      <c r="D435" s="7" t="str">
        <f t="shared" si="23"/>
        <v>Feb</v>
      </c>
      <c r="E435" s="5">
        <v>-24.41</v>
      </c>
      <c r="G435" t="str">
        <f t="shared" si="25"/>
        <v>Exp Item</v>
      </c>
      <c r="H435" t="s">
        <v>410</v>
      </c>
    </row>
    <row r="436" spans="1:8" x14ac:dyDescent="0.25">
      <c r="A436" s="4">
        <v>432</v>
      </c>
      <c r="B436" s="3">
        <v>41310</v>
      </c>
      <c r="C436" s="6">
        <v>2013</v>
      </c>
      <c r="D436" s="7" t="str">
        <f t="shared" si="23"/>
        <v>Feb</v>
      </c>
      <c r="E436" s="5">
        <v>-6.6</v>
      </c>
      <c r="G436" t="str">
        <f t="shared" si="25"/>
        <v>Exp Item</v>
      </c>
      <c r="H436" t="s">
        <v>411</v>
      </c>
    </row>
    <row r="437" spans="1:8" x14ac:dyDescent="0.25">
      <c r="A437" s="4">
        <v>433</v>
      </c>
      <c r="B437" s="3">
        <v>41310</v>
      </c>
      <c r="C437" s="6">
        <v>2013</v>
      </c>
      <c r="D437" s="7" t="str">
        <f t="shared" si="23"/>
        <v>Feb</v>
      </c>
      <c r="E437" s="5">
        <v>-20.13</v>
      </c>
      <c r="G437" t="str">
        <f t="shared" si="25"/>
        <v>Exp Item</v>
      </c>
      <c r="H437" t="s">
        <v>412</v>
      </c>
    </row>
    <row r="438" spans="1:8" x14ac:dyDescent="0.25">
      <c r="A438" s="4">
        <v>434</v>
      </c>
      <c r="B438" s="3">
        <v>41310</v>
      </c>
      <c r="C438" s="6">
        <v>2013</v>
      </c>
      <c r="D438" s="7" t="str">
        <f t="shared" si="23"/>
        <v>Feb</v>
      </c>
      <c r="E438" s="5">
        <v>-34.159999999999997</v>
      </c>
      <c r="G438" t="str">
        <f t="shared" si="25"/>
        <v>Exp Item</v>
      </c>
      <c r="H438" t="s">
        <v>413</v>
      </c>
    </row>
    <row r="439" spans="1:8" x14ac:dyDescent="0.25">
      <c r="A439" s="4">
        <v>435</v>
      </c>
      <c r="B439" s="3">
        <v>41310</v>
      </c>
      <c r="C439" s="6">
        <v>2013</v>
      </c>
      <c r="D439" s="7" t="str">
        <f t="shared" si="23"/>
        <v>Feb</v>
      </c>
      <c r="E439" s="5">
        <v>1375</v>
      </c>
      <c r="G439" t="str">
        <f t="shared" si="25"/>
        <v>Deposit</v>
      </c>
      <c r="H439" t="s">
        <v>414</v>
      </c>
    </row>
    <row r="440" spans="1:8" x14ac:dyDescent="0.25">
      <c r="A440" s="4">
        <v>436</v>
      </c>
      <c r="B440" s="3">
        <v>41309</v>
      </c>
      <c r="C440" s="6">
        <v>2013</v>
      </c>
      <c r="D440" s="7" t="str">
        <f t="shared" si="23"/>
        <v>Feb</v>
      </c>
      <c r="E440" s="5">
        <v>-54</v>
      </c>
      <c r="G440" t="s">
        <v>1221</v>
      </c>
      <c r="H440" t="s">
        <v>415</v>
      </c>
    </row>
    <row r="441" spans="1:8" x14ac:dyDescent="0.25">
      <c r="A441" s="4">
        <v>437</v>
      </c>
      <c r="B441" s="3">
        <v>41309</v>
      </c>
      <c r="C441" s="6">
        <v>2013</v>
      </c>
      <c r="D441" s="7" t="str">
        <f t="shared" si="23"/>
        <v>Feb</v>
      </c>
      <c r="E441" s="5">
        <v>-40.47</v>
      </c>
      <c r="G441" t="str">
        <f t="shared" ref="G441:G458" si="26">IF(E441&lt;0,"Exp Item","Deposit")</f>
        <v>Exp Item</v>
      </c>
      <c r="H441" t="s">
        <v>416</v>
      </c>
    </row>
    <row r="442" spans="1:8" x14ac:dyDescent="0.25">
      <c r="A442" s="4">
        <v>438</v>
      </c>
      <c r="B442" s="3">
        <v>41309</v>
      </c>
      <c r="C442" s="6">
        <v>2013</v>
      </c>
      <c r="D442" s="7" t="str">
        <f t="shared" si="23"/>
        <v>Feb</v>
      </c>
      <c r="E442" s="5">
        <v>-558.13</v>
      </c>
      <c r="G442" t="str">
        <f t="shared" si="26"/>
        <v>Exp Item</v>
      </c>
      <c r="H442" t="s">
        <v>417</v>
      </c>
    </row>
    <row r="443" spans="1:8" x14ac:dyDescent="0.25">
      <c r="A443" s="4">
        <v>439</v>
      </c>
      <c r="B443" s="3">
        <v>41309</v>
      </c>
      <c r="C443" s="6">
        <v>2013</v>
      </c>
      <c r="D443" s="7" t="str">
        <f t="shared" si="23"/>
        <v>Feb</v>
      </c>
      <c r="E443" s="5">
        <v>-515</v>
      </c>
      <c r="G443" t="str">
        <f t="shared" si="26"/>
        <v>Exp Item</v>
      </c>
      <c r="H443" t="s">
        <v>418</v>
      </c>
    </row>
    <row r="444" spans="1:8" x14ac:dyDescent="0.25">
      <c r="A444" s="4">
        <v>440</v>
      </c>
      <c r="B444" s="3">
        <v>41306</v>
      </c>
      <c r="C444" s="6">
        <v>2013</v>
      </c>
      <c r="D444" s="7" t="str">
        <f t="shared" si="23"/>
        <v>Feb</v>
      </c>
      <c r="E444" s="5">
        <v>-20.13</v>
      </c>
      <c r="G444" t="str">
        <f t="shared" si="26"/>
        <v>Exp Item</v>
      </c>
      <c r="H444" t="s">
        <v>419</v>
      </c>
    </row>
    <row r="445" spans="1:8" x14ac:dyDescent="0.25">
      <c r="A445" s="4">
        <v>441</v>
      </c>
      <c r="B445" s="3">
        <v>41306</v>
      </c>
      <c r="C445" s="6">
        <v>2013</v>
      </c>
      <c r="D445" s="7" t="str">
        <f t="shared" si="23"/>
        <v>Feb</v>
      </c>
      <c r="E445" s="5">
        <v>-6.56</v>
      </c>
      <c r="G445" t="str">
        <f t="shared" si="26"/>
        <v>Exp Item</v>
      </c>
      <c r="H445" t="s">
        <v>420</v>
      </c>
    </row>
    <row r="446" spans="1:8" x14ac:dyDescent="0.25">
      <c r="A446" s="4">
        <v>442</v>
      </c>
      <c r="B446" s="3">
        <v>41306</v>
      </c>
      <c r="C446" s="6">
        <v>2013</v>
      </c>
      <c r="D446" s="7" t="str">
        <f t="shared" si="23"/>
        <v>Feb</v>
      </c>
      <c r="E446" s="5">
        <v>-59</v>
      </c>
      <c r="G446" t="str">
        <f t="shared" si="26"/>
        <v>Exp Item</v>
      </c>
      <c r="H446" t="s">
        <v>421</v>
      </c>
    </row>
    <row r="447" spans="1:8" x14ac:dyDescent="0.25">
      <c r="A447" s="4">
        <v>443</v>
      </c>
      <c r="B447" s="3">
        <v>41305</v>
      </c>
      <c r="C447" s="6">
        <v>2013</v>
      </c>
      <c r="D447" s="7" t="str">
        <f t="shared" si="23"/>
        <v>Jan</v>
      </c>
      <c r="E447" s="5">
        <v>0.04</v>
      </c>
      <c r="G447" t="str">
        <f t="shared" si="26"/>
        <v>Deposit</v>
      </c>
      <c r="H447" t="s">
        <v>94</v>
      </c>
    </row>
    <row r="448" spans="1:8" x14ac:dyDescent="0.25">
      <c r="A448" s="4">
        <v>444</v>
      </c>
      <c r="B448" s="3">
        <v>41305</v>
      </c>
      <c r="C448" s="6">
        <v>2013</v>
      </c>
      <c r="D448" s="7" t="str">
        <f t="shared" si="23"/>
        <v>Jan</v>
      </c>
      <c r="E448" s="5">
        <v>-35.03</v>
      </c>
      <c r="G448" t="str">
        <f t="shared" si="26"/>
        <v>Exp Item</v>
      </c>
      <c r="H448" t="s">
        <v>422</v>
      </c>
    </row>
    <row r="449" spans="1:8" x14ac:dyDescent="0.25">
      <c r="A449" s="4">
        <v>445</v>
      </c>
      <c r="B449" s="3">
        <v>41304</v>
      </c>
      <c r="C449" s="6">
        <v>2013</v>
      </c>
      <c r="D449" s="7" t="str">
        <f t="shared" si="23"/>
        <v>Jan</v>
      </c>
      <c r="E449" s="5">
        <v>-25.14</v>
      </c>
      <c r="G449" t="str">
        <f t="shared" si="26"/>
        <v>Exp Item</v>
      </c>
      <c r="H449" t="s">
        <v>423</v>
      </c>
    </row>
    <row r="450" spans="1:8" x14ac:dyDescent="0.25">
      <c r="A450" s="4">
        <v>446</v>
      </c>
      <c r="B450" s="3">
        <v>41304</v>
      </c>
      <c r="C450" s="6">
        <v>2013</v>
      </c>
      <c r="D450" s="7" t="str">
        <f t="shared" si="23"/>
        <v>Jan</v>
      </c>
      <c r="E450" s="5">
        <v>-2.79</v>
      </c>
      <c r="G450" t="str">
        <f t="shared" si="26"/>
        <v>Exp Item</v>
      </c>
      <c r="H450" t="s">
        <v>424</v>
      </c>
    </row>
    <row r="451" spans="1:8" x14ac:dyDescent="0.25">
      <c r="A451" s="4">
        <v>447</v>
      </c>
      <c r="B451" s="3">
        <v>41304</v>
      </c>
      <c r="C451" s="6">
        <v>2013</v>
      </c>
      <c r="D451" s="7" t="str">
        <f t="shared" si="23"/>
        <v>Jan</v>
      </c>
      <c r="E451" s="5">
        <v>-30</v>
      </c>
      <c r="G451" t="str">
        <f t="shared" si="26"/>
        <v>Exp Item</v>
      </c>
      <c r="H451" t="s">
        <v>425</v>
      </c>
    </row>
    <row r="452" spans="1:8" x14ac:dyDescent="0.25">
      <c r="A452" s="4">
        <v>448</v>
      </c>
      <c r="B452" s="3">
        <v>41304</v>
      </c>
      <c r="C452" s="6">
        <v>2013</v>
      </c>
      <c r="D452" s="7" t="str">
        <f t="shared" si="23"/>
        <v>Jan</v>
      </c>
      <c r="E452" s="5">
        <v>100</v>
      </c>
      <c r="G452" t="str">
        <f t="shared" si="26"/>
        <v>Deposit</v>
      </c>
      <c r="H452" t="s">
        <v>426</v>
      </c>
    </row>
    <row r="453" spans="1:8" x14ac:dyDescent="0.25">
      <c r="A453" s="4">
        <v>449</v>
      </c>
      <c r="B453" s="3">
        <v>41304</v>
      </c>
      <c r="C453" s="6">
        <v>2013</v>
      </c>
      <c r="D453" s="7" t="str">
        <f t="shared" si="23"/>
        <v>Jan</v>
      </c>
      <c r="E453" s="5">
        <v>970</v>
      </c>
      <c r="G453" t="str">
        <f t="shared" si="26"/>
        <v>Deposit</v>
      </c>
      <c r="H453" t="s">
        <v>427</v>
      </c>
    </row>
    <row r="454" spans="1:8" x14ac:dyDescent="0.25">
      <c r="A454" s="4">
        <v>450</v>
      </c>
      <c r="B454" s="3">
        <v>41303</v>
      </c>
      <c r="C454" s="6">
        <v>2013</v>
      </c>
      <c r="D454" s="7" t="str">
        <f t="shared" ref="D454:D517" si="27">VLOOKUP(MONTH(B454),$L$5:$M$16,2,FALSE)</f>
        <v>Jan</v>
      </c>
      <c r="E454" s="5">
        <v>-2500</v>
      </c>
      <c r="G454" t="str">
        <f t="shared" si="26"/>
        <v>Exp Item</v>
      </c>
      <c r="H454" t="s">
        <v>428</v>
      </c>
    </row>
    <row r="455" spans="1:8" x14ac:dyDescent="0.25">
      <c r="A455" s="4">
        <v>451</v>
      </c>
      <c r="B455" s="3">
        <v>41303</v>
      </c>
      <c r="C455" s="6">
        <v>2013</v>
      </c>
      <c r="D455" s="7" t="str">
        <f t="shared" si="27"/>
        <v>Jan</v>
      </c>
      <c r="E455" s="5">
        <v>-45</v>
      </c>
      <c r="G455" t="str">
        <f t="shared" si="26"/>
        <v>Exp Item</v>
      </c>
      <c r="H455" t="s">
        <v>429</v>
      </c>
    </row>
    <row r="456" spans="1:8" x14ac:dyDescent="0.25">
      <c r="A456" s="4">
        <v>452</v>
      </c>
      <c r="B456" s="3">
        <v>41303</v>
      </c>
      <c r="C456" s="6">
        <v>2013</v>
      </c>
      <c r="D456" s="7" t="str">
        <f t="shared" si="27"/>
        <v>Jan</v>
      </c>
      <c r="E456" s="5">
        <v>-48.24</v>
      </c>
      <c r="G456" t="str">
        <f t="shared" si="26"/>
        <v>Exp Item</v>
      </c>
      <c r="H456" t="s">
        <v>430</v>
      </c>
    </row>
    <row r="457" spans="1:8" x14ac:dyDescent="0.25">
      <c r="A457" s="4">
        <v>453</v>
      </c>
      <c r="B457" s="3">
        <v>41303</v>
      </c>
      <c r="C457" s="6">
        <v>2013</v>
      </c>
      <c r="D457" s="7" t="str">
        <f t="shared" si="27"/>
        <v>Jan</v>
      </c>
      <c r="E457" s="5">
        <v>-22.18</v>
      </c>
      <c r="G457" t="str">
        <f t="shared" si="26"/>
        <v>Exp Item</v>
      </c>
      <c r="H457" t="s">
        <v>431</v>
      </c>
    </row>
    <row r="458" spans="1:8" x14ac:dyDescent="0.25">
      <c r="A458" s="4">
        <v>454</v>
      </c>
      <c r="B458" s="3">
        <v>41302</v>
      </c>
      <c r="C458" s="6">
        <v>2013</v>
      </c>
      <c r="D458" s="7" t="str">
        <f t="shared" si="27"/>
        <v>Jan</v>
      </c>
      <c r="E458" s="5">
        <v>-166.47</v>
      </c>
      <c r="G458" t="str">
        <f t="shared" si="26"/>
        <v>Exp Item</v>
      </c>
      <c r="H458" t="s">
        <v>432</v>
      </c>
    </row>
    <row r="459" spans="1:8" x14ac:dyDescent="0.25">
      <c r="A459" s="4">
        <v>455</v>
      </c>
      <c r="B459" s="3">
        <v>41302</v>
      </c>
      <c r="C459" s="6">
        <v>2013</v>
      </c>
      <c r="D459" s="7" t="str">
        <f t="shared" si="27"/>
        <v>Jan</v>
      </c>
      <c r="E459" s="5">
        <v>-559.54999999999995</v>
      </c>
      <c r="G459" t="s">
        <v>1221</v>
      </c>
      <c r="H459" t="s">
        <v>433</v>
      </c>
    </row>
    <row r="460" spans="1:8" x14ac:dyDescent="0.25">
      <c r="A460" s="4">
        <v>456</v>
      </c>
      <c r="B460" s="3">
        <v>41302</v>
      </c>
      <c r="C460" s="6">
        <v>2013</v>
      </c>
      <c r="D460" s="7" t="str">
        <f t="shared" si="27"/>
        <v>Jan</v>
      </c>
      <c r="E460" s="5">
        <v>-18</v>
      </c>
      <c r="G460" t="str">
        <f t="shared" ref="G460:G475" si="28">IF(E460&lt;0,"Exp Item","Deposit")</f>
        <v>Exp Item</v>
      </c>
      <c r="H460" t="s">
        <v>434</v>
      </c>
    </row>
    <row r="461" spans="1:8" x14ac:dyDescent="0.25">
      <c r="A461" s="4">
        <v>457</v>
      </c>
      <c r="B461" s="3">
        <v>41302</v>
      </c>
      <c r="C461" s="6">
        <v>2013</v>
      </c>
      <c r="D461" s="7" t="str">
        <f t="shared" si="27"/>
        <v>Jan</v>
      </c>
      <c r="E461" s="5">
        <v>-12.69</v>
      </c>
      <c r="G461" t="str">
        <f t="shared" si="28"/>
        <v>Exp Item</v>
      </c>
      <c r="H461" t="s">
        <v>435</v>
      </c>
    </row>
    <row r="462" spans="1:8" x14ac:dyDescent="0.25">
      <c r="A462" s="4">
        <v>458</v>
      </c>
      <c r="B462" s="3">
        <v>41302</v>
      </c>
      <c r="C462" s="6">
        <v>2013</v>
      </c>
      <c r="D462" s="7" t="str">
        <f t="shared" si="27"/>
        <v>Jan</v>
      </c>
      <c r="E462" s="5">
        <v>-16.2</v>
      </c>
      <c r="G462" t="str">
        <f t="shared" si="28"/>
        <v>Exp Item</v>
      </c>
      <c r="H462" t="s">
        <v>436</v>
      </c>
    </row>
    <row r="463" spans="1:8" x14ac:dyDescent="0.25">
      <c r="A463" s="4">
        <v>459</v>
      </c>
      <c r="B463" s="3">
        <v>41302</v>
      </c>
      <c r="C463" s="6">
        <v>2013</v>
      </c>
      <c r="D463" s="7" t="str">
        <f t="shared" si="27"/>
        <v>Jan</v>
      </c>
      <c r="E463" s="5">
        <v>-35.299999999999997</v>
      </c>
      <c r="G463" t="str">
        <f t="shared" si="28"/>
        <v>Exp Item</v>
      </c>
      <c r="H463" t="s">
        <v>437</v>
      </c>
    </row>
    <row r="464" spans="1:8" x14ac:dyDescent="0.25">
      <c r="A464" s="4">
        <v>460</v>
      </c>
      <c r="B464" s="3">
        <v>41302</v>
      </c>
      <c r="C464" s="6">
        <v>2013</v>
      </c>
      <c r="D464" s="7" t="str">
        <f t="shared" si="27"/>
        <v>Jan</v>
      </c>
      <c r="E464" s="5">
        <v>-53.9</v>
      </c>
      <c r="G464" t="str">
        <f t="shared" si="28"/>
        <v>Exp Item</v>
      </c>
      <c r="H464" t="s">
        <v>438</v>
      </c>
    </row>
    <row r="465" spans="1:8" x14ac:dyDescent="0.25">
      <c r="A465" s="4">
        <v>461</v>
      </c>
      <c r="B465" s="3">
        <v>41302</v>
      </c>
      <c r="C465" s="6">
        <v>2013</v>
      </c>
      <c r="D465" s="7" t="str">
        <f t="shared" si="27"/>
        <v>Jan</v>
      </c>
      <c r="E465" s="5">
        <v>-37.06</v>
      </c>
      <c r="G465" t="str">
        <f t="shared" si="28"/>
        <v>Exp Item</v>
      </c>
      <c r="H465" t="s">
        <v>439</v>
      </c>
    </row>
    <row r="466" spans="1:8" x14ac:dyDescent="0.25">
      <c r="A466" s="4">
        <v>462</v>
      </c>
      <c r="B466" s="3">
        <v>41302</v>
      </c>
      <c r="C466" s="6">
        <v>2013</v>
      </c>
      <c r="D466" s="7" t="str">
        <f t="shared" si="27"/>
        <v>Jan</v>
      </c>
      <c r="E466" s="5">
        <v>-47.96</v>
      </c>
      <c r="G466" t="str">
        <f t="shared" si="28"/>
        <v>Exp Item</v>
      </c>
      <c r="H466" t="s">
        <v>440</v>
      </c>
    </row>
    <row r="467" spans="1:8" x14ac:dyDescent="0.25">
      <c r="A467" s="4">
        <v>463</v>
      </c>
      <c r="B467" s="3">
        <v>41302</v>
      </c>
      <c r="C467" s="6">
        <v>2013</v>
      </c>
      <c r="D467" s="7" t="str">
        <f t="shared" si="27"/>
        <v>Jan</v>
      </c>
      <c r="E467" s="5">
        <v>-6.35</v>
      </c>
      <c r="G467" t="str">
        <f t="shared" si="28"/>
        <v>Exp Item</v>
      </c>
      <c r="H467" t="s">
        <v>441</v>
      </c>
    </row>
    <row r="468" spans="1:8" x14ac:dyDescent="0.25">
      <c r="A468" s="4">
        <v>464</v>
      </c>
      <c r="B468" s="3">
        <v>41302</v>
      </c>
      <c r="C468" s="6">
        <v>2013</v>
      </c>
      <c r="D468" s="7" t="str">
        <f t="shared" si="27"/>
        <v>Jan</v>
      </c>
      <c r="E468" s="5">
        <v>-4.24</v>
      </c>
      <c r="G468" t="str">
        <f t="shared" si="28"/>
        <v>Exp Item</v>
      </c>
      <c r="H468" t="s">
        <v>442</v>
      </c>
    </row>
    <row r="469" spans="1:8" x14ac:dyDescent="0.25">
      <c r="A469" s="4">
        <v>465</v>
      </c>
      <c r="B469" s="3">
        <v>41302</v>
      </c>
      <c r="C469" s="6">
        <v>2013</v>
      </c>
      <c r="D469" s="7" t="str">
        <f t="shared" si="27"/>
        <v>Jan</v>
      </c>
      <c r="E469" s="5">
        <v>-106.28</v>
      </c>
      <c r="G469" t="str">
        <f t="shared" si="28"/>
        <v>Exp Item</v>
      </c>
      <c r="H469" t="s">
        <v>443</v>
      </c>
    </row>
    <row r="470" spans="1:8" x14ac:dyDescent="0.25">
      <c r="A470" s="4">
        <v>466</v>
      </c>
      <c r="B470" s="3">
        <v>41299</v>
      </c>
      <c r="C470" s="6">
        <v>2013</v>
      </c>
      <c r="D470" s="7" t="str">
        <f t="shared" si="27"/>
        <v>Jan</v>
      </c>
      <c r="E470" s="5">
        <v>-2.81</v>
      </c>
      <c r="G470" t="str">
        <f t="shared" si="28"/>
        <v>Exp Item</v>
      </c>
      <c r="H470" t="s">
        <v>444</v>
      </c>
    </row>
    <row r="471" spans="1:8" x14ac:dyDescent="0.25">
      <c r="A471" s="4">
        <v>467</v>
      </c>
      <c r="B471" s="3">
        <v>41299</v>
      </c>
      <c r="C471" s="6">
        <v>2013</v>
      </c>
      <c r="D471" s="7" t="str">
        <f t="shared" si="27"/>
        <v>Jan</v>
      </c>
      <c r="E471" s="5">
        <v>-27.2</v>
      </c>
      <c r="G471" t="str">
        <f t="shared" si="28"/>
        <v>Exp Item</v>
      </c>
      <c r="H471" t="s">
        <v>445</v>
      </c>
    </row>
    <row r="472" spans="1:8" x14ac:dyDescent="0.25">
      <c r="A472" s="4">
        <v>468</v>
      </c>
      <c r="B472" s="3">
        <v>41299</v>
      </c>
      <c r="C472" s="6">
        <v>2013</v>
      </c>
      <c r="D472" s="7" t="str">
        <f t="shared" si="27"/>
        <v>Jan</v>
      </c>
      <c r="E472" s="5">
        <v>2092.29</v>
      </c>
      <c r="G472" t="str">
        <f t="shared" si="28"/>
        <v>Deposit</v>
      </c>
      <c r="H472" t="s">
        <v>19</v>
      </c>
    </row>
    <row r="473" spans="1:8" x14ac:dyDescent="0.25">
      <c r="A473" s="4">
        <v>469</v>
      </c>
      <c r="B473" s="3">
        <v>41298</v>
      </c>
      <c r="C473" s="6">
        <v>2013</v>
      </c>
      <c r="D473" s="7" t="str">
        <f t="shared" si="27"/>
        <v>Jan</v>
      </c>
      <c r="E473" s="5">
        <v>-83.51</v>
      </c>
      <c r="G473" t="str">
        <f t="shared" si="28"/>
        <v>Exp Item</v>
      </c>
      <c r="H473" t="s">
        <v>446</v>
      </c>
    </row>
    <row r="474" spans="1:8" x14ac:dyDescent="0.25">
      <c r="A474" s="4">
        <v>470</v>
      </c>
      <c r="B474" s="3">
        <v>41298</v>
      </c>
      <c r="C474" s="6">
        <v>2013</v>
      </c>
      <c r="D474" s="7" t="str">
        <f t="shared" si="27"/>
        <v>Jan</v>
      </c>
      <c r="E474" s="5">
        <v>-127.74</v>
      </c>
      <c r="G474" t="str">
        <f t="shared" si="28"/>
        <v>Exp Item</v>
      </c>
      <c r="H474" t="s">
        <v>447</v>
      </c>
    </row>
    <row r="475" spans="1:8" x14ac:dyDescent="0.25">
      <c r="A475" s="4">
        <v>471</v>
      </c>
      <c r="B475" s="3">
        <v>41298</v>
      </c>
      <c r="C475" s="6">
        <v>2013</v>
      </c>
      <c r="D475" s="7" t="str">
        <f t="shared" si="27"/>
        <v>Jan</v>
      </c>
      <c r="E475" s="5">
        <v>-17</v>
      </c>
      <c r="G475" t="str">
        <f t="shared" si="28"/>
        <v>Exp Item</v>
      </c>
      <c r="H475" t="s">
        <v>448</v>
      </c>
    </row>
    <row r="476" spans="1:8" x14ac:dyDescent="0.25">
      <c r="A476" s="4">
        <v>472</v>
      </c>
      <c r="B476" s="3">
        <v>41297</v>
      </c>
      <c r="C476" s="6">
        <v>2013</v>
      </c>
      <c r="D476" s="7" t="str">
        <f t="shared" si="27"/>
        <v>Jan</v>
      </c>
      <c r="E476" s="5">
        <v>-100</v>
      </c>
      <c r="G476" t="s">
        <v>1221</v>
      </c>
      <c r="H476" t="s">
        <v>449</v>
      </c>
    </row>
    <row r="477" spans="1:8" x14ac:dyDescent="0.25">
      <c r="A477" s="4">
        <v>473</v>
      </c>
      <c r="B477" s="3">
        <v>41297</v>
      </c>
      <c r="C477" s="6">
        <v>2013</v>
      </c>
      <c r="D477" s="7" t="str">
        <f t="shared" si="27"/>
        <v>Jan</v>
      </c>
      <c r="E477" s="5">
        <v>-189.8</v>
      </c>
      <c r="G477" t="s">
        <v>1221</v>
      </c>
      <c r="H477" t="s">
        <v>450</v>
      </c>
    </row>
    <row r="478" spans="1:8" x14ac:dyDescent="0.25">
      <c r="A478" s="4">
        <v>474</v>
      </c>
      <c r="B478" s="3">
        <v>41297</v>
      </c>
      <c r="C478" s="6">
        <v>2013</v>
      </c>
      <c r="D478" s="7" t="str">
        <f t="shared" si="27"/>
        <v>Jan</v>
      </c>
      <c r="E478" s="5">
        <v>-2.79</v>
      </c>
      <c r="G478" t="str">
        <f t="shared" ref="G478:G492" si="29">IF(E478&lt;0,"Exp Item","Deposit")</f>
        <v>Exp Item</v>
      </c>
      <c r="H478" t="s">
        <v>451</v>
      </c>
    </row>
    <row r="479" spans="1:8" x14ac:dyDescent="0.25">
      <c r="A479" s="4">
        <v>475</v>
      </c>
      <c r="B479" s="3">
        <v>41297</v>
      </c>
      <c r="C479" s="6">
        <v>2013</v>
      </c>
      <c r="D479" s="7" t="str">
        <f t="shared" si="27"/>
        <v>Jan</v>
      </c>
      <c r="E479" s="5">
        <v>-40.03</v>
      </c>
      <c r="G479" t="str">
        <f t="shared" si="29"/>
        <v>Exp Item</v>
      </c>
      <c r="H479" t="s">
        <v>452</v>
      </c>
    </row>
    <row r="480" spans="1:8" x14ac:dyDescent="0.25">
      <c r="A480" s="4">
        <v>476</v>
      </c>
      <c r="B480" s="3">
        <v>41297</v>
      </c>
      <c r="C480" s="6">
        <v>2013</v>
      </c>
      <c r="D480" s="7" t="str">
        <f t="shared" si="27"/>
        <v>Jan</v>
      </c>
      <c r="E480" s="5">
        <v>-11.9</v>
      </c>
      <c r="G480" t="str">
        <f t="shared" si="29"/>
        <v>Exp Item</v>
      </c>
      <c r="H480" t="s">
        <v>453</v>
      </c>
    </row>
    <row r="481" spans="1:8" x14ac:dyDescent="0.25">
      <c r="A481" s="4">
        <v>477</v>
      </c>
      <c r="B481" s="3">
        <v>41297</v>
      </c>
      <c r="C481" s="6">
        <v>2013</v>
      </c>
      <c r="D481" s="7" t="str">
        <f t="shared" si="27"/>
        <v>Jan</v>
      </c>
      <c r="E481" s="5">
        <v>-45</v>
      </c>
      <c r="G481" t="str">
        <f t="shared" si="29"/>
        <v>Exp Item</v>
      </c>
      <c r="H481" t="s">
        <v>454</v>
      </c>
    </row>
    <row r="482" spans="1:8" x14ac:dyDescent="0.25">
      <c r="A482" s="4">
        <v>478</v>
      </c>
      <c r="B482" s="3">
        <v>41297</v>
      </c>
      <c r="C482" s="6">
        <v>2013</v>
      </c>
      <c r="D482" s="7" t="str">
        <f t="shared" si="27"/>
        <v>Jan</v>
      </c>
      <c r="E482" s="5">
        <v>100.73</v>
      </c>
      <c r="G482" t="str">
        <f t="shared" si="29"/>
        <v>Deposit</v>
      </c>
      <c r="H482" t="s">
        <v>455</v>
      </c>
    </row>
    <row r="483" spans="1:8" x14ac:dyDescent="0.25">
      <c r="A483" s="4">
        <v>479</v>
      </c>
      <c r="B483" s="3">
        <v>41296</v>
      </c>
      <c r="C483" s="6">
        <v>2013</v>
      </c>
      <c r="D483" s="7" t="str">
        <f t="shared" si="27"/>
        <v>Jan</v>
      </c>
      <c r="E483" s="5">
        <v>-37.07</v>
      </c>
      <c r="G483" t="str">
        <f t="shared" si="29"/>
        <v>Exp Item</v>
      </c>
      <c r="H483" t="s">
        <v>456</v>
      </c>
    </row>
    <row r="484" spans="1:8" x14ac:dyDescent="0.25">
      <c r="A484" s="4">
        <v>480</v>
      </c>
      <c r="B484" s="3">
        <v>41296</v>
      </c>
      <c r="C484" s="6">
        <v>2013</v>
      </c>
      <c r="D484" s="7" t="str">
        <f t="shared" si="27"/>
        <v>Jan</v>
      </c>
      <c r="E484" s="5">
        <v>-24.27</v>
      </c>
      <c r="G484" t="str">
        <f t="shared" si="29"/>
        <v>Exp Item</v>
      </c>
      <c r="H484" t="s">
        <v>457</v>
      </c>
    </row>
    <row r="485" spans="1:8" x14ac:dyDescent="0.25">
      <c r="A485" s="4">
        <v>481</v>
      </c>
      <c r="B485" s="3">
        <v>41296</v>
      </c>
      <c r="C485" s="6">
        <v>2013</v>
      </c>
      <c r="D485" s="7" t="str">
        <f t="shared" si="27"/>
        <v>Jan</v>
      </c>
      <c r="E485" s="5">
        <v>-9.99</v>
      </c>
      <c r="G485" t="str">
        <f t="shared" si="29"/>
        <v>Exp Item</v>
      </c>
      <c r="H485" t="s">
        <v>458</v>
      </c>
    </row>
    <row r="486" spans="1:8" x14ac:dyDescent="0.25">
      <c r="A486" s="4">
        <v>482</v>
      </c>
      <c r="B486" s="3">
        <v>41296</v>
      </c>
      <c r="C486" s="6">
        <v>2013</v>
      </c>
      <c r="D486" s="7" t="str">
        <f t="shared" si="27"/>
        <v>Jan</v>
      </c>
      <c r="E486" s="5">
        <v>-3.6</v>
      </c>
      <c r="G486" t="str">
        <f t="shared" si="29"/>
        <v>Exp Item</v>
      </c>
      <c r="H486" t="s">
        <v>459</v>
      </c>
    </row>
    <row r="487" spans="1:8" x14ac:dyDescent="0.25">
      <c r="A487" s="4">
        <v>483</v>
      </c>
      <c r="B487" s="3">
        <v>41296</v>
      </c>
      <c r="C487" s="6">
        <v>2013</v>
      </c>
      <c r="D487" s="7" t="str">
        <f t="shared" si="27"/>
        <v>Jan</v>
      </c>
      <c r="E487" s="5">
        <v>-29.71</v>
      </c>
      <c r="G487" t="str">
        <f t="shared" si="29"/>
        <v>Exp Item</v>
      </c>
      <c r="H487" t="s">
        <v>460</v>
      </c>
    </row>
    <row r="488" spans="1:8" x14ac:dyDescent="0.25">
      <c r="A488" s="4">
        <v>484</v>
      </c>
      <c r="B488" s="3">
        <v>41296</v>
      </c>
      <c r="C488" s="6">
        <v>2013</v>
      </c>
      <c r="D488" s="7" t="str">
        <f t="shared" si="27"/>
        <v>Jan</v>
      </c>
      <c r="E488" s="5">
        <v>-50.13</v>
      </c>
      <c r="G488" t="str">
        <f t="shared" si="29"/>
        <v>Exp Item</v>
      </c>
      <c r="H488" t="s">
        <v>461</v>
      </c>
    </row>
    <row r="489" spans="1:8" x14ac:dyDescent="0.25">
      <c r="A489" s="4">
        <v>485</v>
      </c>
      <c r="B489" s="3">
        <v>41296</v>
      </c>
      <c r="C489" s="6">
        <v>2013</v>
      </c>
      <c r="D489" s="7" t="str">
        <f t="shared" si="27"/>
        <v>Jan</v>
      </c>
      <c r="E489" s="5">
        <v>-10.6</v>
      </c>
      <c r="G489" t="str">
        <f t="shared" si="29"/>
        <v>Exp Item</v>
      </c>
      <c r="H489" t="s">
        <v>462</v>
      </c>
    </row>
    <row r="490" spans="1:8" x14ac:dyDescent="0.25">
      <c r="A490" s="4">
        <v>486</v>
      </c>
      <c r="B490" s="3">
        <v>41296</v>
      </c>
      <c r="C490" s="6">
        <v>2013</v>
      </c>
      <c r="D490" s="7" t="str">
        <f t="shared" si="27"/>
        <v>Jan</v>
      </c>
      <c r="E490" s="5">
        <v>-2.81</v>
      </c>
      <c r="G490" t="str">
        <f t="shared" si="29"/>
        <v>Exp Item</v>
      </c>
      <c r="H490" t="s">
        <v>463</v>
      </c>
    </row>
    <row r="491" spans="1:8" x14ac:dyDescent="0.25">
      <c r="A491" s="4">
        <v>487</v>
      </c>
      <c r="B491" s="3">
        <v>41296</v>
      </c>
      <c r="C491" s="6">
        <v>2013</v>
      </c>
      <c r="D491" s="7" t="str">
        <f t="shared" si="27"/>
        <v>Jan</v>
      </c>
      <c r="E491" s="5">
        <v>-215.57</v>
      </c>
      <c r="G491" t="str">
        <f t="shared" si="29"/>
        <v>Exp Item</v>
      </c>
      <c r="H491" t="s">
        <v>464</v>
      </c>
    </row>
    <row r="492" spans="1:8" x14ac:dyDescent="0.25">
      <c r="A492" s="4">
        <v>488</v>
      </c>
      <c r="B492" s="3">
        <v>41296</v>
      </c>
      <c r="C492" s="6">
        <v>2013</v>
      </c>
      <c r="D492" s="7" t="str">
        <f t="shared" si="27"/>
        <v>Jan</v>
      </c>
      <c r="E492" s="5">
        <v>-9.18</v>
      </c>
      <c r="G492" t="str">
        <f t="shared" si="29"/>
        <v>Exp Item</v>
      </c>
      <c r="H492" t="s">
        <v>465</v>
      </c>
    </row>
    <row r="493" spans="1:8" x14ac:dyDescent="0.25">
      <c r="A493" s="4">
        <v>489</v>
      </c>
      <c r="B493" s="3">
        <v>41292</v>
      </c>
      <c r="C493" s="6">
        <v>2013</v>
      </c>
      <c r="D493" s="7" t="str">
        <f t="shared" si="27"/>
        <v>Jan</v>
      </c>
      <c r="E493" s="5">
        <v>-85</v>
      </c>
      <c r="G493" t="s">
        <v>1221</v>
      </c>
      <c r="H493" t="s">
        <v>466</v>
      </c>
    </row>
    <row r="494" spans="1:8" x14ac:dyDescent="0.25">
      <c r="A494" s="4">
        <v>490</v>
      </c>
      <c r="B494" s="3">
        <v>41292</v>
      </c>
      <c r="C494" s="6">
        <v>2013</v>
      </c>
      <c r="D494" s="7" t="str">
        <f t="shared" si="27"/>
        <v>Jan</v>
      </c>
      <c r="E494" s="5">
        <v>-41.38</v>
      </c>
      <c r="G494" t="str">
        <f t="shared" ref="G494:G557" si="30">IF(E494&lt;0,"Exp Item","Deposit")</f>
        <v>Exp Item</v>
      </c>
      <c r="H494" t="s">
        <v>467</v>
      </c>
    </row>
    <row r="495" spans="1:8" x14ac:dyDescent="0.25">
      <c r="A495" s="4">
        <v>491</v>
      </c>
      <c r="B495" s="3">
        <v>41292</v>
      </c>
      <c r="C495" s="6">
        <v>2013</v>
      </c>
      <c r="D495" s="7" t="str">
        <f t="shared" si="27"/>
        <v>Jan</v>
      </c>
      <c r="E495" s="5">
        <v>-82.55</v>
      </c>
      <c r="G495" t="str">
        <f t="shared" si="30"/>
        <v>Exp Item</v>
      </c>
      <c r="H495" t="s">
        <v>468</v>
      </c>
    </row>
    <row r="496" spans="1:8" x14ac:dyDescent="0.25">
      <c r="A496" s="4">
        <v>492</v>
      </c>
      <c r="B496" s="3">
        <v>41292</v>
      </c>
      <c r="C496" s="6">
        <v>2013</v>
      </c>
      <c r="D496" s="7" t="str">
        <f t="shared" si="27"/>
        <v>Jan</v>
      </c>
      <c r="E496" s="5">
        <v>-2.81</v>
      </c>
      <c r="G496" t="str">
        <f t="shared" si="30"/>
        <v>Exp Item</v>
      </c>
      <c r="H496" t="s">
        <v>469</v>
      </c>
    </row>
    <row r="497" spans="1:8" x14ac:dyDescent="0.25">
      <c r="A497" s="4">
        <v>493</v>
      </c>
      <c r="B497" s="3">
        <v>41292</v>
      </c>
      <c r="C497" s="6">
        <v>2013</v>
      </c>
      <c r="D497" s="7" t="str">
        <f t="shared" si="27"/>
        <v>Jan</v>
      </c>
      <c r="E497" s="5">
        <v>-29.89</v>
      </c>
      <c r="G497" t="str">
        <f t="shared" si="30"/>
        <v>Exp Item</v>
      </c>
      <c r="H497" t="s">
        <v>470</v>
      </c>
    </row>
    <row r="498" spans="1:8" x14ac:dyDescent="0.25">
      <c r="A498" s="4">
        <v>494</v>
      </c>
      <c r="B498" s="3">
        <v>41292</v>
      </c>
      <c r="C498" s="6">
        <v>2013</v>
      </c>
      <c r="D498" s="7" t="str">
        <f t="shared" si="27"/>
        <v>Jan</v>
      </c>
      <c r="E498" s="5">
        <v>1000</v>
      </c>
      <c r="G498" t="str">
        <f t="shared" si="30"/>
        <v>Deposit</v>
      </c>
      <c r="H498" t="s">
        <v>1246</v>
      </c>
    </row>
    <row r="499" spans="1:8" x14ac:dyDescent="0.25">
      <c r="A499" s="4">
        <v>495</v>
      </c>
      <c r="B499" s="3">
        <v>41291</v>
      </c>
      <c r="C499" s="6">
        <v>2013</v>
      </c>
      <c r="D499" s="7" t="str">
        <f t="shared" si="27"/>
        <v>Jan</v>
      </c>
      <c r="E499" s="5">
        <v>-37.909999999999997</v>
      </c>
      <c r="G499" t="str">
        <f t="shared" si="30"/>
        <v>Exp Item</v>
      </c>
      <c r="H499" t="s">
        <v>471</v>
      </c>
    </row>
    <row r="500" spans="1:8" x14ac:dyDescent="0.25">
      <c r="A500" s="4">
        <v>496</v>
      </c>
      <c r="B500" s="3">
        <v>41291</v>
      </c>
      <c r="C500" s="6">
        <v>2013</v>
      </c>
      <c r="D500" s="7" t="str">
        <f t="shared" si="27"/>
        <v>Jan</v>
      </c>
      <c r="E500" s="5">
        <v>-15</v>
      </c>
      <c r="G500" t="str">
        <f t="shared" si="30"/>
        <v>Exp Item</v>
      </c>
      <c r="H500" t="s">
        <v>472</v>
      </c>
    </row>
    <row r="501" spans="1:8" x14ac:dyDescent="0.25">
      <c r="A501" s="4">
        <v>497</v>
      </c>
      <c r="B501" s="3">
        <v>41291</v>
      </c>
      <c r="C501" s="6">
        <v>2013</v>
      </c>
      <c r="D501" s="7" t="str">
        <f t="shared" si="27"/>
        <v>Jan</v>
      </c>
      <c r="E501" s="5">
        <v>-145.85</v>
      </c>
      <c r="G501" t="str">
        <f t="shared" si="30"/>
        <v>Exp Item</v>
      </c>
      <c r="H501" t="s">
        <v>473</v>
      </c>
    </row>
    <row r="502" spans="1:8" x14ac:dyDescent="0.25">
      <c r="A502" s="4">
        <v>498</v>
      </c>
      <c r="B502" s="3">
        <v>41291</v>
      </c>
      <c r="C502" s="6">
        <v>2013</v>
      </c>
      <c r="D502" s="7" t="str">
        <f t="shared" si="27"/>
        <v>Jan</v>
      </c>
      <c r="E502" s="5">
        <v>-30</v>
      </c>
      <c r="G502" t="str">
        <f t="shared" si="30"/>
        <v>Exp Item</v>
      </c>
      <c r="H502" t="s">
        <v>474</v>
      </c>
    </row>
    <row r="503" spans="1:8" x14ac:dyDescent="0.25">
      <c r="A503" s="4">
        <v>499</v>
      </c>
      <c r="B503" s="3">
        <v>41290</v>
      </c>
      <c r="C503" s="6">
        <v>2013</v>
      </c>
      <c r="D503" s="7" t="str">
        <f t="shared" si="27"/>
        <v>Jan</v>
      </c>
      <c r="E503" s="5">
        <v>-55</v>
      </c>
      <c r="G503" t="str">
        <f t="shared" si="30"/>
        <v>Exp Item</v>
      </c>
      <c r="H503" t="s">
        <v>475</v>
      </c>
    </row>
    <row r="504" spans="1:8" x14ac:dyDescent="0.25">
      <c r="A504" s="4">
        <v>500</v>
      </c>
      <c r="B504" s="3">
        <v>41290</v>
      </c>
      <c r="C504" s="6">
        <v>2013</v>
      </c>
      <c r="D504" s="7" t="str">
        <f t="shared" si="27"/>
        <v>Jan</v>
      </c>
      <c r="E504" s="5">
        <v>-50</v>
      </c>
      <c r="G504" t="str">
        <f t="shared" si="30"/>
        <v>Exp Item</v>
      </c>
      <c r="H504" t="s">
        <v>476</v>
      </c>
    </row>
    <row r="505" spans="1:8" x14ac:dyDescent="0.25">
      <c r="A505" s="4">
        <v>501</v>
      </c>
      <c r="B505" s="3">
        <v>41290</v>
      </c>
      <c r="C505" s="6">
        <v>2013</v>
      </c>
      <c r="D505" s="7" t="str">
        <f t="shared" si="27"/>
        <v>Jan</v>
      </c>
      <c r="E505" s="5">
        <v>215</v>
      </c>
      <c r="G505" t="str">
        <f t="shared" si="30"/>
        <v>Deposit</v>
      </c>
      <c r="H505" t="s">
        <v>477</v>
      </c>
    </row>
    <row r="506" spans="1:8" x14ac:dyDescent="0.25">
      <c r="A506" s="4">
        <v>502</v>
      </c>
      <c r="B506" s="3">
        <v>41289</v>
      </c>
      <c r="C506" s="6">
        <v>2013</v>
      </c>
      <c r="D506" s="7" t="str">
        <f t="shared" si="27"/>
        <v>Jan</v>
      </c>
      <c r="E506" s="5">
        <v>-28.04</v>
      </c>
      <c r="G506" t="str">
        <f t="shared" si="30"/>
        <v>Exp Item</v>
      </c>
      <c r="H506" t="s">
        <v>478</v>
      </c>
    </row>
    <row r="507" spans="1:8" x14ac:dyDescent="0.25">
      <c r="A507" s="4">
        <v>503</v>
      </c>
      <c r="B507" s="3">
        <v>41289</v>
      </c>
      <c r="C507" s="6">
        <v>2013</v>
      </c>
      <c r="D507" s="7" t="str">
        <f t="shared" si="27"/>
        <v>Jan</v>
      </c>
      <c r="E507" s="5">
        <v>-5.28</v>
      </c>
      <c r="G507" t="str">
        <f t="shared" si="30"/>
        <v>Exp Item</v>
      </c>
      <c r="H507" t="s">
        <v>479</v>
      </c>
    </row>
    <row r="508" spans="1:8" x14ac:dyDescent="0.25">
      <c r="A508" s="4">
        <v>504</v>
      </c>
      <c r="B508" s="3">
        <v>41289</v>
      </c>
      <c r="C508" s="6">
        <v>2013</v>
      </c>
      <c r="D508" s="7" t="str">
        <f t="shared" si="27"/>
        <v>Jan</v>
      </c>
      <c r="E508" s="5">
        <v>-15</v>
      </c>
      <c r="G508" t="str">
        <f t="shared" si="30"/>
        <v>Exp Item</v>
      </c>
      <c r="H508" t="s">
        <v>480</v>
      </c>
    </row>
    <row r="509" spans="1:8" x14ac:dyDescent="0.25">
      <c r="A509" s="4">
        <v>505</v>
      </c>
      <c r="B509" s="3">
        <v>41289</v>
      </c>
      <c r="C509" s="6">
        <v>2013</v>
      </c>
      <c r="D509" s="7" t="str">
        <f t="shared" si="27"/>
        <v>Jan</v>
      </c>
      <c r="E509" s="5">
        <v>-69.62</v>
      </c>
      <c r="G509" t="str">
        <f t="shared" si="30"/>
        <v>Exp Item</v>
      </c>
      <c r="H509" t="s">
        <v>481</v>
      </c>
    </row>
    <row r="510" spans="1:8" x14ac:dyDescent="0.25">
      <c r="A510" s="4">
        <v>506</v>
      </c>
      <c r="B510" s="3">
        <v>41288</v>
      </c>
      <c r="C510" s="6">
        <v>2013</v>
      </c>
      <c r="D510" s="7" t="str">
        <f t="shared" si="27"/>
        <v>Jan</v>
      </c>
      <c r="E510" s="5">
        <v>-50.27</v>
      </c>
      <c r="G510" t="str">
        <f t="shared" si="30"/>
        <v>Exp Item</v>
      </c>
      <c r="H510" t="s">
        <v>482</v>
      </c>
    </row>
    <row r="511" spans="1:8" x14ac:dyDescent="0.25">
      <c r="A511" s="4">
        <v>507</v>
      </c>
      <c r="B511" s="3">
        <v>41288</v>
      </c>
      <c r="C511" s="6">
        <v>2013</v>
      </c>
      <c r="D511" s="7" t="str">
        <f t="shared" si="27"/>
        <v>Jan</v>
      </c>
      <c r="E511" s="5">
        <v>-25.83</v>
      </c>
      <c r="G511" t="str">
        <f t="shared" si="30"/>
        <v>Exp Item</v>
      </c>
      <c r="H511" t="s">
        <v>483</v>
      </c>
    </row>
    <row r="512" spans="1:8" x14ac:dyDescent="0.25">
      <c r="A512" s="4">
        <v>508</v>
      </c>
      <c r="B512" s="3">
        <v>41288</v>
      </c>
      <c r="C512" s="6">
        <v>2013</v>
      </c>
      <c r="D512" s="7" t="str">
        <f t="shared" si="27"/>
        <v>Jan</v>
      </c>
      <c r="E512" s="5">
        <v>-7</v>
      </c>
      <c r="G512" t="str">
        <f t="shared" si="30"/>
        <v>Exp Item</v>
      </c>
      <c r="H512" t="s">
        <v>484</v>
      </c>
    </row>
    <row r="513" spans="1:8" x14ac:dyDescent="0.25">
      <c r="A513" s="4">
        <v>509</v>
      </c>
      <c r="B513" s="3">
        <v>41288</v>
      </c>
      <c r="C513" s="6">
        <v>2013</v>
      </c>
      <c r="D513" s="7" t="str">
        <f t="shared" si="27"/>
        <v>Jan</v>
      </c>
      <c r="E513" s="5">
        <v>-8.6</v>
      </c>
      <c r="G513" t="str">
        <f t="shared" si="30"/>
        <v>Exp Item</v>
      </c>
      <c r="H513" t="s">
        <v>485</v>
      </c>
    </row>
    <row r="514" spans="1:8" x14ac:dyDescent="0.25">
      <c r="A514" s="4">
        <v>510</v>
      </c>
      <c r="B514" s="3">
        <v>41288</v>
      </c>
      <c r="C514" s="6">
        <v>2013</v>
      </c>
      <c r="D514" s="7" t="str">
        <f t="shared" si="27"/>
        <v>Jan</v>
      </c>
      <c r="E514" s="5">
        <v>-2.99</v>
      </c>
      <c r="G514" t="str">
        <f t="shared" si="30"/>
        <v>Exp Item</v>
      </c>
      <c r="H514" t="s">
        <v>486</v>
      </c>
    </row>
    <row r="515" spans="1:8" x14ac:dyDescent="0.25">
      <c r="A515" s="4">
        <v>511</v>
      </c>
      <c r="B515" s="3">
        <v>41288</v>
      </c>
      <c r="C515" s="6">
        <v>2013</v>
      </c>
      <c r="D515" s="7" t="str">
        <f t="shared" si="27"/>
        <v>Jan</v>
      </c>
      <c r="E515" s="5">
        <v>-1.06</v>
      </c>
      <c r="G515" t="str">
        <f t="shared" si="30"/>
        <v>Exp Item</v>
      </c>
      <c r="H515" t="s">
        <v>487</v>
      </c>
    </row>
    <row r="516" spans="1:8" x14ac:dyDescent="0.25">
      <c r="A516" s="4">
        <v>512</v>
      </c>
      <c r="B516" s="3">
        <v>41288</v>
      </c>
      <c r="C516" s="6">
        <v>2013</v>
      </c>
      <c r="D516" s="7" t="str">
        <f t="shared" si="27"/>
        <v>Jan</v>
      </c>
      <c r="E516" s="5">
        <v>-58.48</v>
      </c>
      <c r="G516" t="str">
        <f t="shared" si="30"/>
        <v>Exp Item</v>
      </c>
      <c r="H516" t="s">
        <v>488</v>
      </c>
    </row>
    <row r="517" spans="1:8" x14ac:dyDescent="0.25">
      <c r="A517" s="4">
        <v>513</v>
      </c>
      <c r="B517" s="3">
        <v>41288</v>
      </c>
      <c r="C517" s="6">
        <v>2013</v>
      </c>
      <c r="D517" s="7" t="str">
        <f t="shared" si="27"/>
        <v>Jan</v>
      </c>
      <c r="E517" s="5">
        <v>-19.89</v>
      </c>
      <c r="G517" t="str">
        <f t="shared" si="30"/>
        <v>Exp Item</v>
      </c>
      <c r="H517" t="s">
        <v>489</v>
      </c>
    </row>
    <row r="518" spans="1:8" x14ac:dyDescent="0.25">
      <c r="A518" s="4">
        <v>514</v>
      </c>
      <c r="B518" s="3">
        <v>41288</v>
      </c>
      <c r="C518" s="6">
        <v>2013</v>
      </c>
      <c r="D518" s="7" t="str">
        <f t="shared" ref="D518:D581" si="31">VLOOKUP(MONTH(B518),$L$5:$M$16,2,FALSE)</f>
        <v>Jan</v>
      </c>
      <c r="E518" s="5">
        <v>-35</v>
      </c>
      <c r="G518" t="str">
        <f t="shared" si="30"/>
        <v>Exp Item</v>
      </c>
      <c r="H518" t="s">
        <v>490</v>
      </c>
    </row>
    <row r="519" spans="1:8" x14ac:dyDescent="0.25">
      <c r="A519" s="4">
        <v>515</v>
      </c>
      <c r="B519" s="3">
        <v>41288</v>
      </c>
      <c r="C519" s="6">
        <v>2013</v>
      </c>
      <c r="D519" s="7" t="str">
        <f t="shared" si="31"/>
        <v>Jan</v>
      </c>
      <c r="E519" s="5">
        <v>-6.66</v>
      </c>
      <c r="G519" t="str">
        <f t="shared" si="30"/>
        <v>Exp Item</v>
      </c>
      <c r="H519" t="s">
        <v>491</v>
      </c>
    </row>
    <row r="520" spans="1:8" x14ac:dyDescent="0.25">
      <c r="A520" s="4">
        <v>516</v>
      </c>
      <c r="B520" s="3">
        <v>41288</v>
      </c>
      <c r="C520" s="6">
        <v>2013</v>
      </c>
      <c r="D520" s="7" t="str">
        <f t="shared" si="31"/>
        <v>Jan</v>
      </c>
      <c r="E520" s="5">
        <v>-6.66</v>
      </c>
      <c r="G520" t="str">
        <f t="shared" si="30"/>
        <v>Exp Item</v>
      </c>
      <c r="H520" t="s">
        <v>492</v>
      </c>
    </row>
    <row r="521" spans="1:8" x14ac:dyDescent="0.25">
      <c r="A521" s="4">
        <v>517</v>
      </c>
      <c r="B521" s="3">
        <v>41288</v>
      </c>
      <c r="C521" s="6">
        <v>2013</v>
      </c>
      <c r="D521" s="7" t="str">
        <f t="shared" si="31"/>
        <v>Jan</v>
      </c>
      <c r="E521" s="5">
        <v>-826.36</v>
      </c>
      <c r="G521" t="str">
        <f t="shared" si="30"/>
        <v>Exp Item</v>
      </c>
      <c r="H521" t="s">
        <v>493</v>
      </c>
    </row>
    <row r="522" spans="1:8" x14ac:dyDescent="0.25">
      <c r="A522" s="4">
        <v>518</v>
      </c>
      <c r="B522" s="3">
        <v>41285</v>
      </c>
      <c r="C522" s="6">
        <v>2013</v>
      </c>
      <c r="D522" s="7" t="str">
        <f t="shared" si="31"/>
        <v>Jan</v>
      </c>
      <c r="E522" s="5">
        <v>-25</v>
      </c>
      <c r="G522" t="str">
        <f t="shared" si="30"/>
        <v>Exp Item</v>
      </c>
      <c r="H522" t="s">
        <v>494</v>
      </c>
    </row>
    <row r="523" spans="1:8" x14ac:dyDescent="0.25">
      <c r="A523" s="4">
        <v>519</v>
      </c>
      <c r="B523" s="3">
        <v>41285</v>
      </c>
      <c r="C523" s="6">
        <v>2013</v>
      </c>
      <c r="D523" s="7" t="str">
        <f t="shared" si="31"/>
        <v>Jan</v>
      </c>
      <c r="E523" s="5">
        <v>-789.13</v>
      </c>
      <c r="G523" t="str">
        <f t="shared" si="30"/>
        <v>Exp Item</v>
      </c>
      <c r="H523" t="s">
        <v>495</v>
      </c>
    </row>
    <row r="524" spans="1:8" x14ac:dyDescent="0.25">
      <c r="A524" s="4">
        <v>520</v>
      </c>
      <c r="B524" s="3">
        <v>41285</v>
      </c>
      <c r="C524" s="6">
        <v>2013</v>
      </c>
      <c r="D524" s="7" t="str">
        <f t="shared" si="31"/>
        <v>Jan</v>
      </c>
      <c r="E524" s="5">
        <v>-100.73</v>
      </c>
      <c r="G524" t="str">
        <f t="shared" si="30"/>
        <v>Exp Item</v>
      </c>
      <c r="H524" t="s">
        <v>496</v>
      </c>
    </row>
    <row r="525" spans="1:8" x14ac:dyDescent="0.25">
      <c r="A525" s="4">
        <v>521</v>
      </c>
      <c r="B525" s="3">
        <v>41285</v>
      </c>
      <c r="C525" s="6">
        <v>2013</v>
      </c>
      <c r="D525" s="7" t="str">
        <f t="shared" si="31"/>
        <v>Jan</v>
      </c>
      <c r="E525" s="5">
        <v>2092.29</v>
      </c>
      <c r="G525" t="str">
        <f t="shared" si="30"/>
        <v>Deposit</v>
      </c>
      <c r="H525" t="s">
        <v>19</v>
      </c>
    </row>
    <row r="526" spans="1:8" x14ac:dyDescent="0.25">
      <c r="A526" s="4">
        <v>522</v>
      </c>
      <c r="B526" s="3">
        <v>41284</v>
      </c>
      <c r="C526" s="6">
        <v>2013</v>
      </c>
      <c r="D526" s="7" t="str">
        <f t="shared" si="31"/>
        <v>Jan</v>
      </c>
      <c r="E526" s="5">
        <v>-40.5</v>
      </c>
      <c r="G526" t="str">
        <f t="shared" si="30"/>
        <v>Exp Item</v>
      </c>
      <c r="H526" t="s">
        <v>497</v>
      </c>
    </row>
    <row r="527" spans="1:8" x14ac:dyDescent="0.25">
      <c r="A527" s="4">
        <v>523</v>
      </c>
      <c r="B527" s="3">
        <v>41284</v>
      </c>
      <c r="C527" s="6">
        <v>2013</v>
      </c>
      <c r="D527" s="7" t="str">
        <f t="shared" si="31"/>
        <v>Jan</v>
      </c>
      <c r="E527" s="5">
        <v>-2.81</v>
      </c>
      <c r="G527" t="str">
        <f t="shared" si="30"/>
        <v>Exp Item</v>
      </c>
      <c r="H527" t="s">
        <v>498</v>
      </c>
    </row>
    <row r="528" spans="1:8" x14ac:dyDescent="0.25">
      <c r="A528" s="4">
        <v>524</v>
      </c>
      <c r="B528" s="3">
        <v>41284</v>
      </c>
      <c r="C528" s="6">
        <v>2013</v>
      </c>
      <c r="D528" s="7" t="str">
        <f t="shared" si="31"/>
        <v>Jan</v>
      </c>
      <c r="E528" s="5">
        <v>-13.72</v>
      </c>
      <c r="G528" t="str">
        <f t="shared" si="30"/>
        <v>Exp Item</v>
      </c>
      <c r="H528" t="s">
        <v>499</v>
      </c>
    </row>
    <row r="529" spans="1:8" x14ac:dyDescent="0.25">
      <c r="A529" s="4">
        <v>525</v>
      </c>
      <c r="B529" s="3">
        <v>41283</v>
      </c>
      <c r="C529" s="6">
        <v>2013</v>
      </c>
      <c r="D529" s="7" t="str">
        <f t="shared" si="31"/>
        <v>Jan</v>
      </c>
      <c r="E529" s="5">
        <v>-10.76</v>
      </c>
      <c r="G529" t="str">
        <f t="shared" si="30"/>
        <v>Exp Item</v>
      </c>
      <c r="H529" t="s">
        <v>500</v>
      </c>
    </row>
    <row r="530" spans="1:8" x14ac:dyDescent="0.25">
      <c r="A530" s="4">
        <v>526</v>
      </c>
      <c r="B530" s="3">
        <v>41283</v>
      </c>
      <c r="C530" s="6">
        <v>2013</v>
      </c>
      <c r="D530" s="7" t="str">
        <f t="shared" si="31"/>
        <v>Jan</v>
      </c>
      <c r="E530" s="5">
        <v>-43.48</v>
      </c>
      <c r="G530" t="str">
        <f t="shared" si="30"/>
        <v>Exp Item</v>
      </c>
      <c r="H530" t="s">
        <v>501</v>
      </c>
    </row>
    <row r="531" spans="1:8" x14ac:dyDescent="0.25">
      <c r="A531" s="4">
        <v>527</v>
      </c>
      <c r="B531" s="3">
        <v>41283</v>
      </c>
      <c r="C531" s="6">
        <v>2013</v>
      </c>
      <c r="D531" s="7" t="str">
        <f t="shared" si="31"/>
        <v>Jan</v>
      </c>
      <c r="E531" s="5">
        <v>-30</v>
      </c>
      <c r="G531" t="str">
        <f t="shared" si="30"/>
        <v>Exp Item</v>
      </c>
      <c r="H531" t="s">
        <v>502</v>
      </c>
    </row>
    <row r="532" spans="1:8" x14ac:dyDescent="0.25">
      <c r="A532" s="4">
        <v>528</v>
      </c>
      <c r="B532" s="3">
        <v>41282</v>
      </c>
      <c r="C532" s="6">
        <v>2013</v>
      </c>
      <c r="D532" s="7" t="str">
        <f t="shared" si="31"/>
        <v>Jan</v>
      </c>
      <c r="E532" s="5">
        <v>-118.98</v>
      </c>
      <c r="G532" t="str">
        <f t="shared" si="30"/>
        <v>Exp Item</v>
      </c>
      <c r="H532" t="s">
        <v>503</v>
      </c>
    </row>
    <row r="533" spans="1:8" x14ac:dyDescent="0.25">
      <c r="A533" s="4">
        <v>529</v>
      </c>
      <c r="B533" s="3">
        <v>41282</v>
      </c>
      <c r="C533" s="6">
        <v>2013</v>
      </c>
      <c r="D533" s="7" t="str">
        <f t="shared" si="31"/>
        <v>Jan</v>
      </c>
      <c r="E533" s="5">
        <v>-4.72</v>
      </c>
      <c r="G533" t="str">
        <f t="shared" si="30"/>
        <v>Exp Item</v>
      </c>
      <c r="H533" t="s">
        <v>504</v>
      </c>
    </row>
    <row r="534" spans="1:8" x14ac:dyDescent="0.25">
      <c r="A534" s="4">
        <v>530</v>
      </c>
      <c r="B534" s="3">
        <v>41282</v>
      </c>
      <c r="C534" s="6">
        <v>2013</v>
      </c>
      <c r="D534" s="7" t="str">
        <f t="shared" si="31"/>
        <v>Jan</v>
      </c>
      <c r="E534" s="5">
        <v>-65.13</v>
      </c>
      <c r="G534" t="str">
        <f t="shared" si="30"/>
        <v>Exp Item</v>
      </c>
      <c r="H534" t="s">
        <v>505</v>
      </c>
    </row>
    <row r="535" spans="1:8" x14ac:dyDescent="0.25">
      <c r="A535" s="4">
        <v>531</v>
      </c>
      <c r="B535" s="3">
        <v>41282</v>
      </c>
      <c r="C535" s="6">
        <v>2013</v>
      </c>
      <c r="D535" s="7" t="str">
        <f t="shared" si="31"/>
        <v>Jan</v>
      </c>
      <c r="E535" s="5">
        <v>-27.91</v>
      </c>
      <c r="G535" t="str">
        <f t="shared" si="30"/>
        <v>Exp Item</v>
      </c>
      <c r="H535" t="s">
        <v>506</v>
      </c>
    </row>
    <row r="536" spans="1:8" x14ac:dyDescent="0.25">
      <c r="A536" s="4">
        <v>532</v>
      </c>
      <c r="B536" s="3">
        <v>41282</v>
      </c>
      <c r="C536" s="6">
        <v>2013</v>
      </c>
      <c r="D536" s="7" t="str">
        <f t="shared" si="31"/>
        <v>Jan</v>
      </c>
      <c r="E536" s="5">
        <v>-45</v>
      </c>
      <c r="G536" t="str">
        <f t="shared" si="30"/>
        <v>Exp Item</v>
      </c>
      <c r="H536" t="s">
        <v>507</v>
      </c>
    </row>
    <row r="537" spans="1:8" x14ac:dyDescent="0.25">
      <c r="A537" s="4">
        <v>533</v>
      </c>
      <c r="B537" s="3">
        <v>41282</v>
      </c>
      <c r="C537" s="6">
        <v>2013</v>
      </c>
      <c r="D537" s="7" t="str">
        <f t="shared" si="31"/>
        <v>Jan</v>
      </c>
      <c r="E537" s="5">
        <v>1012</v>
      </c>
      <c r="G537" t="str">
        <f t="shared" si="30"/>
        <v>Deposit</v>
      </c>
      <c r="H537" t="s">
        <v>1250</v>
      </c>
    </row>
    <row r="538" spans="1:8" x14ac:dyDescent="0.25">
      <c r="A538" s="4">
        <v>534</v>
      </c>
      <c r="B538" s="3">
        <v>41281</v>
      </c>
      <c r="C538" s="6">
        <v>2013</v>
      </c>
      <c r="D538" s="7" t="str">
        <f t="shared" si="31"/>
        <v>Jan</v>
      </c>
      <c r="E538" s="5">
        <v>-13.77</v>
      </c>
      <c r="G538" t="str">
        <f t="shared" si="30"/>
        <v>Exp Item</v>
      </c>
      <c r="H538" t="s">
        <v>508</v>
      </c>
    </row>
    <row r="539" spans="1:8" x14ac:dyDescent="0.25">
      <c r="A539" s="4">
        <v>535</v>
      </c>
      <c r="B539" s="3">
        <v>41281</v>
      </c>
      <c r="C539" s="6">
        <v>2013</v>
      </c>
      <c r="D539" s="7" t="str">
        <f t="shared" si="31"/>
        <v>Jan</v>
      </c>
      <c r="E539" s="5">
        <v>-238.68</v>
      </c>
      <c r="G539" t="str">
        <f t="shared" si="30"/>
        <v>Exp Item</v>
      </c>
      <c r="H539" t="s">
        <v>509</v>
      </c>
    </row>
    <row r="540" spans="1:8" x14ac:dyDescent="0.25">
      <c r="A540" s="4">
        <v>536</v>
      </c>
      <c r="B540" s="3">
        <v>41281</v>
      </c>
      <c r="C540" s="6">
        <v>2013</v>
      </c>
      <c r="D540" s="7" t="str">
        <f t="shared" si="31"/>
        <v>Jan</v>
      </c>
      <c r="E540" s="5">
        <v>-6.2</v>
      </c>
      <c r="G540" t="str">
        <f t="shared" si="30"/>
        <v>Exp Item</v>
      </c>
      <c r="H540" t="s">
        <v>510</v>
      </c>
    </row>
    <row r="541" spans="1:8" x14ac:dyDescent="0.25">
      <c r="A541" s="4">
        <v>537</v>
      </c>
      <c r="B541" s="3">
        <v>41281</v>
      </c>
      <c r="C541" s="6">
        <v>2013</v>
      </c>
      <c r="D541" s="7" t="str">
        <f t="shared" si="31"/>
        <v>Jan</v>
      </c>
      <c r="E541" s="5">
        <v>-31.65</v>
      </c>
      <c r="G541" t="str">
        <f t="shared" si="30"/>
        <v>Exp Item</v>
      </c>
      <c r="H541" t="s">
        <v>511</v>
      </c>
    </row>
    <row r="542" spans="1:8" x14ac:dyDescent="0.25">
      <c r="A542" s="4">
        <v>538</v>
      </c>
      <c r="B542" s="3">
        <v>41281</v>
      </c>
      <c r="C542" s="6">
        <v>2013</v>
      </c>
      <c r="D542" s="7" t="str">
        <f t="shared" si="31"/>
        <v>Jan</v>
      </c>
      <c r="E542" s="5">
        <v>-22</v>
      </c>
      <c r="G542" t="str">
        <f t="shared" si="30"/>
        <v>Exp Item</v>
      </c>
      <c r="H542" t="s">
        <v>512</v>
      </c>
    </row>
    <row r="543" spans="1:8" x14ac:dyDescent="0.25">
      <c r="A543" s="4">
        <v>539</v>
      </c>
      <c r="B543" s="3">
        <v>41281</v>
      </c>
      <c r="C543" s="6">
        <v>2013</v>
      </c>
      <c r="D543" s="7" t="str">
        <f t="shared" si="31"/>
        <v>Jan</v>
      </c>
      <c r="E543" s="5">
        <v>-51.92</v>
      </c>
      <c r="G543" t="str">
        <f t="shared" si="30"/>
        <v>Exp Item</v>
      </c>
      <c r="H543" t="s">
        <v>513</v>
      </c>
    </row>
    <row r="544" spans="1:8" x14ac:dyDescent="0.25">
      <c r="A544" s="4">
        <v>540</v>
      </c>
      <c r="B544" s="3">
        <v>41281</v>
      </c>
      <c r="C544" s="6">
        <v>2013</v>
      </c>
      <c r="D544" s="7" t="str">
        <f t="shared" si="31"/>
        <v>Jan</v>
      </c>
      <c r="E544" s="5">
        <v>-43.5</v>
      </c>
      <c r="G544" t="str">
        <f t="shared" si="30"/>
        <v>Exp Item</v>
      </c>
      <c r="H544" t="s">
        <v>514</v>
      </c>
    </row>
    <row r="545" spans="1:8" x14ac:dyDescent="0.25">
      <c r="A545" s="4">
        <v>541</v>
      </c>
      <c r="B545" s="3">
        <v>41281</v>
      </c>
      <c r="C545" s="6">
        <v>2013</v>
      </c>
      <c r="D545" s="7" t="str">
        <f t="shared" si="31"/>
        <v>Jan</v>
      </c>
      <c r="E545" s="5">
        <v>-27.09</v>
      </c>
      <c r="G545" t="str">
        <f t="shared" si="30"/>
        <v>Exp Item</v>
      </c>
      <c r="H545" t="s">
        <v>515</v>
      </c>
    </row>
    <row r="546" spans="1:8" x14ac:dyDescent="0.25">
      <c r="A546" s="4">
        <v>542</v>
      </c>
      <c r="B546" s="3">
        <v>41281</v>
      </c>
      <c r="C546" s="6">
        <v>2013</v>
      </c>
      <c r="D546" s="7" t="str">
        <f t="shared" si="31"/>
        <v>Jan</v>
      </c>
      <c r="E546" s="5">
        <v>-9</v>
      </c>
      <c r="G546" t="str">
        <f t="shared" si="30"/>
        <v>Exp Item</v>
      </c>
      <c r="H546" t="s">
        <v>516</v>
      </c>
    </row>
    <row r="547" spans="1:8" x14ac:dyDescent="0.25">
      <c r="A547" s="4">
        <v>543</v>
      </c>
      <c r="B547" s="3">
        <v>41281</v>
      </c>
      <c r="C547" s="6">
        <v>2013</v>
      </c>
      <c r="D547" s="7" t="str">
        <f t="shared" si="31"/>
        <v>Jan</v>
      </c>
      <c r="E547" s="5">
        <v>-23.51</v>
      </c>
      <c r="G547" t="str">
        <f t="shared" si="30"/>
        <v>Exp Item</v>
      </c>
      <c r="H547" t="s">
        <v>517</v>
      </c>
    </row>
    <row r="548" spans="1:8" x14ac:dyDescent="0.25">
      <c r="A548" s="4">
        <v>544</v>
      </c>
      <c r="B548" s="3">
        <v>41281</v>
      </c>
      <c r="C548" s="6">
        <v>2013</v>
      </c>
      <c r="D548" s="7" t="str">
        <f t="shared" si="31"/>
        <v>Jan</v>
      </c>
      <c r="E548" s="5">
        <v>-20.13</v>
      </c>
      <c r="G548" t="str">
        <f t="shared" si="30"/>
        <v>Exp Item</v>
      </c>
      <c r="H548" t="s">
        <v>518</v>
      </c>
    </row>
    <row r="549" spans="1:8" x14ac:dyDescent="0.25">
      <c r="A549" s="4">
        <v>545</v>
      </c>
      <c r="B549" s="3">
        <v>41281</v>
      </c>
      <c r="C549" s="6">
        <v>2013</v>
      </c>
      <c r="D549" s="7" t="str">
        <f t="shared" si="31"/>
        <v>Jan</v>
      </c>
      <c r="E549" s="5">
        <v>-3.87</v>
      </c>
      <c r="G549" t="str">
        <f t="shared" si="30"/>
        <v>Exp Item</v>
      </c>
      <c r="H549" t="s">
        <v>519</v>
      </c>
    </row>
    <row r="550" spans="1:8" x14ac:dyDescent="0.25">
      <c r="A550" s="4">
        <v>546</v>
      </c>
      <c r="B550" s="3">
        <v>41281</v>
      </c>
      <c r="C550" s="6">
        <v>2013</v>
      </c>
      <c r="D550" s="7" t="str">
        <f t="shared" si="31"/>
        <v>Jan</v>
      </c>
      <c r="E550" s="5">
        <v>-12.15</v>
      </c>
      <c r="G550" t="str">
        <f t="shared" si="30"/>
        <v>Exp Item</v>
      </c>
      <c r="H550" t="s">
        <v>520</v>
      </c>
    </row>
    <row r="551" spans="1:8" x14ac:dyDescent="0.25">
      <c r="A551" s="4">
        <v>547</v>
      </c>
      <c r="B551" s="3">
        <v>41281</v>
      </c>
      <c r="C551" s="6">
        <v>2013</v>
      </c>
      <c r="D551" s="7" t="str">
        <f t="shared" si="31"/>
        <v>Jan</v>
      </c>
      <c r="E551" s="5">
        <v>-50</v>
      </c>
      <c r="G551" t="str">
        <f t="shared" si="30"/>
        <v>Exp Item</v>
      </c>
      <c r="H551" t="s">
        <v>521</v>
      </c>
    </row>
    <row r="552" spans="1:8" x14ac:dyDescent="0.25">
      <c r="A552" s="4">
        <v>548</v>
      </c>
      <c r="B552" s="3">
        <v>41281</v>
      </c>
      <c r="C552" s="6">
        <v>2013</v>
      </c>
      <c r="D552" s="7" t="str">
        <f t="shared" si="31"/>
        <v>Jan</v>
      </c>
      <c r="E552" s="5">
        <v>531.84</v>
      </c>
      <c r="G552" t="str">
        <f t="shared" si="30"/>
        <v>Deposit</v>
      </c>
      <c r="H552" t="s">
        <v>522</v>
      </c>
    </row>
    <row r="553" spans="1:8" x14ac:dyDescent="0.25">
      <c r="A553" s="4">
        <v>549</v>
      </c>
      <c r="B553" s="3">
        <v>41278</v>
      </c>
      <c r="C553" s="6">
        <v>2013</v>
      </c>
      <c r="D553" s="7" t="str">
        <f t="shared" si="31"/>
        <v>Jan</v>
      </c>
      <c r="E553" s="5">
        <v>-37.72</v>
      </c>
      <c r="G553" t="str">
        <f t="shared" si="30"/>
        <v>Exp Item</v>
      </c>
      <c r="H553" t="s">
        <v>523</v>
      </c>
    </row>
    <row r="554" spans="1:8" x14ac:dyDescent="0.25">
      <c r="A554" s="4">
        <v>550</v>
      </c>
      <c r="B554" s="3">
        <v>41278</v>
      </c>
      <c r="C554" s="6">
        <v>2013</v>
      </c>
      <c r="D554" s="7" t="str">
        <f t="shared" si="31"/>
        <v>Jan</v>
      </c>
      <c r="E554" s="5">
        <v>-9.89</v>
      </c>
      <c r="G554" t="str">
        <f t="shared" si="30"/>
        <v>Exp Item</v>
      </c>
      <c r="H554" t="s">
        <v>524</v>
      </c>
    </row>
    <row r="555" spans="1:8" x14ac:dyDescent="0.25">
      <c r="A555" s="4">
        <v>551</v>
      </c>
      <c r="B555" s="3">
        <v>41278</v>
      </c>
      <c r="C555" s="6">
        <v>2013</v>
      </c>
      <c r="D555" s="7" t="str">
        <f t="shared" si="31"/>
        <v>Jan</v>
      </c>
      <c r="E555" s="5">
        <v>-22.45</v>
      </c>
      <c r="G555" t="str">
        <f t="shared" si="30"/>
        <v>Exp Item</v>
      </c>
      <c r="H555" t="s">
        <v>525</v>
      </c>
    </row>
    <row r="556" spans="1:8" x14ac:dyDescent="0.25">
      <c r="A556" s="4">
        <v>552</v>
      </c>
      <c r="B556" s="3">
        <v>41278</v>
      </c>
      <c r="C556" s="6">
        <v>2013</v>
      </c>
      <c r="D556" s="7" t="str">
        <f t="shared" si="31"/>
        <v>Jan</v>
      </c>
      <c r="E556" s="5">
        <v>-2.81</v>
      </c>
      <c r="G556" t="str">
        <f t="shared" si="30"/>
        <v>Exp Item</v>
      </c>
      <c r="H556" t="s">
        <v>526</v>
      </c>
    </row>
    <row r="557" spans="1:8" x14ac:dyDescent="0.25">
      <c r="A557" s="4">
        <v>553</v>
      </c>
      <c r="B557" s="3">
        <v>41277</v>
      </c>
      <c r="C557" s="6">
        <v>2013</v>
      </c>
      <c r="D557" s="7" t="str">
        <f t="shared" si="31"/>
        <v>Jan</v>
      </c>
      <c r="E557" s="5">
        <v>-5000</v>
      </c>
      <c r="G557" t="str">
        <f t="shared" si="30"/>
        <v>Exp Item</v>
      </c>
      <c r="H557" t="s">
        <v>527</v>
      </c>
    </row>
    <row r="558" spans="1:8" x14ac:dyDescent="0.25">
      <c r="A558" s="4">
        <v>554</v>
      </c>
      <c r="B558" s="3">
        <v>41277</v>
      </c>
      <c r="C558" s="6">
        <v>2013</v>
      </c>
      <c r="D558" s="7" t="str">
        <f t="shared" si="31"/>
        <v>Jan</v>
      </c>
      <c r="E558" s="5">
        <v>-6.35</v>
      </c>
      <c r="G558" t="str">
        <f t="shared" ref="G558:G578" si="32">IF(E558&lt;0,"Exp Item","Deposit")</f>
        <v>Exp Item</v>
      </c>
      <c r="H558" t="s">
        <v>528</v>
      </c>
    </row>
    <row r="559" spans="1:8" x14ac:dyDescent="0.25">
      <c r="A559" s="4">
        <v>555</v>
      </c>
      <c r="B559" s="3">
        <v>41277</v>
      </c>
      <c r="C559" s="6">
        <v>2013</v>
      </c>
      <c r="D559" s="7" t="str">
        <f t="shared" si="31"/>
        <v>Jan</v>
      </c>
      <c r="E559" s="5">
        <v>-2.81</v>
      </c>
      <c r="G559" t="str">
        <f t="shared" si="32"/>
        <v>Exp Item</v>
      </c>
      <c r="H559" t="s">
        <v>529</v>
      </c>
    </row>
    <row r="560" spans="1:8" x14ac:dyDescent="0.25">
      <c r="A560" s="4">
        <v>556</v>
      </c>
      <c r="B560" s="3">
        <v>41276</v>
      </c>
      <c r="C560" s="6">
        <v>2013</v>
      </c>
      <c r="D560" s="7" t="str">
        <f t="shared" si="31"/>
        <v>Jan</v>
      </c>
      <c r="E560" s="5">
        <v>-13.76</v>
      </c>
      <c r="G560" t="str">
        <f t="shared" si="32"/>
        <v>Exp Item</v>
      </c>
      <c r="H560" t="s">
        <v>530</v>
      </c>
    </row>
    <row r="561" spans="1:8" x14ac:dyDescent="0.25">
      <c r="A561" s="4">
        <v>557</v>
      </c>
      <c r="B561" s="3">
        <v>41276</v>
      </c>
      <c r="C561" s="6">
        <v>2013</v>
      </c>
      <c r="D561" s="7" t="str">
        <f t="shared" si="31"/>
        <v>Jan</v>
      </c>
      <c r="E561" s="5">
        <v>-5.16</v>
      </c>
      <c r="G561" t="str">
        <f t="shared" si="32"/>
        <v>Exp Item</v>
      </c>
      <c r="H561" t="s">
        <v>531</v>
      </c>
    </row>
    <row r="562" spans="1:8" x14ac:dyDescent="0.25">
      <c r="A562" s="4">
        <v>558</v>
      </c>
      <c r="B562" s="3">
        <v>41276</v>
      </c>
      <c r="C562" s="6">
        <v>2013</v>
      </c>
      <c r="D562" s="7" t="str">
        <f t="shared" si="31"/>
        <v>Jan</v>
      </c>
      <c r="E562" s="5">
        <v>-59</v>
      </c>
      <c r="G562" t="str">
        <f t="shared" si="32"/>
        <v>Exp Item</v>
      </c>
      <c r="H562" t="s">
        <v>532</v>
      </c>
    </row>
    <row r="563" spans="1:8" x14ac:dyDescent="0.25">
      <c r="A563" s="4">
        <v>559</v>
      </c>
      <c r="B563" s="3">
        <v>41276</v>
      </c>
      <c r="C563" s="6">
        <v>2013</v>
      </c>
      <c r="D563" s="7" t="str">
        <f t="shared" si="31"/>
        <v>Jan</v>
      </c>
      <c r="E563" s="5">
        <v>1375</v>
      </c>
      <c r="G563" t="str">
        <f t="shared" si="32"/>
        <v>Deposit</v>
      </c>
      <c r="H563" t="s">
        <v>533</v>
      </c>
    </row>
    <row r="564" spans="1:8" x14ac:dyDescent="0.25">
      <c r="A564" s="4">
        <v>560</v>
      </c>
      <c r="B564" s="3">
        <v>41274</v>
      </c>
      <c r="C564" s="6">
        <v>2012</v>
      </c>
      <c r="D564" s="7" t="str">
        <f t="shared" si="31"/>
        <v>Dec</v>
      </c>
      <c r="E564" s="5">
        <v>0.05</v>
      </c>
      <c r="G564" t="str">
        <f t="shared" si="32"/>
        <v>Deposit</v>
      </c>
      <c r="H564" t="s">
        <v>94</v>
      </c>
    </row>
    <row r="565" spans="1:8" x14ac:dyDescent="0.25">
      <c r="A565" s="4">
        <v>561</v>
      </c>
      <c r="B565" s="3">
        <v>41274</v>
      </c>
      <c r="C565" s="6">
        <v>2012</v>
      </c>
      <c r="D565" s="7" t="str">
        <f t="shared" si="31"/>
        <v>Dec</v>
      </c>
      <c r="E565" s="5">
        <v>-20.46</v>
      </c>
      <c r="G565" t="str">
        <f t="shared" si="32"/>
        <v>Exp Item</v>
      </c>
      <c r="H565" t="s">
        <v>534</v>
      </c>
    </row>
    <row r="566" spans="1:8" x14ac:dyDescent="0.25">
      <c r="A566" s="4">
        <v>562</v>
      </c>
      <c r="B566" s="3">
        <v>41274</v>
      </c>
      <c r="C566" s="6">
        <v>2012</v>
      </c>
      <c r="D566" s="7" t="str">
        <f t="shared" si="31"/>
        <v>Dec</v>
      </c>
      <c r="E566" s="5">
        <v>-14.11</v>
      </c>
      <c r="G566" t="str">
        <f t="shared" si="32"/>
        <v>Exp Item</v>
      </c>
      <c r="H566" t="s">
        <v>535</v>
      </c>
    </row>
    <row r="567" spans="1:8" x14ac:dyDescent="0.25">
      <c r="A567" s="4">
        <v>563</v>
      </c>
      <c r="B567" s="3">
        <v>41274</v>
      </c>
      <c r="C567" s="6">
        <v>2012</v>
      </c>
      <c r="D567" s="7" t="str">
        <f t="shared" si="31"/>
        <v>Dec</v>
      </c>
      <c r="E567" s="5">
        <v>-7.71</v>
      </c>
      <c r="G567" t="str">
        <f t="shared" si="32"/>
        <v>Exp Item</v>
      </c>
      <c r="H567" t="s">
        <v>536</v>
      </c>
    </row>
    <row r="568" spans="1:8" x14ac:dyDescent="0.25">
      <c r="A568" s="4">
        <v>564</v>
      </c>
      <c r="B568" s="3">
        <v>41271</v>
      </c>
      <c r="C568" s="6">
        <v>2012</v>
      </c>
      <c r="D568" s="7" t="str">
        <f t="shared" si="31"/>
        <v>Dec</v>
      </c>
      <c r="E568" s="5">
        <v>2150.37</v>
      </c>
      <c r="G568" t="str">
        <f t="shared" si="32"/>
        <v>Deposit</v>
      </c>
      <c r="H568" t="s">
        <v>19</v>
      </c>
    </row>
    <row r="569" spans="1:8" x14ac:dyDescent="0.25">
      <c r="A569" s="4">
        <v>565</v>
      </c>
      <c r="B569" s="3">
        <v>41270</v>
      </c>
      <c r="C569" s="6">
        <v>2012</v>
      </c>
      <c r="D569" s="7" t="str">
        <f t="shared" si="31"/>
        <v>Dec</v>
      </c>
      <c r="E569" s="5">
        <v>-102.66</v>
      </c>
      <c r="G569" t="str">
        <f t="shared" si="32"/>
        <v>Exp Item</v>
      </c>
      <c r="H569" t="s">
        <v>537</v>
      </c>
    </row>
    <row r="570" spans="1:8" x14ac:dyDescent="0.25">
      <c r="A570" s="4">
        <v>566</v>
      </c>
      <c r="B570" s="3">
        <v>41270</v>
      </c>
      <c r="C570" s="6">
        <v>2012</v>
      </c>
      <c r="D570" s="7" t="str">
        <f t="shared" si="31"/>
        <v>Dec</v>
      </c>
      <c r="E570" s="5">
        <v>-171.64</v>
      </c>
      <c r="G570" t="str">
        <f t="shared" si="32"/>
        <v>Exp Item</v>
      </c>
      <c r="H570" t="s">
        <v>538</v>
      </c>
    </row>
    <row r="571" spans="1:8" x14ac:dyDescent="0.25">
      <c r="A571" s="4">
        <v>567</v>
      </c>
      <c r="B571" s="3">
        <v>41269</v>
      </c>
      <c r="C571" s="6">
        <v>2012</v>
      </c>
      <c r="D571" s="7" t="str">
        <f t="shared" si="31"/>
        <v>Dec</v>
      </c>
      <c r="E571" s="5">
        <v>-12</v>
      </c>
      <c r="G571" t="str">
        <f t="shared" si="32"/>
        <v>Exp Item</v>
      </c>
      <c r="H571" t="s">
        <v>539</v>
      </c>
    </row>
    <row r="572" spans="1:8" x14ac:dyDescent="0.25">
      <c r="A572" s="4">
        <v>568</v>
      </c>
      <c r="B572" s="3">
        <v>41269</v>
      </c>
      <c r="C572" s="6">
        <v>2012</v>
      </c>
      <c r="D572" s="7" t="str">
        <f t="shared" si="31"/>
        <v>Dec</v>
      </c>
      <c r="E572" s="5">
        <v>-1000</v>
      </c>
      <c r="G572" t="str">
        <f t="shared" si="32"/>
        <v>Exp Item</v>
      </c>
      <c r="H572" t="s">
        <v>540</v>
      </c>
    </row>
    <row r="573" spans="1:8" x14ac:dyDescent="0.25">
      <c r="A573" s="4">
        <v>569</v>
      </c>
      <c r="B573" s="3">
        <v>41267</v>
      </c>
      <c r="C573" s="6">
        <v>2012</v>
      </c>
      <c r="D573" s="7" t="str">
        <f t="shared" si="31"/>
        <v>Dec</v>
      </c>
      <c r="E573" s="5">
        <v>-15.99</v>
      </c>
      <c r="G573" t="str">
        <f t="shared" si="32"/>
        <v>Exp Item</v>
      </c>
      <c r="H573" t="s">
        <v>541</v>
      </c>
    </row>
    <row r="574" spans="1:8" x14ac:dyDescent="0.25">
      <c r="A574" s="4">
        <v>570</v>
      </c>
      <c r="B574" s="3">
        <v>41267</v>
      </c>
      <c r="C574" s="6">
        <v>2012</v>
      </c>
      <c r="D574" s="7" t="str">
        <f t="shared" si="31"/>
        <v>Dec</v>
      </c>
      <c r="E574" s="5">
        <v>-3.37</v>
      </c>
      <c r="G574" t="str">
        <f t="shared" si="32"/>
        <v>Exp Item</v>
      </c>
      <c r="H574" t="s">
        <v>542</v>
      </c>
    </row>
    <row r="575" spans="1:8" x14ac:dyDescent="0.25">
      <c r="A575" s="4">
        <v>571</v>
      </c>
      <c r="B575" s="3">
        <v>41267</v>
      </c>
      <c r="C575" s="6">
        <v>2012</v>
      </c>
      <c r="D575" s="7" t="str">
        <f t="shared" si="31"/>
        <v>Dec</v>
      </c>
      <c r="E575" s="5">
        <v>-38.6</v>
      </c>
      <c r="G575" t="str">
        <f t="shared" si="32"/>
        <v>Exp Item</v>
      </c>
      <c r="H575" t="s">
        <v>543</v>
      </c>
    </row>
    <row r="576" spans="1:8" x14ac:dyDescent="0.25">
      <c r="A576" s="4">
        <v>572</v>
      </c>
      <c r="B576" s="3">
        <v>41267</v>
      </c>
      <c r="C576" s="6">
        <v>2012</v>
      </c>
      <c r="D576" s="7" t="str">
        <f t="shared" si="31"/>
        <v>Dec</v>
      </c>
      <c r="E576" s="5">
        <v>-5.28</v>
      </c>
      <c r="G576" t="str">
        <f t="shared" si="32"/>
        <v>Exp Item</v>
      </c>
      <c r="H576" t="s">
        <v>544</v>
      </c>
    </row>
    <row r="577" spans="1:8" x14ac:dyDescent="0.25">
      <c r="A577" s="4">
        <v>573</v>
      </c>
      <c r="B577" s="3">
        <v>41267</v>
      </c>
      <c r="C577" s="6">
        <v>2012</v>
      </c>
      <c r="D577" s="7" t="str">
        <f t="shared" si="31"/>
        <v>Dec</v>
      </c>
      <c r="E577" s="5">
        <v>-11.12</v>
      </c>
      <c r="G577" t="str">
        <f t="shared" si="32"/>
        <v>Exp Item</v>
      </c>
      <c r="H577" t="s">
        <v>545</v>
      </c>
    </row>
    <row r="578" spans="1:8" x14ac:dyDescent="0.25">
      <c r="A578" s="4">
        <v>574</v>
      </c>
      <c r="B578" s="3">
        <v>41267</v>
      </c>
      <c r="C578" s="6">
        <v>2012</v>
      </c>
      <c r="D578" s="7" t="str">
        <f t="shared" si="31"/>
        <v>Dec</v>
      </c>
      <c r="E578" s="5">
        <v>-22</v>
      </c>
      <c r="G578" t="str">
        <f t="shared" si="32"/>
        <v>Exp Item</v>
      </c>
      <c r="H578" t="s">
        <v>546</v>
      </c>
    </row>
    <row r="579" spans="1:8" x14ac:dyDescent="0.25">
      <c r="A579" s="4">
        <v>575</v>
      </c>
      <c r="B579" s="3">
        <v>41264</v>
      </c>
      <c r="C579" s="6">
        <v>2012</v>
      </c>
      <c r="D579" s="7" t="str">
        <f t="shared" si="31"/>
        <v>Dec</v>
      </c>
      <c r="E579" s="5">
        <v>-70</v>
      </c>
      <c r="G579" t="s">
        <v>1221</v>
      </c>
      <c r="H579" t="s">
        <v>547</v>
      </c>
    </row>
    <row r="580" spans="1:8" x14ac:dyDescent="0.25">
      <c r="A580" s="4">
        <v>576</v>
      </c>
      <c r="B580" s="3">
        <v>41264</v>
      </c>
      <c r="C580" s="6">
        <v>2012</v>
      </c>
      <c r="D580" s="7" t="str">
        <f t="shared" si="31"/>
        <v>Dec</v>
      </c>
      <c r="E580" s="5">
        <v>-103.2</v>
      </c>
      <c r="G580" t="str">
        <f t="shared" ref="G580:G603" si="33">IF(E580&lt;0,"Exp Item","Deposit")</f>
        <v>Exp Item</v>
      </c>
      <c r="H580" t="s">
        <v>548</v>
      </c>
    </row>
    <row r="581" spans="1:8" x14ac:dyDescent="0.25">
      <c r="A581" s="4">
        <v>577</v>
      </c>
      <c r="B581" s="3">
        <v>41264</v>
      </c>
      <c r="C581" s="6">
        <v>2012</v>
      </c>
      <c r="D581" s="7" t="str">
        <f t="shared" si="31"/>
        <v>Dec</v>
      </c>
      <c r="E581" s="5">
        <v>-28.4</v>
      </c>
      <c r="G581" t="str">
        <f t="shared" si="33"/>
        <v>Exp Item</v>
      </c>
      <c r="H581" t="s">
        <v>549</v>
      </c>
    </row>
    <row r="582" spans="1:8" x14ac:dyDescent="0.25">
      <c r="A582" s="4">
        <v>578</v>
      </c>
      <c r="B582" s="3">
        <v>41264</v>
      </c>
      <c r="C582" s="6">
        <v>2012</v>
      </c>
      <c r="D582" s="7" t="str">
        <f t="shared" ref="D582:D645" si="34">VLOOKUP(MONTH(B582),$L$5:$M$16,2,FALSE)</f>
        <v>Dec</v>
      </c>
      <c r="E582" s="5">
        <v>-3.07</v>
      </c>
      <c r="G582" t="str">
        <f t="shared" si="33"/>
        <v>Exp Item</v>
      </c>
      <c r="H582" t="s">
        <v>550</v>
      </c>
    </row>
    <row r="583" spans="1:8" x14ac:dyDescent="0.25">
      <c r="A583" s="4">
        <v>579</v>
      </c>
      <c r="B583" s="3">
        <v>41264</v>
      </c>
      <c r="C583" s="6">
        <v>2012</v>
      </c>
      <c r="D583" s="7" t="str">
        <f t="shared" si="34"/>
        <v>Dec</v>
      </c>
      <c r="E583" s="5">
        <v>-6.14</v>
      </c>
      <c r="G583" t="str">
        <f t="shared" si="33"/>
        <v>Exp Item</v>
      </c>
      <c r="H583" t="s">
        <v>551</v>
      </c>
    </row>
    <row r="584" spans="1:8" x14ac:dyDescent="0.25">
      <c r="A584" s="4">
        <v>580</v>
      </c>
      <c r="B584" s="3">
        <v>41264</v>
      </c>
      <c r="C584" s="6">
        <v>2012</v>
      </c>
      <c r="D584" s="7" t="str">
        <f t="shared" si="34"/>
        <v>Dec</v>
      </c>
      <c r="E584" s="5">
        <v>-6.34</v>
      </c>
      <c r="G584" t="str">
        <f t="shared" si="33"/>
        <v>Exp Item</v>
      </c>
      <c r="H584" t="s">
        <v>552</v>
      </c>
    </row>
    <row r="585" spans="1:8" x14ac:dyDescent="0.25">
      <c r="A585" s="4">
        <v>581</v>
      </c>
      <c r="B585" s="3">
        <v>41264</v>
      </c>
      <c r="C585" s="6">
        <v>2012</v>
      </c>
      <c r="D585" s="7" t="str">
        <f t="shared" si="34"/>
        <v>Dec</v>
      </c>
      <c r="E585" s="5">
        <v>-62.54</v>
      </c>
      <c r="G585" t="str">
        <f t="shared" si="33"/>
        <v>Exp Item</v>
      </c>
      <c r="H585" t="s">
        <v>553</v>
      </c>
    </row>
    <row r="586" spans="1:8" x14ac:dyDescent="0.25">
      <c r="A586" s="4">
        <v>582</v>
      </c>
      <c r="B586" s="3">
        <v>41264</v>
      </c>
      <c r="C586" s="6">
        <v>2012</v>
      </c>
      <c r="D586" s="7" t="str">
        <f t="shared" si="34"/>
        <v>Dec</v>
      </c>
      <c r="E586" s="5">
        <v>1000</v>
      </c>
      <c r="G586" t="str">
        <f t="shared" si="33"/>
        <v>Deposit</v>
      </c>
      <c r="H586" t="s">
        <v>554</v>
      </c>
    </row>
    <row r="587" spans="1:8" x14ac:dyDescent="0.25">
      <c r="A587" s="4">
        <v>583</v>
      </c>
      <c r="B587" s="3">
        <v>41263</v>
      </c>
      <c r="C587" s="6">
        <v>2012</v>
      </c>
      <c r="D587" s="7" t="str">
        <f t="shared" si="34"/>
        <v>Dec</v>
      </c>
      <c r="E587" s="5">
        <v>-40.06</v>
      </c>
      <c r="G587" t="str">
        <f t="shared" si="33"/>
        <v>Exp Item</v>
      </c>
      <c r="H587" t="s">
        <v>555</v>
      </c>
    </row>
    <row r="588" spans="1:8" x14ac:dyDescent="0.25">
      <c r="A588" s="4">
        <v>584</v>
      </c>
      <c r="B588" s="3">
        <v>41263</v>
      </c>
      <c r="C588" s="6">
        <v>2012</v>
      </c>
      <c r="D588" s="7" t="str">
        <f t="shared" si="34"/>
        <v>Dec</v>
      </c>
      <c r="E588" s="5">
        <v>-2.81</v>
      </c>
      <c r="G588" t="str">
        <f t="shared" si="33"/>
        <v>Exp Item</v>
      </c>
      <c r="H588" t="s">
        <v>556</v>
      </c>
    </row>
    <row r="589" spans="1:8" x14ac:dyDescent="0.25">
      <c r="A589" s="4">
        <v>585</v>
      </c>
      <c r="B589" s="3">
        <v>41263</v>
      </c>
      <c r="C589" s="6">
        <v>2012</v>
      </c>
      <c r="D589" s="7" t="str">
        <f t="shared" si="34"/>
        <v>Dec</v>
      </c>
      <c r="E589" s="5">
        <v>-8.56</v>
      </c>
      <c r="G589" t="str">
        <f t="shared" si="33"/>
        <v>Exp Item</v>
      </c>
      <c r="H589" t="s">
        <v>557</v>
      </c>
    </row>
    <row r="590" spans="1:8" x14ac:dyDescent="0.25">
      <c r="A590" s="4">
        <v>586</v>
      </c>
      <c r="B590" s="3">
        <v>41263</v>
      </c>
      <c r="C590" s="6">
        <v>2012</v>
      </c>
      <c r="D590" s="7" t="str">
        <f t="shared" si="34"/>
        <v>Dec</v>
      </c>
      <c r="E590" s="5">
        <v>-8.77</v>
      </c>
      <c r="G590" t="str">
        <f t="shared" si="33"/>
        <v>Exp Item</v>
      </c>
      <c r="H590" t="s">
        <v>558</v>
      </c>
    </row>
    <row r="591" spans="1:8" x14ac:dyDescent="0.25">
      <c r="A591" s="4">
        <v>587</v>
      </c>
      <c r="B591" s="3">
        <v>41262</v>
      </c>
      <c r="C591" s="6">
        <v>2012</v>
      </c>
      <c r="D591" s="7" t="str">
        <f t="shared" si="34"/>
        <v>Dec</v>
      </c>
      <c r="E591" s="5">
        <v>-8.48</v>
      </c>
      <c r="G591" t="str">
        <f t="shared" si="33"/>
        <v>Exp Item</v>
      </c>
      <c r="H591" t="s">
        <v>559</v>
      </c>
    </row>
    <row r="592" spans="1:8" x14ac:dyDescent="0.25">
      <c r="A592" s="4">
        <v>588</v>
      </c>
      <c r="B592" s="3">
        <v>41262</v>
      </c>
      <c r="C592" s="6">
        <v>2012</v>
      </c>
      <c r="D592" s="7" t="str">
        <f t="shared" si="34"/>
        <v>Dec</v>
      </c>
      <c r="E592" s="5">
        <v>-6.73</v>
      </c>
      <c r="G592" t="str">
        <f t="shared" si="33"/>
        <v>Exp Item</v>
      </c>
      <c r="H592" t="s">
        <v>560</v>
      </c>
    </row>
    <row r="593" spans="1:8" x14ac:dyDescent="0.25">
      <c r="A593" s="4">
        <v>589</v>
      </c>
      <c r="B593" s="3">
        <v>41262</v>
      </c>
      <c r="C593" s="6">
        <v>2012</v>
      </c>
      <c r="D593" s="7" t="str">
        <f t="shared" si="34"/>
        <v>Dec</v>
      </c>
      <c r="E593" s="5">
        <v>-16.96</v>
      </c>
      <c r="G593" t="str">
        <f t="shared" si="33"/>
        <v>Exp Item</v>
      </c>
      <c r="H593" t="s">
        <v>561</v>
      </c>
    </row>
    <row r="594" spans="1:8" x14ac:dyDescent="0.25">
      <c r="A594" s="4">
        <v>590</v>
      </c>
      <c r="B594" s="3">
        <v>41262</v>
      </c>
      <c r="C594" s="6">
        <v>2012</v>
      </c>
      <c r="D594" s="7" t="str">
        <f t="shared" si="34"/>
        <v>Dec</v>
      </c>
      <c r="E594" s="5">
        <v>-6.15</v>
      </c>
      <c r="G594" t="str">
        <f t="shared" si="33"/>
        <v>Exp Item</v>
      </c>
      <c r="H594" t="s">
        <v>562</v>
      </c>
    </row>
    <row r="595" spans="1:8" x14ac:dyDescent="0.25">
      <c r="A595" s="4">
        <v>591</v>
      </c>
      <c r="B595" s="3">
        <v>41261</v>
      </c>
      <c r="C595" s="6">
        <v>2012</v>
      </c>
      <c r="D595" s="7" t="str">
        <f t="shared" si="34"/>
        <v>Dec</v>
      </c>
      <c r="E595" s="5">
        <v>-55</v>
      </c>
      <c r="G595" t="str">
        <f t="shared" si="33"/>
        <v>Exp Item</v>
      </c>
      <c r="H595" t="s">
        <v>563</v>
      </c>
    </row>
    <row r="596" spans="1:8" x14ac:dyDescent="0.25">
      <c r="A596" s="4">
        <v>592</v>
      </c>
      <c r="B596" s="3">
        <v>41261</v>
      </c>
      <c r="C596" s="6">
        <v>2012</v>
      </c>
      <c r="D596" s="7" t="str">
        <f t="shared" si="34"/>
        <v>Dec</v>
      </c>
      <c r="E596" s="5">
        <v>-12.7</v>
      </c>
      <c r="G596" t="str">
        <f t="shared" si="33"/>
        <v>Exp Item</v>
      </c>
      <c r="H596" t="s">
        <v>564</v>
      </c>
    </row>
    <row r="597" spans="1:8" x14ac:dyDescent="0.25">
      <c r="A597" s="4">
        <v>593</v>
      </c>
      <c r="B597" s="3">
        <v>41261</v>
      </c>
      <c r="C597" s="6">
        <v>2012</v>
      </c>
      <c r="D597" s="7" t="str">
        <f t="shared" si="34"/>
        <v>Dec</v>
      </c>
      <c r="E597" s="5">
        <v>-23.48</v>
      </c>
      <c r="G597" t="str">
        <f t="shared" si="33"/>
        <v>Exp Item</v>
      </c>
      <c r="H597" t="s">
        <v>565</v>
      </c>
    </row>
    <row r="598" spans="1:8" x14ac:dyDescent="0.25">
      <c r="A598" s="4">
        <v>594</v>
      </c>
      <c r="B598" s="3">
        <v>41261</v>
      </c>
      <c r="C598" s="6">
        <v>2012</v>
      </c>
      <c r="D598" s="7" t="str">
        <f t="shared" si="34"/>
        <v>Dec</v>
      </c>
      <c r="E598" s="5">
        <v>-145.85</v>
      </c>
      <c r="G598" t="str">
        <f t="shared" si="33"/>
        <v>Exp Item</v>
      </c>
      <c r="H598" t="s">
        <v>566</v>
      </c>
    </row>
    <row r="599" spans="1:8" x14ac:dyDescent="0.25">
      <c r="A599" s="4">
        <v>595</v>
      </c>
      <c r="B599" s="3">
        <v>41261</v>
      </c>
      <c r="C599" s="6">
        <v>2012</v>
      </c>
      <c r="D599" s="7" t="str">
        <f t="shared" si="34"/>
        <v>Dec</v>
      </c>
      <c r="E599" s="5">
        <v>-5.77</v>
      </c>
      <c r="G599" t="str">
        <f t="shared" si="33"/>
        <v>Exp Item</v>
      </c>
      <c r="H599" t="s">
        <v>567</v>
      </c>
    </row>
    <row r="600" spans="1:8" x14ac:dyDescent="0.25">
      <c r="A600" s="4">
        <v>596</v>
      </c>
      <c r="B600" s="3">
        <v>41261</v>
      </c>
      <c r="C600" s="6">
        <v>2012</v>
      </c>
      <c r="D600" s="7" t="str">
        <f t="shared" si="34"/>
        <v>Dec</v>
      </c>
      <c r="E600" s="5">
        <v>-48.84</v>
      </c>
      <c r="G600" t="str">
        <f t="shared" si="33"/>
        <v>Exp Item</v>
      </c>
      <c r="H600" t="s">
        <v>568</v>
      </c>
    </row>
    <row r="601" spans="1:8" x14ac:dyDescent="0.25">
      <c r="A601" s="4">
        <v>597</v>
      </c>
      <c r="B601" s="3">
        <v>41261</v>
      </c>
      <c r="C601" s="6">
        <v>2012</v>
      </c>
      <c r="D601" s="7" t="str">
        <f t="shared" si="34"/>
        <v>Dec</v>
      </c>
      <c r="E601" s="5">
        <v>-24.21</v>
      </c>
      <c r="G601" t="str">
        <f t="shared" si="33"/>
        <v>Exp Item</v>
      </c>
      <c r="H601" t="s">
        <v>569</v>
      </c>
    </row>
    <row r="602" spans="1:8" x14ac:dyDescent="0.25">
      <c r="A602" s="4">
        <v>598</v>
      </c>
      <c r="B602" s="3">
        <v>41261</v>
      </c>
      <c r="C602" s="6">
        <v>2012</v>
      </c>
      <c r="D602" s="7" t="str">
        <f t="shared" si="34"/>
        <v>Dec</v>
      </c>
      <c r="E602" s="5">
        <v>-4.32</v>
      </c>
      <c r="G602" t="str">
        <f t="shared" si="33"/>
        <v>Exp Item</v>
      </c>
      <c r="H602" t="s">
        <v>570</v>
      </c>
    </row>
    <row r="603" spans="1:8" x14ac:dyDescent="0.25">
      <c r="A603" s="4">
        <v>599</v>
      </c>
      <c r="B603" s="3">
        <v>41261</v>
      </c>
      <c r="C603" s="6">
        <v>2012</v>
      </c>
      <c r="D603" s="7" t="str">
        <f t="shared" si="34"/>
        <v>Dec</v>
      </c>
      <c r="E603" s="5">
        <v>-17.260000000000002</v>
      </c>
      <c r="G603" t="str">
        <f t="shared" si="33"/>
        <v>Exp Item</v>
      </c>
      <c r="H603" t="s">
        <v>571</v>
      </c>
    </row>
    <row r="604" spans="1:8" x14ac:dyDescent="0.25">
      <c r="A604" s="4">
        <v>600</v>
      </c>
      <c r="B604" s="3">
        <v>41260</v>
      </c>
      <c r="C604" s="6">
        <v>2012</v>
      </c>
      <c r="D604" s="7" t="str">
        <f t="shared" si="34"/>
        <v>Dec</v>
      </c>
      <c r="E604" s="5">
        <v>-189.8</v>
      </c>
      <c r="G604" t="s">
        <v>1221</v>
      </c>
      <c r="H604" t="s">
        <v>572</v>
      </c>
    </row>
    <row r="605" spans="1:8" x14ac:dyDescent="0.25">
      <c r="A605" s="4">
        <v>601</v>
      </c>
      <c r="B605" s="3">
        <v>41260</v>
      </c>
      <c r="C605" s="6">
        <v>2012</v>
      </c>
      <c r="D605" s="7" t="str">
        <f t="shared" si="34"/>
        <v>Dec</v>
      </c>
      <c r="E605" s="5">
        <v>-133.22</v>
      </c>
      <c r="G605" t="str">
        <f t="shared" ref="G605:G630" si="35">IF(E605&lt;0,"Exp Item","Deposit")</f>
        <v>Exp Item</v>
      </c>
      <c r="H605" t="s">
        <v>573</v>
      </c>
    </row>
    <row r="606" spans="1:8" x14ac:dyDescent="0.25">
      <c r="A606" s="4">
        <v>602</v>
      </c>
      <c r="B606" s="3">
        <v>41260</v>
      </c>
      <c r="C606" s="6">
        <v>2012</v>
      </c>
      <c r="D606" s="7" t="str">
        <f t="shared" si="34"/>
        <v>Dec</v>
      </c>
      <c r="E606" s="5">
        <v>-22.48</v>
      </c>
      <c r="G606" t="str">
        <f t="shared" si="35"/>
        <v>Exp Item</v>
      </c>
      <c r="H606" t="s">
        <v>574</v>
      </c>
    </row>
    <row r="607" spans="1:8" x14ac:dyDescent="0.25">
      <c r="A607" s="4">
        <v>603</v>
      </c>
      <c r="B607" s="3">
        <v>41260</v>
      </c>
      <c r="C607" s="6">
        <v>2012</v>
      </c>
      <c r="D607" s="7" t="str">
        <f t="shared" si="34"/>
        <v>Dec</v>
      </c>
      <c r="E607" s="5">
        <v>-46.99</v>
      </c>
      <c r="G607" t="str">
        <f t="shared" si="35"/>
        <v>Exp Item</v>
      </c>
      <c r="H607" t="s">
        <v>575</v>
      </c>
    </row>
    <row r="608" spans="1:8" x14ac:dyDescent="0.25">
      <c r="A608" s="4">
        <v>604</v>
      </c>
      <c r="B608" s="3">
        <v>41260</v>
      </c>
      <c r="C608" s="6">
        <v>2012</v>
      </c>
      <c r="D608" s="7" t="str">
        <f t="shared" si="34"/>
        <v>Dec</v>
      </c>
      <c r="E608" s="5">
        <v>-19.079999999999998</v>
      </c>
      <c r="G608" t="str">
        <f t="shared" si="35"/>
        <v>Exp Item</v>
      </c>
      <c r="H608" t="s">
        <v>576</v>
      </c>
    </row>
    <row r="609" spans="1:8" x14ac:dyDescent="0.25">
      <c r="A609" s="4">
        <v>605</v>
      </c>
      <c r="B609" s="3">
        <v>41260</v>
      </c>
      <c r="C609" s="6">
        <v>2012</v>
      </c>
      <c r="D609" s="7" t="str">
        <f t="shared" si="34"/>
        <v>Dec</v>
      </c>
      <c r="E609" s="5">
        <v>-12.7</v>
      </c>
      <c r="G609" t="str">
        <f t="shared" si="35"/>
        <v>Exp Item</v>
      </c>
      <c r="H609" t="s">
        <v>577</v>
      </c>
    </row>
    <row r="610" spans="1:8" x14ac:dyDescent="0.25">
      <c r="A610" s="4">
        <v>606</v>
      </c>
      <c r="B610" s="3">
        <v>41260</v>
      </c>
      <c r="C610" s="6">
        <v>2012</v>
      </c>
      <c r="D610" s="7" t="str">
        <f t="shared" si="34"/>
        <v>Dec</v>
      </c>
      <c r="E610" s="5">
        <v>-26.5</v>
      </c>
      <c r="G610" t="str">
        <f t="shared" si="35"/>
        <v>Exp Item</v>
      </c>
      <c r="H610" t="s">
        <v>578</v>
      </c>
    </row>
    <row r="611" spans="1:8" x14ac:dyDescent="0.25">
      <c r="A611" s="4">
        <v>607</v>
      </c>
      <c r="B611" s="3">
        <v>41260</v>
      </c>
      <c r="C611" s="6">
        <v>2012</v>
      </c>
      <c r="D611" s="7" t="str">
        <f t="shared" si="34"/>
        <v>Dec</v>
      </c>
      <c r="E611" s="5">
        <v>-159</v>
      </c>
      <c r="G611" t="str">
        <f t="shared" si="35"/>
        <v>Exp Item</v>
      </c>
      <c r="H611" t="s">
        <v>579</v>
      </c>
    </row>
    <row r="612" spans="1:8" x14ac:dyDescent="0.25">
      <c r="A612" s="4">
        <v>608</v>
      </c>
      <c r="B612" s="3">
        <v>41260</v>
      </c>
      <c r="C612" s="6">
        <v>2012</v>
      </c>
      <c r="D612" s="7" t="str">
        <f t="shared" si="34"/>
        <v>Dec</v>
      </c>
      <c r="E612" s="5">
        <v>-12.72</v>
      </c>
      <c r="G612" t="str">
        <f t="shared" si="35"/>
        <v>Exp Item</v>
      </c>
      <c r="H612" t="s">
        <v>580</v>
      </c>
    </row>
    <row r="613" spans="1:8" x14ac:dyDescent="0.25">
      <c r="A613" s="4">
        <v>609</v>
      </c>
      <c r="B613" s="3">
        <v>41260</v>
      </c>
      <c r="C613" s="6">
        <v>2012</v>
      </c>
      <c r="D613" s="7" t="str">
        <f t="shared" si="34"/>
        <v>Dec</v>
      </c>
      <c r="E613" s="5">
        <v>-15</v>
      </c>
      <c r="G613" t="str">
        <f t="shared" si="35"/>
        <v>Exp Item</v>
      </c>
      <c r="H613" t="s">
        <v>581</v>
      </c>
    </row>
    <row r="614" spans="1:8" x14ac:dyDescent="0.25">
      <c r="A614" s="4">
        <v>610</v>
      </c>
      <c r="B614" s="3">
        <v>41260</v>
      </c>
      <c r="C614" s="6">
        <v>2012</v>
      </c>
      <c r="D614" s="7" t="str">
        <f t="shared" si="34"/>
        <v>Dec</v>
      </c>
      <c r="E614" s="5">
        <v>-159.41999999999999</v>
      </c>
      <c r="G614" t="str">
        <f t="shared" si="35"/>
        <v>Exp Item</v>
      </c>
      <c r="H614" t="s">
        <v>582</v>
      </c>
    </row>
    <row r="615" spans="1:8" x14ac:dyDescent="0.25">
      <c r="A615" s="4">
        <v>611</v>
      </c>
      <c r="B615" s="3">
        <v>41260</v>
      </c>
      <c r="C615" s="6">
        <v>2012</v>
      </c>
      <c r="D615" s="7" t="str">
        <f t="shared" si="34"/>
        <v>Dec</v>
      </c>
      <c r="E615" s="5">
        <v>-2.81</v>
      </c>
      <c r="G615" t="str">
        <f t="shared" si="35"/>
        <v>Exp Item</v>
      </c>
      <c r="H615" t="s">
        <v>583</v>
      </c>
    </row>
    <row r="616" spans="1:8" x14ac:dyDescent="0.25">
      <c r="A616" s="4">
        <v>612</v>
      </c>
      <c r="B616" s="3">
        <v>41260</v>
      </c>
      <c r="C616" s="6">
        <v>2012</v>
      </c>
      <c r="D616" s="7" t="str">
        <f t="shared" si="34"/>
        <v>Dec</v>
      </c>
      <c r="E616" s="5">
        <v>-52.97</v>
      </c>
      <c r="G616" t="str">
        <f t="shared" si="35"/>
        <v>Exp Item</v>
      </c>
      <c r="H616" t="s">
        <v>584</v>
      </c>
    </row>
    <row r="617" spans="1:8" x14ac:dyDescent="0.25">
      <c r="A617" s="4">
        <v>613</v>
      </c>
      <c r="B617" s="3">
        <v>41260</v>
      </c>
      <c r="C617" s="6">
        <v>2012</v>
      </c>
      <c r="D617" s="7" t="str">
        <f t="shared" si="34"/>
        <v>Dec</v>
      </c>
      <c r="E617" s="5">
        <v>260</v>
      </c>
      <c r="G617" t="str">
        <f t="shared" si="35"/>
        <v>Deposit</v>
      </c>
      <c r="H617" t="s">
        <v>585</v>
      </c>
    </row>
    <row r="618" spans="1:8" x14ac:dyDescent="0.25">
      <c r="A618" s="4">
        <v>614</v>
      </c>
      <c r="B618" s="3">
        <v>41257</v>
      </c>
      <c r="C618" s="6">
        <v>2012</v>
      </c>
      <c r="D618" s="7" t="str">
        <f t="shared" si="34"/>
        <v>Dec</v>
      </c>
      <c r="E618" s="5">
        <v>-6.73</v>
      </c>
      <c r="G618" t="str">
        <f t="shared" si="35"/>
        <v>Exp Item</v>
      </c>
      <c r="H618" t="s">
        <v>586</v>
      </c>
    </row>
    <row r="619" spans="1:8" x14ac:dyDescent="0.25">
      <c r="A619" s="4">
        <v>615</v>
      </c>
      <c r="B619" s="3">
        <v>41257</v>
      </c>
      <c r="C619" s="6">
        <v>2012</v>
      </c>
      <c r="D619" s="7" t="str">
        <f t="shared" si="34"/>
        <v>Dec</v>
      </c>
      <c r="E619" s="5">
        <v>-9.08</v>
      </c>
      <c r="G619" t="str">
        <f t="shared" si="35"/>
        <v>Exp Item</v>
      </c>
      <c r="H619" t="s">
        <v>587</v>
      </c>
    </row>
    <row r="620" spans="1:8" x14ac:dyDescent="0.25">
      <c r="A620" s="4">
        <v>616</v>
      </c>
      <c r="B620" s="3">
        <v>41257</v>
      </c>
      <c r="C620" s="6">
        <v>2012</v>
      </c>
      <c r="D620" s="7" t="str">
        <f t="shared" si="34"/>
        <v>Dec</v>
      </c>
      <c r="E620" s="5">
        <v>-36.549999999999997</v>
      </c>
      <c r="G620" t="str">
        <f t="shared" si="35"/>
        <v>Exp Item</v>
      </c>
      <c r="H620" t="s">
        <v>588</v>
      </c>
    </row>
    <row r="621" spans="1:8" x14ac:dyDescent="0.25">
      <c r="A621" s="4">
        <v>617</v>
      </c>
      <c r="B621" s="3">
        <v>41257</v>
      </c>
      <c r="C621" s="6">
        <v>2012</v>
      </c>
      <c r="D621" s="7" t="str">
        <f t="shared" si="34"/>
        <v>Dec</v>
      </c>
      <c r="E621" s="5">
        <v>-6.65</v>
      </c>
      <c r="G621" t="str">
        <f t="shared" si="35"/>
        <v>Exp Item</v>
      </c>
      <c r="H621" t="s">
        <v>589</v>
      </c>
    </row>
    <row r="622" spans="1:8" x14ac:dyDescent="0.25">
      <c r="A622" s="4">
        <v>618</v>
      </c>
      <c r="B622" s="3">
        <v>41257</v>
      </c>
      <c r="C622" s="6">
        <v>2012</v>
      </c>
      <c r="D622" s="7" t="str">
        <f t="shared" si="34"/>
        <v>Dec</v>
      </c>
      <c r="E622" s="5">
        <v>2147.1999999999998</v>
      </c>
      <c r="G622" t="str">
        <f t="shared" si="35"/>
        <v>Deposit</v>
      </c>
      <c r="H622" t="s">
        <v>19</v>
      </c>
    </row>
    <row r="623" spans="1:8" x14ac:dyDescent="0.25">
      <c r="A623" s="4">
        <v>619</v>
      </c>
      <c r="B623" s="3">
        <v>41257</v>
      </c>
      <c r="C623" s="6">
        <v>2012</v>
      </c>
      <c r="D623" s="7" t="str">
        <f t="shared" si="34"/>
        <v>Dec</v>
      </c>
      <c r="E623" s="5">
        <v>2150.37</v>
      </c>
      <c r="G623" t="str">
        <f t="shared" si="35"/>
        <v>Deposit</v>
      </c>
      <c r="H623" t="s">
        <v>19</v>
      </c>
    </row>
    <row r="624" spans="1:8" x14ac:dyDescent="0.25">
      <c r="A624" s="4">
        <v>620</v>
      </c>
      <c r="B624" s="3">
        <v>41256</v>
      </c>
      <c r="C624" s="6">
        <v>2012</v>
      </c>
      <c r="D624" s="7" t="str">
        <f t="shared" si="34"/>
        <v>Dec</v>
      </c>
      <c r="E624" s="5">
        <v>115.84</v>
      </c>
      <c r="G624" t="str">
        <f t="shared" si="35"/>
        <v>Deposit</v>
      </c>
      <c r="H624" t="s">
        <v>590</v>
      </c>
    </row>
    <row r="625" spans="1:8" x14ac:dyDescent="0.25">
      <c r="A625" s="4">
        <v>621</v>
      </c>
      <c r="B625" s="3">
        <v>41256</v>
      </c>
      <c r="C625" s="6">
        <v>2012</v>
      </c>
      <c r="D625" s="7" t="str">
        <f t="shared" si="34"/>
        <v>Dec</v>
      </c>
      <c r="E625" s="5">
        <v>-789.13</v>
      </c>
      <c r="G625" t="str">
        <f t="shared" si="35"/>
        <v>Exp Item</v>
      </c>
      <c r="H625" t="s">
        <v>591</v>
      </c>
    </row>
    <row r="626" spans="1:8" x14ac:dyDescent="0.25">
      <c r="A626" s="4">
        <v>622</v>
      </c>
      <c r="B626" s="3">
        <v>41256</v>
      </c>
      <c r="C626" s="6">
        <v>2012</v>
      </c>
      <c r="D626" s="7" t="str">
        <f t="shared" si="34"/>
        <v>Dec</v>
      </c>
      <c r="E626" s="5">
        <v>-25.36</v>
      </c>
      <c r="G626" t="str">
        <f t="shared" si="35"/>
        <v>Exp Item</v>
      </c>
      <c r="H626" t="s">
        <v>592</v>
      </c>
    </row>
    <row r="627" spans="1:8" x14ac:dyDescent="0.25">
      <c r="A627" s="4">
        <v>623</v>
      </c>
      <c r="B627" s="3">
        <v>41256</v>
      </c>
      <c r="C627" s="6">
        <v>2012</v>
      </c>
      <c r="D627" s="7" t="str">
        <f t="shared" si="34"/>
        <v>Dec</v>
      </c>
      <c r="E627" s="5">
        <v>-37.450000000000003</v>
      </c>
      <c r="G627" t="str">
        <f t="shared" si="35"/>
        <v>Exp Item</v>
      </c>
      <c r="H627" t="s">
        <v>593</v>
      </c>
    </row>
    <row r="628" spans="1:8" x14ac:dyDescent="0.25">
      <c r="A628" s="4">
        <v>624</v>
      </c>
      <c r="B628" s="3">
        <v>41256</v>
      </c>
      <c r="C628" s="6">
        <v>2012</v>
      </c>
      <c r="D628" s="7" t="str">
        <f t="shared" si="34"/>
        <v>Dec</v>
      </c>
      <c r="E628" s="5">
        <v>-2.81</v>
      </c>
      <c r="G628" t="str">
        <f t="shared" si="35"/>
        <v>Exp Item</v>
      </c>
      <c r="H628" t="s">
        <v>594</v>
      </c>
    </row>
    <row r="629" spans="1:8" x14ac:dyDescent="0.25">
      <c r="A629" s="4">
        <v>625</v>
      </c>
      <c r="B629" s="3">
        <v>41256</v>
      </c>
      <c r="C629" s="6">
        <v>2012</v>
      </c>
      <c r="D629" s="7" t="str">
        <f t="shared" si="34"/>
        <v>Dec</v>
      </c>
      <c r="E629" s="5">
        <v>-44.17</v>
      </c>
      <c r="G629" t="str">
        <f t="shared" si="35"/>
        <v>Exp Item</v>
      </c>
      <c r="H629" t="s">
        <v>595</v>
      </c>
    </row>
    <row r="630" spans="1:8" x14ac:dyDescent="0.25">
      <c r="A630" s="4">
        <v>626</v>
      </c>
      <c r="B630" s="3">
        <v>41256</v>
      </c>
      <c r="C630" s="6">
        <v>2012</v>
      </c>
      <c r="D630" s="7" t="str">
        <f t="shared" si="34"/>
        <v>Dec</v>
      </c>
      <c r="E630" s="5">
        <v>4</v>
      </c>
      <c r="G630" t="str">
        <f t="shared" si="35"/>
        <v>Deposit</v>
      </c>
      <c r="H630" t="s">
        <v>596</v>
      </c>
    </row>
    <row r="631" spans="1:8" x14ac:dyDescent="0.25">
      <c r="A631" s="4">
        <v>627</v>
      </c>
      <c r="B631" s="3">
        <v>41255</v>
      </c>
      <c r="C631" s="6">
        <v>2012</v>
      </c>
      <c r="D631" s="7" t="str">
        <f t="shared" si="34"/>
        <v>Dec</v>
      </c>
      <c r="E631" s="5">
        <v>-1770.53</v>
      </c>
      <c r="G631" t="s">
        <v>1221</v>
      </c>
      <c r="H631" t="s">
        <v>597</v>
      </c>
    </row>
    <row r="632" spans="1:8" x14ac:dyDescent="0.25">
      <c r="A632" s="4">
        <v>628</v>
      </c>
      <c r="B632" s="3">
        <v>41255</v>
      </c>
      <c r="C632" s="6">
        <v>2012</v>
      </c>
      <c r="D632" s="7" t="str">
        <f t="shared" si="34"/>
        <v>Dec</v>
      </c>
      <c r="E632" s="5">
        <v>-2.65</v>
      </c>
      <c r="G632" t="str">
        <f t="shared" ref="G632:G686" si="36">IF(E632&lt;0,"Exp Item","Deposit")</f>
        <v>Exp Item</v>
      </c>
      <c r="H632" t="s">
        <v>598</v>
      </c>
    </row>
    <row r="633" spans="1:8" x14ac:dyDescent="0.25">
      <c r="A633" s="4">
        <v>629</v>
      </c>
      <c r="B633" s="3">
        <v>41255</v>
      </c>
      <c r="C633" s="6">
        <v>2012</v>
      </c>
      <c r="D633" s="7" t="str">
        <f t="shared" si="34"/>
        <v>Dec</v>
      </c>
      <c r="E633" s="5">
        <v>-36.51</v>
      </c>
      <c r="G633" t="str">
        <f t="shared" si="36"/>
        <v>Exp Item</v>
      </c>
      <c r="H633" t="s">
        <v>599</v>
      </c>
    </row>
    <row r="634" spans="1:8" x14ac:dyDescent="0.25">
      <c r="A634" s="4">
        <v>630</v>
      </c>
      <c r="B634" s="3">
        <v>41255</v>
      </c>
      <c r="C634" s="6">
        <v>2012</v>
      </c>
      <c r="D634" s="7" t="str">
        <f t="shared" si="34"/>
        <v>Dec</v>
      </c>
      <c r="E634" s="5">
        <v>-21.07</v>
      </c>
      <c r="G634" t="str">
        <f t="shared" si="36"/>
        <v>Exp Item</v>
      </c>
      <c r="H634" t="s">
        <v>600</v>
      </c>
    </row>
    <row r="635" spans="1:8" x14ac:dyDescent="0.25">
      <c r="A635" s="4">
        <v>631</v>
      </c>
      <c r="B635" s="3">
        <v>41255</v>
      </c>
      <c r="C635" s="6">
        <v>2012</v>
      </c>
      <c r="D635" s="7" t="str">
        <f t="shared" si="34"/>
        <v>Dec</v>
      </c>
      <c r="E635" s="5">
        <v>-360.15</v>
      </c>
      <c r="G635" t="str">
        <f t="shared" si="36"/>
        <v>Exp Item</v>
      </c>
      <c r="H635" t="s">
        <v>601</v>
      </c>
    </row>
    <row r="636" spans="1:8" x14ac:dyDescent="0.25">
      <c r="A636" s="4">
        <v>632</v>
      </c>
      <c r="B636" s="3">
        <v>41255</v>
      </c>
      <c r="C636" s="6">
        <v>2012</v>
      </c>
      <c r="D636" s="7" t="str">
        <f t="shared" si="34"/>
        <v>Dec</v>
      </c>
      <c r="E636" s="5">
        <v>-37.93</v>
      </c>
      <c r="G636" t="str">
        <f t="shared" si="36"/>
        <v>Exp Item</v>
      </c>
      <c r="H636" t="s">
        <v>602</v>
      </c>
    </row>
    <row r="637" spans="1:8" x14ac:dyDescent="0.25">
      <c r="A637" s="4">
        <v>633</v>
      </c>
      <c r="B637" s="3">
        <v>41255</v>
      </c>
      <c r="C637" s="6">
        <v>2012</v>
      </c>
      <c r="D637" s="7" t="str">
        <f t="shared" si="34"/>
        <v>Dec</v>
      </c>
      <c r="E637" s="5">
        <v>-6</v>
      </c>
      <c r="G637" t="str">
        <f t="shared" si="36"/>
        <v>Exp Item</v>
      </c>
      <c r="H637" t="s">
        <v>603</v>
      </c>
    </row>
    <row r="638" spans="1:8" x14ac:dyDescent="0.25">
      <c r="A638" s="4">
        <v>634</v>
      </c>
      <c r="B638" s="3">
        <v>41254</v>
      </c>
      <c r="C638" s="6">
        <v>2012</v>
      </c>
      <c r="D638" s="7" t="str">
        <f t="shared" si="34"/>
        <v>Dec</v>
      </c>
      <c r="E638" s="5">
        <v>-2.81</v>
      </c>
      <c r="G638" t="str">
        <f t="shared" si="36"/>
        <v>Exp Item</v>
      </c>
      <c r="H638" t="s">
        <v>604</v>
      </c>
    </row>
    <row r="639" spans="1:8" x14ac:dyDescent="0.25">
      <c r="A639" s="4">
        <v>635</v>
      </c>
      <c r="B639" s="3">
        <v>41254</v>
      </c>
      <c r="C639" s="6">
        <v>2012</v>
      </c>
      <c r="D639" s="7" t="str">
        <f t="shared" si="34"/>
        <v>Dec</v>
      </c>
      <c r="E639" s="5">
        <v>-6</v>
      </c>
      <c r="G639" t="str">
        <f t="shared" si="36"/>
        <v>Exp Item</v>
      </c>
      <c r="H639" t="s">
        <v>605</v>
      </c>
    </row>
    <row r="640" spans="1:8" x14ac:dyDescent="0.25">
      <c r="A640" s="4">
        <v>636</v>
      </c>
      <c r="B640" s="3">
        <v>41254</v>
      </c>
      <c r="C640" s="6">
        <v>2012</v>
      </c>
      <c r="D640" s="7" t="str">
        <f t="shared" si="34"/>
        <v>Dec</v>
      </c>
      <c r="E640" s="5">
        <v>-24.13</v>
      </c>
      <c r="G640" t="str">
        <f t="shared" si="36"/>
        <v>Exp Item</v>
      </c>
      <c r="H640" t="s">
        <v>606</v>
      </c>
    </row>
    <row r="641" spans="1:8" x14ac:dyDescent="0.25">
      <c r="A641" s="4">
        <v>637</v>
      </c>
      <c r="B641" s="3">
        <v>41253</v>
      </c>
      <c r="C641" s="6">
        <v>2012</v>
      </c>
      <c r="D641" s="7" t="str">
        <f t="shared" si="34"/>
        <v>Dec</v>
      </c>
      <c r="E641" s="5">
        <v>-6.18</v>
      </c>
      <c r="G641" t="str">
        <f t="shared" si="36"/>
        <v>Exp Item</v>
      </c>
      <c r="H641" t="s">
        <v>607</v>
      </c>
    </row>
    <row r="642" spans="1:8" x14ac:dyDescent="0.25">
      <c r="A642" s="4">
        <v>638</v>
      </c>
      <c r="B642" s="3">
        <v>41253</v>
      </c>
      <c r="C642" s="6">
        <v>2012</v>
      </c>
      <c r="D642" s="7" t="str">
        <f t="shared" si="34"/>
        <v>Dec</v>
      </c>
      <c r="E642" s="5">
        <v>-3.79</v>
      </c>
      <c r="G642" t="str">
        <f t="shared" si="36"/>
        <v>Exp Item</v>
      </c>
      <c r="H642" t="s">
        <v>608</v>
      </c>
    </row>
    <row r="643" spans="1:8" x14ac:dyDescent="0.25">
      <c r="A643" s="4">
        <v>639</v>
      </c>
      <c r="B643" s="3">
        <v>41253</v>
      </c>
      <c r="C643" s="6">
        <v>2012</v>
      </c>
      <c r="D643" s="7" t="str">
        <f t="shared" si="34"/>
        <v>Dec</v>
      </c>
      <c r="E643" s="5">
        <v>-26.02</v>
      </c>
      <c r="G643" t="str">
        <f t="shared" si="36"/>
        <v>Exp Item</v>
      </c>
      <c r="H643" t="s">
        <v>609</v>
      </c>
    </row>
    <row r="644" spans="1:8" x14ac:dyDescent="0.25">
      <c r="A644" s="4">
        <v>640</v>
      </c>
      <c r="B644" s="3">
        <v>41253</v>
      </c>
      <c r="C644" s="6">
        <v>2012</v>
      </c>
      <c r="D644" s="7" t="str">
        <f t="shared" si="34"/>
        <v>Dec</v>
      </c>
      <c r="E644" s="5">
        <v>-47.7</v>
      </c>
      <c r="G644" t="str">
        <f t="shared" si="36"/>
        <v>Exp Item</v>
      </c>
      <c r="H644" t="s">
        <v>610</v>
      </c>
    </row>
    <row r="645" spans="1:8" x14ac:dyDescent="0.25">
      <c r="A645" s="4">
        <v>641</v>
      </c>
      <c r="B645" s="3">
        <v>41253</v>
      </c>
      <c r="C645" s="6">
        <v>2012</v>
      </c>
      <c r="D645" s="7" t="str">
        <f t="shared" si="34"/>
        <v>Dec</v>
      </c>
      <c r="E645" s="5">
        <v>-31.93</v>
      </c>
      <c r="G645" t="str">
        <f t="shared" si="36"/>
        <v>Exp Item</v>
      </c>
      <c r="H645" t="s">
        <v>611</v>
      </c>
    </row>
    <row r="646" spans="1:8" x14ac:dyDescent="0.25">
      <c r="A646" s="4">
        <v>642</v>
      </c>
      <c r="B646" s="3">
        <v>41253</v>
      </c>
      <c r="C646" s="6">
        <v>2012</v>
      </c>
      <c r="D646" s="7" t="str">
        <f t="shared" ref="D646:D709" si="37">VLOOKUP(MONTH(B646),$L$5:$M$16,2,FALSE)</f>
        <v>Dec</v>
      </c>
      <c r="E646" s="5">
        <v>-14.72</v>
      </c>
      <c r="G646" t="str">
        <f t="shared" si="36"/>
        <v>Exp Item</v>
      </c>
      <c r="H646" t="s">
        <v>612</v>
      </c>
    </row>
    <row r="647" spans="1:8" x14ac:dyDescent="0.25">
      <c r="A647" s="4">
        <v>643</v>
      </c>
      <c r="B647" s="3">
        <v>41253</v>
      </c>
      <c r="C647" s="6">
        <v>2012</v>
      </c>
      <c r="D647" s="7" t="str">
        <f t="shared" si="37"/>
        <v>Dec</v>
      </c>
      <c r="E647" s="5">
        <v>-125.88</v>
      </c>
      <c r="G647" t="str">
        <f t="shared" si="36"/>
        <v>Exp Item</v>
      </c>
      <c r="H647" t="s">
        <v>613</v>
      </c>
    </row>
    <row r="648" spans="1:8" x14ac:dyDescent="0.25">
      <c r="A648" s="4">
        <v>644</v>
      </c>
      <c r="B648" s="3">
        <v>41253</v>
      </c>
      <c r="C648" s="6">
        <v>2012</v>
      </c>
      <c r="D648" s="7" t="str">
        <f t="shared" si="37"/>
        <v>Dec</v>
      </c>
      <c r="E648" s="5">
        <v>-31.41</v>
      </c>
      <c r="G648" t="str">
        <f t="shared" si="36"/>
        <v>Exp Item</v>
      </c>
      <c r="H648" t="s">
        <v>614</v>
      </c>
    </row>
    <row r="649" spans="1:8" x14ac:dyDescent="0.25">
      <c r="A649" s="4">
        <v>645</v>
      </c>
      <c r="B649" s="3">
        <v>41253</v>
      </c>
      <c r="C649" s="6">
        <v>2012</v>
      </c>
      <c r="D649" s="7" t="str">
        <f t="shared" si="37"/>
        <v>Dec</v>
      </c>
      <c r="E649" s="5">
        <v>-100</v>
      </c>
      <c r="G649" t="str">
        <f t="shared" si="36"/>
        <v>Exp Item</v>
      </c>
      <c r="H649" t="s">
        <v>615</v>
      </c>
    </row>
    <row r="650" spans="1:8" x14ac:dyDescent="0.25">
      <c r="A650" s="4">
        <v>646</v>
      </c>
      <c r="B650" s="3">
        <v>41250</v>
      </c>
      <c r="C650" s="6">
        <v>2012</v>
      </c>
      <c r="D650" s="7" t="str">
        <f t="shared" si="37"/>
        <v>Dec</v>
      </c>
      <c r="E650" s="5">
        <v>-118.98</v>
      </c>
      <c r="G650" t="str">
        <f t="shared" si="36"/>
        <v>Exp Item</v>
      </c>
      <c r="H650" t="s">
        <v>616</v>
      </c>
    </row>
    <row r="651" spans="1:8" x14ac:dyDescent="0.25">
      <c r="A651" s="4">
        <v>647</v>
      </c>
      <c r="B651" s="3">
        <v>41250</v>
      </c>
      <c r="C651" s="6">
        <v>2012</v>
      </c>
      <c r="D651" s="7" t="str">
        <f t="shared" si="37"/>
        <v>Dec</v>
      </c>
      <c r="E651" s="5">
        <v>-22.21</v>
      </c>
      <c r="G651" t="str">
        <f t="shared" si="36"/>
        <v>Exp Item</v>
      </c>
      <c r="H651" t="s">
        <v>617</v>
      </c>
    </row>
    <row r="652" spans="1:8" x14ac:dyDescent="0.25">
      <c r="A652" s="4">
        <v>648</v>
      </c>
      <c r="B652" s="3">
        <v>41250</v>
      </c>
      <c r="C652" s="6">
        <v>2012</v>
      </c>
      <c r="D652" s="7" t="str">
        <f t="shared" si="37"/>
        <v>Dec</v>
      </c>
      <c r="E652" s="5">
        <v>-5.67</v>
      </c>
      <c r="G652" t="str">
        <f t="shared" si="36"/>
        <v>Exp Item</v>
      </c>
      <c r="H652" t="s">
        <v>618</v>
      </c>
    </row>
    <row r="653" spans="1:8" x14ac:dyDescent="0.25">
      <c r="A653" s="4">
        <v>649</v>
      </c>
      <c r="B653" s="3">
        <v>41250</v>
      </c>
      <c r="C653" s="6">
        <v>2012</v>
      </c>
      <c r="D653" s="7" t="str">
        <f t="shared" si="37"/>
        <v>Dec</v>
      </c>
      <c r="E653" s="5">
        <v>-17.45</v>
      </c>
      <c r="G653" t="str">
        <f t="shared" si="36"/>
        <v>Exp Item</v>
      </c>
      <c r="H653" t="s">
        <v>619</v>
      </c>
    </row>
    <row r="654" spans="1:8" x14ac:dyDescent="0.25">
      <c r="A654" s="4">
        <v>650</v>
      </c>
      <c r="B654" s="3">
        <v>41250</v>
      </c>
      <c r="C654" s="6">
        <v>2012</v>
      </c>
      <c r="D654" s="7" t="str">
        <f t="shared" si="37"/>
        <v>Dec</v>
      </c>
      <c r="E654" s="5">
        <v>-4.22</v>
      </c>
      <c r="G654" t="str">
        <f t="shared" si="36"/>
        <v>Exp Item</v>
      </c>
      <c r="H654" t="s">
        <v>620</v>
      </c>
    </row>
    <row r="655" spans="1:8" x14ac:dyDescent="0.25">
      <c r="A655" s="4">
        <v>651</v>
      </c>
      <c r="B655" s="3">
        <v>41249</v>
      </c>
      <c r="C655" s="6">
        <v>2012</v>
      </c>
      <c r="D655" s="7" t="str">
        <f t="shared" si="37"/>
        <v>Dec</v>
      </c>
      <c r="E655" s="5">
        <v>-37.450000000000003</v>
      </c>
      <c r="G655" t="str">
        <f t="shared" si="36"/>
        <v>Exp Item</v>
      </c>
      <c r="H655" t="s">
        <v>621</v>
      </c>
    </row>
    <row r="656" spans="1:8" x14ac:dyDescent="0.25">
      <c r="A656" s="4">
        <v>652</v>
      </c>
      <c r="B656" s="3">
        <v>41249</v>
      </c>
      <c r="C656" s="6">
        <v>2012</v>
      </c>
      <c r="D656" s="7" t="str">
        <f t="shared" si="37"/>
        <v>Dec</v>
      </c>
      <c r="E656" s="5">
        <v>-115.85</v>
      </c>
      <c r="G656" t="str">
        <f t="shared" si="36"/>
        <v>Exp Item</v>
      </c>
      <c r="H656" t="s">
        <v>622</v>
      </c>
    </row>
    <row r="657" spans="1:8" x14ac:dyDescent="0.25">
      <c r="A657" s="4">
        <v>653</v>
      </c>
      <c r="B657" s="3">
        <v>41249</v>
      </c>
      <c r="C657" s="6">
        <v>2012</v>
      </c>
      <c r="D657" s="7" t="str">
        <f t="shared" si="37"/>
        <v>Dec</v>
      </c>
      <c r="E657" s="5">
        <v>-2.81</v>
      </c>
      <c r="G657" t="str">
        <f t="shared" si="36"/>
        <v>Exp Item</v>
      </c>
      <c r="H657" t="s">
        <v>623</v>
      </c>
    </row>
    <row r="658" spans="1:8" x14ac:dyDescent="0.25">
      <c r="A658" s="4">
        <v>654</v>
      </c>
      <c r="B658" s="3">
        <v>41248</v>
      </c>
      <c r="C658" s="6">
        <v>2012</v>
      </c>
      <c r="D658" s="7" t="str">
        <f t="shared" si="37"/>
        <v>Dec</v>
      </c>
      <c r="E658" s="5">
        <v>-159.97999999999999</v>
      </c>
      <c r="G658" t="str">
        <f t="shared" si="36"/>
        <v>Exp Item</v>
      </c>
      <c r="H658" t="s">
        <v>624</v>
      </c>
    </row>
    <row r="659" spans="1:8" x14ac:dyDescent="0.25">
      <c r="A659" s="4">
        <v>655</v>
      </c>
      <c r="B659" s="3">
        <v>41248</v>
      </c>
      <c r="C659" s="6">
        <v>2012</v>
      </c>
      <c r="D659" s="7" t="str">
        <f t="shared" si="37"/>
        <v>Dec</v>
      </c>
      <c r="E659" s="5">
        <v>-36.92</v>
      </c>
      <c r="G659" t="str">
        <f t="shared" si="36"/>
        <v>Exp Item</v>
      </c>
      <c r="H659" t="s">
        <v>625</v>
      </c>
    </row>
    <row r="660" spans="1:8" x14ac:dyDescent="0.25">
      <c r="A660" s="4">
        <v>656</v>
      </c>
      <c r="B660" s="3">
        <v>41248</v>
      </c>
      <c r="C660" s="6">
        <v>2012</v>
      </c>
      <c r="D660" s="7" t="str">
        <f t="shared" si="37"/>
        <v>Dec</v>
      </c>
      <c r="E660" s="5">
        <v>-6.53</v>
      </c>
      <c r="G660" t="str">
        <f t="shared" si="36"/>
        <v>Exp Item</v>
      </c>
      <c r="H660" t="s">
        <v>626</v>
      </c>
    </row>
    <row r="661" spans="1:8" x14ac:dyDescent="0.25">
      <c r="A661" s="4">
        <v>657</v>
      </c>
      <c r="B661" s="3">
        <v>41248</v>
      </c>
      <c r="C661" s="6">
        <v>2012</v>
      </c>
      <c r="D661" s="7" t="str">
        <f t="shared" si="37"/>
        <v>Dec</v>
      </c>
      <c r="E661" s="5">
        <v>-35.18</v>
      </c>
      <c r="G661" t="str">
        <f t="shared" si="36"/>
        <v>Exp Item</v>
      </c>
      <c r="H661" t="s">
        <v>627</v>
      </c>
    </row>
    <row r="662" spans="1:8" x14ac:dyDescent="0.25">
      <c r="A662" s="4">
        <v>658</v>
      </c>
      <c r="B662" s="3">
        <v>41248</v>
      </c>
      <c r="C662" s="6">
        <v>2012</v>
      </c>
      <c r="D662" s="7" t="str">
        <f t="shared" si="37"/>
        <v>Dec</v>
      </c>
      <c r="E662" s="5">
        <v>-20.13</v>
      </c>
      <c r="G662" t="str">
        <f t="shared" si="36"/>
        <v>Exp Item</v>
      </c>
      <c r="H662" t="s">
        <v>628</v>
      </c>
    </row>
    <row r="663" spans="1:8" x14ac:dyDescent="0.25">
      <c r="A663" s="4">
        <v>659</v>
      </c>
      <c r="B663" s="3">
        <v>41248</v>
      </c>
      <c r="C663" s="6">
        <v>2012</v>
      </c>
      <c r="D663" s="7" t="str">
        <f t="shared" si="37"/>
        <v>Dec</v>
      </c>
      <c r="E663" s="5">
        <v>-6.15</v>
      </c>
      <c r="G663" t="str">
        <f t="shared" si="36"/>
        <v>Exp Item</v>
      </c>
      <c r="H663" t="s">
        <v>629</v>
      </c>
    </row>
    <row r="664" spans="1:8" x14ac:dyDescent="0.25">
      <c r="A664" s="4">
        <v>660</v>
      </c>
      <c r="B664" s="3">
        <v>41248</v>
      </c>
      <c r="C664" s="6">
        <v>2012</v>
      </c>
      <c r="D664" s="7" t="str">
        <f t="shared" si="37"/>
        <v>Dec</v>
      </c>
      <c r="E664" s="5">
        <v>-9.18</v>
      </c>
      <c r="G664" t="str">
        <f t="shared" si="36"/>
        <v>Exp Item</v>
      </c>
      <c r="H664" t="s">
        <v>630</v>
      </c>
    </row>
    <row r="665" spans="1:8" x14ac:dyDescent="0.25">
      <c r="A665" s="4">
        <v>661</v>
      </c>
      <c r="B665" s="3">
        <v>41247</v>
      </c>
      <c r="C665" s="6">
        <v>2012</v>
      </c>
      <c r="D665" s="7" t="str">
        <f t="shared" si="37"/>
        <v>Dec</v>
      </c>
      <c r="E665" s="5">
        <v>-11.81</v>
      </c>
      <c r="G665" t="str">
        <f t="shared" si="36"/>
        <v>Exp Item</v>
      </c>
      <c r="H665" t="s">
        <v>631</v>
      </c>
    </row>
    <row r="666" spans="1:8" x14ac:dyDescent="0.25">
      <c r="A666" s="4">
        <v>662</v>
      </c>
      <c r="B666" s="3">
        <v>41247</v>
      </c>
      <c r="C666" s="6">
        <v>2012</v>
      </c>
      <c r="D666" s="7" t="str">
        <f t="shared" si="37"/>
        <v>Dec</v>
      </c>
      <c r="E666" s="5">
        <v>-4.7699999999999996</v>
      </c>
      <c r="G666" t="str">
        <f t="shared" si="36"/>
        <v>Exp Item</v>
      </c>
      <c r="H666" t="s">
        <v>632</v>
      </c>
    </row>
    <row r="667" spans="1:8" x14ac:dyDescent="0.25">
      <c r="A667" s="4">
        <v>663</v>
      </c>
      <c r="B667" s="3">
        <v>41247</v>
      </c>
      <c r="C667" s="6">
        <v>2012</v>
      </c>
      <c r="D667" s="7" t="str">
        <f t="shared" si="37"/>
        <v>Dec</v>
      </c>
      <c r="E667" s="5">
        <v>250</v>
      </c>
      <c r="G667" t="str">
        <f t="shared" si="36"/>
        <v>Deposit</v>
      </c>
      <c r="H667" t="s">
        <v>633</v>
      </c>
    </row>
    <row r="668" spans="1:8" x14ac:dyDescent="0.25">
      <c r="A668" s="4">
        <v>664</v>
      </c>
      <c r="B668" s="3">
        <v>41246</v>
      </c>
      <c r="C668" s="6">
        <v>2012</v>
      </c>
      <c r="D668" s="7" t="str">
        <f t="shared" si="37"/>
        <v>Dec</v>
      </c>
      <c r="E668" s="5">
        <v>-34.57</v>
      </c>
      <c r="G668" t="str">
        <f t="shared" si="36"/>
        <v>Exp Item</v>
      </c>
      <c r="H668" t="s">
        <v>634</v>
      </c>
    </row>
    <row r="669" spans="1:8" x14ac:dyDescent="0.25">
      <c r="A669" s="4">
        <v>665</v>
      </c>
      <c r="B669" s="3">
        <v>41246</v>
      </c>
      <c r="C669" s="6">
        <v>2012</v>
      </c>
      <c r="D669" s="7" t="str">
        <f t="shared" si="37"/>
        <v>Dec</v>
      </c>
      <c r="E669" s="5">
        <v>-9.27</v>
      </c>
      <c r="G669" t="str">
        <f t="shared" si="36"/>
        <v>Exp Item</v>
      </c>
      <c r="H669" t="s">
        <v>635</v>
      </c>
    </row>
    <row r="670" spans="1:8" x14ac:dyDescent="0.25">
      <c r="A670" s="4">
        <v>666</v>
      </c>
      <c r="B670" s="3">
        <v>41246</v>
      </c>
      <c r="C670" s="6">
        <v>2012</v>
      </c>
      <c r="D670" s="7" t="str">
        <f t="shared" si="37"/>
        <v>Dec</v>
      </c>
      <c r="E670" s="5">
        <v>-26.01</v>
      </c>
      <c r="G670" t="str">
        <f t="shared" si="36"/>
        <v>Exp Item</v>
      </c>
      <c r="H670" t="s">
        <v>636</v>
      </c>
    </row>
    <row r="671" spans="1:8" x14ac:dyDescent="0.25">
      <c r="A671" s="4">
        <v>667</v>
      </c>
      <c r="B671" s="3">
        <v>41246</v>
      </c>
      <c r="C671" s="6">
        <v>2012</v>
      </c>
      <c r="D671" s="7" t="str">
        <f t="shared" si="37"/>
        <v>Dec</v>
      </c>
      <c r="E671" s="5">
        <v>-22.38</v>
      </c>
      <c r="G671" t="str">
        <f t="shared" si="36"/>
        <v>Exp Item</v>
      </c>
      <c r="H671" t="s">
        <v>637</v>
      </c>
    </row>
    <row r="672" spans="1:8" x14ac:dyDescent="0.25">
      <c r="A672" s="4">
        <v>668</v>
      </c>
      <c r="B672" s="3">
        <v>41246</v>
      </c>
      <c r="C672" s="6">
        <v>2012</v>
      </c>
      <c r="D672" s="7" t="str">
        <f t="shared" si="37"/>
        <v>Dec</v>
      </c>
      <c r="E672" s="5">
        <v>-12.46</v>
      </c>
      <c r="G672" t="str">
        <f t="shared" si="36"/>
        <v>Exp Item</v>
      </c>
      <c r="H672" t="s">
        <v>638</v>
      </c>
    </row>
    <row r="673" spans="1:8" x14ac:dyDescent="0.25">
      <c r="A673" s="4">
        <v>669</v>
      </c>
      <c r="B673" s="3">
        <v>41246</v>
      </c>
      <c r="C673" s="6">
        <v>2012</v>
      </c>
      <c r="D673" s="7" t="str">
        <f t="shared" si="37"/>
        <v>Dec</v>
      </c>
      <c r="E673" s="5">
        <v>-7</v>
      </c>
      <c r="G673" t="str">
        <f t="shared" si="36"/>
        <v>Exp Item</v>
      </c>
      <c r="H673" t="s">
        <v>639</v>
      </c>
    </row>
    <row r="674" spans="1:8" x14ac:dyDescent="0.25">
      <c r="A674" s="4">
        <v>670</v>
      </c>
      <c r="B674" s="3">
        <v>41246</v>
      </c>
      <c r="C674" s="6">
        <v>2012</v>
      </c>
      <c r="D674" s="7" t="str">
        <f t="shared" si="37"/>
        <v>Dec</v>
      </c>
      <c r="E674" s="5">
        <v>-9</v>
      </c>
      <c r="G674" t="str">
        <f t="shared" si="36"/>
        <v>Exp Item</v>
      </c>
      <c r="H674" t="s">
        <v>640</v>
      </c>
    </row>
    <row r="675" spans="1:8" x14ac:dyDescent="0.25">
      <c r="A675" s="4">
        <v>671</v>
      </c>
      <c r="B675" s="3">
        <v>41246</v>
      </c>
      <c r="C675" s="6">
        <v>2012</v>
      </c>
      <c r="D675" s="7" t="str">
        <f t="shared" si="37"/>
        <v>Dec</v>
      </c>
      <c r="E675" s="5">
        <v>-50.29</v>
      </c>
      <c r="G675" t="str">
        <f t="shared" si="36"/>
        <v>Exp Item</v>
      </c>
      <c r="H675" t="s">
        <v>641</v>
      </c>
    </row>
    <row r="676" spans="1:8" x14ac:dyDescent="0.25">
      <c r="A676" s="4">
        <v>672</v>
      </c>
      <c r="B676" s="3">
        <v>41246</v>
      </c>
      <c r="C676" s="6">
        <v>2012</v>
      </c>
      <c r="D676" s="7" t="str">
        <f t="shared" si="37"/>
        <v>Dec</v>
      </c>
      <c r="E676" s="5">
        <v>-3.21</v>
      </c>
      <c r="G676" t="str">
        <f t="shared" si="36"/>
        <v>Exp Item</v>
      </c>
      <c r="H676" t="s">
        <v>642</v>
      </c>
    </row>
    <row r="677" spans="1:8" x14ac:dyDescent="0.25">
      <c r="A677" s="4">
        <v>673</v>
      </c>
      <c r="B677" s="3">
        <v>41246</v>
      </c>
      <c r="C677" s="6">
        <v>2012</v>
      </c>
      <c r="D677" s="7" t="str">
        <f t="shared" si="37"/>
        <v>Dec</v>
      </c>
      <c r="E677" s="5">
        <v>-6.9</v>
      </c>
      <c r="G677" t="str">
        <f t="shared" si="36"/>
        <v>Exp Item</v>
      </c>
      <c r="H677" t="s">
        <v>643</v>
      </c>
    </row>
    <row r="678" spans="1:8" x14ac:dyDescent="0.25">
      <c r="A678" s="4">
        <v>674</v>
      </c>
      <c r="B678" s="3">
        <v>41246</v>
      </c>
      <c r="C678" s="6">
        <v>2012</v>
      </c>
      <c r="D678" s="7" t="str">
        <f t="shared" si="37"/>
        <v>Dec</v>
      </c>
      <c r="E678" s="5">
        <v>-38.65</v>
      </c>
      <c r="G678" t="str">
        <f t="shared" si="36"/>
        <v>Exp Item</v>
      </c>
      <c r="H678" t="s">
        <v>644</v>
      </c>
    </row>
    <row r="679" spans="1:8" x14ac:dyDescent="0.25">
      <c r="A679" s="4">
        <v>675</v>
      </c>
      <c r="B679" s="3">
        <v>41246</v>
      </c>
      <c r="C679" s="6">
        <v>2012</v>
      </c>
      <c r="D679" s="7" t="str">
        <f t="shared" si="37"/>
        <v>Dec</v>
      </c>
      <c r="E679" s="5">
        <v>-43.19</v>
      </c>
      <c r="G679" t="str">
        <f t="shared" si="36"/>
        <v>Exp Item</v>
      </c>
      <c r="H679" t="s">
        <v>645</v>
      </c>
    </row>
    <row r="680" spans="1:8" x14ac:dyDescent="0.25">
      <c r="A680" s="4">
        <v>676</v>
      </c>
      <c r="B680" s="3">
        <v>41246</v>
      </c>
      <c r="C680" s="6">
        <v>2012</v>
      </c>
      <c r="D680" s="7" t="str">
        <f t="shared" si="37"/>
        <v>Dec</v>
      </c>
      <c r="E680" s="5">
        <v>-13.94</v>
      </c>
      <c r="G680" t="str">
        <f t="shared" si="36"/>
        <v>Exp Item</v>
      </c>
      <c r="H680" t="s">
        <v>646</v>
      </c>
    </row>
    <row r="681" spans="1:8" x14ac:dyDescent="0.25">
      <c r="A681" s="4">
        <v>677</v>
      </c>
      <c r="B681" s="3">
        <v>41246</v>
      </c>
      <c r="C681" s="6">
        <v>2012</v>
      </c>
      <c r="D681" s="7" t="str">
        <f t="shared" si="37"/>
        <v>Dec</v>
      </c>
      <c r="E681" s="5">
        <v>-706.66</v>
      </c>
      <c r="G681" t="str">
        <f t="shared" si="36"/>
        <v>Exp Item</v>
      </c>
      <c r="H681" t="s">
        <v>647</v>
      </c>
    </row>
    <row r="682" spans="1:8" x14ac:dyDescent="0.25">
      <c r="A682" s="4">
        <v>678</v>
      </c>
      <c r="B682" s="3">
        <v>41246</v>
      </c>
      <c r="C682" s="6">
        <v>2012</v>
      </c>
      <c r="D682" s="7" t="str">
        <f t="shared" si="37"/>
        <v>Dec</v>
      </c>
      <c r="E682" s="5">
        <v>-4.62</v>
      </c>
      <c r="G682" t="str">
        <f t="shared" si="36"/>
        <v>Exp Item</v>
      </c>
      <c r="H682" t="s">
        <v>648</v>
      </c>
    </row>
    <row r="683" spans="1:8" x14ac:dyDescent="0.25">
      <c r="A683" s="4">
        <v>679</v>
      </c>
      <c r="B683" s="3">
        <v>41246</v>
      </c>
      <c r="C683" s="6">
        <v>2012</v>
      </c>
      <c r="D683" s="7" t="str">
        <f t="shared" si="37"/>
        <v>Dec</v>
      </c>
      <c r="E683" s="5">
        <v>-8.65</v>
      </c>
      <c r="G683" t="str">
        <f t="shared" si="36"/>
        <v>Exp Item</v>
      </c>
      <c r="H683" t="s">
        <v>649</v>
      </c>
    </row>
    <row r="684" spans="1:8" x14ac:dyDescent="0.25">
      <c r="A684" s="4">
        <v>680</v>
      </c>
      <c r="B684" s="3">
        <v>41246</v>
      </c>
      <c r="C684" s="6">
        <v>2012</v>
      </c>
      <c r="D684" s="7" t="str">
        <f t="shared" si="37"/>
        <v>Dec</v>
      </c>
      <c r="E684" s="5">
        <v>-59</v>
      </c>
      <c r="G684" t="str">
        <f t="shared" si="36"/>
        <v>Exp Item</v>
      </c>
      <c r="H684" t="s">
        <v>650</v>
      </c>
    </row>
    <row r="685" spans="1:8" x14ac:dyDescent="0.25">
      <c r="A685" s="4">
        <v>681</v>
      </c>
      <c r="B685" s="3">
        <v>41246</v>
      </c>
      <c r="C685" s="6">
        <v>2012</v>
      </c>
      <c r="D685" s="7" t="str">
        <f t="shared" si="37"/>
        <v>Dec</v>
      </c>
      <c r="E685" s="5">
        <v>1375</v>
      </c>
      <c r="G685" t="str">
        <f t="shared" si="36"/>
        <v>Deposit</v>
      </c>
      <c r="H685" t="s">
        <v>651</v>
      </c>
    </row>
    <row r="686" spans="1:8" x14ac:dyDescent="0.25">
      <c r="A686" s="4">
        <v>682</v>
      </c>
      <c r="B686" s="3">
        <v>41243</v>
      </c>
      <c r="C686" s="6">
        <v>2012</v>
      </c>
      <c r="D686" s="7" t="str">
        <f t="shared" si="37"/>
        <v>Nov</v>
      </c>
      <c r="E686" s="5">
        <v>0.09</v>
      </c>
      <c r="G686" t="str">
        <f t="shared" si="36"/>
        <v>Deposit</v>
      </c>
      <c r="H686" t="s">
        <v>94</v>
      </c>
    </row>
    <row r="687" spans="1:8" x14ac:dyDescent="0.25">
      <c r="A687" s="4">
        <v>683</v>
      </c>
      <c r="B687" s="3">
        <v>41243</v>
      </c>
      <c r="C687" s="6">
        <v>2012</v>
      </c>
      <c r="D687" s="7" t="str">
        <f t="shared" si="37"/>
        <v>Nov</v>
      </c>
      <c r="E687" s="5">
        <v>-500</v>
      </c>
      <c r="G687" t="s">
        <v>1221</v>
      </c>
      <c r="H687" t="s">
        <v>652</v>
      </c>
    </row>
    <row r="688" spans="1:8" x14ac:dyDescent="0.25">
      <c r="A688" s="4">
        <v>684</v>
      </c>
      <c r="B688" s="3">
        <v>41243</v>
      </c>
      <c r="C688" s="6">
        <v>2012</v>
      </c>
      <c r="D688" s="7" t="str">
        <f t="shared" si="37"/>
        <v>Nov</v>
      </c>
      <c r="E688" s="5">
        <v>-22.5</v>
      </c>
      <c r="G688" t="str">
        <f t="shared" ref="G688:G727" si="38">IF(E688&lt;0,"Exp Item","Deposit")</f>
        <v>Exp Item</v>
      </c>
      <c r="H688" t="s">
        <v>653</v>
      </c>
    </row>
    <row r="689" spans="1:8" x14ac:dyDescent="0.25">
      <c r="A689" s="4">
        <v>685</v>
      </c>
      <c r="B689" s="3">
        <v>41243</v>
      </c>
      <c r="C689" s="6">
        <v>2012</v>
      </c>
      <c r="D689" s="7" t="str">
        <f t="shared" si="37"/>
        <v>Nov</v>
      </c>
      <c r="E689" s="5">
        <v>-7.18</v>
      </c>
      <c r="G689" t="str">
        <f t="shared" si="38"/>
        <v>Exp Item</v>
      </c>
      <c r="H689" t="s">
        <v>654</v>
      </c>
    </row>
    <row r="690" spans="1:8" x14ac:dyDescent="0.25">
      <c r="A690" s="4">
        <v>686</v>
      </c>
      <c r="B690" s="3">
        <v>41243</v>
      </c>
      <c r="C690" s="6">
        <v>2012</v>
      </c>
      <c r="D690" s="7" t="str">
        <f t="shared" si="37"/>
        <v>Nov</v>
      </c>
      <c r="E690" s="5">
        <v>-4.62</v>
      </c>
      <c r="G690" t="str">
        <f t="shared" si="38"/>
        <v>Exp Item</v>
      </c>
      <c r="H690" t="s">
        <v>655</v>
      </c>
    </row>
    <row r="691" spans="1:8" x14ac:dyDescent="0.25">
      <c r="A691" s="4">
        <v>687</v>
      </c>
      <c r="B691" s="3">
        <v>41243</v>
      </c>
      <c r="C691" s="6">
        <v>2012</v>
      </c>
      <c r="D691" s="7" t="str">
        <f t="shared" si="37"/>
        <v>Nov</v>
      </c>
      <c r="E691" s="5">
        <v>-105.13</v>
      </c>
      <c r="G691" t="str">
        <f t="shared" si="38"/>
        <v>Exp Item</v>
      </c>
      <c r="H691" t="s">
        <v>656</v>
      </c>
    </row>
    <row r="692" spans="1:8" x14ac:dyDescent="0.25">
      <c r="A692" s="4">
        <v>688</v>
      </c>
      <c r="B692" s="3">
        <v>41243</v>
      </c>
      <c r="C692" s="6">
        <v>2012</v>
      </c>
      <c r="D692" s="7" t="str">
        <f t="shared" si="37"/>
        <v>Nov</v>
      </c>
      <c r="E692" s="5">
        <v>2150.37</v>
      </c>
      <c r="G692" t="str">
        <f t="shared" si="38"/>
        <v>Deposit</v>
      </c>
      <c r="H692" t="s">
        <v>19</v>
      </c>
    </row>
    <row r="693" spans="1:8" x14ac:dyDescent="0.25">
      <c r="A693" s="4">
        <v>689</v>
      </c>
      <c r="B693" s="3">
        <v>41242</v>
      </c>
      <c r="C693" s="6">
        <v>2012</v>
      </c>
      <c r="D693" s="7" t="str">
        <f t="shared" si="37"/>
        <v>Nov</v>
      </c>
      <c r="E693" s="5">
        <v>-6.89</v>
      </c>
      <c r="G693" t="str">
        <f t="shared" si="38"/>
        <v>Exp Item</v>
      </c>
      <c r="H693" t="s">
        <v>657</v>
      </c>
    </row>
    <row r="694" spans="1:8" x14ac:dyDescent="0.25">
      <c r="A694" s="4">
        <v>690</v>
      </c>
      <c r="B694" s="3">
        <v>41242</v>
      </c>
      <c r="C694" s="6">
        <v>2012</v>
      </c>
      <c r="D694" s="7" t="str">
        <f t="shared" si="37"/>
        <v>Nov</v>
      </c>
      <c r="E694" s="5">
        <v>-24.35</v>
      </c>
      <c r="G694" t="str">
        <f t="shared" si="38"/>
        <v>Exp Item</v>
      </c>
      <c r="H694" t="s">
        <v>658</v>
      </c>
    </row>
    <row r="695" spans="1:8" x14ac:dyDescent="0.25">
      <c r="A695" s="4">
        <v>691</v>
      </c>
      <c r="B695" s="3">
        <v>41242</v>
      </c>
      <c r="C695" s="6">
        <v>2012</v>
      </c>
      <c r="D695" s="7" t="str">
        <f t="shared" si="37"/>
        <v>Nov</v>
      </c>
      <c r="E695" s="5">
        <v>-2.81</v>
      </c>
      <c r="G695" t="str">
        <f t="shared" si="38"/>
        <v>Exp Item</v>
      </c>
      <c r="H695" t="s">
        <v>659</v>
      </c>
    </row>
    <row r="696" spans="1:8" x14ac:dyDescent="0.25">
      <c r="A696" s="4">
        <v>692</v>
      </c>
      <c r="B696" s="3">
        <v>41242</v>
      </c>
      <c r="C696" s="6">
        <v>2012</v>
      </c>
      <c r="D696" s="7" t="str">
        <f t="shared" si="37"/>
        <v>Nov</v>
      </c>
      <c r="E696" s="5">
        <v>-39</v>
      </c>
      <c r="G696" t="str">
        <f t="shared" si="38"/>
        <v>Exp Item</v>
      </c>
      <c r="H696" t="s">
        <v>660</v>
      </c>
    </row>
    <row r="697" spans="1:8" x14ac:dyDescent="0.25">
      <c r="A697" s="4">
        <v>693</v>
      </c>
      <c r="B697" s="3">
        <v>41242</v>
      </c>
      <c r="C697" s="6">
        <v>2012</v>
      </c>
      <c r="D697" s="7" t="str">
        <f t="shared" si="37"/>
        <v>Nov</v>
      </c>
      <c r="E697" s="5">
        <v>-6.15</v>
      </c>
      <c r="G697" t="str">
        <f t="shared" si="38"/>
        <v>Exp Item</v>
      </c>
      <c r="H697" t="s">
        <v>661</v>
      </c>
    </row>
    <row r="698" spans="1:8" x14ac:dyDescent="0.25">
      <c r="A698" s="4">
        <v>694</v>
      </c>
      <c r="B698" s="3">
        <v>41241</v>
      </c>
      <c r="C698" s="6">
        <v>2012</v>
      </c>
      <c r="D698" s="7" t="str">
        <f t="shared" si="37"/>
        <v>Nov</v>
      </c>
      <c r="E698" s="5">
        <v>-97.52</v>
      </c>
      <c r="G698" t="str">
        <f t="shared" si="38"/>
        <v>Exp Item</v>
      </c>
      <c r="H698" t="s">
        <v>662</v>
      </c>
    </row>
    <row r="699" spans="1:8" x14ac:dyDescent="0.25">
      <c r="A699" s="4">
        <v>695</v>
      </c>
      <c r="B699" s="3">
        <v>41241</v>
      </c>
      <c r="C699" s="6">
        <v>2012</v>
      </c>
      <c r="D699" s="7" t="str">
        <f t="shared" si="37"/>
        <v>Nov</v>
      </c>
      <c r="E699" s="5">
        <v>-39.409999999999997</v>
      </c>
      <c r="G699" t="str">
        <f t="shared" si="38"/>
        <v>Exp Item</v>
      </c>
      <c r="H699" t="s">
        <v>663</v>
      </c>
    </row>
    <row r="700" spans="1:8" x14ac:dyDescent="0.25">
      <c r="A700" s="4">
        <v>696</v>
      </c>
      <c r="B700" s="3">
        <v>41241</v>
      </c>
      <c r="C700" s="6">
        <v>2012</v>
      </c>
      <c r="D700" s="7" t="str">
        <f t="shared" si="37"/>
        <v>Nov</v>
      </c>
      <c r="E700" s="5">
        <v>-5.94</v>
      </c>
      <c r="G700" t="str">
        <f t="shared" si="38"/>
        <v>Exp Item</v>
      </c>
      <c r="H700" t="s">
        <v>664</v>
      </c>
    </row>
    <row r="701" spans="1:8" x14ac:dyDescent="0.25">
      <c r="A701" s="4">
        <v>697</v>
      </c>
      <c r="B701" s="3">
        <v>41241</v>
      </c>
      <c r="C701" s="6">
        <v>2012</v>
      </c>
      <c r="D701" s="7" t="str">
        <f t="shared" si="37"/>
        <v>Nov</v>
      </c>
      <c r="E701" s="5">
        <v>1000</v>
      </c>
      <c r="G701" t="str">
        <f t="shared" si="38"/>
        <v>Deposit</v>
      </c>
      <c r="H701" t="s">
        <v>665</v>
      </c>
    </row>
    <row r="702" spans="1:8" x14ac:dyDescent="0.25">
      <c r="A702" s="4">
        <v>698</v>
      </c>
      <c r="B702" s="3">
        <v>41240</v>
      </c>
      <c r="C702" s="6">
        <v>2012</v>
      </c>
      <c r="D702" s="7" t="str">
        <f t="shared" si="37"/>
        <v>Nov</v>
      </c>
      <c r="E702" s="5">
        <v>-145.41999999999999</v>
      </c>
      <c r="G702" t="str">
        <f t="shared" si="38"/>
        <v>Exp Item</v>
      </c>
      <c r="H702" t="s">
        <v>666</v>
      </c>
    </row>
    <row r="703" spans="1:8" x14ac:dyDescent="0.25">
      <c r="A703" s="4">
        <v>699</v>
      </c>
      <c r="B703" s="3">
        <v>41240</v>
      </c>
      <c r="C703" s="6">
        <v>2012</v>
      </c>
      <c r="D703" s="7" t="str">
        <f t="shared" si="37"/>
        <v>Nov</v>
      </c>
      <c r="E703" s="5">
        <v>-4.01</v>
      </c>
      <c r="G703" t="str">
        <f t="shared" si="38"/>
        <v>Exp Item</v>
      </c>
      <c r="H703" t="s">
        <v>667</v>
      </c>
    </row>
    <row r="704" spans="1:8" x14ac:dyDescent="0.25">
      <c r="A704" s="4">
        <v>700</v>
      </c>
      <c r="B704" s="3">
        <v>41240</v>
      </c>
      <c r="C704" s="6">
        <v>2012</v>
      </c>
      <c r="D704" s="7" t="str">
        <f t="shared" si="37"/>
        <v>Nov</v>
      </c>
      <c r="E704" s="5">
        <v>-11.2</v>
      </c>
      <c r="G704" t="str">
        <f t="shared" si="38"/>
        <v>Exp Item</v>
      </c>
      <c r="H704" t="s">
        <v>668</v>
      </c>
    </row>
    <row r="705" spans="1:8" x14ac:dyDescent="0.25">
      <c r="A705" s="4">
        <v>701</v>
      </c>
      <c r="B705" s="3">
        <v>41240</v>
      </c>
      <c r="C705" s="6">
        <v>2012</v>
      </c>
      <c r="D705" s="7" t="str">
        <f t="shared" si="37"/>
        <v>Nov</v>
      </c>
      <c r="E705" s="5">
        <v>-163</v>
      </c>
      <c r="G705" t="str">
        <f t="shared" si="38"/>
        <v>Exp Item</v>
      </c>
      <c r="H705" t="s">
        <v>669</v>
      </c>
    </row>
    <row r="706" spans="1:8" x14ac:dyDescent="0.25">
      <c r="A706" s="4">
        <v>702</v>
      </c>
      <c r="B706" s="3">
        <v>41240</v>
      </c>
      <c r="C706" s="6">
        <v>2012</v>
      </c>
      <c r="D706" s="7" t="str">
        <f t="shared" si="37"/>
        <v>Nov</v>
      </c>
      <c r="E706" s="5">
        <v>-13.11</v>
      </c>
      <c r="G706" t="str">
        <f t="shared" si="38"/>
        <v>Exp Item</v>
      </c>
      <c r="H706" t="s">
        <v>670</v>
      </c>
    </row>
    <row r="707" spans="1:8" x14ac:dyDescent="0.25">
      <c r="A707" s="4">
        <v>703</v>
      </c>
      <c r="B707" s="3">
        <v>41240</v>
      </c>
      <c r="C707" s="6">
        <v>2012</v>
      </c>
      <c r="D707" s="7" t="str">
        <f t="shared" si="37"/>
        <v>Nov</v>
      </c>
      <c r="E707" s="5">
        <v>-11.19</v>
      </c>
      <c r="G707" t="str">
        <f t="shared" si="38"/>
        <v>Exp Item</v>
      </c>
      <c r="H707" t="s">
        <v>671</v>
      </c>
    </row>
    <row r="708" spans="1:8" x14ac:dyDescent="0.25">
      <c r="A708" s="4">
        <v>704</v>
      </c>
      <c r="B708" s="3">
        <v>41239</v>
      </c>
      <c r="C708" s="6">
        <v>2012</v>
      </c>
      <c r="D708" s="7" t="str">
        <f t="shared" si="37"/>
        <v>Nov</v>
      </c>
      <c r="E708" s="5">
        <v>-162.94</v>
      </c>
      <c r="G708" t="str">
        <f t="shared" si="38"/>
        <v>Exp Item</v>
      </c>
      <c r="H708" t="s">
        <v>672</v>
      </c>
    </row>
    <row r="709" spans="1:8" x14ac:dyDescent="0.25">
      <c r="A709" s="4">
        <v>705</v>
      </c>
      <c r="B709" s="3">
        <v>41239</v>
      </c>
      <c r="C709" s="6">
        <v>2012</v>
      </c>
      <c r="D709" s="7" t="str">
        <f t="shared" si="37"/>
        <v>Nov</v>
      </c>
      <c r="E709" s="5">
        <v>-207.58</v>
      </c>
      <c r="G709" t="str">
        <f t="shared" si="38"/>
        <v>Exp Item</v>
      </c>
      <c r="H709" t="s">
        <v>673</v>
      </c>
    </row>
    <row r="710" spans="1:8" x14ac:dyDescent="0.25">
      <c r="A710" s="4">
        <v>706</v>
      </c>
      <c r="B710" s="3">
        <v>41239</v>
      </c>
      <c r="C710" s="6">
        <v>2012</v>
      </c>
      <c r="D710" s="7" t="str">
        <f t="shared" ref="D710:D773" si="39">VLOOKUP(MONTH(B710),$L$5:$M$16,2,FALSE)</f>
        <v>Nov</v>
      </c>
      <c r="E710" s="5">
        <v>-13.57</v>
      </c>
      <c r="G710" t="str">
        <f t="shared" si="38"/>
        <v>Exp Item</v>
      </c>
      <c r="H710" t="s">
        <v>674</v>
      </c>
    </row>
    <row r="711" spans="1:8" x14ac:dyDescent="0.25">
      <c r="A711" s="4">
        <v>707</v>
      </c>
      <c r="B711" s="3">
        <v>41239</v>
      </c>
      <c r="C711" s="6">
        <v>2012</v>
      </c>
      <c r="D711" s="7" t="str">
        <f t="shared" si="39"/>
        <v>Nov</v>
      </c>
      <c r="E711" s="5">
        <v>-27.12</v>
      </c>
      <c r="G711" t="str">
        <f t="shared" si="38"/>
        <v>Exp Item</v>
      </c>
      <c r="H711" t="s">
        <v>675</v>
      </c>
    </row>
    <row r="712" spans="1:8" x14ac:dyDescent="0.25">
      <c r="A712" s="4">
        <v>708</v>
      </c>
      <c r="B712" s="3">
        <v>41239</v>
      </c>
      <c r="C712" s="6">
        <v>2012</v>
      </c>
      <c r="D712" s="7" t="str">
        <f t="shared" si="39"/>
        <v>Nov</v>
      </c>
      <c r="E712" s="5">
        <v>-31.79</v>
      </c>
      <c r="G712" t="str">
        <f t="shared" si="38"/>
        <v>Exp Item</v>
      </c>
      <c r="H712" t="s">
        <v>676</v>
      </c>
    </row>
    <row r="713" spans="1:8" x14ac:dyDescent="0.25">
      <c r="A713" s="4">
        <v>709</v>
      </c>
      <c r="B713" s="3">
        <v>41239</v>
      </c>
      <c r="C713" s="6">
        <v>2012</v>
      </c>
      <c r="D713" s="7" t="str">
        <f t="shared" si="39"/>
        <v>Nov</v>
      </c>
      <c r="E713" s="5">
        <v>-25.43</v>
      </c>
      <c r="G713" t="str">
        <f t="shared" si="38"/>
        <v>Exp Item</v>
      </c>
      <c r="H713" t="s">
        <v>677</v>
      </c>
    </row>
    <row r="714" spans="1:8" x14ac:dyDescent="0.25">
      <c r="A714" s="4">
        <v>710</v>
      </c>
      <c r="B714" s="3">
        <v>41239</v>
      </c>
      <c r="C714" s="6">
        <v>2012</v>
      </c>
      <c r="D714" s="7" t="str">
        <f t="shared" si="39"/>
        <v>Nov</v>
      </c>
      <c r="E714" s="5">
        <v>-257.97000000000003</v>
      </c>
      <c r="G714" t="str">
        <f t="shared" si="38"/>
        <v>Exp Item</v>
      </c>
      <c r="H714" t="s">
        <v>678</v>
      </c>
    </row>
    <row r="715" spans="1:8" x14ac:dyDescent="0.25">
      <c r="A715" s="4">
        <v>711</v>
      </c>
      <c r="B715" s="3">
        <v>41239</v>
      </c>
      <c r="C715" s="6">
        <v>2012</v>
      </c>
      <c r="D715" s="7" t="str">
        <f t="shared" si="39"/>
        <v>Nov</v>
      </c>
      <c r="E715" s="5">
        <v>-4.68</v>
      </c>
      <c r="G715" t="str">
        <f t="shared" si="38"/>
        <v>Exp Item</v>
      </c>
      <c r="H715" t="s">
        <v>679</v>
      </c>
    </row>
    <row r="716" spans="1:8" x14ac:dyDescent="0.25">
      <c r="A716" s="4">
        <v>712</v>
      </c>
      <c r="B716" s="3">
        <v>41239</v>
      </c>
      <c r="C716" s="6">
        <v>2012</v>
      </c>
      <c r="D716" s="7" t="str">
        <f t="shared" si="39"/>
        <v>Nov</v>
      </c>
      <c r="E716" s="5">
        <v>-7.95</v>
      </c>
      <c r="G716" t="str">
        <f t="shared" si="38"/>
        <v>Exp Item</v>
      </c>
      <c r="H716" t="s">
        <v>680</v>
      </c>
    </row>
    <row r="717" spans="1:8" x14ac:dyDescent="0.25">
      <c r="A717" s="4">
        <v>713</v>
      </c>
      <c r="B717" s="3">
        <v>41239</v>
      </c>
      <c r="C717" s="6">
        <v>2012</v>
      </c>
      <c r="D717" s="7" t="str">
        <f t="shared" si="39"/>
        <v>Nov</v>
      </c>
      <c r="E717" s="5">
        <v>-29.22</v>
      </c>
      <c r="G717" t="str">
        <f t="shared" si="38"/>
        <v>Exp Item</v>
      </c>
      <c r="H717" t="s">
        <v>681</v>
      </c>
    </row>
    <row r="718" spans="1:8" x14ac:dyDescent="0.25">
      <c r="A718" s="4">
        <v>714</v>
      </c>
      <c r="B718" s="3">
        <v>41239</v>
      </c>
      <c r="C718" s="6">
        <v>2012</v>
      </c>
      <c r="D718" s="7" t="str">
        <f t="shared" si="39"/>
        <v>Nov</v>
      </c>
      <c r="E718" s="5">
        <v>-6.35</v>
      </c>
      <c r="G718" t="str">
        <f t="shared" si="38"/>
        <v>Exp Item</v>
      </c>
      <c r="H718" t="s">
        <v>682</v>
      </c>
    </row>
    <row r="719" spans="1:8" x14ac:dyDescent="0.25">
      <c r="A719" s="4">
        <v>715</v>
      </c>
      <c r="B719" s="3">
        <v>41239</v>
      </c>
      <c r="C719" s="6">
        <v>2012</v>
      </c>
      <c r="D719" s="7" t="str">
        <f t="shared" si="39"/>
        <v>Nov</v>
      </c>
      <c r="E719" s="5">
        <v>-1.42</v>
      </c>
      <c r="G719" t="str">
        <f t="shared" si="38"/>
        <v>Exp Item</v>
      </c>
      <c r="H719" t="s">
        <v>157</v>
      </c>
    </row>
    <row r="720" spans="1:8" x14ac:dyDescent="0.25">
      <c r="A720" s="4">
        <v>716</v>
      </c>
      <c r="B720" s="3">
        <v>41239</v>
      </c>
      <c r="C720" s="6">
        <v>2012</v>
      </c>
      <c r="D720" s="7" t="str">
        <f t="shared" si="39"/>
        <v>Nov</v>
      </c>
      <c r="E720" s="5">
        <v>-47.66</v>
      </c>
      <c r="G720" t="str">
        <f t="shared" si="38"/>
        <v>Exp Item</v>
      </c>
      <c r="H720" t="s">
        <v>683</v>
      </c>
    </row>
    <row r="721" spans="1:8" x14ac:dyDescent="0.25">
      <c r="A721" s="4">
        <v>717</v>
      </c>
      <c r="B721" s="3">
        <v>41239</v>
      </c>
      <c r="C721" s="6">
        <v>2012</v>
      </c>
      <c r="D721" s="7" t="str">
        <f t="shared" si="39"/>
        <v>Nov</v>
      </c>
      <c r="E721" s="5">
        <v>-21.84</v>
      </c>
      <c r="G721" t="str">
        <f t="shared" si="38"/>
        <v>Exp Item</v>
      </c>
      <c r="H721" t="s">
        <v>684</v>
      </c>
    </row>
    <row r="722" spans="1:8" x14ac:dyDescent="0.25">
      <c r="A722" s="4">
        <v>718</v>
      </c>
      <c r="B722" s="3">
        <v>41236</v>
      </c>
      <c r="C722" s="6">
        <v>2012</v>
      </c>
      <c r="D722" s="7" t="str">
        <f t="shared" si="39"/>
        <v>Nov</v>
      </c>
      <c r="E722" s="5">
        <v>-33.89</v>
      </c>
      <c r="G722" t="str">
        <f t="shared" si="38"/>
        <v>Exp Item</v>
      </c>
      <c r="H722" t="s">
        <v>685</v>
      </c>
    </row>
    <row r="723" spans="1:8" x14ac:dyDescent="0.25">
      <c r="A723" s="4">
        <v>719</v>
      </c>
      <c r="B723" s="3">
        <v>41236</v>
      </c>
      <c r="C723" s="6">
        <v>2012</v>
      </c>
      <c r="D723" s="7" t="str">
        <f t="shared" si="39"/>
        <v>Nov</v>
      </c>
      <c r="E723" s="5">
        <v>-5.51</v>
      </c>
      <c r="G723" t="str">
        <f t="shared" si="38"/>
        <v>Exp Item</v>
      </c>
      <c r="H723" t="s">
        <v>686</v>
      </c>
    </row>
    <row r="724" spans="1:8" x14ac:dyDescent="0.25">
      <c r="A724" s="4">
        <v>720</v>
      </c>
      <c r="B724" s="3">
        <v>41236</v>
      </c>
      <c r="C724" s="6">
        <v>2012</v>
      </c>
      <c r="D724" s="7" t="str">
        <f t="shared" si="39"/>
        <v>Nov</v>
      </c>
      <c r="E724" s="5">
        <v>-38.950000000000003</v>
      </c>
      <c r="G724" t="str">
        <f t="shared" si="38"/>
        <v>Exp Item</v>
      </c>
      <c r="H724" t="s">
        <v>687</v>
      </c>
    </row>
    <row r="725" spans="1:8" x14ac:dyDescent="0.25">
      <c r="A725" s="4">
        <v>721</v>
      </c>
      <c r="B725" s="3">
        <v>41236</v>
      </c>
      <c r="C725" s="6">
        <v>2012</v>
      </c>
      <c r="D725" s="7" t="str">
        <f t="shared" si="39"/>
        <v>Nov</v>
      </c>
      <c r="E725" s="5">
        <v>-12.72</v>
      </c>
      <c r="G725" t="str">
        <f t="shared" si="38"/>
        <v>Exp Item</v>
      </c>
      <c r="H725" t="s">
        <v>688</v>
      </c>
    </row>
    <row r="726" spans="1:8" x14ac:dyDescent="0.25">
      <c r="A726" s="4">
        <v>722</v>
      </c>
      <c r="B726" s="3">
        <v>41236</v>
      </c>
      <c r="C726" s="6">
        <v>2012</v>
      </c>
      <c r="D726" s="7" t="str">
        <f t="shared" si="39"/>
        <v>Nov</v>
      </c>
      <c r="E726" s="5">
        <v>-2.81</v>
      </c>
      <c r="G726" t="str">
        <f t="shared" si="38"/>
        <v>Exp Item</v>
      </c>
      <c r="H726" t="s">
        <v>689</v>
      </c>
    </row>
    <row r="727" spans="1:8" x14ac:dyDescent="0.25">
      <c r="A727" s="4">
        <v>723</v>
      </c>
      <c r="B727" s="3">
        <v>41236</v>
      </c>
      <c r="C727" s="6">
        <v>2012</v>
      </c>
      <c r="D727" s="7" t="str">
        <f t="shared" si="39"/>
        <v>Nov</v>
      </c>
      <c r="E727" s="5">
        <v>-160.69</v>
      </c>
      <c r="G727" t="str">
        <f t="shared" si="38"/>
        <v>Exp Item</v>
      </c>
      <c r="H727" t="s">
        <v>690</v>
      </c>
    </row>
    <row r="728" spans="1:8" x14ac:dyDescent="0.25">
      <c r="A728" s="4">
        <v>724</v>
      </c>
      <c r="B728" s="3">
        <v>41234</v>
      </c>
      <c r="C728" s="6">
        <v>2012</v>
      </c>
      <c r="D728" s="7" t="str">
        <f t="shared" si="39"/>
        <v>Nov</v>
      </c>
      <c r="E728" s="5">
        <v>-5058.09</v>
      </c>
      <c r="G728" t="s">
        <v>1221</v>
      </c>
      <c r="H728" t="s">
        <v>691</v>
      </c>
    </row>
    <row r="729" spans="1:8" x14ac:dyDescent="0.25">
      <c r="A729" s="4">
        <v>725</v>
      </c>
      <c r="B729" s="3">
        <v>41234</v>
      </c>
      <c r="C729" s="6">
        <v>2012</v>
      </c>
      <c r="D729" s="7" t="str">
        <f t="shared" si="39"/>
        <v>Nov</v>
      </c>
      <c r="E729" s="5">
        <v>-51.44</v>
      </c>
      <c r="G729" t="str">
        <f t="shared" ref="G729:G772" si="40">IF(E729&lt;0,"Exp Item","Deposit")</f>
        <v>Exp Item</v>
      </c>
      <c r="H729" t="s">
        <v>692</v>
      </c>
    </row>
    <row r="730" spans="1:8" x14ac:dyDescent="0.25">
      <c r="A730" s="4">
        <v>726</v>
      </c>
      <c r="B730" s="3">
        <v>41234</v>
      </c>
      <c r="C730" s="6">
        <v>2012</v>
      </c>
      <c r="D730" s="7" t="str">
        <f t="shared" si="39"/>
        <v>Nov</v>
      </c>
      <c r="E730" s="5">
        <v>-2.89</v>
      </c>
      <c r="G730" t="str">
        <f t="shared" si="40"/>
        <v>Exp Item</v>
      </c>
      <c r="H730" t="s">
        <v>693</v>
      </c>
    </row>
    <row r="731" spans="1:8" x14ac:dyDescent="0.25">
      <c r="A731" s="4">
        <v>727</v>
      </c>
      <c r="B731" s="3">
        <v>41234</v>
      </c>
      <c r="C731" s="6">
        <v>2012</v>
      </c>
      <c r="D731" s="7" t="str">
        <f t="shared" si="39"/>
        <v>Nov</v>
      </c>
      <c r="E731" s="5">
        <v>-3.18</v>
      </c>
      <c r="G731" t="str">
        <f t="shared" si="40"/>
        <v>Exp Item</v>
      </c>
      <c r="H731" t="s">
        <v>694</v>
      </c>
    </row>
    <row r="732" spans="1:8" x14ac:dyDescent="0.25">
      <c r="A732" s="4">
        <v>728</v>
      </c>
      <c r="B732" s="3">
        <v>41234</v>
      </c>
      <c r="C732" s="6">
        <v>2012</v>
      </c>
      <c r="D732" s="7" t="str">
        <f t="shared" si="39"/>
        <v>Nov</v>
      </c>
      <c r="E732" s="5">
        <v>-9.99</v>
      </c>
      <c r="G732" t="str">
        <f t="shared" si="40"/>
        <v>Exp Item</v>
      </c>
      <c r="H732" t="s">
        <v>695</v>
      </c>
    </row>
    <row r="733" spans="1:8" x14ac:dyDescent="0.25">
      <c r="A733" s="4">
        <v>729</v>
      </c>
      <c r="B733" s="3">
        <v>41234</v>
      </c>
      <c r="C733" s="6">
        <v>2012</v>
      </c>
      <c r="D733" s="7" t="str">
        <f t="shared" si="39"/>
        <v>Nov</v>
      </c>
      <c r="E733" s="5">
        <v>-43.02</v>
      </c>
      <c r="G733" t="str">
        <f t="shared" si="40"/>
        <v>Exp Item</v>
      </c>
      <c r="H733" t="s">
        <v>696</v>
      </c>
    </row>
    <row r="734" spans="1:8" x14ac:dyDescent="0.25">
      <c r="A734" s="4">
        <v>730</v>
      </c>
      <c r="B734" s="3">
        <v>41233</v>
      </c>
      <c r="C734" s="6">
        <v>2012</v>
      </c>
      <c r="D734" s="7" t="str">
        <f t="shared" si="39"/>
        <v>Nov</v>
      </c>
      <c r="E734" s="5">
        <v>-99.14</v>
      </c>
      <c r="G734" t="str">
        <f t="shared" si="40"/>
        <v>Exp Item</v>
      </c>
      <c r="H734" t="s">
        <v>697</v>
      </c>
    </row>
    <row r="735" spans="1:8" x14ac:dyDescent="0.25">
      <c r="A735" s="4">
        <v>731</v>
      </c>
      <c r="B735" s="3">
        <v>41233</v>
      </c>
      <c r="C735" s="6">
        <v>2012</v>
      </c>
      <c r="D735" s="7" t="str">
        <f t="shared" si="39"/>
        <v>Nov</v>
      </c>
      <c r="E735" s="5">
        <v>-41.36</v>
      </c>
      <c r="G735" t="str">
        <f t="shared" si="40"/>
        <v>Exp Item</v>
      </c>
      <c r="H735" t="s">
        <v>698</v>
      </c>
    </row>
    <row r="736" spans="1:8" x14ac:dyDescent="0.25">
      <c r="A736" s="4">
        <v>732</v>
      </c>
      <c r="B736" s="3">
        <v>41233</v>
      </c>
      <c r="C736" s="6">
        <v>2012</v>
      </c>
      <c r="D736" s="7" t="str">
        <f t="shared" si="39"/>
        <v>Nov</v>
      </c>
      <c r="E736" s="5">
        <v>-2.81</v>
      </c>
      <c r="G736" t="str">
        <f t="shared" si="40"/>
        <v>Exp Item</v>
      </c>
      <c r="H736" t="s">
        <v>699</v>
      </c>
    </row>
    <row r="737" spans="1:8" x14ac:dyDescent="0.25">
      <c r="A737" s="4">
        <v>733</v>
      </c>
      <c r="B737" s="3">
        <v>41233</v>
      </c>
      <c r="C737" s="6">
        <v>2012</v>
      </c>
      <c r="D737" s="7" t="str">
        <f t="shared" si="39"/>
        <v>Nov</v>
      </c>
      <c r="E737" s="5">
        <v>-31.9</v>
      </c>
      <c r="G737" t="str">
        <f t="shared" si="40"/>
        <v>Exp Item</v>
      </c>
      <c r="H737" t="s">
        <v>700</v>
      </c>
    </row>
    <row r="738" spans="1:8" x14ac:dyDescent="0.25">
      <c r="A738" s="4">
        <v>734</v>
      </c>
      <c r="B738" s="3">
        <v>41233</v>
      </c>
      <c r="C738" s="6">
        <v>2012</v>
      </c>
      <c r="D738" s="7" t="str">
        <f t="shared" si="39"/>
        <v>Nov</v>
      </c>
      <c r="E738" s="5">
        <v>1012</v>
      </c>
      <c r="G738" t="str">
        <f t="shared" si="40"/>
        <v>Deposit</v>
      </c>
      <c r="H738" t="s">
        <v>1251</v>
      </c>
    </row>
    <row r="739" spans="1:8" x14ac:dyDescent="0.25">
      <c r="A739" s="4">
        <v>735</v>
      </c>
      <c r="B739" s="3">
        <v>41232</v>
      </c>
      <c r="C739" s="6">
        <v>2012</v>
      </c>
      <c r="D739" s="7" t="str">
        <f t="shared" si="39"/>
        <v>Nov</v>
      </c>
      <c r="E739" s="5">
        <v>-6.88</v>
      </c>
      <c r="G739" t="str">
        <f t="shared" si="40"/>
        <v>Exp Item</v>
      </c>
      <c r="H739" t="s">
        <v>701</v>
      </c>
    </row>
    <row r="740" spans="1:8" x14ac:dyDescent="0.25">
      <c r="A740" s="4">
        <v>736</v>
      </c>
      <c r="B740" s="3">
        <v>41232</v>
      </c>
      <c r="C740" s="6">
        <v>2012</v>
      </c>
      <c r="D740" s="7" t="str">
        <f t="shared" si="39"/>
        <v>Nov</v>
      </c>
      <c r="E740" s="5">
        <v>-15.87</v>
      </c>
      <c r="G740" t="str">
        <f t="shared" si="40"/>
        <v>Exp Item</v>
      </c>
      <c r="H740" t="s">
        <v>702</v>
      </c>
    </row>
    <row r="741" spans="1:8" x14ac:dyDescent="0.25">
      <c r="A741" s="4">
        <v>737</v>
      </c>
      <c r="B741" s="3">
        <v>41232</v>
      </c>
      <c r="C741" s="6">
        <v>2012</v>
      </c>
      <c r="D741" s="7" t="str">
        <f t="shared" si="39"/>
        <v>Nov</v>
      </c>
      <c r="E741" s="5">
        <v>-154.63</v>
      </c>
      <c r="G741" t="str">
        <f t="shared" si="40"/>
        <v>Exp Item</v>
      </c>
      <c r="H741" t="s">
        <v>703</v>
      </c>
    </row>
    <row r="742" spans="1:8" x14ac:dyDescent="0.25">
      <c r="A742" s="4">
        <v>738</v>
      </c>
      <c r="B742" s="3">
        <v>41232</v>
      </c>
      <c r="C742" s="6">
        <v>2012</v>
      </c>
      <c r="D742" s="7" t="str">
        <f t="shared" si="39"/>
        <v>Nov</v>
      </c>
      <c r="E742" s="5">
        <v>-2.81</v>
      </c>
      <c r="G742" t="str">
        <f t="shared" si="40"/>
        <v>Exp Item</v>
      </c>
      <c r="H742" t="s">
        <v>704</v>
      </c>
    </row>
    <row r="743" spans="1:8" x14ac:dyDescent="0.25">
      <c r="A743" s="4">
        <v>739</v>
      </c>
      <c r="B743" s="3">
        <v>41232</v>
      </c>
      <c r="C743" s="6">
        <v>2012</v>
      </c>
      <c r="D743" s="7" t="str">
        <f t="shared" si="39"/>
        <v>Nov</v>
      </c>
      <c r="E743" s="5">
        <v>2000</v>
      </c>
      <c r="G743" t="str">
        <f t="shared" si="40"/>
        <v>Deposit</v>
      </c>
      <c r="H743" t="s">
        <v>705</v>
      </c>
    </row>
    <row r="744" spans="1:8" x14ac:dyDescent="0.25">
      <c r="A744" s="4">
        <v>740</v>
      </c>
      <c r="B744" s="3">
        <v>41232</v>
      </c>
      <c r="C744" s="6">
        <v>2012</v>
      </c>
      <c r="D744" s="7" t="str">
        <f t="shared" si="39"/>
        <v>Nov</v>
      </c>
      <c r="E744" s="5">
        <v>455</v>
      </c>
      <c r="G744" t="str">
        <f t="shared" si="40"/>
        <v>Deposit</v>
      </c>
      <c r="H744" t="s">
        <v>706</v>
      </c>
    </row>
    <row r="745" spans="1:8" x14ac:dyDescent="0.25">
      <c r="A745" s="4">
        <v>741</v>
      </c>
      <c r="B745" s="3">
        <v>41229</v>
      </c>
      <c r="C745" s="6">
        <v>2012</v>
      </c>
      <c r="D745" s="7" t="str">
        <f t="shared" si="39"/>
        <v>Nov</v>
      </c>
      <c r="E745" s="5">
        <v>-55</v>
      </c>
      <c r="G745" t="str">
        <f t="shared" si="40"/>
        <v>Exp Item</v>
      </c>
      <c r="H745" t="s">
        <v>707</v>
      </c>
    </row>
    <row r="746" spans="1:8" x14ac:dyDescent="0.25">
      <c r="A746" s="4">
        <v>742</v>
      </c>
      <c r="B746" s="3">
        <v>41229</v>
      </c>
      <c r="C746" s="6">
        <v>2012</v>
      </c>
      <c r="D746" s="7" t="str">
        <f t="shared" si="39"/>
        <v>Nov</v>
      </c>
      <c r="E746" s="5">
        <v>-7.23</v>
      </c>
      <c r="G746" t="str">
        <f t="shared" si="40"/>
        <v>Exp Item</v>
      </c>
      <c r="H746" t="s">
        <v>708</v>
      </c>
    </row>
    <row r="747" spans="1:8" x14ac:dyDescent="0.25">
      <c r="A747" s="4">
        <v>743</v>
      </c>
      <c r="B747" s="3">
        <v>41229</v>
      </c>
      <c r="C747" s="6">
        <v>2012</v>
      </c>
      <c r="D747" s="7" t="str">
        <f t="shared" si="39"/>
        <v>Nov</v>
      </c>
      <c r="E747" s="5">
        <v>-2.81</v>
      </c>
      <c r="G747" t="str">
        <f t="shared" si="40"/>
        <v>Exp Item</v>
      </c>
      <c r="H747" t="s">
        <v>709</v>
      </c>
    </row>
    <row r="748" spans="1:8" x14ac:dyDescent="0.25">
      <c r="A748" s="4">
        <v>744</v>
      </c>
      <c r="B748" s="3">
        <v>41229</v>
      </c>
      <c r="C748" s="6">
        <v>2012</v>
      </c>
      <c r="D748" s="7" t="str">
        <f t="shared" si="39"/>
        <v>Nov</v>
      </c>
      <c r="E748" s="5">
        <v>2150.37</v>
      </c>
      <c r="G748" t="str">
        <f t="shared" si="40"/>
        <v>Deposit</v>
      </c>
      <c r="H748" t="s">
        <v>19</v>
      </c>
    </row>
    <row r="749" spans="1:8" x14ac:dyDescent="0.25">
      <c r="A749" s="4">
        <v>745</v>
      </c>
      <c r="B749" s="3">
        <v>41228</v>
      </c>
      <c r="C749" s="6">
        <v>2012</v>
      </c>
      <c r="D749" s="7" t="str">
        <f t="shared" si="39"/>
        <v>Nov</v>
      </c>
      <c r="E749" s="5">
        <v>-13.23</v>
      </c>
      <c r="G749" t="str">
        <f t="shared" si="40"/>
        <v>Exp Item</v>
      </c>
      <c r="H749" t="s">
        <v>710</v>
      </c>
    </row>
    <row r="750" spans="1:8" x14ac:dyDescent="0.25">
      <c r="A750" s="4">
        <v>746</v>
      </c>
      <c r="B750" s="3">
        <v>41227</v>
      </c>
      <c r="C750" s="6">
        <v>2012</v>
      </c>
      <c r="D750" s="7" t="str">
        <f t="shared" si="39"/>
        <v>Nov</v>
      </c>
      <c r="E750" s="5">
        <v>-39.549999999999997</v>
      </c>
      <c r="G750" t="str">
        <f t="shared" si="40"/>
        <v>Exp Item</v>
      </c>
      <c r="H750" t="s">
        <v>711</v>
      </c>
    </row>
    <row r="751" spans="1:8" x14ac:dyDescent="0.25">
      <c r="A751" s="4">
        <v>747</v>
      </c>
      <c r="B751" s="3">
        <v>41227</v>
      </c>
      <c r="C751" s="6">
        <v>2012</v>
      </c>
      <c r="D751" s="7" t="str">
        <f t="shared" si="39"/>
        <v>Nov</v>
      </c>
      <c r="E751" s="5">
        <v>-5.29</v>
      </c>
      <c r="G751" t="str">
        <f t="shared" si="40"/>
        <v>Exp Item</v>
      </c>
      <c r="H751" t="s">
        <v>712</v>
      </c>
    </row>
    <row r="752" spans="1:8" x14ac:dyDescent="0.25">
      <c r="A752" s="4">
        <v>748</v>
      </c>
      <c r="B752" s="3">
        <v>41227</v>
      </c>
      <c r="C752" s="6">
        <v>2012</v>
      </c>
      <c r="D752" s="7" t="str">
        <f t="shared" si="39"/>
        <v>Nov</v>
      </c>
      <c r="E752" s="5">
        <v>1255.96</v>
      </c>
      <c r="G752" t="str">
        <f t="shared" si="40"/>
        <v>Deposit</v>
      </c>
      <c r="H752" t="s">
        <v>713</v>
      </c>
    </row>
    <row r="753" spans="1:8" x14ac:dyDescent="0.25">
      <c r="A753" s="4">
        <v>749</v>
      </c>
      <c r="B753" s="3">
        <v>41226</v>
      </c>
      <c r="C753" s="6">
        <v>2012</v>
      </c>
      <c r="D753" s="7" t="str">
        <f t="shared" si="39"/>
        <v>Nov</v>
      </c>
      <c r="E753" s="5">
        <v>-97.1</v>
      </c>
      <c r="G753" t="str">
        <f t="shared" si="40"/>
        <v>Exp Item</v>
      </c>
      <c r="H753" t="s">
        <v>714</v>
      </c>
    </row>
    <row r="754" spans="1:8" x14ac:dyDescent="0.25">
      <c r="A754" s="4">
        <v>750</v>
      </c>
      <c r="B754" s="3">
        <v>41226</v>
      </c>
      <c r="C754" s="6">
        <v>2012</v>
      </c>
      <c r="D754" s="7" t="str">
        <f t="shared" si="39"/>
        <v>Nov</v>
      </c>
      <c r="E754" s="5">
        <v>-4.33</v>
      </c>
      <c r="G754" t="str">
        <f t="shared" si="40"/>
        <v>Exp Item</v>
      </c>
      <c r="H754" t="s">
        <v>715</v>
      </c>
    </row>
    <row r="755" spans="1:8" x14ac:dyDescent="0.25">
      <c r="A755" s="4">
        <v>751</v>
      </c>
      <c r="B755" s="3">
        <v>41226</v>
      </c>
      <c r="C755" s="6">
        <v>2012</v>
      </c>
      <c r="D755" s="7" t="str">
        <f t="shared" si="39"/>
        <v>Nov</v>
      </c>
      <c r="E755" s="5">
        <v>-2.81</v>
      </c>
      <c r="G755" t="str">
        <f t="shared" si="40"/>
        <v>Exp Item</v>
      </c>
      <c r="H755" t="s">
        <v>716</v>
      </c>
    </row>
    <row r="756" spans="1:8" x14ac:dyDescent="0.25">
      <c r="A756" s="4">
        <v>752</v>
      </c>
      <c r="B756" s="3">
        <v>41226</v>
      </c>
      <c r="C756" s="6">
        <v>2012</v>
      </c>
      <c r="D756" s="7" t="str">
        <f t="shared" si="39"/>
        <v>Nov</v>
      </c>
      <c r="E756" s="5">
        <v>-17.07</v>
      </c>
      <c r="G756" t="str">
        <f t="shared" si="40"/>
        <v>Exp Item</v>
      </c>
      <c r="H756" t="s">
        <v>717</v>
      </c>
    </row>
    <row r="757" spans="1:8" x14ac:dyDescent="0.25">
      <c r="A757" s="4">
        <v>753</v>
      </c>
      <c r="B757" s="3">
        <v>41226</v>
      </c>
      <c r="C757" s="6">
        <v>2012</v>
      </c>
      <c r="D757" s="7" t="str">
        <f t="shared" si="39"/>
        <v>Nov</v>
      </c>
      <c r="E757" s="5">
        <v>-37.200000000000003</v>
      </c>
      <c r="G757" t="str">
        <f t="shared" si="40"/>
        <v>Exp Item</v>
      </c>
      <c r="H757" t="s">
        <v>718</v>
      </c>
    </row>
    <row r="758" spans="1:8" x14ac:dyDescent="0.25">
      <c r="A758" s="4">
        <v>754</v>
      </c>
      <c r="B758" s="3">
        <v>41226</v>
      </c>
      <c r="C758" s="6">
        <v>2012</v>
      </c>
      <c r="D758" s="7" t="str">
        <f t="shared" si="39"/>
        <v>Nov</v>
      </c>
      <c r="E758" s="5">
        <v>-12.4</v>
      </c>
      <c r="G758" t="str">
        <f t="shared" si="40"/>
        <v>Exp Item</v>
      </c>
      <c r="H758" t="s">
        <v>719</v>
      </c>
    </row>
    <row r="759" spans="1:8" x14ac:dyDescent="0.25">
      <c r="A759" s="4">
        <v>755</v>
      </c>
      <c r="B759" s="3">
        <v>41226</v>
      </c>
      <c r="C759" s="6">
        <v>2012</v>
      </c>
      <c r="D759" s="7" t="str">
        <f t="shared" si="39"/>
        <v>Nov</v>
      </c>
      <c r="E759" s="5">
        <v>-17000</v>
      </c>
      <c r="G759" t="str">
        <f t="shared" si="40"/>
        <v>Exp Item</v>
      </c>
      <c r="H759" t="s">
        <v>720</v>
      </c>
    </row>
    <row r="760" spans="1:8" x14ac:dyDescent="0.25">
      <c r="A760" s="4">
        <v>756</v>
      </c>
      <c r="B760" s="3">
        <v>41226</v>
      </c>
      <c r="C760" s="6">
        <v>2012</v>
      </c>
      <c r="D760" s="7" t="str">
        <f t="shared" si="39"/>
        <v>Nov</v>
      </c>
      <c r="E760" s="5">
        <v>-9.59</v>
      </c>
      <c r="G760" t="str">
        <f t="shared" si="40"/>
        <v>Exp Item</v>
      </c>
      <c r="H760" t="s">
        <v>721</v>
      </c>
    </row>
    <row r="761" spans="1:8" x14ac:dyDescent="0.25">
      <c r="A761" s="4">
        <v>757</v>
      </c>
      <c r="B761" s="3">
        <v>41226</v>
      </c>
      <c r="C761" s="6">
        <v>2012</v>
      </c>
      <c r="D761" s="7" t="str">
        <f t="shared" si="39"/>
        <v>Nov</v>
      </c>
      <c r="E761" s="5">
        <v>-19.04</v>
      </c>
      <c r="G761" t="str">
        <f t="shared" si="40"/>
        <v>Exp Item</v>
      </c>
      <c r="H761" t="s">
        <v>722</v>
      </c>
    </row>
    <row r="762" spans="1:8" x14ac:dyDescent="0.25">
      <c r="A762" s="4">
        <v>758</v>
      </c>
      <c r="B762" s="3">
        <v>41226</v>
      </c>
      <c r="C762" s="6">
        <v>2012</v>
      </c>
      <c r="D762" s="7" t="str">
        <f t="shared" si="39"/>
        <v>Nov</v>
      </c>
      <c r="E762" s="5">
        <v>-4.62</v>
      </c>
      <c r="G762" t="str">
        <f t="shared" si="40"/>
        <v>Exp Item</v>
      </c>
      <c r="H762" t="s">
        <v>723</v>
      </c>
    </row>
    <row r="763" spans="1:8" x14ac:dyDescent="0.25">
      <c r="A763" s="4">
        <v>759</v>
      </c>
      <c r="B763" s="3">
        <v>41226</v>
      </c>
      <c r="C763" s="6">
        <v>2012</v>
      </c>
      <c r="D763" s="7" t="str">
        <f t="shared" si="39"/>
        <v>Nov</v>
      </c>
      <c r="E763" s="5">
        <v>1360</v>
      </c>
      <c r="G763" t="str">
        <f t="shared" si="40"/>
        <v>Deposit</v>
      </c>
      <c r="H763" t="s">
        <v>724</v>
      </c>
    </row>
    <row r="764" spans="1:8" x14ac:dyDescent="0.25">
      <c r="A764" s="4">
        <v>760</v>
      </c>
      <c r="B764" s="3">
        <v>41222</v>
      </c>
      <c r="C764" s="6">
        <v>2012</v>
      </c>
      <c r="D764" s="7" t="str">
        <f t="shared" si="39"/>
        <v>Nov</v>
      </c>
      <c r="E764" s="5">
        <v>-2.81</v>
      </c>
      <c r="G764" t="str">
        <f t="shared" si="40"/>
        <v>Exp Item</v>
      </c>
      <c r="H764" t="s">
        <v>725</v>
      </c>
    </row>
    <row r="765" spans="1:8" x14ac:dyDescent="0.25">
      <c r="A765" s="4">
        <v>761</v>
      </c>
      <c r="B765" s="3">
        <v>41221</v>
      </c>
      <c r="C765" s="6">
        <v>2012</v>
      </c>
      <c r="D765" s="7" t="str">
        <f t="shared" si="39"/>
        <v>Nov</v>
      </c>
      <c r="E765" s="5">
        <v>-42.41</v>
      </c>
      <c r="G765" t="str">
        <f t="shared" si="40"/>
        <v>Exp Item</v>
      </c>
      <c r="H765" t="s">
        <v>726</v>
      </c>
    </row>
    <row r="766" spans="1:8" x14ac:dyDescent="0.25">
      <c r="A766" s="4">
        <v>762</v>
      </c>
      <c r="B766" s="3">
        <v>41221</v>
      </c>
      <c r="C766" s="6">
        <v>2012</v>
      </c>
      <c r="D766" s="7" t="str">
        <f t="shared" si="39"/>
        <v>Nov</v>
      </c>
      <c r="E766" s="5">
        <v>1500</v>
      </c>
      <c r="G766" t="str">
        <f t="shared" si="40"/>
        <v>Deposit</v>
      </c>
      <c r="H766" t="s">
        <v>727</v>
      </c>
    </row>
    <row r="767" spans="1:8" x14ac:dyDescent="0.25">
      <c r="A767" s="4">
        <v>763</v>
      </c>
      <c r="B767" s="3">
        <v>41220</v>
      </c>
      <c r="C767" s="6">
        <v>2012</v>
      </c>
      <c r="D767" s="7" t="str">
        <f t="shared" si="39"/>
        <v>Nov</v>
      </c>
      <c r="E767" s="5">
        <v>-118.98</v>
      </c>
      <c r="G767" t="str">
        <f t="shared" si="40"/>
        <v>Exp Item</v>
      </c>
      <c r="H767" t="s">
        <v>728</v>
      </c>
    </row>
    <row r="768" spans="1:8" x14ac:dyDescent="0.25">
      <c r="A768" s="4">
        <v>764</v>
      </c>
      <c r="B768" s="3">
        <v>41220</v>
      </c>
      <c r="C768" s="6">
        <v>2012</v>
      </c>
      <c r="D768" s="7" t="str">
        <f t="shared" si="39"/>
        <v>Nov</v>
      </c>
      <c r="E768" s="5">
        <v>-2.1</v>
      </c>
      <c r="G768" t="str">
        <f t="shared" si="40"/>
        <v>Exp Item</v>
      </c>
      <c r="H768" t="s">
        <v>729</v>
      </c>
    </row>
    <row r="769" spans="1:8" x14ac:dyDescent="0.25">
      <c r="A769" s="4">
        <v>765</v>
      </c>
      <c r="B769" s="3">
        <v>41220</v>
      </c>
      <c r="C769" s="6">
        <v>2012</v>
      </c>
      <c r="D769" s="7" t="str">
        <f t="shared" si="39"/>
        <v>Nov</v>
      </c>
      <c r="E769" s="5">
        <v>-2.81</v>
      </c>
      <c r="G769" t="str">
        <f t="shared" si="40"/>
        <v>Exp Item</v>
      </c>
      <c r="H769" t="s">
        <v>730</v>
      </c>
    </row>
    <row r="770" spans="1:8" x14ac:dyDescent="0.25">
      <c r="A770" s="4">
        <v>766</v>
      </c>
      <c r="B770" s="3">
        <v>41219</v>
      </c>
      <c r="C770" s="6">
        <v>2012</v>
      </c>
      <c r="D770" s="7" t="str">
        <f t="shared" si="39"/>
        <v>Nov</v>
      </c>
      <c r="E770" s="5">
        <v>-28.38</v>
      </c>
      <c r="G770" t="str">
        <f t="shared" si="40"/>
        <v>Exp Item</v>
      </c>
      <c r="H770" t="s">
        <v>731</v>
      </c>
    </row>
    <row r="771" spans="1:8" x14ac:dyDescent="0.25">
      <c r="A771" s="4">
        <v>767</v>
      </c>
      <c r="B771" s="3">
        <v>41219</v>
      </c>
      <c r="C771" s="6">
        <v>2012</v>
      </c>
      <c r="D771" s="7" t="str">
        <f t="shared" si="39"/>
        <v>Nov</v>
      </c>
      <c r="E771" s="5">
        <v>-23.31</v>
      </c>
      <c r="G771" t="str">
        <f t="shared" si="40"/>
        <v>Exp Item</v>
      </c>
      <c r="H771" t="s">
        <v>732</v>
      </c>
    </row>
    <row r="772" spans="1:8" x14ac:dyDescent="0.25">
      <c r="A772" s="4">
        <v>768</v>
      </c>
      <c r="B772" s="3">
        <v>41219</v>
      </c>
      <c r="C772" s="6">
        <v>2012</v>
      </c>
      <c r="D772" s="7" t="str">
        <f t="shared" si="39"/>
        <v>Nov</v>
      </c>
      <c r="E772" s="5">
        <v>-20.75</v>
      </c>
      <c r="G772" t="str">
        <f t="shared" si="40"/>
        <v>Exp Item</v>
      </c>
      <c r="H772" t="s">
        <v>733</v>
      </c>
    </row>
    <row r="773" spans="1:8" x14ac:dyDescent="0.25">
      <c r="A773" s="4">
        <v>769</v>
      </c>
      <c r="B773" s="3">
        <v>41218</v>
      </c>
      <c r="C773" s="6">
        <v>2012</v>
      </c>
      <c r="D773" s="7" t="str">
        <f t="shared" si="39"/>
        <v>Nov</v>
      </c>
      <c r="E773" s="5">
        <v>-85</v>
      </c>
      <c r="G773" t="s">
        <v>1221</v>
      </c>
      <c r="H773" t="s">
        <v>734</v>
      </c>
    </row>
    <row r="774" spans="1:8" x14ac:dyDescent="0.25">
      <c r="A774" s="4">
        <v>770</v>
      </c>
      <c r="B774" s="3">
        <v>41218</v>
      </c>
      <c r="C774" s="6">
        <v>2012</v>
      </c>
      <c r="D774" s="7" t="str">
        <f t="shared" ref="D774:D837" si="41">VLOOKUP(MONTH(B774),$L$5:$M$16,2,FALSE)</f>
        <v>Nov</v>
      </c>
      <c r="E774" s="5">
        <v>-3.11</v>
      </c>
      <c r="G774" t="str">
        <f t="shared" ref="G774:G812" si="42">IF(E774&lt;0,"Exp Item","Deposit")</f>
        <v>Exp Item</v>
      </c>
      <c r="H774" t="s">
        <v>735</v>
      </c>
    </row>
    <row r="775" spans="1:8" x14ac:dyDescent="0.25">
      <c r="A775" s="4">
        <v>771</v>
      </c>
      <c r="B775" s="3">
        <v>41218</v>
      </c>
      <c r="C775" s="6">
        <v>2012</v>
      </c>
      <c r="D775" s="7" t="str">
        <f t="shared" si="41"/>
        <v>Nov</v>
      </c>
      <c r="E775" s="5">
        <v>-11.62</v>
      </c>
      <c r="G775" t="str">
        <f t="shared" si="42"/>
        <v>Exp Item</v>
      </c>
      <c r="H775" t="s">
        <v>736</v>
      </c>
    </row>
    <row r="776" spans="1:8" x14ac:dyDescent="0.25">
      <c r="A776" s="4">
        <v>772</v>
      </c>
      <c r="B776" s="3">
        <v>41218</v>
      </c>
      <c r="C776" s="6">
        <v>2012</v>
      </c>
      <c r="D776" s="7" t="str">
        <f t="shared" si="41"/>
        <v>Nov</v>
      </c>
      <c r="E776" s="5">
        <v>-22</v>
      </c>
      <c r="G776" t="str">
        <f t="shared" si="42"/>
        <v>Exp Item</v>
      </c>
      <c r="H776" t="s">
        <v>737</v>
      </c>
    </row>
    <row r="777" spans="1:8" x14ac:dyDescent="0.25">
      <c r="A777" s="4">
        <v>773</v>
      </c>
      <c r="B777" s="3">
        <v>41218</v>
      </c>
      <c r="C777" s="6">
        <v>2012</v>
      </c>
      <c r="D777" s="7" t="str">
        <f t="shared" si="41"/>
        <v>Nov</v>
      </c>
      <c r="E777" s="5">
        <v>-47.63</v>
      </c>
      <c r="G777" t="str">
        <f t="shared" si="42"/>
        <v>Exp Item</v>
      </c>
      <c r="H777" t="s">
        <v>738</v>
      </c>
    </row>
    <row r="778" spans="1:8" x14ac:dyDescent="0.25">
      <c r="A778" s="4">
        <v>774</v>
      </c>
      <c r="B778" s="3">
        <v>41218</v>
      </c>
      <c r="C778" s="6">
        <v>2012</v>
      </c>
      <c r="D778" s="7" t="str">
        <f t="shared" si="41"/>
        <v>Nov</v>
      </c>
      <c r="E778" s="5">
        <v>-41</v>
      </c>
      <c r="G778" t="str">
        <f t="shared" si="42"/>
        <v>Exp Item</v>
      </c>
      <c r="H778" t="s">
        <v>739</v>
      </c>
    </row>
    <row r="779" spans="1:8" x14ac:dyDescent="0.25">
      <c r="A779" s="4">
        <v>775</v>
      </c>
      <c r="B779" s="3">
        <v>41218</v>
      </c>
      <c r="C779" s="6">
        <v>2012</v>
      </c>
      <c r="D779" s="7" t="str">
        <f t="shared" si="41"/>
        <v>Nov</v>
      </c>
      <c r="E779" s="5">
        <v>-706.66</v>
      </c>
      <c r="G779" t="str">
        <f t="shared" si="42"/>
        <v>Exp Item</v>
      </c>
      <c r="H779" t="s">
        <v>740</v>
      </c>
    </row>
    <row r="780" spans="1:8" x14ac:dyDescent="0.25">
      <c r="A780" s="4">
        <v>776</v>
      </c>
      <c r="B780" s="3">
        <v>41218</v>
      </c>
      <c r="C780" s="6">
        <v>2012</v>
      </c>
      <c r="D780" s="7" t="str">
        <f t="shared" si="41"/>
        <v>Nov</v>
      </c>
      <c r="E780" s="5">
        <v>1375</v>
      </c>
      <c r="G780" t="str">
        <f t="shared" si="42"/>
        <v>Deposit</v>
      </c>
      <c r="H780" t="s">
        <v>741</v>
      </c>
    </row>
    <row r="781" spans="1:8" x14ac:dyDescent="0.25">
      <c r="A781" s="4">
        <v>777</v>
      </c>
      <c r="B781" s="3">
        <v>41218</v>
      </c>
      <c r="C781" s="6">
        <v>2012</v>
      </c>
      <c r="D781" s="7" t="str">
        <f t="shared" si="41"/>
        <v>Nov</v>
      </c>
      <c r="E781" s="5">
        <v>2137.8200000000002</v>
      </c>
      <c r="G781" t="str">
        <f t="shared" si="42"/>
        <v>Deposit</v>
      </c>
      <c r="H781" t="s">
        <v>742</v>
      </c>
    </row>
    <row r="782" spans="1:8" x14ac:dyDescent="0.25">
      <c r="A782" s="4">
        <v>778</v>
      </c>
      <c r="B782" s="3">
        <v>41215</v>
      </c>
      <c r="C782" s="6">
        <v>2012</v>
      </c>
      <c r="D782" s="7" t="str">
        <f t="shared" si="41"/>
        <v>Nov</v>
      </c>
      <c r="E782" s="5">
        <v>-3.45</v>
      </c>
      <c r="G782" t="str">
        <f t="shared" si="42"/>
        <v>Exp Item</v>
      </c>
      <c r="H782" t="s">
        <v>743</v>
      </c>
    </row>
    <row r="783" spans="1:8" x14ac:dyDescent="0.25">
      <c r="A783" s="4">
        <v>779</v>
      </c>
      <c r="B783" s="3">
        <v>41215</v>
      </c>
      <c r="C783" s="6">
        <v>2012</v>
      </c>
      <c r="D783" s="7" t="str">
        <f t="shared" si="41"/>
        <v>Nov</v>
      </c>
      <c r="E783" s="5">
        <v>0.64</v>
      </c>
      <c r="G783" t="str">
        <f t="shared" si="42"/>
        <v>Deposit</v>
      </c>
      <c r="H783" t="s">
        <v>744</v>
      </c>
    </row>
    <row r="784" spans="1:8" x14ac:dyDescent="0.25">
      <c r="A784" s="4">
        <v>780</v>
      </c>
      <c r="B784" s="3">
        <v>41215</v>
      </c>
      <c r="C784" s="6">
        <v>2012</v>
      </c>
      <c r="D784" s="7" t="str">
        <f t="shared" si="41"/>
        <v>Nov</v>
      </c>
      <c r="E784" s="5">
        <v>2150.37</v>
      </c>
      <c r="G784" t="str">
        <f t="shared" si="42"/>
        <v>Deposit</v>
      </c>
      <c r="H784" t="s">
        <v>19</v>
      </c>
    </row>
    <row r="785" spans="1:8" x14ac:dyDescent="0.25">
      <c r="A785" s="4">
        <v>781</v>
      </c>
      <c r="B785" s="3">
        <v>41214</v>
      </c>
      <c r="C785" s="6">
        <v>2012</v>
      </c>
      <c r="D785" s="7" t="str">
        <f t="shared" si="41"/>
        <v>Nov</v>
      </c>
      <c r="E785" s="5">
        <v>-30.1</v>
      </c>
      <c r="G785" t="str">
        <f t="shared" si="42"/>
        <v>Exp Item</v>
      </c>
      <c r="H785" t="s">
        <v>745</v>
      </c>
    </row>
    <row r="786" spans="1:8" x14ac:dyDescent="0.25">
      <c r="A786" s="4">
        <v>782</v>
      </c>
      <c r="B786" s="3">
        <v>41214</v>
      </c>
      <c r="C786" s="6">
        <v>2012</v>
      </c>
      <c r="D786" s="7" t="str">
        <f t="shared" si="41"/>
        <v>Nov</v>
      </c>
      <c r="E786" s="5">
        <v>-4.2300000000000004</v>
      </c>
      <c r="G786" t="str">
        <f t="shared" si="42"/>
        <v>Exp Item</v>
      </c>
      <c r="H786" t="s">
        <v>746</v>
      </c>
    </row>
    <row r="787" spans="1:8" x14ac:dyDescent="0.25">
      <c r="A787" s="4">
        <v>783</v>
      </c>
      <c r="B787" s="3">
        <v>41214</v>
      </c>
      <c r="C787" s="6">
        <v>2012</v>
      </c>
      <c r="D787" s="7" t="str">
        <f t="shared" si="41"/>
        <v>Nov</v>
      </c>
      <c r="E787" s="5">
        <v>-38.94</v>
      </c>
      <c r="G787" t="str">
        <f t="shared" si="42"/>
        <v>Exp Item</v>
      </c>
      <c r="H787" t="s">
        <v>747</v>
      </c>
    </row>
    <row r="788" spans="1:8" x14ac:dyDescent="0.25">
      <c r="A788" s="4">
        <v>784</v>
      </c>
      <c r="B788" s="3">
        <v>41214</v>
      </c>
      <c r="C788" s="6">
        <v>2012</v>
      </c>
      <c r="D788" s="7" t="str">
        <f t="shared" si="41"/>
        <v>Nov</v>
      </c>
      <c r="E788" s="5">
        <v>-59</v>
      </c>
      <c r="G788" t="str">
        <f t="shared" si="42"/>
        <v>Exp Item</v>
      </c>
      <c r="H788" t="s">
        <v>748</v>
      </c>
    </row>
    <row r="789" spans="1:8" x14ac:dyDescent="0.25">
      <c r="A789" s="4">
        <v>785</v>
      </c>
      <c r="B789" s="3">
        <v>41214</v>
      </c>
      <c r="C789" s="6">
        <v>2012</v>
      </c>
      <c r="D789" s="7" t="str">
        <f t="shared" si="41"/>
        <v>Nov</v>
      </c>
      <c r="E789" s="5">
        <v>1500</v>
      </c>
      <c r="G789" t="str">
        <f t="shared" si="42"/>
        <v>Deposit</v>
      </c>
      <c r="H789" t="s">
        <v>749</v>
      </c>
    </row>
    <row r="790" spans="1:8" x14ac:dyDescent="0.25">
      <c r="A790" s="4">
        <v>786</v>
      </c>
      <c r="B790" s="3">
        <v>41213</v>
      </c>
      <c r="C790" s="6">
        <v>2012</v>
      </c>
      <c r="D790" s="7" t="str">
        <f t="shared" si="41"/>
        <v>Oct</v>
      </c>
      <c r="E790" s="5">
        <v>0.09</v>
      </c>
      <c r="G790" t="str">
        <f t="shared" si="42"/>
        <v>Deposit</v>
      </c>
      <c r="H790" t="s">
        <v>94</v>
      </c>
    </row>
    <row r="791" spans="1:8" x14ac:dyDescent="0.25">
      <c r="A791" s="4">
        <v>787</v>
      </c>
      <c r="B791" s="3">
        <v>41213</v>
      </c>
      <c r="C791" s="6">
        <v>2012</v>
      </c>
      <c r="D791" s="7" t="str">
        <f t="shared" si="41"/>
        <v>Oct</v>
      </c>
      <c r="E791" s="5">
        <v>-3</v>
      </c>
      <c r="G791" t="str">
        <f t="shared" si="42"/>
        <v>Exp Item</v>
      </c>
      <c r="H791" t="s">
        <v>750</v>
      </c>
    </row>
    <row r="792" spans="1:8" x14ac:dyDescent="0.25">
      <c r="A792" s="4">
        <v>788</v>
      </c>
      <c r="B792" s="3">
        <v>41213</v>
      </c>
      <c r="C792" s="6">
        <v>2012</v>
      </c>
      <c r="D792" s="7" t="str">
        <f t="shared" si="41"/>
        <v>Oct</v>
      </c>
      <c r="E792" s="5">
        <v>-8.49</v>
      </c>
      <c r="G792" t="str">
        <f t="shared" si="42"/>
        <v>Exp Item</v>
      </c>
      <c r="H792" t="s">
        <v>751</v>
      </c>
    </row>
    <row r="793" spans="1:8" x14ac:dyDescent="0.25">
      <c r="A793" s="4">
        <v>789</v>
      </c>
      <c r="B793" s="3">
        <v>41213</v>
      </c>
      <c r="C793" s="6">
        <v>2012</v>
      </c>
      <c r="D793" s="7" t="str">
        <f t="shared" si="41"/>
        <v>Oct</v>
      </c>
      <c r="E793" s="5">
        <v>-5.99</v>
      </c>
      <c r="G793" t="str">
        <f t="shared" si="42"/>
        <v>Exp Item</v>
      </c>
      <c r="H793" t="s">
        <v>752</v>
      </c>
    </row>
    <row r="794" spans="1:8" x14ac:dyDescent="0.25">
      <c r="A794" s="4">
        <v>790</v>
      </c>
      <c r="B794" s="3">
        <v>41213</v>
      </c>
      <c r="C794" s="6">
        <v>2012</v>
      </c>
      <c r="D794" s="7" t="str">
        <f t="shared" si="41"/>
        <v>Oct</v>
      </c>
      <c r="E794" s="5">
        <v>-110.37</v>
      </c>
      <c r="G794" t="str">
        <f t="shared" si="42"/>
        <v>Exp Item</v>
      </c>
      <c r="H794" t="s">
        <v>753</v>
      </c>
    </row>
    <row r="795" spans="1:8" x14ac:dyDescent="0.25">
      <c r="A795" s="4">
        <v>791</v>
      </c>
      <c r="B795" s="3">
        <v>41212</v>
      </c>
      <c r="C795" s="6">
        <v>2012</v>
      </c>
      <c r="D795" s="7" t="str">
        <f t="shared" si="41"/>
        <v>Oct</v>
      </c>
      <c r="E795" s="5">
        <v>-32.54</v>
      </c>
      <c r="G795" t="str">
        <f t="shared" si="42"/>
        <v>Exp Item</v>
      </c>
      <c r="H795" t="s">
        <v>754</v>
      </c>
    </row>
    <row r="796" spans="1:8" x14ac:dyDescent="0.25">
      <c r="A796" s="4">
        <v>792</v>
      </c>
      <c r="B796" s="3">
        <v>41212</v>
      </c>
      <c r="C796" s="6">
        <v>2012</v>
      </c>
      <c r="D796" s="7" t="str">
        <f t="shared" si="41"/>
        <v>Oct</v>
      </c>
      <c r="E796" s="5">
        <v>-45</v>
      </c>
      <c r="G796" t="str">
        <f t="shared" si="42"/>
        <v>Exp Item</v>
      </c>
      <c r="H796" t="s">
        <v>755</v>
      </c>
    </row>
    <row r="797" spans="1:8" x14ac:dyDescent="0.25">
      <c r="A797" s="4">
        <v>793</v>
      </c>
      <c r="B797" s="3">
        <v>41212</v>
      </c>
      <c r="C797" s="6">
        <v>2012</v>
      </c>
      <c r="D797" s="7" t="str">
        <f t="shared" si="41"/>
        <v>Oct</v>
      </c>
      <c r="E797" s="5">
        <v>-52.75</v>
      </c>
      <c r="G797" t="str">
        <f t="shared" si="42"/>
        <v>Exp Item</v>
      </c>
      <c r="H797" t="s">
        <v>756</v>
      </c>
    </row>
    <row r="798" spans="1:8" x14ac:dyDescent="0.25">
      <c r="A798" s="4">
        <v>794</v>
      </c>
      <c r="B798" s="3">
        <v>41212</v>
      </c>
      <c r="C798" s="6">
        <v>2012</v>
      </c>
      <c r="D798" s="7" t="str">
        <f t="shared" si="41"/>
        <v>Oct</v>
      </c>
      <c r="E798" s="5">
        <v>-2.81</v>
      </c>
      <c r="G798" t="str">
        <f t="shared" si="42"/>
        <v>Exp Item</v>
      </c>
      <c r="H798" t="s">
        <v>757</v>
      </c>
    </row>
    <row r="799" spans="1:8" x14ac:dyDescent="0.25">
      <c r="A799" s="4">
        <v>795</v>
      </c>
      <c r="B799" s="3">
        <v>41212</v>
      </c>
      <c r="C799" s="6">
        <v>2012</v>
      </c>
      <c r="D799" s="7" t="str">
        <f t="shared" si="41"/>
        <v>Oct</v>
      </c>
      <c r="E799" s="5">
        <v>676.82</v>
      </c>
      <c r="G799" t="str">
        <f t="shared" si="42"/>
        <v>Deposit</v>
      </c>
      <c r="H799" t="s">
        <v>758</v>
      </c>
    </row>
    <row r="800" spans="1:8" x14ac:dyDescent="0.25">
      <c r="A800" s="4">
        <v>796</v>
      </c>
      <c r="B800" s="3">
        <v>41212</v>
      </c>
      <c r="C800" s="6">
        <v>2012</v>
      </c>
      <c r="D800" s="7" t="str">
        <f t="shared" si="41"/>
        <v>Oct</v>
      </c>
      <c r="E800" s="5">
        <v>1000</v>
      </c>
      <c r="G800" t="str">
        <f t="shared" si="42"/>
        <v>Deposit</v>
      </c>
      <c r="H800" t="s">
        <v>1252</v>
      </c>
    </row>
    <row r="801" spans="1:8" x14ac:dyDescent="0.25">
      <c r="A801" s="4">
        <v>797</v>
      </c>
      <c r="B801" s="3">
        <v>41211</v>
      </c>
      <c r="C801" s="6">
        <v>2012</v>
      </c>
      <c r="D801" s="7" t="str">
        <f t="shared" si="41"/>
        <v>Oct</v>
      </c>
      <c r="E801" s="5">
        <v>-3.99</v>
      </c>
      <c r="G801" t="str">
        <f t="shared" si="42"/>
        <v>Exp Item</v>
      </c>
      <c r="H801" t="s">
        <v>759</v>
      </c>
    </row>
    <row r="802" spans="1:8" x14ac:dyDescent="0.25">
      <c r="A802" s="4">
        <v>798</v>
      </c>
      <c r="B802" s="3">
        <v>41211</v>
      </c>
      <c r="C802" s="6">
        <v>2012</v>
      </c>
      <c r="D802" s="7" t="str">
        <f t="shared" si="41"/>
        <v>Oct</v>
      </c>
      <c r="E802" s="5">
        <v>-74.2</v>
      </c>
      <c r="G802" t="str">
        <f t="shared" si="42"/>
        <v>Exp Item</v>
      </c>
      <c r="H802" t="s">
        <v>760</v>
      </c>
    </row>
    <row r="803" spans="1:8" x14ac:dyDescent="0.25">
      <c r="A803" s="4">
        <v>799</v>
      </c>
      <c r="B803" s="3">
        <v>41211</v>
      </c>
      <c r="C803" s="6">
        <v>2012</v>
      </c>
      <c r="D803" s="7" t="str">
        <f t="shared" si="41"/>
        <v>Oct</v>
      </c>
      <c r="E803" s="5">
        <v>-32.39</v>
      </c>
      <c r="G803" t="str">
        <f t="shared" si="42"/>
        <v>Exp Item</v>
      </c>
      <c r="H803" t="s">
        <v>761</v>
      </c>
    </row>
    <row r="804" spans="1:8" x14ac:dyDescent="0.25">
      <c r="A804" s="4">
        <v>800</v>
      </c>
      <c r="B804" s="3">
        <v>41211</v>
      </c>
      <c r="C804" s="6">
        <v>2012</v>
      </c>
      <c r="D804" s="7" t="str">
        <f t="shared" si="41"/>
        <v>Oct</v>
      </c>
      <c r="E804" s="5">
        <v>-47.61</v>
      </c>
      <c r="G804" t="str">
        <f t="shared" si="42"/>
        <v>Exp Item</v>
      </c>
      <c r="H804" t="s">
        <v>762</v>
      </c>
    </row>
    <row r="805" spans="1:8" x14ac:dyDescent="0.25">
      <c r="A805" s="4">
        <v>801</v>
      </c>
      <c r="B805" s="3">
        <v>41211</v>
      </c>
      <c r="C805" s="6">
        <v>2012</v>
      </c>
      <c r="D805" s="7" t="str">
        <f t="shared" si="41"/>
        <v>Oct</v>
      </c>
      <c r="E805" s="5">
        <v>-2.81</v>
      </c>
      <c r="G805" t="str">
        <f t="shared" si="42"/>
        <v>Exp Item</v>
      </c>
      <c r="H805" t="s">
        <v>763</v>
      </c>
    </row>
    <row r="806" spans="1:8" x14ac:dyDescent="0.25">
      <c r="A806" s="4">
        <v>802</v>
      </c>
      <c r="B806" s="3">
        <v>41211</v>
      </c>
      <c r="C806" s="6">
        <v>2012</v>
      </c>
      <c r="D806" s="7" t="str">
        <f t="shared" si="41"/>
        <v>Oct</v>
      </c>
      <c r="E806" s="5">
        <v>-13.02</v>
      </c>
      <c r="G806" t="str">
        <f t="shared" si="42"/>
        <v>Exp Item</v>
      </c>
      <c r="H806" t="s">
        <v>764</v>
      </c>
    </row>
    <row r="807" spans="1:8" x14ac:dyDescent="0.25">
      <c r="A807" s="4">
        <v>803</v>
      </c>
      <c r="B807" s="3">
        <v>41211</v>
      </c>
      <c r="C807" s="6">
        <v>2012</v>
      </c>
      <c r="D807" s="7" t="str">
        <f t="shared" si="41"/>
        <v>Oct</v>
      </c>
      <c r="E807" s="5">
        <v>-39</v>
      </c>
      <c r="G807" t="str">
        <f t="shared" si="42"/>
        <v>Exp Item</v>
      </c>
      <c r="H807" t="s">
        <v>765</v>
      </c>
    </row>
    <row r="808" spans="1:8" x14ac:dyDescent="0.25">
      <c r="A808" s="4">
        <v>804</v>
      </c>
      <c r="B808" s="3">
        <v>41208</v>
      </c>
      <c r="C808" s="6">
        <v>2012</v>
      </c>
      <c r="D808" s="7" t="str">
        <f t="shared" si="41"/>
        <v>Oct</v>
      </c>
      <c r="E808" s="5">
        <v>-204.74</v>
      </c>
      <c r="G808" t="str">
        <f t="shared" si="42"/>
        <v>Exp Item</v>
      </c>
      <c r="H808" t="s">
        <v>766</v>
      </c>
    </row>
    <row r="809" spans="1:8" x14ac:dyDescent="0.25">
      <c r="A809" s="4">
        <v>805</v>
      </c>
      <c r="B809" s="3">
        <v>41208</v>
      </c>
      <c r="C809" s="6">
        <v>2012</v>
      </c>
      <c r="D809" s="7" t="str">
        <f t="shared" si="41"/>
        <v>Oct</v>
      </c>
      <c r="E809" s="5">
        <v>-789.13</v>
      </c>
      <c r="G809" t="str">
        <f t="shared" si="42"/>
        <v>Exp Item</v>
      </c>
      <c r="H809" t="s">
        <v>767</v>
      </c>
    </row>
    <row r="810" spans="1:8" x14ac:dyDescent="0.25">
      <c r="A810" s="4">
        <v>806</v>
      </c>
      <c r="B810" s="3">
        <v>41208</v>
      </c>
      <c r="C810" s="6">
        <v>2012</v>
      </c>
      <c r="D810" s="7" t="str">
        <f t="shared" si="41"/>
        <v>Oct</v>
      </c>
      <c r="E810" s="5">
        <v>-23.33</v>
      </c>
      <c r="G810" t="str">
        <f t="shared" si="42"/>
        <v>Exp Item</v>
      </c>
      <c r="H810" t="s">
        <v>768</v>
      </c>
    </row>
    <row r="811" spans="1:8" x14ac:dyDescent="0.25">
      <c r="A811" s="4">
        <v>807</v>
      </c>
      <c r="B811" s="3">
        <v>41208</v>
      </c>
      <c r="C811" s="6">
        <v>2012</v>
      </c>
      <c r="D811" s="7" t="str">
        <f t="shared" si="41"/>
        <v>Oct</v>
      </c>
      <c r="E811" s="5">
        <v>-2.81</v>
      </c>
      <c r="G811" t="str">
        <f t="shared" si="42"/>
        <v>Exp Item</v>
      </c>
      <c r="H811" t="s">
        <v>769</v>
      </c>
    </row>
    <row r="812" spans="1:8" x14ac:dyDescent="0.25">
      <c r="A812" s="4">
        <v>808</v>
      </c>
      <c r="B812" s="3">
        <v>41208</v>
      </c>
      <c r="C812" s="6">
        <v>2012</v>
      </c>
      <c r="D812" s="7" t="str">
        <f t="shared" si="41"/>
        <v>Oct</v>
      </c>
      <c r="E812" s="5">
        <v>1300</v>
      </c>
      <c r="G812" t="str">
        <f t="shared" si="42"/>
        <v>Deposit</v>
      </c>
      <c r="H812" t="s">
        <v>770</v>
      </c>
    </row>
    <row r="813" spans="1:8" x14ac:dyDescent="0.25">
      <c r="A813" s="4">
        <v>809</v>
      </c>
      <c r="B813" s="3">
        <v>41207</v>
      </c>
      <c r="C813" s="6">
        <v>2012</v>
      </c>
      <c r="D813" s="7" t="str">
        <f t="shared" si="41"/>
        <v>Oct</v>
      </c>
      <c r="E813" s="5">
        <v>-70</v>
      </c>
      <c r="G813" t="s">
        <v>1221</v>
      </c>
      <c r="H813" t="s">
        <v>771</v>
      </c>
    </row>
    <row r="814" spans="1:8" x14ac:dyDescent="0.25">
      <c r="A814" s="4">
        <v>810</v>
      </c>
      <c r="B814" s="3">
        <v>41207</v>
      </c>
      <c r="C814" s="6">
        <v>2012</v>
      </c>
      <c r="D814" s="7" t="str">
        <f t="shared" si="41"/>
        <v>Oct</v>
      </c>
      <c r="E814" s="5">
        <v>-10.06</v>
      </c>
      <c r="G814" t="str">
        <f t="shared" ref="G814:G827" si="43">IF(E814&lt;0,"Exp Item","Deposit")</f>
        <v>Exp Item</v>
      </c>
      <c r="H814" t="s">
        <v>772</v>
      </c>
    </row>
    <row r="815" spans="1:8" x14ac:dyDescent="0.25">
      <c r="A815" s="4">
        <v>811</v>
      </c>
      <c r="B815" s="3">
        <v>41207</v>
      </c>
      <c r="C815" s="6">
        <v>2012</v>
      </c>
      <c r="D815" s="7" t="str">
        <f t="shared" si="41"/>
        <v>Oct</v>
      </c>
      <c r="E815" s="5">
        <v>-4.62</v>
      </c>
      <c r="G815" t="str">
        <f t="shared" si="43"/>
        <v>Exp Item</v>
      </c>
      <c r="H815" t="s">
        <v>773</v>
      </c>
    </row>
    <row r="816" spans="1:8" x14ac:dyDescent="0.25">
      <c r="A816" s="4">
        <v>812</v>
      </c>
      <c r="B816" s="3">
        <v>41207</v>
      </c>
      <c r="C816" s="6">
        <v>2012</v>
      </c>
      <c r="D816" s="7" t="str">
        <f t="shared" si="41"/>
        <v>Oct</v>
      </c>
      <c r="E816" s="5">
        <v>239.12</v>
      </c>
      <c r="G816" t="str">
        <f t="shared" si="43"/>
        <v>Deposit</v>
      </c>
      <c r="H816" t="s">
        <v>774</v>
      </c>
    </row>
    <row r="817" spans="1:8" x14ac:dyDescent="0.25">
      <c r="A817" s="4">
        <v>813</v>
      </c>
      <c r="B817" s="3">
        <v>41206</v>
      </c>
      <c r="C817" s="6">
        <v>2012</v>
      </c>
      <c r="D817" s="7" t="str">
        <f t="shared" si="41"/>
        <v>Oct</v>
      </c>
      <c r="E817" s="5">
        <v>-6.88</v>
      </c>
      <c r="G817" t="str">
        <f t="shared" si="43"/>
        <v>Exp Item</v>
      </c>
      <c r="H817" t="s">
        <v>775</v>
      </c>
    </row>
    <row r="818" spans="1:8" x14ac:dyDescent="0.25">
      <c r="A818" s="4">
        <v>814</v>
      </c>
      <c r="B818" s="3">
        <v>41206</v>
      </c>
      <c r="C818" s="6">
        <v>2012</v>
      </c>
      <c r="D818" s="7" t="str">
        <f t="shared" si="41"/>
        <v>Oct</v>
      </c>
      <c r="E818" s="5">
        <v>-41.17</v>
      </c>
      <c r="G818" t="str">
        <f t="shared" si="43"/>
        <v>Exp Item</v>
      </c>
      <c r="H818" t="s">
        <v>776</v>
      </c>
    </row>
    <row r="819" spans="1:8" x14ac:dyDescent="0.25">
      <c r="A819" s="4">
        <v>815</v>
      </c>
      <c r="B819" s="3">
        <v>41206</v>
      </c>
      <c r="C819" s="6">
        <v>2012</v>
      </c>
      <c r="D819" s="7" t="str">
        <f t="shared" si="41"/>
        <v>Oct</v>
      </c>
      <c r="E819" s="5">
        <v>-13.49</v>
      </c>
      <c r="G819" t="str">
        <f t="shared" si="43"/>
        <v>Exp Item</v>
      </c>
      <c r="H819" t="s">
        <v>777</v>
      </c>
    </row>
    <row r="820" spans="1:8" x14ac:dyDescent="0.25">
      <c r="A820" s="4">
        <v>816</v>
      </c>
      <c r="B820" s="3">
        <v>41206</v>
      </c>
      <c r="C820" s="6">
        <v>2012</v>
      </c>
      <c r="D820" s="7" t="str">
        <f t="shared" si="41"/>
        <v>Oct</v>
      </c>
      <c r="E820" s="5">
        <v>-2.81</v>
      </c>
      <c r="G820" t="str">
        <f t="shared" si="43"/>
        <v>Exp Item</v>
      </c>
      <c r="H820" t="s">
        <v>778</v>
      </c>
    </row>
    <row r="821" spans="1:8" x14ac:dyDescent="0.25">
      <c r="A821" s="4">
        <v>817</v>
      </c>
      <c r="B821" s="3">
        <v>41206</v>
      </c>
      <c r="C821" s="6">
        <v>2012</v>
      </c>
      <c r="D821" s="7" t="str">
        <f t="shared" si="41"/>
        <v>Oct</v>
      </c>
      <c r="E821" s="5">
        <v>-2.81</v>
      </c>
      <c r="G821" t="str">
        <f t="shared" si="43"/>
        <v>Exp Item</v>
      </c>
      <c r="H821" t="s">
        <v>779</v>
      </c>
    </row>
    <row r="822" spans="1:8" x14ac:dyDescent="0.25">
      <c r="A822" s="4">
        <v>818</v>
      </c>
      <c r="B822" s="3">
        <v>41206</v>
      </c>
      <c r="C822" s="6">
        <v>2012</v>
      </c>
      <c r="D822" s="7" t="str">
        <f t="shared" si="41"/>
        <v>Oct</v>
      </c>
      <c r="E822" s="5">
        <v>-12</v>
      </c>
      <c r="G822" t="str">
        <f t="shared" si="43"/>
        <v>Exp Item</v>
      </c>
      <c r="H822" t="s">
        <v>539</v>
      </c>
    </row>
    <row r="823" spans="1:8" x14ac:dyDescent="0.25">
      <c r="A823" s="4">
        <v>819</v>
      </c>
      <c r="B823" s="3">
        <v>41206</v>
      </c>
      <c r="C823" s="6">
        <v>2012</v>
      </c>
      <c r="D823" s="7" t="str">
        <f t="shared" si="41"/>
        <v>Oct</v>
      </c>
      <c r="E823" s="5">
        <v>-1000</v>
      </c>
      <c r="G823" t="str">
        <f t="shared" si="43"/>
        <v>Exp Item</v>
      </c>
      <c r="H823" t="s">
        <v>780</v>
      </c>
    </row>
    <row r="824" spans="1:8" x14ac:dyDescent="0.25">
      <c r="A824" s="4">
        <v>820</v>
      </c>
      <c r="B824" s="3">
        <v>41205</v>
      </c>
      <c r="C824" s="6">
        <v>2012</v>
      </c>
      <c r="D824" s="7" t="str">
        <f t="shared" si="41"/>
        <v>Oct</v>
      </c>
      <c r="E824" s="5">
        <v>-152.09</v>
      </c>
      <c r="G824" t="str">
        <f t="shared" si="43"/>
        <v>Exp Item</v>
      </c>
      <c r="H824" t="s">
        <v>781</v>
      </c>
    </row>
    <row r="825" spans="1:8" x14ac:dyDescent="0.25">
      <c r="A825" s="4">
        <v>821</v>
      </c>
      <c r="B825" s="3">
        <v>41205</v>
      </c>
      <c r="C825" s="6">
        <v>2012</v>
      </c>
      <c r="D825" s="7" t="str">
        <f t="shared" si="41"/>
        <v>Oct</v>
      </c>
      <c r="E825" s="5">
        <v>-13</v>
      </c>
      <c r="G825" t="str">
        <f t="shared" si="43"/>
        <v>Exp Item</v>
      </c>
      <c r="H825" t="s">
        <v>782</v>
      </c>
    </row>
    <row r="826" spans="1:8" x14ac:dyDescent="0.25">
      <c r="A826" s="4">
        <v>822</v>
      </c>
      <c r="B826" s="3">
        <v>41205</v>
      </c>
      <c r="C826" s="6">
        <v>2012</v>
      </c>
      <c r="D826" s="7" t="str">
        <f t="shared" si="41"/>
        <v>Oct</v>
      </c>
      <c r="E826" s="5">
        <v>-20.74</v>
      </c>
      <c r="G826" t="str">
        <f t="shared" si="43"/>
        <v>Exp Item</v>
      </c>
      <c r="H826" t="s">
        <v>783</v>
      </c>
    </row>
    <row r="827" spans="1:8" x14ac:dyDescent="0.25">
      <c r="A827" s="4">
        <v>823</v>
      </c>
      <c r="B827" s="3">
        <v>41205</v>
      </c>
      <c r="C827" s="6">
        <v>2012</v>
      </c>
      <c r="D827" s="7" t="str">
        <f t="shared" si="41"/>
        <v>Oct</v>
      </c>
      <c r="E827" s="5">
        <v>-47.02</v>
      </c>
      <c r="G827" t="str">
        <f t="shared" si="43"/>
        <v>Exp Item</v>
      </c>
      <c r="H827" t="s">
        <v>784</v>
      </c>
    </row>
    <row r="828" spans="1:8" x14ac:dyDescent="0.25">
      <c r="A828" s="4">
        <v>824</v>
      </c>
      <c r="B828" s="3">
        <v>41204</v>
      </c>
      <c r="C828" s="6">
        <v>2012</v>
      </c>
      <c r="D828" s="7" t="str">
        <f t="shared" si="41"/>
        <v>Oct</v>
      </c>
      <c r="E828" s="5">
        <v>-85</v>
      </c>
      <c r="G828" t="s">
        <v>1221</v>
      </c>
      <c r="H828" t="s">
        <v>785</v>
      </c>
    </row>
    <row r="829" spans="1:8" x14ac:dyDescent="0.25">
      <c r="A829" s="4">
        <v>825</v>
      </c>
      <c r="B829" s="3">
        <v>41204</v>
      </c>
      <c r="C829" s="6">
        <v>2012</v>
      </c>
      <c r="D829" s="7" t="str">
        <f t="shared" si="41"/>
        <v>Oct</v>
      </c>
      <c r="E829" s="5">
        <v>-7.46</v>
      </c>
      <c r="G829" t="str">
        <f t="shared" ref="G829:G847" si="44">IF(E829&lt;0,"Exp Item","Deposit")</f>
        <v>Exp Item</v>
      </c>
      <c r="H829" t="s">
        <v>786</v>
      </c>
    </row>
    <row r="830" spans="1:8" x14ac:dyDescent="0.25">
      <c r="A830" s="4">
        <v>826</v>
      </c>
      <c r="B830" s="3">
        <v>41204</v>
      </c>
      <c r="C830" s="6">
        <v>2012</v>
      </c>
      <c r="D830" s="7" t="str">
        <f t="shared" si="41"/>
        <v>Oct</v>
      </c>
      <c r="E830" s="5">
        <v>-12.04</v>
      </c>
      <c r="G830" t="str">
        <f t="shared" si="44"/>
        <v>Exp Item</v>
      </c>
      <c r="H830" t="s">
        <v>787</v>
      </c>
    </row>
    <row r="831" spans="1:8" x14ac:dyDescent="0.25">
      <c r="A831" s="4">
        <v>827</v>
      </c>
      <c r="B831" s="3">
        <v>41204</v>
      </c>
      <c r="C831" s="6">
        <v>2012</v>
      </c>
      <c r="D831" s="7" t="str">
        <f t="shared" si="41"/>
        <v>Oct</v>
      </c>
      <c r="E831" s="5">
        <v>-48.61</v>
      </c>
      <c r="G831" t="str">
        <f t="shared" si="44"/>
        <v>Exp Item</v>
      </c>
      <c r="H831" t="s">
        <v>788</v>
      </c>
    </row>
    <row r="832" spans="1:8" x14ac:dyDescent="0.25">
      <c r="A832" s="4">
        <v>828</v>
      </c>
      <c r="B832" s="3">
        <v>41204</v>
      </c>
      <c r="C832" s="6">
        <v>2012</v>
      </c>
      <c r="D832" s="7" t="str">
        <f t="shared" si="41"/>
        <v>Oct</v>
      </c>
      <c r="E832" s="5">
        <v>-2.54</v>
      </c>
      <c r="G832" t="str">
        <f t="shared" si="44"/>
        <v>Exp Item</v>
      </c>
      <c r="H832" t="s">
        <v>789</v>
      </c>
    </row>
    <row r="833" spans="1:8" x14ac:dyDescent="0.25">
      <c r="A833" s="4">
        <v>829</v>
      </c>
      <c r="B833" s="3">
        <v>41204</v>
      </c>
      <c r="C833" s="6">
        <v>2012</v>
      </c>
      <c r="D833" s="7" t="str">
        <f t="shared" si="41"/>
        <v>Oct</v>
      </c>
      <c r="E833" s="5">
        <v>-6.29</v>
      </c>
      <c r="G833" t="str">
        <f t="shared" si="44"/>
        <v>Exp Item</v>
      </c>
      <c r="H833" t="s">
        <v>790</v>
      </c>
    </row>
    <row r="834" spans="1:8" x14ac:dyDescent="0.25">
      <c r="A834" s="4">
        <v>830</v>
      </c>
      <c r="B834" s="3">
        <v>41204</v>
      </c>
      <c r="C834" s="6">
        <v>2012</v>
      </c>
      <c r="D834" s="7" t="str">
        <f t="shared" si="41"/>
        <v>Oct</v>
      </c>
      <c r="E834" s="5">
        <v>-2.81</v>
      </c>
      <c r="G834" t="str">
        <f t="shared" si="44"/>
        <v>Exp Item</v>
      </c>
      <c r="H834" t="s">
        <v>791</v>
      </c>
    </row>
    <row r="835" spans="1:8" x14ac:dyDescent="0.25">
      <c r="A835" s="4">
        <v>831</v>
      </c>
      <c r="B835" s="3">
        <v>41204</v>
      </c>
      <c r="C835" s="6">
        <v>2012</v>
      </c>
      <c r="D835" s="7" t="str">
        <f t="shared" si="41"/>
        <v>Oct</v>
      </c>
      <c r="E835" s="5">
        <v>1000</v>
      </c>
      <c r="G835" t="str">
        <f t="shared" si="44"/>
        <v>Deposit</v>
      </c>
      <c r="H835" t="s">
        <v>1253</v>
      </c>
    </row>
    <row r="836" spans="1:8" x14ac:dyDescent="0.25">
      <c r="A836" s="4">
        <v>832</v>
      </c>
      <c r="B836" s="3">
        <v>41201</v>
      </c>
      <c r="C836" s="6">
        <v>2012</v>
      </c>
      <c r="D836" s="7" t="str">
        <f t="shared" si="41"/>
        <v>Oct</v>
      </c>
      <c r="E836" s="5">
        <v>-4.5999999999999996</v>
      </c>
      <c r="G836" t="str">
        <f t="shared" si="44"/>
        <v>Exp Item</v>
      </c>
      <c r="H836" t="s">
        <v>792</v>
      </c>
    </row>
    <row r="837" spans="1:8" x14ac:dyDescent="0.25">
      <c r="A837" s="4">
        <v>833</v>
      </c>
      <c r="B837" s="3">
        <v>41201</v>
      </c>
      <c r="C837" s="6">
        <v>2012</v>
      </c>
      <c r="D837" s="7" t="str">
        <f t="shared" si="41"/>
        <v>Oct</v>
      </c>
      <c r="E837" s="5">
        <v>-39</v>
      </c>
      <c r="G837" t="str">
        <f t="shared" si="44"/>
        <v>Exp Item</v>
      </c>
      <c r="H837" t="s">
        <v>793</v>
      </c>
    </row>
    <row r="838" spans="1:8" x14ac:dyDescent="0.25">
      <c r="A838" s="4">
        <v>834</v>
      </c>
      <c r="B838" s="3">
        <v>41201</v>
      </c>
      <c r="C838" s="6">
        <v>2012</v>
      </c>
      <c r="D838" s="7" t="str">
        <f t="shared" ref="D838:D901" si="45">VLOOKUP(MONTH(B838),$L$5:$M$16,2,FALSE)</f>
        <v>Oct</v>
      </c>
      <c r="E838" s="5">
        <v>2150.37</v>
      </c>
      <c r="G838" t="str">
        <f t="shared" si="44"/>
        <v>Deposit</v>
      </c>
      <c r="H838" t="s">
        <v>19</v>
      </c>
    </row>
    <row r="839" spans="1:8" x14ac:dyDescent="0.25">
      <c r="A839" s="4">
        <v>835</v>
      </c>
      <c r="B839" s="3">
        <v>41200</v>
      </c>
      <c r="C839" s="6">
        <v>2012</v>
      </c>
      <c r="D839" s="7" t="str">
        <f t="shared" si="45"/>
        <v>Oct</v>
      </c>
      <c r="E839" s="5">
        <v>-21.54</v>
      </c>
      <c r="G839" t="str">
        <f t="shared" si="44"/>
        <v>Exp Item</v>
      </c>
      <c r="H839" t="s">
        <v>794</v>
      </c>
    </row>
    <row r="840" spans="1:8" x14ac:dyDescent="0.25">
      <c r="A840" s="4">
        <v>836</v>
      </c>
      <c r="B840" s="3">
        <v>41200</v>
      </c>
      <c r="C840" s="6">
        <v>2012</v>
      </c>
      <c r="D840" s="7" t="str">
        <f t="shared" si="45"/>
        <v>Oct</v>
      </c>
      <c r="E840" s="5">
        <v>-1.86</v>
      </c>
      <c r="G840" t="str">
        <f t="shared" si="44"/>
        <v>Exp Item</v>
      </c>
      <c r="H840" t="s">
        <v>795</v>
      </c>
    </row>
    <row r="841" spans="1:8" x14ac:dyDescent="0.25">
      <c r="A841" s="4">
        <v>837</v>
      </c>
      <c r="B841" s="3">
        <v>41199</v>
      </c>
      <c r="C841" s="6">
        <v>2012</v>
      </c>
      <c r="D841" s="7" t="str">
        <f t="shared" si="45"/>
        <v>Oct</v>
      </c>
      <c r="E841" s="5">
        <v>-45.15</v>
      </c>
      <c r="G841" t="str">
        <f t="shared" si="44"/>
        <v>Exp Item</v>
      </c>
      <c r="H841" t="s">
        <v>796</v>
      </c>
    </row>
    <row r="842" spans="1:8" x14ac:dyDescent="0.25">
      <c r="A842" s="4">
        <v>838</v>
      </c>
      <c r="B842" s="3">
        <v>41199</v>
      </c>
      <c r="C842" s="6">
        <v>2012</v>
      </c>
      <c r="D842" s="7" t="str">
        <f t="shared" si="45"/>
        <v>Oct</v>
      </c>
      <c r="E842" s="5">
        <v>-30.49</v>
      </c>
      <c r="G842" t="str">
        <f t="shared" si="44"/>
        <v>Exp Item</v>
      </c>
      <c r="H842" t="s">
        <v>797</v>
      </c>
    </row>
    <row r="843" spans="1:8" x14ac:dyDescent="0.25">
      <c r="A843" s="4">
        <v>839</v>
      </c>
      <c r="B843" s="3">
        <v>41199</v>
      </c>
      <c r="C843" s="6">
        <v>2012</v>
      </c>
      <c r="D843" s="7" t="str">
        <f t="shared" si="45"/>
        <v>Oct</v>
      </c>
      <c r="E843" s="5">
        <v>-2.81</v>
      </c>
      <c r="G843" t="str">
        <f t="shared" si="44"/>
        <v>Exp Item</v>
      </c>
      <c r="H843" t="s">
        <v>798</v>
      </c>
    </row>
    <row r="844" spans="1:8" x14ac:dyDescent="0.25">
      <c r="A844" s="4">
        <v>840</v>
      </c>
      <c r="B844" s="3">
        <v>41199</v>
      </c>
      <c r="C844" s="6">
        <v>2012</v>
      </c>
      <c r="D844" s="7" t="str">
        <f t="shared" si="45"/>
        <v>Oct</v>
      </c>
      <c r="E844" s="5">
        <v>-2.81</v>
      </c>
      <c r="G844" t="str">
        <f t="shared" si="44"/>
        <v>Exp Item</v>
      </c>
      <c r="H844" t="s">
        <v>799</v>
      </c>
    </row>
    <row r="845" spans="1:8" x14ac:dyDescent="0.25">
      <c r="A845" s="4">
        <v>841</v>
      </c>
      <c r="B845" s="3">
        <v>41199</v>
      </c>
      <c r="C845" s="6">
        <v>2012</v>
      </c>
      <c r="D845" s="7" t="str">
        <f t="shared" si="45"/>
        <v>Oct</v>
      </c>
      <c r="E845" s="5">
        <v>335</v>
      </c>
      <c r="G845" t="str">
        <f t="shared" si="44"/>
        <v>Deposit</v>
      </c>
      <c r="H845" t="s">
        <v>800</v>
      </c>
    </row>
    <row r="846" spans="1:8" x14ac:dyDescent="0.25">
      <c r="A846" s="4">
        <v>842</v>
      </c>
      <c r="B846" s="3">
        <v>41198</v>
      </c>
      <c r="C846" s="6">
        <v>2012</v>
      </c>
      <c r="D846" s="7" t="str">
        <f t="shared" si="45"/>
        <v>Oct</v>
      </c>
      <c r="E846" s="5">
        <v>-55</v>
      </c>
      <c r="G846" t="str">
        <f t="shared" si="44"/>
        <v>Exp Item</v>
      </c>
      <c r="H846" t="s">
        <v>801</v>
      </c>
    </row>
    <row r="847" spans="1:8" x14ac:dyDescent="0.25">
      <c r="A847" s="4">
        <v>843</v>
      </c>
      <c r="B847" s="3">
        <v>41198</v>
      </c>
      <c r="C847" s="6">
        <v>2012</v>
      </c>
      <c r="D847" s="7" t="str">
        <f t="shared" si="45"/>
        <v>Oct</v>
      </c>
      <c r="E847" s="5">
        <v>-8.15</v>
      </c>
      <c r="G847" t="str">
        <f t="shared" si="44"/>
        <v>Exp Item</v>
      </c>
      <c r="H847" t="s">
        <v>802</v>
      </c>
    </row>
    <row r="848" spans="1:8" x14ac:dyDescent="0.25">
      <c r="A848" s="4">
        <v>844</v>
      </c>
      <c r="B848" s="3">
        <v>41197</v>
      </c>
      <c r="C848" s="6">
        <v>2012</v>
      </c>
      <c r="D848" s="7" t="str">
        <f t="shared" si="45"/>
        <v>Oct</v>
      </c>
      <c r="E848" s="5">
        <v>-85</v>
      </c>
      <c r="G848" t="s">
        <v>1221</v>
      </c>
      <c r="H848" t="s">
        <v>803</v>
      </c>
    </row>
    <row r="849" spans="1:8" x14ac:dyDescent="0.25">
      <c r="A849" s="4">
        <v>845</v>
      </c>
      <c r="B849" s="3">
        <v>41197</v>
      </c>
      <c r="C849" s="6">
        <v>2012</v>
      </c>
      <c r="D849" s="7" t="str">
        <f t="shared" si="45"/>
        <v>Oct</v>
      </c>
      <c r="E849" s="5">
        <v>-251.87</v>
      </c>
      <c r="G849" t="s">
        <v>1221</v>
      </c>
      <c r="H849" t="s">
        <v>804</v>
      </c>
    </row>
    <row r="850" spans="1:8" x14ac:dyDescent="0.25">
      <c r="A850" s="4">
        <v>846</v>
      </c>
      <c r="B850" s="3">
        <v>41197</v>
      </c>
      <c r="C850" s="6">
        <v>2012</v>
      </c>
      <c r="D850" s="7" t="str">
        <f t="shared" si="45"/>
        <v>Oct</v>
      </c>
      <c r="E850" s="5">
        <v>-11.24</v>
      </c>
      <c r="G850" t="str">
        <f t="shared" ref="G850:G864" si="46">IF(E850&lt;0,"Exp Item","Deposit")</f>
        <v>Exp Item</v>
      </c>
      <c r="H850" t="s">
        <v>805</v>
      </c>
    </row>
    <row r="851" spans="1:8" x14ac:dyDescent="0.25">
      <c r="A851" s="4">
        <v>847</v>
      </c>
      <c r="B851" s="3">
        <v>41197</v>
      </c>
      <c r="C851" s="6">
        <v>2012</v>
      </c>
      <c r="D851" s="7" t="str">
        <f t="shared" si="45"/>
        <v>Oct</v>
      </c>
      <c r="E851" s="5">
        <v>-45.04</v>
      </c>
      <c r="G851" t="str">
        <f t="shared" si="46"/>
        <v>Exp Item</v>
      </c>
      <c r="H851" t="s">
        <v>806</v>
      </c>
    </row>
    <row r="852" spans="1:8" x14ac:dyDescent="0.25">
      <c r="A852" s="4">
        <v>848</v>
      </c>
      <c r="B852" s="3">
        <v>41197</v>
      </c>
      <c r="C852" s="6">
        <v>2012</v>
      </c>
      <c r="D852" s="7" t="str">
        <f t="shared" si="45"/>
        <v>Oct</v>
      </c>
      <c r="E852" s="5">
        <v>-30.88</v>
      </c>
      <c r="G852" t="str">
        <f t="shared" si="46"/>
        <v>Exp Item</v>
      </c>
      <c r="H852" t="s">
        <v>807</v>
      </c>
    </row>
    <row r="853" spans="1:8" x14ac:dyDescent="0.25">
      <c r="A853" s="4">
        <v>849</v>
      </c>
      <c r="B853" s="3">
        <v>41197</v>
      </c>
      <c r="C853" s="6">
        <v>2012</v>
      </c>
      <c r="D853" s="7" t="str">
        <f t="shared" si="45"/>
        <v>Oct</v>
      </c>
      <c r="E853" s="5">
        <v>-542.01</v>
      </c>
      <c r="G853" t="str">
        <f t="shared" si="46"/>
        <v>Exp Item</v>
      </c>
      <c r="H853" t="s">
        <v>808</v>
      </c>
    </row>
    <row r="854" spans="1:8" x14ac:dyDescent="0.25">
      <c r="A854" s="4">
        <v>850</v>
      </c>
      <c r="B854" s="3">
        <v>41197</v>
      </c>
      <c r="C854" s="6">
        <v>2012</v>
      </c>
      <c r="D854" s="7" t="str">
        <f t="shared" si="45"/>
        <v>Oct</v>
      </c>
      <c r="E854" s="5">
        <v>-3.87</v>
      </c>
      <c r="G854" t="str">
        <f t="shared" si="46"/>
        <v>Exp Item</v>
      </c>
      <c r="H854" t="s">
        <v>809</v>
      </c>
    </row>
    <row r="855" spans="1:8" x14ac:dyDescent="0.25">
      <c r="A855" s="4">
        <v>851</v>
      </c>
      <c r="B855" s="3">
        <v>41197</v>
      </c>
      <c r="C855" s="6">
        <v>2012</v>
      </c>
      <c r="D855" s="7" t="str">
        <f t="shared" si="45"/>
        <v>Oct</v>
      </c>
      <c r="E855" s="5">
        <v>295</v>
      </c>
      <c r="G855" t="str">
        <f t="shared" si="46"/>
        <v>Deposit</v>
      </c>
      <c r="H855" t="s">
        <v>810</v>
      </c>
    </row>
    <row r="856" spans="1:8" x14ac:dyDescent="0.25">
      <c r="A856" s="4">
        <v>852</v>
      </c>
      <c r="B856" s="3">
        <v>41194</v>
      </c>
      <c r="C856" s="6">
        <v>2012</v>
      </c>
      <c r="D856" s="7" t="str">
        <f t="shared" si="45"/>
        <v>Oct</v>
      </c>
      <c r="E856" s="5">
        <v>-2.98</v>
      </c>
      <c r="G856" t="str">
        <f t="shared" si="46"/>
        <v>Exp Item</v>
      </c>
      <c r="H856" t="s">
        <v>811</v>
      </c>
    </row>
    <row r="857" spans="1:8" x14ac:dyDescent="0.25">
      <c r="A857" s="4">
        <v>853</v>
      </c>
      <c r="B857" s="3">
        <v>41194</v>
      </c>
      <c r="C857" s="6">
        <v>2012</v>
      </c>
      <c r="D857" s="7" t="str">
        <f t="shared" si="45"/>
        <v>Oct</v>
      </c>
      <c r="E857" s="5">
        <v>-17.07</v>
      </c>
      <c r="G857" t="str">
        <f t="shared" si="46"/>
        <v>Exp Item</v>
      </c>
      <c r="H857" t="s">
        <v>812</v>
      </c>
    </row>
    <row r="858" spans="1:8" x14ac:dyDescent="0.25">
      <c r="A858" s="4">
        <v>854</v>
      </c>
      <c r="B858" s="3">
        <v>41194</v>
      </c>
      <c r="C858" s="6">
        <v>2012</v>
      </c>
      <c r="D858" s="7" t="str">
        <f t="shared" si="45"/>
        <v>Oct</v>
      </c>
      <c r="E858" s="5">
        <v>-2.81</v>
      </c>
      <c r="G858" t="str">
        <f t="shared" si="46"/>
        <v>Exp Item</v>
      </c>
      <c r="H858" t="s">
        <v>813</v>
      </c>
    </row>
    <row r="859" spans="1:8" x14ac:dyDescent="0.25">
      <c r="A859" s="4">
        <v>855</v>
      </c>
      <c r="B859" s="3">
        <v>41193</v>
      </c>
      <c r="C859" s="6">
        <v>2012</v>
      </c>
      <c r="D859" s="7" t="str">
        <f t="shared" si="45"/>
        <v>Oct</v>
      </c>
      <c r="E859" s="5">
        <v>-28.63</v>
      </c>
      <c r="G859" t="str">
        <f t="shared" si="46"/>
        <v>Exp Item</v>
      </c>
      <c r="H859" t="s">
        <v>814</v>
      </c>
    </row>
    <row r="860" spans="1:8" x14ac:dyDescent="0.25">
      <c r="A860" s="4">
        <v>856</v>
      </c>
      <c r="B860" s="3">
        <v>41193</v>
      </c>
      <c r="C860" s="6">
        <v>2012</v>
      </c>
      <c r="D860" s="7" t="str">
        <f t="shared" si="45"/>
        <v>Oct</v>
      </c>
      <c r="E860" s="5">
        <v>-2.81</v>
      </c>
      <c r="G860" t="str">
        <f t="shared" si="46"/>
        <v>Exp Item</v>
      </c>
      <c r="H860" t="s">
        <v>815</v>
      </c>
    </row>
    <row r="861" spans="1:8" x14ac:dyDescent="0.25">
      <c r="A861" s="4">
        <v>857</v>
      </c>
      <c r="B861" s="3">
        <v>41192</v>
      </c>
      <c r="C861" s="6">
        <v>2012</v>
      </c>
      <c r="D861" s="7" t="str">
        <f t="shared" si="45"/>
        <v>Oct</v>
      </c>
      <c r="E861" s="5">
        <v>-42.11</v>
      </c>
      <c r="G861" t="str">
        <f t="shared" si="46"/>
        <v>Exp Item</v>
      </c>
      <c r="H861" t="s">
        <v>816</v>
      </c>
    </row>
    <row r="862" spans="1:8" x14ac:dyDescent="0.25">
      <c r="A862" s="4">
        <v>858</v>
      </c>
      <c r="B862" s="3">
        <v>41192</v>
      </c>
      <c r="C862" s="6">
        <v>2012</v>
      </c>
      <c r="D862" s="7" t="str">
        <f t="shared" si="45"/>
        <v>Oct</v>
      </c>
      <c r="E862" s="5">
        <v>-18.64</v>
      </c>
      <c r="G862" t="str">
        <f t="shared" si="46"/>
        <v>Exp Item</v>
      </c>
      <c r="H862" t="s">
        <v>817</v>
      </c>
    </row>
    <row r="863" spans="1:8" x14ac:dyDescent="0.25">
      <c r="A863" s="4">
        <v>859</v>
      </c>
      <c r="B863" s="3">
        <v>41192</v>
      </c>
      <c r="C863" s="6">
        <v>2012</v>
      </c>
      <c r="D863" s="7" t="str">
        <f t="shared" si="45"/>
        <v>Oct</v>
      </c>
      <c r="E863" s="5">
        <v>-50.17</v>
      </c>
      <c r="G863" t="str">
        <f t="shared" si="46"/>
        <v>Exp Item</v>
      </c>
      <c r="H863" t="s">
        <v>818</v>
      </c>
    </row>
    <row r="864" spans="1:8" x14ac:dyDescent="0.25">
      <c r="A864" s="4">
        <v>860</v>
      </c>
      <c r="B864" s="3">
        <v>41192</v>
      </c>
      <c r="C864" s="6">
        <v>2012</v>
      </c>
      <c r="D864" s="7" t="str">
        <f t="shared" si="45"/>
        <v>Oct</v>
      </c>
      <c r="E864" s="5">
        <v>-33.520000000000003</v>
      </c>
      <c r="G864" t="str">
        <f t="shared" si="46"/>
        <v>Exp Item</v>
      </c>
      <c r="H864" t="s">
        <v>819</v>
      </c>
    </row>
    <row r="865" spans="1:8" x14ac:dyDescent="0.25">
      <c r="A865" s="4">
        <v>861</v>
      </c>
      <c r="B865" s="3">
        <v>41191</v>
      </c>
      <c r="C865" s="6">
        <v>2012</v>
      </c>
      <c r="D865" s="7" t="str">
        <f t="shared" si="45"/>
        <v>Oct</v>
      </c>
      <c r="E865" s="5">
        <v>-85</v>
      </c>
      <c r="G865" t="s">
        <v>1221</v>
      </c>
      <c r="H865" t="s">
        <v>820</v>
      </c>
    </row>
    <row r="866" spans="1:8" x14ac:dyDescent="0.25">
      <c r="A866" s="4">
        <v>862</v>
      </c>
      <c r="B866" s="3">
        <v>41191</v>
      </c>
      <c r="C866" s="6">
        <v>2012</v>
      </c>
      <c r="D866" s="7" t="str">
        <f t="shared" si="45"/>
        <v>Oct</v>
      </c>
      <c r="E866" s="5">
        <v>-160.81</v>
      </c>
      <c r="G866" t="str">
        <f t="shared" ref="G866:G892" si="47">IF(E866&lt;0,"Exp Item","Deposit")</f>
        <v>Exp Item</v>
      </c>
      <c r="H866" t="s">
        <v>821</v>
      </c>
    </row>
    <row r="867" spans="1:8" x14ac:dyDescent="0.25">
      <c r="A867" s="4">
        <v>863</v>
      </c>
      <c r="B867" s="3">
        <v>41191</v>
      </c>
      <c r="C867" s="6">
        <v>2012</v>
      </c>
      <c r="D867" s="7" t="str">
        <f t="shared" si="45"/>
        <v>Oct</v>
      </c>
      <c r="E867" s="5">
        <v>-221.57</v>
      </c>
      <c r="G867" t="str">
        <f t="shared" si="47"/>
        <v>Exp Item</v>
      </c>
      <c r="H867" t="s">
        <v>822</v>
      </c>
    </row>
    <row r="868" spans="1:8" x14ac:dyDescent="0.25">
      <c r="A868" s="4">
        <v>864</v>
      </c>
      <c r="B868" s="3">
        <v>41191</v>
      </c>
      <c r="C868" s="6">
        <v>2012</v>
      </c>
      <c r="D868" s="7" t="str">
        <f t="shared" si="45"/>
        <v>Oct</v>
      </c>
      <c r="E868" s="5">
        <v>-22.24</v>
      </c>
      <c r="G868" t="str">
        <f t="shared" si="47"/>
        <v>Exp Item</v>
      </c>
      <c r="H868" t="s">
        <v>823</v>
      </c>
    </row>
    <row r="869" spans="1:8" x14ac:dyDescent="0.25">
      <c r="A869" s="4">
        <v>865</v>
      </c>
      <c r="B869" s="3">
        <v>41191</v>
      </c>
      <c r="C869" s="6">
        <v>2012</v>
      </c>
      <c r="D869" s="7" t="str">
        <f t="shared" si="45"/>
        <v>Oct</v>
      </c>
      <c r="E869" s="5">
        <v>-3.77</v>
      </c>
      <c r="G869" t="str">
        <f t="shared" si="47"/>
        <v>Exp Item</v>
      </c>
      <c r="H869" t="s">
        <v>824</v>
      </c>
    </row>
    <row r="870" spans="1:8" x14ac:dyDescent="0.25">
      <c r="A870" s="4">
        <v>866</v>
      </c>
      <c r="B870" s="3">
        <v>41191</v>
      </c>
      <c r="C870" s="6">
        <v>2012</v>
      </c>
      <c r="D870" s="7" t="str">
        <f t="shared" si="45"/>
        <v>Oct</v>
      </c>
      <c r="E870" s="5">
        <v>-28.9</v>
      </c>
      <c r="G870" t="str">
        <f t="shared" si="47"/>
        <v>Exp Item</v>
      </c>
      <c r="H870" t="s">
        <v>825</v>
      </c>
    </row>
    <row r="871" spans="1:8" x14ac:dyDescent="0.25">
      <c r="A871" s="4">
        <v>867</v>
      </c>
      <c r="B871" s="3">
        <v>41191</v>
      </c>
      <c r="C871" s="6">
        <v>2012</v>
      </c>
      <c r="D871" s="7" t="str">
        <f t="shared" si="45"/>
        <v>Oct</v>
      </c>
      <c r="E871" s="5">
        <v>-43.28</v>
      </c>
      <c r="G871" t="str">
        <f t="shared" si="47"/>
        <v>Exp Item</v>
      </c>
      <c r="H871" t="s">
        <v>826</v>
      </c>
    </row>
    <row r="872" spans="1:8" x14ac:dyDescent="0.25">
      <c r="A872" s="4">
        <v>868</v>
      </c>
      <c r="B872" s="3">
        <v>41191</v>
      </c>
      <c r="C872" s="6">
        <v>2012</v>
      </c>
      <c r="D872" s="7" t="str">
        <f t="shared" si="45"/>
        <v>Oct</v>
      </c>
      <c r="E872" s="5">
        <v>-3.58</v>
      </c>
      <c r="G872" t="str">
        <f t="shared" si="47"/>
        <v>Exp Item</v>
      </c>
      <c r="H872" t="s">
        <v>827</v>
      </c>
    </row>
    <row r="873" spans="1:8" x14ac:dyDescent="0.25">
      <c r="A873" s="4">
        <v>869</v>
      </c>
      <c r="B873" s="3">
        <v>41191</v>
      </c>
      <c r="C873" s="6">
        <v>2012</v>
      </c>
      <c r="D873" s="7" t="str">
        <f t="shared" si="45"/>
        <v>Oct</v>
      </c>
      <c r="E873" s="5">
        <v>-4.7699999999999996</v>
      </c>
      <c r="G873" t="str">
        <f t="shared" si="47"/>
        <v>Exp Item</v>
      </c>
      <c r="H873" t="s">
        <v>828</v>
      </c>
    </row>
    <row r="874" spans="1:8" x14ac:dyDescent="0.25">
      <c r="A874" s="4">
        <v>870</v>
      </c>
      <c r="B874" s="3">
        <v>41191</v>
      </c>
      <c r="C874" s="6">
        <v>2012</v>
      </c>
      <c r="D874" s="7" t="str">
        <f t="shared" si="45"/>
        <v>Oct</v>
      </c>
      <c r="E874" s="5">
        <v>-22.24</v>
      </c>
      <c r="G874" t="str">
        <f t="shared" si="47"/>
        <v>Exp Item</v>
      </c>
      <c r="H874" t="s">
        <v>829</v>
      </c>
    </row>
    <row r="875" spans="1:8" x14ac:dyDescent="0.25">
      <c r="A875" s="4">
        <v>871</v>
      </c>
      <c r="B875" s="3">
        <v>41191</v>
      </c>
      <c r="C875" s="6">
        <v>2012</v>
      </c>
      <c r="D875" s="7" t="str">
        <f t="shared" si="45"/>
        <v>Oct</v>
      </c>
      <c r="E875" s="5">
        <v>-32.99</v>
      </c>
      <c r="G875" t="str">
        <f t="shared" si="47"/>
        <v>Exp Item</v>
      </c>
      <c r="H875" t="s">
        <v>830</v>
      </c>
    </row>
    <row r="876" spans="1:8" x14ac:dyDescent="0.25">
      <c r="A876" s="4">
        <v>872</v>
      </c>
      <c r="B876" s="3">
        <v>41191</v>
      </c>
      <c r="C876" s="6">
        <v>2012</v>
      </c>
      <c r="D876" s="7" t="str">
        <f t="shared" si="45"/>
        <v>Oct</v>
      </c>
      <c r="E876" s="5">
        <v>-3.45</v>
      </c>
      <c r="G876" t="str">
        <f t="shared" si="47"/>
        <v>Exp Item</v>
      </c>
      <c r="H876" t="s">
        <v>831</v>
      </c>
    </row>
    <row r="877" spans="1:8" x14ac:dyDescent="0.25">
      <c r="A877" s="4">
        <v>873</v>
      </c>
      <c r="B877" s="3">
        <v>41191</v>
      </c>
      <c r="C877" s="6">
        <v>2012</v>
      </c>
      <c r="D877" s="7" t="str">
        <f t="shared" si="45"/>
        <v>Oct</v>
      </c>
      <c r="E877" s="5">
        <v>-1112</v>
      </c>
      <c r="G877" t="str">
        <f t="shared" si="47"/>
        <v>Exp Item</v>
      </c>
      <c r="H877" t="s">
        <v>832</v>
      </c>
    </row>
    <row r="878" spans="1:8" x14ac:dyDescent="0.25">
      <c r="A878" s="4">
        <v>874</v>
      </c>
      <c r="B878" s="3">
        <v>41191</v>
      </c>
      <c r="C878" s="6">
        <v>2012</v>
      </c>
      <c r="D878" s="7" t="str">
        <f t="shared" si="45"/>
        <v>Oct</v>
      </c>
      <c r="E878" s="5">
        <v>-1234</v>
      </c>
      <c r="G878" t="str">
        <f t="shared" si="47"/>
        <v>Exp Item</v>
      </c>
      <c r="H878" t="s">
        <v>833</v>
      </c>
    </row>
    <row r="879" spans="1:8" x14ac:dyDescent="0.25">
      <c r="A879" s="4">
        <v>875</v>
      </c>
      <c r="B879" s="3">
        <v>41187</v>
      </c>
      <c r="C879" s="6">
        <v>2012</v>
      </c>
      <c r="D879" s="7" t="str">
        <f t="shared" si="45"/>
        <v>Oct</v>
      </c>
      <c r="E879" s="5">
        <v>-118.96</v>
      </c>
      <c r="G879" t="str">
        <f t="shared" si="47"/>
        <v>Exp Item</v>
      </c>
      <c r="H879" t="s">
        <v>834</v>
      </c>
    </row>
    <row r="880" spans="1:8" x14ac:dyDescent="0.25">
      <c r="A880" s="4">
        <v>876</v>
      </c>
      <c r="B880" s="3">
        <v>41187</v>
      </c>
      <c r="C880" s="6">
        <v>2012</v>
      </c>
      <c r="D880" s="7" t="str">
        <f t="shared" si="45"/>
        <v>Oct</v>
      </c>
      <c r="E880" s="5">
        <v>-4.66</v>
      </c>
      <c r="G880" t="str">
        <f t="shared" si="47"/>
        <v>Exp Item</v>
      </c>
      <c r="H880" t="s">
        <v>835</v>
      </c>
    </row>
    <row r="881" spans="1:8" x14ac:dyDescent="0.25">
      <c r="A881" s="4">
        <v>877</v>
      </c>
      <c r="B881" s="3">
        <v>41187</v>
      </c>
      <c r="C881" s="6">
        <v>2012</v>
      </c>
      <c r="D881" s="7" t="str">
        <f t="shared" si="45"/>
        <v>Oct</v>
      </c>
      <c r="E881" s="5">
        <v>-2.17</v>
      </c>
      <c r="G881" t="str">
        <f t="shared" si="47"/>
        <v>Exp Item</v>
      </c>
      <c r="H881" t="s">
        <v>836</v>
      </c>
    </row>
    <row r="882" spans="1:8" x14ac:dyDescent="0.25">
      <c r="A882" s="4">
        <v>878</v>
      </c>
      <c r="B882" s="3">
        <v>41187</v>
      </c>
      <c r="C882" s="6">
        <v>2012</v>
      </c>
      <c r="D882" s="7" t="str">
        <f t="shared" si="45"/>
        <v>Oct</v>
      </c>
      <c r="E882" s="5">
        <v>-1302.72</v>
      </c>
      <c r="G882" t="str">
        <f t="shared" si="47"/>
        <v>Exp Item</v>
      </c>
      <c r="H882" t="s">
        <v>837</v>
      </c>
    </row>
    <row r="883" spans="1:8" x14ac:dyDescent="0.25">
      <c r="A883" s="4">
        <v>879</v>
      </c>
      <c r="B883" s="3">
        <v>41187</v>
      </c>
      <c r="C883" s="6">
        <v>2012</v>
      </c>
      <c r="D883" s="7" t="str">
        <f t="shared" si="45"/>
        <v>Oct</v>
      </c>
      <c r="E883" s="5">
        <v>2150.37</v>
      </c>
      <c r="G883" t="str">
        <f t="shared" si="47"/>
        <v>Deposit</v>
      </c>
      <c r="H883" t="s">
        <v>19</v>
      </c>
    </row>
    <row r="884" spans="1:8" x14ac:dyDescent="0.25">
      <c r="A884" s="4">
        <v>880</v>
      </c>
      <c r="B884" s="3">
        <v>41186</v>
      </c>
      <c r="C884" s="6">
        <v>2012</v>
      </c>
      <c r="D884" s="7" t="str">
        <f t="shared" si="45"/>
        <v>Oct</v>
      </c>
      <c r="E884" s="5">
        <v>-17</v>
      </c>
      <c r="G884" t="str">
        <f t="shared" si="47"/>
        <v>Exp Item</v>
      </c>
      <c r="H884" t="s">
        <v>838</v>
      </c>
    </row>
    <row r="885" spans="1:8" x14ac:dyDescent="0.25">
      <c r="A885" s="4">
        <v>881</v>
      </c>
      <c r="B885" s="3">
        <v>41186</v>
      </c>
      <c r="C885" s="6">
        <v>2012</v>
      </c>
      <c r="D885" s="7" t="str">
        <f t="shared" si="45"/>
        <v>Oct</v>
      </c>
      <c r="E885" s="5">
        <v>-11</v>
      </c>
      <c r="G885" t="str">
        <f t="shared" si="47"/>
        <v>Exp Item</v>
      </c>
      <c r="H885" t="s">
        <v>839</v>
      </c>
    </row>
    <row r="886" spans="1:8" x14ac:dyDescent="0.25">
      <c r="A886" s="4">
        <v>882</v>
      </c>
      <c r="B886" s="3">
        <v>41186</v>
      </c>
      <c r="C886" s="6">
        <v>2012</v>
      </c>
      <c r="D886" s="7" t="str">
        <f t="shared" si="45"/>
        <v>Oct</v>
      </c>
      <c r="E886" s="5">
        <v>-5.67</v>
      </c>
      <c r="G886" t="str">
        <f t="shared" si="47"/>
        <v>Exp Item</v>
      </c>
      <c r="H886" t="s">
        <v>840</v>
      </c>
    </row>
    <row r="887" spans="1:8" x14ac:dyDescent="0.25">
      <c r="A887" s="4">
        <v>883</v>
      </c>
      <c r="B887" s="3">
        <v>41186</v>
      </c>
      <c r="C887" s="6">
        <v>2012</v>
      </c>
      <c r="D887" s="7" t="str">
        <f t="shared" si="45"/>
        <v>Oct</v>
      </c>
      <c r="E887" s="5">
        <v>-2.81</v>
      </c>
      <c r="G887" t="str">
        <f t="shared" si="47"/>
        <v>Exp Item</v>
      </c>
      <c r="H887" t="s">
        <v>841</v>
      </c>
    </row>
    <row r="888" spans="1:8" x14ac:dyDescent="0.25">
      <c r="A888" s="4">
        <v>884</v>
      </c>
      <c r="B888" s="3">
        <v>41186</v>
      </c>
      <c r="C888" s="6">
        <v>2012</v>
      </c>
      <c r="D888" s="7" t="str">
        <f t="shared" si="45"/>
        <v>Oct</v>
      </c>
      <c r="E888" s="5">
        <v>-12.8</v>
      </c>
      <c r="G888" t="str">
        <f t="shared" si="47"/>
        <v>Exp Item</v>
      </c>
      <c r="H888" t="s">
        <v>842</v>
      </c>
    </row>
    <row r="889" spans="1:8" x14ac:dyDescent="0.25">
      <c r="A889" s="4">
        <v>885</v>
      </c>
      <c r="B889" s="3">
        <v>41186</v>
      </c>
      <c r="C889" s="6">
        <v>2012</v>
      </c>
      <c r="D889" s="7" t="str">
        <f t="shared" si="45"/>
        <v>Oct</v>
      </c>
      <c r="E889" s="5">
        <v>1105</v>
      </c>
      <c r="G889" t="str">
        <f t="shared" si="47"/>
        <v>Deposit</v>
      </c>
      <c r="H889" t="s">
        <v>843</v>
      </c>
    </row>
    <row r="890" spans="1:8" x14ac:dyDescent="0.25">
      <c r="A890" s="4">
        <v>886</v>
      </c>
      <c r="B890" s="3">
        <v>41185</v>
      </c>
      <c r="C890" s="6">
        <v>2012</v>
      </c>
      <c r="D890" s="7" t="str">
        <f t="shared" si="45"/>
        <v>Oct</v>
      </c>
      <c r="E890" s="5">
        <v>-41.74</v>
      </c>
      <c r="G890" t="str">
        <f t="shared" si="47"/>
        <v>Exp Item</v>
      </c>
      <c r="H890" t="s">
        <v>844</v>
      </c>
    </row>
    <row r="891" spans="1:8" x14ac:dyDescent="0.25">
      <c r="A891" s="4">
        <v>887</v>
      </c>
      <c r="B891" s="3">
        <v>41185</v>
      </c>
      <c r="C891" s="6">
        <v>2012</v>
      </c>
      <c r="D891" s="7" t="str">
        <f t="shared" si="45"/>
        <v>Oct</v>
      </c>
      <c r="E891" s="5">
        <v>-45.41</v>
      </c>
      <c r="G891" t="str">
        <f t="shared" si="47"/>
        <v>Exp Item</v>
      </c>
      <c r="H891" t="s">
        <v>845</v>
      </c>
    </row>
    <row r="892" spans="1:8" x14ac:dyDescent="0.25">
      <c r="A892" s="4">
        <v>888</v>
      </c>
      <c r="B892" s="3">
        <v>41185</v>
      </c>
      <c r="C892" s="6">
        <v>2012</v>
      </c>
      <c r="D892" s="7" t="str">
        <f t="shared" si="45"/>
        <v>Oct</v>
      </c>
      <c r="E892" s="5">
        <v>-706.66</v>
      </c>
      <c r="G892" t="str">
        <f t="shared" si="47"/>
        <v>Exp Item</v>
      </c>
      <c r="H892" t="s">
        <v>846</v>
      </c>
    </row>
    <row r="893" spans="1:8" x14ac:dyDescent="0.25">
      <c r="A893" s="4">
        <v>889</v>
      </c>
      <c r="B893" s="3">
        <v>41184</v>
      </c>
      <c r="C893" s="6">
        <v>2012</v>
      </c>
      <c r="D893" s="7" t="str">
        <f t="shared" si="45"/>
        <v>Oct</v>
      </c>
      <c r="E893" s="5">
        <v>-35</v>
      </c>
      <c r="G893" t="s">
        <v>1221</v>
      </c>
      <c r="H893" t="s">
        <v>847</v>
      </c>
    </row>
    <row r="894" spans="1:8" x14ac:dyDescent="0.25">
      <c r="A894" s="4">
        <v>890</v>
      </c>
      <c r="B894" s="3">
        <v>41184</v>
      </c>
      <c r="C894" s="6">
        <v>2012</v>
      </c>
      <c r="D894" s="7" t="str">
        <f t="shared" si="45"/>
        <v>Oct</v>
      </c>
      <c r="E894" s="5">
        <v>-79</v>
      </c>
      <c r="G894" t="str">
        <f t="shared" ref="G894:G897" si="48">IF(E894&lt;0,"Exp Item","Deposit")</f>
        <v>Exp Item</v>
      </c>
      <c r="H894" t="s">
        <v>848</v>
      </c>
    </row>
    <row r="895" spans="1:8" x14ac:dyDescent="0.25">
      <c r="A895" s="4">
        <v>891</v>
      </c>
      <c r="B895" s="3">
        <v>41184</v>
      </c>
      <c r="C895" s="6">
        <v>2012</v>
      </c>
      <c r="D895" s="7" t="str">
        <f t="shared" si="45"/>
        <v>Oct</v>
      </c>
      <c r="E895" s="5">
        <v>-2.81</v>
      </c>
      <c r="G895" t="str">
        <f t="shared" si="48"/>
        <v>Exp Item</v>
      </c>
      <c r="H895" t="s">
        <v>849</v>
      </c>
    </row>
    <row r="896" spans="1:8" x14ac:dyDescent="0.25">
      <c r="A896" s="4">
        <v>892</v>
      </c>
      <c r="B896" s="3">
        <v>41184</v>
      </c>
      <c r="C896" s="6">
        <v>2012</v>
      </c>
      <c r="D896" s="7" t="str">
        <f t="shared" si="45"/>
        <v>Oct</v>
      </c>
      <c r="E896" s="5">
        <v>-59</v>
      </c>
      <c r="G896" t="str">
        <f t="shared" si="48"/>
        <v>Exp Item</v>
      </c>
      <c r="H896" t="s">
        <v>850</v>
      </c>
    </row>
    <row r="897" spans="1:8" x14ac:dyDescent="0.25">
      <c r="A897" s="4">
        <v>893</v>
      </c>
      <c r="B897" s="3">
        <v>41184</v>
      </c>
      <c r="C897" s="6">
        <v>2012</v>
      </c>
      <c r="D897" s="7" t="str">
        <f t="shared" si="45"/>
        <v>Oct</v>
      </c>
      <c r="E897" s="5">
        <v>3503.87</v>
      </c>
      <c r="G897" t="str">
        <f t="shared" si="48"/>
        <v>Deposit</v>
      </c>
      <c r="H897" t="s">
        <v>851</v>
      </c>
    </row>
    <row r="898" spans="1:8" x14ac:dyDescent="0.25">
      <c r="A898" s="4">
        <v>894</v>
      </c>
      <c r="B898" s="3">
        <v>41183</v>
      </c>
      <c r="C898" s="6">
        <v>2012</v>
      </c>
      <c r="D898" s="7" t="str">
        <f t="shared" si="45"/>
        <v>Oct</v>
      </c>
      <c r="E898" s="5">
        <v>-19.95</v>
      </c>
      <c r="G898" t="s">
        <v>1221</v>
      </c>
      <c r="H898" t="s">
        <v>852</v>
      </c>
    </row>
    <row r="899" spans="1:8" x14ac:dyDescent="0.25">
      <c r="A899" s="4">
        <v>895</v>
      </c>
      <c r="B899" s="3">
        <v>41183</v>
      </c>
      <c r="C899" s="6">
        <v>2012</v>
      </c>
      <c r="D899" s="7" t="str">
        <f t="shared" si="45"/>
        <v>Oct</v>
      </c>
      <c r="E899" s="5">
        <v>-12.82</v>
      </c>
      <c r="G899" t="str">
        <f t="shared" ref="G899:G925" si="49">IF(E899&lt;0,"Exp Item","Deposit")</f>
        <v>Exp Item</v>
      </c>
      <c r="H899" t="s">
        <v>853</v>
      </c>
    </row>
    <row r="900" spans="1:8" x14ac:dyDescent="0.25">
      <c r="A900" s="4">
        <v>896</v>
      </c>
      <c r="B900" s="3">
        <v>41183</v>
      </c>
      <c r="C900" s="6">
        <v>2012</v>
      </c>
      <c r="D900" s="7" t="str">
        <f t="shared" si="45"/>
        <v>Oct</v>
      </c>
      <c r="E900" s="5">
        <v>-43.59</v>
      </c>
      <c r="G900" t="str">
        <f t="shared" si="49"/>
        <v>Exp Item</v>
      </c>
      <c r="H900" t="s">
        <v>854</v>
      </c>
    </row>
    <row r="901" spans="1:8" x14ac:dyDescent="0.25">
      <c r="A901" s="4">
        <v>897</v>
      </c>
      <c r="B901" s="3">
        <v>41183</v>
      </c>
      <c r="C901" s="6">
        <v>2012</v>
      </c>
      <c r="D901" s="7" t="str">
        <f t="shared" si="45"/>
        <v>Oct</v>
      </c>
      <c r="E901" s="5">
        <v>-16.7</v>
      </c>
      <c r="G901" t="str">
        <f t="shared" si="49"/>
        <v>Exp Item</v>
      </c>
      <c r="H901" t="s">
        <v>855</v>
      </c>
    </row>
    <row r="902" spans="1:8" x14ac:dyDescent="0.25">
      <c r="A902" s="4">
        <v>898</v>
      </c>
      <c r="B902" s="3">
        <v>41183</v>
      </c>
      <c r="C902" s="6">
        <v>2012</v>
      </c>
      <c r="D902" s="7" t="str">
        <f t="shared" ref="D902:D965" si="50">VLOOKUP(MONTH(B902),$L$5:$M$16,2,FALSE)</f>
        <v>Oct</v>
      </c>
      <c r="E902" s="5">
        <v>-50.01</v>
      </c>
      <c r="G902" t="str">
        <f t="shared" si="49"/>
        <v>Exp Item</v>
      </c>
      <c r="H902" t="s">
        <v>856</v>
      </c>
    </row>
    <row r="903" spans="1:8" x14ac:dyDescent="0.25">
      <c r="A903" s="4">
        <v>899</v>
      </c>
      <c r="B903" s="3">
        <v>41183</v>
      </c>
      <c r="C903" s="6">
        <v>2012</v>
      </c>
      <c r="D903" s="7" t="str">
        <f t="shared" si="50"/>
        <v>Oct</v>
      </c>
      <c r="E903" s="5">
        <v>-2.81</v>
      </c>
      <c r="G903" t="str">
        <f t="shared" si="49"/>
        <v>Exp Item</v>
      </c>
      <c r="H903" t="s">
        <v>857</v>
      </c>
    </row>
    <row r="904" spans="1:8" x14ac:dyDescent="0.25">
      <c r="A904" s="4">
        <v>900</v>
      </c>
      <c r="B904" s="3">
        <v>41183</v>
      </c>
      <c r="C904" s="6">
        <v>2012</v>
      </c>
      <c r="D904" s="7" t="str">
        <f t="shared" si="50"/>
        <v>Oct</v>
      </c>
      <c r="E904" s="5">
        <v>-13.23</v>
      </c>
      <c r="G904" t="str">
        <f t="shared" si="49"/>
        <v>Exp Item</v>
      </c>
      <c r="H904" t="s">
        <v>858</v>
      </c>
    </row>
    <row r="905" spans="1:8" x14ac:dyDescent="0.25">
      <c r="A905" s="4">
        <v>901</v>
      </c>
      <c r="B905" s="3">
        <v>41180</v>
      </c>
      <c r="C905" s="6">
        <v>2012</v>
      </c>
      <c r="D905" s="7" t="str">
        <f t="shared" si="50"/>
        <v>Sep</v>
      </c>
      <c r="E905" s="5">
        <v>7.0000000000000007E-2</v>
      </c>
      <c r="G905" t="str">
        <f t="shared" si="49"/>
        <v>Deposit</v>
      </c>
      <c r="H905" t="s">
        <v>94</v>
      </c>
    </row>
    <row r="906" spans="1:8" x14ac:dyDescent="0.25">
      <c r="A906" s="4">
        <v>902</v>
      </c>
      <c r="B906" s="3">
        <v>41180</v>
      </c>
      <c r="C906" s="6">
        <v>2012</v>
      </c>
      <c r="D906" s="7" t="str">
        <f t="shared" si="50"/>
        <v>Sep</v>
      </c>
      <c r="E906" s="5">
        <v>317.99</v>
      </c>
      <c r="G906" t="str">
        <f t="shared" si="49"/>
        <v>Deposit</v>
      </c>
      <c r="H906" t="s">
        <v>859</v>
      </c>
    </row>
    <row r="907" spans="1:8" x14ac:dyDescent="0.25">
      <c r="A907" s="4">
        <v>903</v>
      </c>
      <c r="B907" s="3">
        <v>41180</v>
      </c>
      <c r="C907" s="6">
        <v>2012</v>
      </c>
      <c r="D907" s="7" t="str">
        <f t="shared" si="50"/>
        <v>Sep</v>
      </c>
      <c r="E907" s="5">
        <v>-190.79</v>
      </c>
      <c r="G907" t="str">
        <f t="shared" si="49"/>
        <v>Exp Item</v>
      </c>
      <c r="H907" t="s">
        <v>860</v>
      </c>
    </row>
    <row r="908" spans="1:8" x14ac:dyDescent="0.25">
      <c r="A908" s="4">
        <v>904</v>
      </c>
      <c r="B908" s="3">
        <v>41180</v>
      </c>
      <c r="C908" s="6">
        <v>2012</v>
      </c>
      <c r="D908" s="7" t="str">
        <f t="shared" si="50"/>
        <v>Sep</v>
      </c>
      <c r="E908" s="5">
        <v>-789.13</v>
      </c>
      <c r="G908" t="str">
        <f t="shared" si="49"/>
        <v>Exp Item</v>
      </c>
      <c r="H908" t="s">
        <v>861</v>
      </c>
    </row>
    <row r="909" spans="1:8" x14ac:dyDescent="0.25">
      <c r="A909" s="4">
        <v>905</v>
      </c>
      <c r="B909" s="3">
        <v>41180</v>
      </c>
      <c r="C909" s="6">
        <v>2012</v>
      </c>
      <c r="D909" s="7" t="str">
        <f t="shared" si="50"/>
        <v>Sep</v>
      </c>
      <c r="E909" s="5">
        <v>-9.1</v>
      </c>
      <c r="G909" t="str">
        <f t="shared" si="49"/>
        <v>Exp Item</v>
      </c>
      <c r="H909" t="s">
        <v>862</v>
      </c>
    </row>
    <row r="910" spans="1:8" x14ac:dyDescent="0.25">
      <c r="A910" s="4">
        <v>906</v>
      </c>
      <c r="B910" s="3">
        <v>41180</v>
      </c>
      <c r="C910" s="6">
        <v>2012</v>
      </c>
      <c r="D910" s="7" t="str">
        <f t="shared" si="50"/>
        <v>Sep</v>
      </c>
      <c r="E910" s="5">
        <v>-34</v>
      </c>
      <c r="G910" t="str">
        <f t="shared" si="49"/>
        <v>Exp Item</v>
      </c>
      <c r="H910" t="s">
        <v>863</v>
      </c>
    </row>
    <row r="911" spans="1:8" x14ac:dyDescent="0.25">
      <c r="A911" s="4">
        <v>907</v>
      </c>
      <c r="B911" s="3">
        <v>41180</v>
      </c>
      <c r="C911" s="6">
        <v>2012</v>
      </c>
      <c r="D911" s="7" t="str">
        <f t="shared" si="50"/>
        <v>Sep</v>
      </c>
      <c r="E911" s="5">
        <v>-2.81</v>
      </c>
      <c r="G911" t="str">
        <f t="shared" si="49"/>
        <v>Exp Item</v>
      </c>
      <c r="H911" t="s">
        <v>864</v>
      </c>
    </row>
    <row r="912" spans="1:8" x14ac:dyDescent="0.25">
      <c r="A912" s="4">
        <v>908</v>
      </c>
      <c r="B912" s="3">
        <v>41180</v>
      </c>
      <c r="C912" s="6">
        <v>2012</v>
      </c>
      <c r="D912" s="7" t="str">
        <f t="shared" si="50"/>
        <v>Sep</v>
      </c>
      <c r="E912" s="5">
        <v>-36.869999999999997</v>
      </c>
      <c r="G912" t="str">
        <f t="shared" si="49"/>
        <v>Exp Item</v>
      </c>
      <c r="H912" t="s">
        <v>865</v>
      </c>
    </row>
    <row r="913" spans="1:8" x14ac:dyDescent="0.25">
      <c r="A913" s="4">
        <v>909</v>
      </c>
      <c r="B913" s="3">
        <v>41180</v>
      </c>
      <c r="C913" s="6">
        <v>2012</v>
      </c>
      <c r="D913" s="7" t="str">
        <f t="shared" si="50"/>
        <v>Sep</v>
      </c>
      <c r="E913" s="5">
        <v>1000</v>
      </c>
      <c r="G913" t="str">
        <f t="shared" si="49"/>
        <v>Deposit</v>
      </c>
      <c r="H913" t="s">
        <v>1247</v>
      </c>
    </row>
    <row r="914" spans="1:8" x14ac:dyDescent="0.25">
      <c r="A914" s="4">
        <v>910</v>
      </c>
      <c r="B914" s="3">
        <v>41179</v>
      </c>
      <c r="C914" s="6">
        <v>2012</v>
      </c>
      <c r="D914" s="7" t="str">
        <f t="shared" si="50"/>
        <v>Sep</v>
      </c>
      <c r="E914" s="5">
        <v>-42.95</v>
      </c>
      <c r="G914" t="str">
        <f t="shared" si="49"/>
        <v>Exp Item</v>
      </c>
      <c r="H914" t="s">
        <v>866</v>
      </c>
    </row>
    <row r="915" spans="1:8" x14ac:dyDescent="0.25">
      <c r="A915" s="4">
        <v>911</v>
      </c>
      <c r="B915" s="3">
        <v>41179</v>
      </c>
      <c r="C915" s="6">
        <v>2012</v>
      </c>
      <c r="D915" s="7" t="str">
        <f t="shared" si="50"/>
        <v>Sep</v>
      </c>
      <c r="E915" s="5">
        <v>-106</v>
      </c>
      <c r="G915" t="str">
        <f t="shared" si="49"/>
        <v>Exp Item</v>
      </c>
      <c r="H915" t="s">
        <v>867</v>
      </c>
    </row>
    <row r="916" spans="1:8" x14ac:dyDescent="0.25">
      <c r="A916" s="4">
        <v>912</v>
      </c>
      <c r="B916" s="3">
        <v>41178</v>
      </c>
      <c r="C916" s="6">
        <v>2012</v>
      </c>
      <c r="D916" s="7" t="str">
        <f t="shared" si="50"/>
        <v>Sep</v>
      </c>
      <c r="E916" s="5">
        <v>-160.69</v>
      </c>
      <c r="G916" t="str">
        <f t="shared" si="49"/>
        <v>Exp Item</v>
      </c>
      <c r="H916" t="s">
        <v>868</v>
      </c>
    </row>
    <row r="917" spans="1:8" x14ac:dyDescent="0.25">
      <c r="A917" s="4">
        <v>913</v>
      </c>
      <c r="B917" s="3">
        <v>41178</v>
      </c>
      <c r="C917" s="6">
        <v>2012</v>
      </c>
      <c r="D917" s="7" t="str">
        <f t="shared" si="50"/>
        <v>Sep</v>
      </c>
      <c r="E917" s="5">
        <v>-14.5</v>
      </c>
      <c r="G917" t="str">
        <f t="shared" si="49"/>
        <v>Exp Item</v>
      </c>
      <c r="H917" t="s">
        <v>869</v>
      </c>
    </row>
    <row r="918" spans="1:8" x14ac:dyDescent="0.25">
      <c r="A918" s="4">
        <v>914</v>
      </c>
      <c r="B918" s="3">
        <v>41178</v>
      </c>
      <c r="C918" s="6">
        <v>2012</v>
      </c>
      <c r="D918" s="7" t="str">
        <f t="shared" si="50"/>
        <v>Sep</v>
      </c>
      <c r="E918" s="5">
        <v>-7.74</v>
      </c>
      <c r="G918" t="str">
        <f t="shared" si="49"/>
        <v>Exp Item</v>
      </c>
      <c r="H918" t="s">
        <v>870</v>
      </c>
    </row>
    <row r="919" spans="1:8" x14ac:dyDescent="0.25">
      <c r="A919" s="4">
        <v>915</v>
      </c>
      <c r="B919" s="3">
        <v>41178</v>
      </c>
      <c r="C919" s="6">
        <v>2012</v>
      </c>
      <c r="D919" s="7" t="str">
        <f t="shared" si="50"/>
        <v>Sep</v>
      </c>
      <c r="E919" s="5">
        <v>-317.99</v>
      </c>
      <c r="G919" t="str">
        <f t="shared" si="49"/>
        <v>Exp Item</v>
      </c>
      <c r="H919" t="s">
        <v>871</v>
      </c>
    </row>
    <row r="920" spans="1:8" x14ac:dyDescent="0.25">
      <c r="A920" s="4">
        <v>916</v>
      </c>
      <c r="B920" s="3">
        <v>41178</v>
      </c>
      <c r="C920" s="6">
        <v>2012</v>
      </c>
      <c r="D920" s="7" t="str">
        <f t="shared" si="50"/>
        <v>Sep</v>
      </c>
      <c r="E920" s="5">
        <v>-2.81</v>
      </c>
      <c r="G920" t="str">
        <f t="shared" si="49"/>
        <v>Exp Item</v>
      </c>
      <c r="H920" t="s">
        <v>872</v>
      </c>
    </row>
    <row r="921" spans="1:8" x14ac:dyDescent="0.25">
      <c r="A921" s="4">
        <v>917</v>
      </c>
      <c r="B921" s="3">
        <v>41178</v>
      </c>
      <c r="C921" s="6">
        <v>2012</v>
      </c>
      <c r="D921" s="7" t="str">
        <f t="shared" si="50"/>
        <v>Sep</v>
      </c>
      <c r="E921" s="5">
        <v>-9.11</v>
      </c>
      <c r="G921" t="str">
        <f t="shared" si="49"/>
        <v>Exp Item</v>
      </c>
      <c r="H921" t="s">
        <v>873</v>
      </c>
    </row>
    <row r="922" spans="1:8" x14ac:dyDescent="0.25">
      <c r="A922" s="4">
        <v>918</v>
      </c>
      <c r="B922" s="3">
        <v>41178</v>
      </c>
      <c r="C922" s="6">
        <v>2012</v>
      </c>
      <c r="D922" s="7" t="str">
        <f t="shared" si="50"/>
        <v>Sep</v>
      </c>
      <c r="E922" s="5">
        <v>270</v>
      </c>
      <c r="G922" t="str">
        <f t="shared" si="49"/>
        <v>Deposit</v>
      </c>
      <c r="H922" t="s">
        <v>874</v>
      </c>
    </row>
    <row r="923" spans="1:8" x14ac:dyDescent="0.25">
      <c r="A923" s="4">
        <v>919</v>
      </c>
      <c r="B923" s="3">
        <v>41177</v>
      </c>
      <c r="C923" s="6">
        <v>2012</v>
      </c>
      <c r="D923" s="7" t="str">
        <f t="shared" si="50"/>
        <v>Sep</v>
      </c>
      <c r="E923" s="5">
        <v>-213.78</v>
      </c>
      <c r="G923" t="str">
        <f t="shared" si="49"/>
        <v>Exp Item</v>
      </c>
      <c r="H923" t="s">
        <v>875</v>
      </c>
    </row>
    <row r="924" spans="1:8" x14ac:dyDescent="0.25">
      <c r="A924" s="4">
        <v>920</v>
      </c>
      <c r="B924" s="3">
        <v>41177</v>
      </c>
      <c r="C924" s="6">
        <v>2012</v>
      </c>
      <c r="D924" s="7" t="str">
        <f t="shared" si="50"/>
        <v>Sep</v>
      </c>
      <c r="E924" s="5">
        <v>-47.48</v>
      </c>
      <c r="G924" t="str">
        <f t="shared" si="49"/>
        <v>Exp Item</v>
      </c>
      <c r="H924" t="s">
        <v>876</v>
      </c>
    </row>
    <row r="925" spans="1:8" x14ac:dyDescent="0.25">
      <c r="A925" s="4">
        <v>921</v>
      </c>
      <c r="B925" s="3">
        <v>41177</v>
      </c>
      <c r="C925" s="6">
        <v>2012</v>
      </c>
      <c r="D925" s="7" t="str">
        <f t="shared" si="50"/>
        <v>Sep</v>
      </c>
      <c r="E925" s="5">
        <v>-5.29</v>
      </c>
      <c r="G925" t="str">
        <f t="shared" si="49"/>
        <v>Exp Item</v>
      </c>
      <c r="H925" t="s">
        <v>877</v>
      </c>
    </row>
    <row r="926" spans="1:8" x14ac:dyDescent="0.25">
      <c r="A926" s="4">
        <v>922</v>
      </c>
      <c r="B926" s="3">
        <v>41176</v>
      </c>
      <c r="C926" s="6">
        <v>2012</v>
      </c>
      <c r="D926" s="7" t="str">
        <f t="shared" si="50"/>
        <v>Sep</v>
      </c>
      <c r="E926" s="5">
        <v>-85</v>
      </c>
      <c r="G926" t="s">
        <v>1221</v>
      </c>
      <c r="H926" t="s">
        <v>878</v>
      </c>
    </row>
    <row r="927" spans="1:8" x14ac:dyDescent="0.25">
      <c r="A927" s="4">
        <v>923</v>
      </c>
      <c r="B927" s="3">
        <v>41176</v>
      </c>
      <c r="C927" s="6">
        <v>2012</v>
      </c>
      <c r="D927" s="7" t="str">
        <f t="shared" si="50"/>
        <v>Sep</v>
      </c>
      <c r="E927" s="5">
        <v>-70</v>
      </c>
      <c r="G927" t="s">
        <v>1221</v>
      </c>
      <c r="H927" t="s">
        <v>879</v>
      </c>
    </row>
    <row r="928" spans="1:8" x14ac:dyDescent="0.25">
      <c r="A928" s="4">
        <v>924</v>
      </c>
      <c r="B928" s="3">
        <v>41176</v>
      </c>
      <c r="C928" s="6">
        <v>2012</v>
      </c>
      <c r="D928" s="7" t="str">
        <f t="shared" si="50"/>
        <v>Sep</v>
      </c>
      <c r="E928" s="5">
        <v>-21.16</v>
      </c>
      <c r="G928" t="str">
        <f t="shared" ref="G928:G952" si="51">IF(E928&lt;0,"Exp Item","Deposit")</f>
        <v>Exp Item</v>
      </c>
      <c r="H928" t="s">
        <v>880</v>
      </c>
    </row>
    <row r="929" spans="1:8" x14ac:dyDescent="0.25">
      <c r="A929" s="4">
        <v>925</v>
      </c>
      <c r="B929" s="3">
        <v>41176</v>
      </c>
      <c r="C929" s="6">
        <v>2012</v>
      </c>
      <c r="D929" s="7" t="str">
        <f t="shared" si="50"/>
        <v>Sep</v>
      </c>
      <c r="E929" s="5">
        <v>-8.08</v>
      </c>
      <c r="G929" t="str">
        <f t="shared" si="51"/>
        <v>Exp Item</v>
      </c>
      <c r="H929" t="s">
        <v>881</v>
      </c>
    </row>
    <row r="930" spans="1:8" x14ac:dyDescent="0.25">
      <c r="A930" s="4">
        <v>926</v>
      </c>
      <c r="B930" s="3">
        <v>41176</v>
      </c>
      <c r="C930" s="6">
        <v>2012</v>
      </c>
      <c r="D930" s="7" t="str">
        <f t="shared" si="50"/>
        <v>Sep</v>
      </c>
      <c r="E930" s="5">
        <v>-25.16</v>
      </c>
      <c r="G930" t="str">
        <f t="shared" si="51"/>
        <v>Exp Item</v>
      </c>
      <c r="H930" t="s">
        <v>882</v>
      </c>
    </row>
    <row r="931" spans="1:8" x14ac:dyDescent="0.25">
      <c r="A931" s="4">
        <v>927</v>
      </c>
      <c r="B931" s="3">
        <v>41176</v>
      </c>
      <c r="C931" s="6">
        <v>2012</v>
      </c>
      <c r="D931" s="7" t="str">
        <f t="shared" si="50"/>
        <v>Sep</v>
      </c>
      <c r="E931" s="5">
        <v>-5.83</v>
      </c>
      <c r="G931" t="str">
        <f t="shared" si="51"/>
        <v>Exp Item</v>
      </c>
      <c r="H931" t="s">
        <v>883</v>
      </c>
    </row>
    <row r="932" spans="1:8" x14ac:dyDescent="0.25">
      <c r="A932" s="4">
        <v>928</v>
      </c>
      <c r="B932" s="3">
        <v>41176</v>
      </c>
      <c r="C932" s="6">
        <v>2012</v>
      </c>
      <c r="D932" s="7" t="str">
        <f t="shared" si="50"/>
        <v>Sep</v>
      </c>
      <c r="E932" s="5">
        <v>-29.76</v>
      </c>
      <c r="G932" t="str">
        <f t="shared" si="51"/>
        <v>Exp Item</v>
      </c>
      <c r="H932" t="s">
        <v>884</v>
      </c>
    </row>
    <row r="933" spans="1:8" x14ac:dyDescent="0.25">
      <c r="A933" s="4">
        <v>929</v>
      </c>
      <c r="B933" s="3">
        <v>41176</v>
      </c>
      <c r="C933" s="6">
        <v>2012</v>
      </c>
      <c r="D933" s="7" t="str">
        <f t="shared" si="50"/>
        <v>Sep</v>
      </c>
      <c r="E933" s="5">
        <v>-24.99</v>
      </c>
      <c r="G933" t="str">
        <f t="shared" si="51"/>
        <v>Exp Item</v>
      </c>
      <c r="H933" t="s">
        <v>885</v>
      </c>
    </row>
    <row r="934" spans="1:8" x14ac:dyDescent="0.25">
      <c r="A934" s="4">
        <v>930</v>
      </c>
      <c r="B934" s="3">
        <v>41176</v>
      </c>
      <c r="C934" s="6">
        <v>2012</v>
      </c>
      <c r="D934" s="7" t="str">
        <f t="shared" si="50"/>
        <v>Sep</v>
      </c>
      <c r="E934" s="5">
        <v>-6.76</v>
      </c>
      <c r="G934" t="str">
        <f t="shared" si="51"/>
        <v>Exp Item</v>
      </c>
      <c r="H934" t="s">
        <v>886</v>
      </c>
    </row>
    <row r="935" spans="1:8" x14ac:dyDescent="0.25">
      <c r="A935" s="4">
        <v>931</v>
      </c>
      <c r="B935" s="3">
        <v>41176</v>
      </c>
      <c r="C935" s="6">
        <v>2012</v>
      </c>
      <c r="D935" s="7" t="str">
        <f t="shared" si="50"/>
        <v>Sep</v>
      </c>
      <c r="E935" s="5">
        <v>-22.07</v>
      </c>
      <c r="G935" t="str">
        <f t="shared" si="51"/>
        <v>Exp Item</v>
      </c>
      <c r="H935" t="s">
        <v>887</v>
      </c>
    </row>
    <row r="936" spans="1:8" x14ac:dyDescent="0.25">
      <c r="A936" s="4">
        <v>932</v>
      </c>
      <c r="B936" s="3">
        <v>41176</v>
      </c>
      <c r="C936" s="6">
        <v>2012</v>
      </c>
      <c r="D936" s="7" t="str">
        <f t="shared" si="50"/>
        <v>Sep</v>
      </c>
      <c r="E936" s="5">
        <v>-7.9</v>
      </c>
      <c r="G936" t="str">
        <f t="shared" si="51"/>
        <v>Exp Item</v>
      </c>
      <c r="H936" t="s">
        <v>888</v>
      </c>
    </row>
    <row r="937" spans="1:8" x14ac:dyDescent="0.25">
      <c r="A937" s="4">
        <v>933</v>
      </c>
      <c r="B937" s="3">
        <v>41176</v>
      </c>
      <c r="C937" s="6">
        <v>2012</v>
      </c>
      <c r="D937" s="7" t="str">
        <f t="shared" si="50"/>
        <v>Sep</v>
      </c>
      <c r="E937" s="5">
        <v>-10.6</v>
      </c>
      <c r="G937" t="str">
        <f t="shared" si="51"/>
        <v>Exp Item</v>
      </c>
      <c r="H937" t="s">
        <v>889</v>
      </c>
    </row>
    <row r="938" spans="1:8" x14ac:dyDescent="0.25">
      <c r="A938" s="4">
        <v>934</v>
      </c>
      <c r="B938" s="3">
        <v>41176</v>
      </c>
      <c r="C938" s="6">
        <v>2012</v>
      </c>
      <c r="D938" s="7" t="str">
        <f t="shared" si="50"/>
        <v>Sep</v>
      </c>
      <c r="E938" s="5">
        <v>-10.6</v>
      </c>
      <c r="G938" t="str">
        <f t="shared" si="51"/>
        <v>Exp Item</v>
      </c>
      <c r="H938" t="s">
        <v>890</v>
      </c>
    </row>
    <row r="939" spans="1:8" x14ac:dyDescent="0.25">
      <c r="A939" s="4">
        <v>935</v>
      </c>
      <c r="B939" s="3">
        <v>41173</v>
      </c>
      <c r="C939" s="6">
        <v>2012</v>
      </c>
      <c r="D939" s="7" t="str">
        <f t="shared" si="50"/>
        <v>Sep</v>
      </c>
      <c r="E939" s="5">
        <v>-26.39</v>
      </c>
      <c r="G939" t="str">
        <f t="shared" si="51"/>
        <v>Exp Item</v>
      </c>
      <c r="H939" t="s">
        <v>891</v>
      </c>
    </row>
    <row r="940" spans="1:8" x14ac:dyDescent="0.25">
      <c r="A940" s="4">
        <v>936</v>
      </c>
      <c r="B940" s="3">
        <v>41173</v>
      </c>
      <c r="C940" s="6">
        <v>2012</v>
      </c>
      <c r="D940" s="7" t="str">
        <f t="shared" si="50"/>
        <v>Sep</v>
      </c>
      <c r="E940" s="5">
        <v>-2.39</v>
      </c>
      <c r="G940" t="str">
        <f t="shared" si="51"/>
        <v>Exp Item</v>
      </c>
      <c r="H940" t="s">
        <v>892</v>
      </c>
    </row>
    <row r="941" spans="1:8" x14ac:dyDescent="0.25">
      <c r="A941" s="4">
        <v>937</v>
      </c>
      <c r="B941" s="3">
        <v>41173</v>
      </c>
      <c r="C941" s="6">
        <v>2012</v>
      </c>
      <c r="D941" s="7" t="str">
        <f t="shared" si="50"/>
        <v>Sep</v>
      </c>
      <c r="E941" s="5">
        <v>2150.37</v>
      </c>
      <c r="G941" t="str">
        <f t="shared" si="51"/>
        <v>Deposit</v>
      </c>
      <c r="H941" t="s">
        <v>19</v>
      </c>
    </row>
    <row r="942" spans="1:8" x14ac:dyDescent="0.25">
      <c r="A942" s="4">
        <v>938</v>
      </c>
      <c r="B942" s="3">
        <v>41172</v>
      </c>
      <c r="C942" s="6">
        <v>2012</v>
      </c>
      <c r="D942" s="7" t="str">
        <f t="shared" si="50"/>
        <v>Sep</v>
      </c>
      <c r="E942" s="5">
        <v>-2.99</v>
      </c>
      <c r="G942" t="str">
        <f t="shared" si="51"/>
        <v>Exp Item</v>
      </c>
      <c r="H942" t="s">
        <v>893</v>
      </c>
    </row>
    <row r="943" spans="1:8" x14ac:dyDescent="0.25">
      <c r="A943" s="4">
        <v>939</v>
      </c>
      <c r="B943" s="3">
        <v>41172</v>
      </c>
      <c r="C943" s="6">
        <v>2012</v>
      </c>
      <c r="D943" s="7" t="str">
        <f t="shared" si="50"/>
        <v>Sep</v>
      </c>
      <c r="E943" s="5">
        <v>-42.77</v>
      </c>
      <c r="G943" t="str">
        <f t="shared" si="51"/>
        <v>Exp Item</v>
      </c>
      <c r="H943" t="s">
        <v>894</v>
      </c>
    </row>
    <row r="944" spans="1:8" x14ac:dyDescent="0.25">
      <c r="A944" s="4">
        <v>940</v>
      </c>
      <c r="B944" s="3">
        <v>41172</v>
      </c>
      <c r="C944" s="6">
        <v>2012</v>
      </c>
      <c r="D944" s="7" t="str">
        <f t="shared" si="50"/>
        <v>Sep</v>
      </c>
      <c r="E944" s="5">
        <v>-25.96</v>
      </c>
      <c r="G944" t="str">
        <f t="shared" si="51"/>
        <v>Exp Item</v>
      </c>
      <c r="H944" t="s">
        <v>895</v>
      </c>
    </row>
    <row r="945" spans="1:8" x14ac:dyDescent="0.25">
      <c r="A945" s="4">
        <v>941</v>
      </c>
      <c r="B945" s="3">
        <v>41172</v>
      </c>
      <c r="C945" s="6">
        <v>2012</v>
      </c>
      <c r="D945" s="7" t="str">
        <f t="shared" si="50"/>
        <v>Sep</v>
      </c>
      <c r="E945" s="5">
        <v>-79</v>
      </c>
      <c r="G945" t="str">
        <f t="shared" si="51"/>
        <v>Exp Item</v>
      </c>
      <c r="H945" t="s">
        <v>896</v>
      </c>
    </row>
    <row r="946" spans="1:8" x14ac:dyDescent="0.25">
      <c r="A946" s="4">
        <v>942</v>
      </c>
      <c r="B946" s="3">
        <v>41171</v>
      </c>
      <c r="C946" s="6">
        <v>2012</v>
      </c>
      <c r="D946" s="7" t="str">
        <f t="shared" si="50"/>
        <v>Sep</v>
      </c>
      <c r="E946" s="5">
        <v>-5.29</v>
      </c>
      <c r="G946" t="str">
        <f t="shared" si="51"/>
        <v>Exp Item</v>
      </c>
      <c r="H946" t="s">
        <v>897</v>
      </c>
    </row>
    <row r="947" spans="1:8" x14ac:dyDescent="0.25">
      <c r="A947" s="4">
        <v>943</v>
      </c>
      <c r="B947" s="3">
        <v>41171</v>
      </c>
      <c r="C947" s="6">
        <v>2012</v>
      </c>
      <c r="D947" s="7" t="str">
        <f t="shared" si="50"/>
        <v>Sep</v>
      </c>
      <c r="E947" s="5">
        <v>-2.81</v>
      </c>
      <c r="G947" t="str">
        <f t="shared" si="51"/>
        <v>Exp Item</v>
      </c>
      <c r="H947" t="s">
        <v>898</v>
      </c>
    </row>
    <row r="948" spans="1:8" x14ac:dyDescent="0.25">
      <c r="A948" s="4">
        <v>944</v>
      </c>
      <c r="B948" s="3">
        <v>41170</v>
      </c>
      <c r="C948" s="6">
        <v>2012</v>
      </c>
      <c r="D948" s="7" t="str">
        <f t="shared" si="50"/>
        <v>Sep</v>
      </c>
      <c r="E948" s="5">
        <v>-55</v>
      </c>
      <c r="G948" t="str">
        <f t="shared" si="51"/>
        <v>Exp Item</v>
      </c>
      <c r="H948" t="s">
        <v>899</v>
      </c>
    </row>
    <row r="949" spans="1:8" x14ac:dyDescent="0.25">
      <c r="A949" s="4">
        <v>945</v>
      </c>
      <c r="B949" s="3">
        <v>41170</v>
      </c>
      <c r="C949" s="6">
        <v>2012</v>
      </c>
      <c r="D949" s="7" t="str">
        <f t="shared" si="50"/>
        <v>Sep</v>
      </c>
      <c r="E949" s="5">
        <v>-15.16</v>
      </c>
      <c r="G949" t="str">
        <f t="shared" si="51"/>
        <v>Exp Item</v>
      </c>
      <c r="H949" t="s">
        <v>900</v>
      </c>
    </row>
    <row r="950" spans="1:8" x14ac:dyDescent="0.25">
      <c r="A950" s="4">
        <v>946</v>
      </c>
      <c r="B950" s="3">
        <v>41170</v>
      </c>
      <c r="C950" s="6">
        <v>2012</v>
      </c>
      <c r="D950" s="7" t="str">
        <f t="shared" si="50"/>
        <v>Sep</v>
      </c>
      <c r="E950" s="5">
        <v>-7.03</v>
      </c>
      <c r="G950" t="str">
        <f t="shared" si="51"/>
        <v>Exp Item</v>
      </c>
      <c r="H950" t="s">
        <v>901</v>
      </c>
    </row>
    <row r="951" spans="1:8" x14ac:dyDescent="0.25">
      <c r="A951" s="4">
        <v>947</v>
      </c>
      <c r="B951" s="3">
        <v>41170</v>
      </c>
      <c r="C951" s="6">
        <v>2012</v>
      </c>
      <c r="D951" s="7" t="str">
        <f t="shared" si="50"/>
        <v>Sep</v>
      </c>
      <c r="E951" s="5">
        <v>-99.95</v>
      </c>
      <c r="G951" t="str">
        <f t="shared" si="51"/>
        <v>Exp Item</v>
      </c>
      <c r="H951" t="s">
        <v>902</v>
      </c>
    </row>
    <row r="952" spans="1:8" x14ac:dyDescent="0.25">
      <c r="A952" s="4">
        <v>948</v>
      </c>
      <c r="B952" s="3">
        <v>41169</v>
      </c>
      <c r="C952" s="6">
        <v>2012</v>
      </c>
      <c r="D952" s="7" t="str">
        <f t="shared" si="50"/>
        <v>Sep</v>
      </c>
      <c r="E952" s="5">
        <v>-7</v>
      </c>
      <c r="G952" t="str">
        <f t="shared" si="51"/>
        <v>Exp Item</v>
      </c>
      <c r="H952" t="s">
        <v>903</v>
      </c>
    </row>
    <row r="953" spans="1:8" x14ac:dyDescent="0.25">
      <c r="A953" s="4">
        <v>949</v>
      </c>
      <c r="B953" s="3">
        <v>41169</v>
      </c>
      <c r="C953" s="6">
        <v>2012</v>
      </c>
      <c r="D953" s="7" t="str">
        <f t="shared" si="50"/>
        <v>Sep</v>
      </c>
      <c r="E953" s="5">
        <v>-85</v>
      </c>
      <c r="G953" t="s">
        <v>1221</v>
      </c>
      <c r="H953" t="s">
        <v>904</v>
      </c>
    </row>
    <row r="954" spans="1:8" x14ac:dyDescent="0.25">
      <c r="A954" s="4">
        <v>950</v>
      </c>
      <c r="B954" s="3">
        <v>41169</v>
      </c>
      <c r="C954" s="6">
        <v>2012</v>
      </c>
      <c r="D954" s="7" t="str">
        <f t="shared" si="50"/>
        <v>Sep</v>
      </c>
      <c r="E954" s="5">
        <v>-300</v>
      </c>
      <c r="G954" t="s">
        <v>1221</v>
      </c>
      <c r="H954" t="s">
        <v>905</v>
      </c>
    </row>
    <row r="955" spans="1:8" x14ac:dyDescent="0.25">
      <c r="A955" s="4">
        <v>951</v>
      </c>
      <c r="B955" s="3">
        <v>41169</v>
      </c>
      <c r="C955" s="6">
        <v>2012</v>
      </c>
      <c r="D955" s="7" t="str">
        <f t="shared" si="50"/>
        <v>Sep</v>
      </c>
      <c r="E955" s="5">
        <v>-461.74</v>
      </c>
      <c r="G955" t="str">
        <f t="shared" ref="G955:G961" si="52">IF(E955&lt;0,"Exp Item","Deposit")</f>
        <v>Exp Item</v>
      </c>
      <c r="H955" t="s">
        <v>906</v>
      </c>
    </row>
    <row r="956" spans="1:8" x14ac:dyDescent="0.25">
      <c r="A956" s="4">
        <v>952</v>
      </c>
      <c r="B956" s="3">
        <v>41169</v>
      </c>
      <c r="C956" s="6">
        <v>2012</v>
      </c>
      <c r="D956" s="7" t="str">
        <f t="shared" si="50"/>
        <v>Sep</v>
      </c>
      <c r="E956" s="5">
        <v>-53.37</v>
      </c>
      <c r="G956" t="str">
        <f t="shared" si="52"/>
        <v>Exp Item</v>
      </c>
      <c r="H956" t="s">
        <v>907</v>
      </c>
    </row>
    <row r="957" spans="1:8" x14ac:dyDescent="0.25">
      <c r="A957" s="4">
        <v>953</v>
      </c>
      <c r="B957" s="3">
        <v>41169</v>
      </c>
      <c r="C957" s="6">
        <v>2012</v>
      </c>
      <c r="D957" s="7" t="str">
        <f t="shared" si="50"/>
        <v>Sep</v>
      </c>
      <c r="E957" s="5">
        <v>-4.66</v>
      </c>
      <c r="G957" t="str">
        <f t="shared" si="52"/>
        <v>Exp Item</v>
      </c>
      <c r="H957" t="s">
        <v>908</v>
      </c>
    </row>
    <row r="958" spans="1:8" x14ac:dyDescent="0.25">
      <c r="A958" s="4">
        <v>954</v>
      </c>
      <c r="B958" s="3">
        <v>41169</v>
      </c>
      <c r="C958" s="6">
        <v>2012</v>
      </c>
      <c r="D958" s="7" t="str">
        <f t="shared" si="50"/>
        <v>Sep</v>
      </c>
      <c r="E958" s="5">
        <v>-21.31</v>
      </c>
      <c r="G958" t="str">
        <f t="shared" si="52"/>
        <v>Exp Item</v>
      </c>
      <c r="H958" t="s">
        <v>909</v>
      </c>
    </row>
    <row r="959" spans="1:8" x14ac:dyDescent="0.25">
      <c r="A959" s="4">
        <v>955</v>
      </c>
      <c r="B959" s="3">
        <v>41169</v>
      </c>
      <c r="C959" s="6">
        <v>2012</v>
      </c>
      <c r="D959" s="7" t="str">
        <f t="shared" si="50"/>
        <v>Sep</v>
      </c>
      <c r="E959" s="5">
        <v>-49.2</v>
      </c>
      <c r="G959" t="str">
        <f t="shared" si="52"/>
        <v>Exp Item</v>
      </c>
      <c r="H959" t="s">
        <v>910</v>
      </c>
    </row>
    <row r="960" spans="1:8" x14ac:dyDescent="0.25">
      <c r="A960" s="4">
        <v>956</v>
      </c>
      <c r="B960" s="3">
        <v>41169</v>
      </c>
      <c r="C960" s="6">
        <v>2012</v>
      </c>
      <c r="D960" s="7" t="str">
        <f t="shared" si="50"/>
        <v>Sep</v>
      </c>
      <c r="E960" s="5">
        <v>-105.99</v>
      </c>
      <c r="G960" t="str">
        <f t="shared" si="52"/>
        <v>Exp Item</v>
      </c>
      <c r="H960" t="s">
        <v>911</v>
      </c>
    </row>
    <row r="961" spans="1:8" x14ac:dyDescent="0.25">
      <c r="A961" s="4">
        <v>957</v>
      </c>
      <c r="B961" s="3">
        <v>41169</v>
      </c>
      <c r="C961" s="6">
        <v>2012</v>
      </c>
      <c r="D961" s="7" t="str">
        <f t="shared" si="50"/>
        <v>Sep</v>
      </c>
      <c r="E961" s="5">
        <v>607</v>
      </c>
      <c r="G961" t="str">
        <f t="shared" si="52"/>
        <v>Deposit</v>
      </c>
      <c r="H961" t="s">
        <v>912</v>
      </c>
    </row>
    <row r="962" spans="1:8" x14ac:dyDescent="0.25">
      <c r="A962" s="4">
        <v>958</v>
      </c>
      <c r="B962" s="3">
        <v>41166</v>
      </c>
      <c r="C962" s="6">
        <v>2012</v>
      </c>
      <c r="D962" s="7" t="str">
        <f t="shared" si="50"/>
        <v>Sep</v>
      </c>
      <c r="E962" s="5">
        <v>-20</v>
      </c>
      <c r="G962" t="s">
        <v>1221</v>
      </c>
      <c r="H962" t="s">
        <v>913</v>
      </c>
    </row>
    <row r="963" spans="1:8" x14ac:dyDescent="0.25">
      <c r="A963" s="4">
        <v>959</v>
      </c>
      <c r="B963" s="3">
        <v>41166</v>
      </c>
      <c r="C963" s="6">
        <v>2012</v>
      </c>
      <c r="D963" s="7" t="str">
        <f t="shared" si="50"/>
        <v>Sep</v>
      </c>
      <c r="E963" s="5">
        <v>-191.64</v>
      </c>
      <c r="G963" t="str">
        <f t="shared" ref="G963:G971" si="53">IF(E963&lt;0,"Exp Item","Deposit")</f>
        <v>Exp Item</v>
      </c>
      <c r="H963" t="s">
        <v>914</v>
      </c>
    </row>
    <row r="964" spans="1:8" x14ac:dyDescent="0.25">
      <c r="A964" s="4">
        <v>960</v>
      </c>
      <c r="B964" s="3">
        <v>41166</v>
      </c>
      <c r="C964" s="6">
        <v>2012</v>
      </c>
      <c r="D964" s="7" t="str">
        <f t="shared" si="50"/>
        <v>Sep</v>
      </c>
      <c r="E964" s="5">
        <v>-42.97</v>
      </c>
      <c r="G964" t="str">
        <f t="shared" si="53"/>
        <v>Exp Item</v>
      </c>
      <c r="H964" t="s">
        <v>915</v>
      </c>
    </row>
    <row r="965" spans="1:8" x14ac:dyDescent="0.25">
      <c r="A965" s="4">
        <v>961</v>
      </c>
      <c r="B965" s="3">
        <v>41166</v>
      </c>
      <c r="C965" s="6">
        <v>2012</v>
      </c>
      <c r="D965" s="7" t="str">
        <f t="shared" si="50"/>
        <v>Sep</v>
      </c>
      <c r="E965" s="5">
        <v>-4.3</v>
      </c>
      <c r="G965" t="str">
        <f t="shared" si="53"/>
        <v>Exp Item</v>
      </c>
      <c r="H965" t="s">
        <v>916</v>
      </c>
    </row>
    <row r="966" spans="1:8" x14ac:dyDescent="0.25">
      <c r="A966" s="4">
        <v>962</v>
      </c>
      <c r="B966" s="3">
        <v>41165</v>
      </c>
      <c r="C966" s="6">
        <v>2012</v>
      </c>
      <c r="D966" s="7" t="str">
        <f t="shared" ref="D966:D1029" si="54">VLOOKUP(MONTH(B966),$L$5:$M$16,2,FALSE)</f>
        <v>Sep</v>
      </c>
      <c r="E966" s="5">
        <v>-4.66</v>
      </c>
      <c r="G966" t="str">
        <f t="shared" si="53"/>
        <v>Exp Item</v>
      </c>
      <c r="H966" t="s">
        <v>917</v>
      </c>
    </row>
    <row r="967" spans="1:8" x14ac:dyDescent="0.25">
      <c r="A967" s="4">
        <v>963</v>
      </c>
      <c r="B967" s="3">
        <v>41165</v>
      </c>
      <c r="C967" s="6">
        <v>2012</v>
      </c>
      <c r="D967" s="7" t="str">
        <f t="shared" si="54"/>
        <v>Sep</v>
      </c>
      <c r="E967" s="5">
        <v>-4.21</v>
      </c>
      <c r="G967" t="str">
        <f t="shared" si="53"/>
        <v>Exp Item</v>
      </c>
      <c r="H967" t="s">
        <v>918</v>
      </c>
    </row>
    <row r="968" spans="1:8" x14ac:dyDescent="0.25">
      <c r="A968" s="4">
        <v>964</v>
      </c>
      <c r="B968" s="3">
        <v>41164</v>
      </c>
      <c r="C968" s="6">
        <v>2012</v>
      </c>
      <c r="D968" s="7" t="str">
        <f t="shared" si="54"/>
        <v>Sep</v>
      </c>
      <c r="E968" s="5">
        <v>-6.64</v>
      </c>
      <c r="G968" t="str">
        <f t="shared" si="53"/>
        <v>Exp Item</v>
      </c>
      <c r="H968" t="s">
        <v>919</v>
      </c>
    </row>
    <row r="969" spans="1:8" x14ac:dyDescent="0.25">
      <c r="A969" s="4">
        <v>965</v>
      </c>
      <c r="B969" s="3">
        <v>41164</v>
      </c>
      <c r="C969" s="6">
        <v>2012</v>
      </c>
      <c r="D969" s="7" t="str">
        <f t="shared" si="54"/>
        <v>Sep</v>
      </c>
      <c r="E969" s="5">
        <v>-41.24</v>
      </c>
      <c r="G969" t="str">
        <f t="shared" si="53"/>
        <v>Exp Item</v>
      </c>
      <c r="H969" t="s">
        <v>920</v>
      </c>
    </row>
    <row r="970" spans="1:8" x14ac:dyDescent="0.25">
      <c r="A970" s="4">
        <v>966</v>
      </c>
      <c r="B970" s="3">
        <v>41164</v>
      </c>
      <c r="C970" s="6">
        <v>2012</v>
      </c>
      <c r="D970" s="7" t="str">
        <f t="shared" si="54"/>
        <v>Sep</v>
      </c>
      <c r="E970" s="5">
        <v>-17.07</v>
      </c>
      <c r="G970" t="str">
        <f t="shared" si="53"/>
        <v>Exp Item</v>
      </c>
      <c r="H970" t="s">
        <v>921</v>
      </c>
    </row>
    <row r="971" spans="1:8" x14ac:dyDescent="0.25">
      <c r="A971" s="4">
        <v>967</v>
      </c>
      <c r="B971" s="3">
        <v>41164</v>
      </c>
      <c r="C971" s="6">
        <v>2012</v>
      </c>
      <c r="D971" s="7" t="str">
        <f t="shared" si="54"/>
        <v>Sep</v>
      </c>
      <c r="E971" s="5">
        <v>-2.81</v>
      </c>
      <c r="G971" t="str">
        <f t="shared" si="53"/>
        <v>Exp Item</v>
      </c>
      <c r="H971" t="s">
        <v>922</v>
      </c>
    </row>
    <row r="972" spans="1:8" x14ac:dyDescent="0.25">
      <c r="A972" s="4">
        <v>968</v>
      </c>
      <c r="B972" s="3">
        <v>41163</v>
      </c>
      <c r="C972" s="6">
        <v>2012</v>
      </c>
      <c r="D972" s="7" t="str">
        <f t="shared" si="54"/>
        <v>Sep</v>
      </c>
      <c r="E972" s="5">
        <v>-35</v>
      </c>
      <c r="G972" t="s">
        <v>1221</v>
      </c>
      <c r="H972" t="s">
        <v>923</v>
      </c>
    </row>
    <row r="973" spans="1:8" x14ac:dyDescent="0.25">
      <c r="A973" s="4">
        <v>969</v>
      </c>
      <c r="B973" s="3">
        <v>41163</v>
      </c>
      <c r="C973" s="6">
        <v>2012</v>
      </c>
      <c r="D973" s="7" t="str">
        <f t="shared" si="54"/>
        <v>Sep</v>
      </c>
      <c r="E973" s="5">
        <v>-2.81</v>
      </c>
      <c r="G973" t="str">
        <f t="shared" ref="G973:G990" si="55">IF(E973&lt;0,"Exp Item","Deposit")</f>
        <v>Exp Item</v>
      </c>
      <c r="H973" t="s">
        <v>924</v>
      </c>
    </row>
    <row r="974" spans="1:8" x14ac:dyDescent="0.25">
      <c r="A974" s="4">
        <v>970</v>
      </c>
      <c r="B974" s="3">
        <v>41163</v>
      </c>
      <c r="C974" s="6">
        <v>2012</v>
      </c>
      <c r="D974" s="7" t="str">
        <f t="shared" si="54"/>
        <v>Sep</v>
      </c>
      <c r="E974" s="5">
        <v>-34.049999999999997</v>
      </c>
      <c r="G974" t="str">
        <f t="shared" si="55"/>
        <v>Exp Item</v>
      </c>
      <c r="H974" t="s">
        <v>925</v>
      </c>
    </row>
    <row r="975" spans="1:8" x14ac:dyDescent="0.25">
      <c r="A975" s="4">
        <v>971</v>
      </c>
      <c r="B975" s="3">
        <v>41162</v>
      </c>
      <c r="C975" s="6">
        <v>2012</v>
      </c>
      <c r="D975" s="7" t="str">
        <f t="shared" si="54"/>
        <v>Sep</v>
      </c>
      <c r="E975" s="5">
        <v>-2.79</v>
      </c>
      <c r="G975" t="str">
        <f t="shared" si="55"/>
        <v>Exp Item</v>
      </c>
      <c r="H975" t="s">
        <v>926</v>
      </c>
    </row>
    <row r="976" spans="1:8" x14ac:dyDescent="0.25">
      <c r="A976" s="4">
        <v>972</v>
      </c>
      <c r="B976" s="3">
        <v>41162</v>
      </c>
      <c r="C976" s="6">
        <v>2012</v>
      </c>
      <c r="D976" s="7" t="str">
        <f t="shared" si="54"/>
        <v>Sep</v>
      </c>
      <c r="E976" s="5">
        <v>-9.26</v>
      </c>
      <c r="G976" t="str">
        <f t="shared" si="55"/>
        <v>Exp Item</v>
      </c>
      <c r="H976" t="s">
        <v>927</v>
      </c>
    </row>
    <row r="977" spans="1:8" x14ac:dyDescent="0.25">
      <c r="A977" s="4">
        <v>973</v>
      </c>
      <c r="B977" s="3">
        <v>41162</v>
      </c>
      <c r="C977" s="6">
        <v>2012</v>
      </c>
      <c r="D977" s="7" t="str">
        <f t="shared" si="54"/>
        <v>Sep</v>
      </c>
      <c r="E977" s="5">
        <v>-30.15</v>
      </c>
      <c r="G977" t="str">
        <f t="shared" si="55"/>
        <v>Exp Item</v>
      </c>
      <c r="H977" t="s">
        <v>928</v>
      </c>
    </row>
    <row r="978" spans="1:8" x14ac:dyDescent="0.25">
      <c r="A978" s="4">
        <v>974</v>
      </c>
      <c r="B978" s="3">
        <v>41162</v>
      </c>
      <c r="C978" s="6">
        <v>2012</v>
      </c>
      <c r="D978" s="7" t="str">
        <f t="shared" si="54"/>
        <v>Sep</v>
      </c>
      <c r="E978" s="5">
        <v>-43.5</v>
      </c>
      <c r="G978" t="str">
        <f t="shared" si="55"/>
        <v>Exp Item</v>
      </c>
      <c r="H978" t="s">
        <v>929</v>
      </c>
    </row>
    <row r="979" spans="1:8" x14ac:dyDescent="0.25">
      <c r="A979" s="4">
        <v>975</v>
      </c>
      <c r="B979" s="3">
        <v>41162</v>
      </c>
      <c r="C979" s="6">
        <v>2012</v>
      </c>
      <c r="D979" s="7" t="str">
        <f t="shared" si="54"/>
        <v>Sep</v>
      </c>
      <c r="E979" s="5">
        <v>-12.71</v>
      </c>
      <c r="G979" t="str">
        <f t="shared" si="55"/>
        <v>Exp Item</v>
      </c>
      <c r="H979" t="s">
        <v>930</v>
      </c>
    </row>
    <row r="980" spans="1:8" x14ac:dyDescent="0.25">
      <c r="A980" s="4">
        <v>976</v>
      </c>
      <c r="B980" s="3">
        <v>41162</v>
      </c>
      <c r="C980" s="6">
        <v>2012</v>
      </c>
      <c r="D980" s="7" t="str">
        <f t="shared" si="54"/>
        <v>Sep</v>
      </c>
      <c r="E980" s="5">
        <v>-2.81</v>
      </c>
      <c r="G980" t="str">
        <f t="shared" si="55"/>
        <v>Exp Item</v>
      </c>
      <c r="H980" t="s">
        <v>931</v>
      </c>
    </row>
    <row r="981" spans="1:8" x14ac:dyDescent="0.25">
      <c r="A981" s="4">
        <v>977</v>
      </c>
      <c r="B981" s="3">
        <v>41159</v>
      </c>
      <c r="C981" s="6">
        <v>2012</v>
      </c>
      <c r="D981" s="7" t="str">
        <f t="shared" si="54"/>
        <v>Sep</v>
      </c>
      <c r="E981" s="5">
        <v>-5.79</v>
      </c>
      <c r="G981" t="str">
        <f t="shared" si="55"/>
        <v>Exp Item</v>
      </c>
      <c r="H981" t="s">
        <v>932</v>
      </c>
    </row>
    <row r="982" spans="1:8" x14ac:dyDescent="0.25">
      <c r="A982" s="4">
        <v>978</v>
      </c>
      <c r="B982" s="3">
        <v>41159</v>
      </c>
      <c r="C982" s="6">
        <v>2012</v>
      </c>
      <c r="D982" s="7" t="str">
        <f t="shared" si="54"/>
        <v>Sep</v>
      </c>
      <c r="E982" s="5">
        <v>-46.04</v>
      </c>
      <c r="G982" t="str">
        <f t="shared" si="55"/>
        <v>Exp Item</v>
      </c>
      <c r="H982" t="s">
        <v>933</v>
      </c>
    </row>
    <row r="983" spans="1:8" x14ac:dyDescent="0.25">
      <c r="A983" s="4">
        <v>979</v>
      </c>
      <c r="B983" s="3">
        <v>41159</v>
      </c>
      <c r="C983" s="6">
        <v>2012</v>
      </c>
      <c r="D983" s="7" t="str">
        <f t="shared" si="54"/>
        <v>Sep</v>
      </c>
      <c r="E983" s="5">
        <v>-202.51</v>
      </c>
      <c r="G983" t="str">
        <f t="shared" si="55"/>
        <v>Exp Item</v>
      </c>
      <c r="H983" t="s">
        <v>934</v>
      </c>
    </row>
    <row r="984" spans="1:8" x14ac:dyDescent="0.25">
      <c r="A984" s="4">
        <v>980</v>
      </c>
      <c r="B984" s="3">
        <v>41159</v>
      </c>
      <c r="C984" s="6">
        <v>2012</v>
      </c>
      <c r="D984" s="7" t="str">
        <f t="shared" si="54"/>
        <v>Sep</v>
      </c>
      <c r="E984" s="5">
        <v>2150.37</v>
      </c>
      <c r="G984" t="str">
        <f t="shared" si="55"/>
        <v>Deposit</v>
      </c>
      <c r="H984" t="s">
        <v>19</v>
      </c>
    </row>
    <row r="985" spans="1:8" x14ac:dyDescent="0.25">
      <c r="A985" s="4">
        <v>981</v>
      </c>
      <c r="B985" s="3">
        <v>41158</v>
      </c>
      <c r="C985" s="6">
        <v>2012</v>
      </c>
      <c r="D985" s="7" t="str">
        <f t="shared" si="54"/>
        <v>Sep</v>
      </c>
      <c r="E985" s="5">
        <v>-11.78</v>
      </c>
      <c r="G985" t="str">
        <f t="shared" si="55"/>
        <v>Exp Item</v>
      </c>
      <c r="H985" t="s">
        <v>935</v>
      </c>
    </row>
    <row r="986" spans="1:8" x14ac:dyDescent="0.25">
      <c r="A986" s="4">
        <v>982</v>
      </c>
      <c r="B986" s="3">
        <v>41158</v>
      </c>
      <c r="C986" s="6">
        <v>2012</v>
      </c>
      <c r="D986" s="7" t="str">
        <f t="shared" si="54"/>
        <v>Sep</v>
      </c>
      <c r="E986" s="5">
        <v>-4.62</v>
      </c>
      <c r="G986" t="str">
        <f t="shared" si="55"/>
        <v>Exp Item</v>
      </c>
      <c r="H986" t="s">
        <v>936</v>
      </c>
    </row>
    <row r="987" spans="1:8" x14ac:dyDescent="0.25">
      <c r="A987" s="4">
        <v>983</v>
      </c>
      <c r="B987" s="3">
        <v>41158</v>
      </c>
      <c r="C987" s="6">
        <v>2012</v>
      </c>
      <c r="D987" s="7" t="str">
        <f t="shared" si="54"/>
        <v>Sep</v>
      </c>
      <c r="E987" s="5">
        <v>-17.559999999999999</v>
      </c>
      <c r="G987" t="str">
        <f t="shared" si="55"/>
        <v>Exp Item</v>
      </c>
      <c r="H987" t="s">
        <v>937</v>
      </c>
    </row>
    <row r="988" spans="1:8" x14ac:dyDescent="0.25">
      <c r="A988" s="4">
        <v>984</v>
      </c>
      <c r="B988" s="3">
        <v>41157</v>
      </c>
      <c r="C988" s="6">
        <v>2012</v>
      </c>
      <c r="D988" s="7" t="str">
        <f t="shared" si="54"/>
        <v>Sep</v>
      </c>
      <c r="E988" s="5">
        <v>-16.37</v>
      </c>
      <c r="G988" t="str">
        <f t="shared" si="55"/>
        <v>Exp Item</v>
      </c>
      <c r="H988" t="s">
        <v>938</v>
      </c>
    </row>
    <row r="989" spans="1:8" x14ac:dyDescent="0.25">
      <c r="A989" s="4">
        <v>985</v>
      </c>
      <c r="B989" s="3">
        <v>41157</v>
      </c>
      <c r="C989" s="6">
        <v>2012</v>
      </c>
      <c r="D989" s="7" t="str">
        <f t="shared" si="54"/>
        <v>Sep</v>
      </c>
      <c r="E989" s="5">
        <v>-2.81</v>
      </c>
      <c r="G989" t="str">
        <f t="shared" si="55"/>
        <v>Exp Item</v>
      </c>
      <c r="H989" t="s">
        <v>939</v>
      </c>
    </row>
    <row r="990" spans="1:8" x14ac:dyDescent="0.25">
      <c r="A990" s="4">
        <v>986</v>
      </c>
      <c r="B990" s="3">
        <v>41157</v>
      </c>
      <c r="C990" s="6">
        <v>2012</v>
      </c>
      <c r="D990" s="7" t="str">
        <f t="shared" si="54"/>
        <v>Sep</v>
      </c>
      <c r="E990" s="5">
        <v>-11.95</v>
      </c>
      <c r="G990" t="str">
        <f t="shared" si="55"/>
        <v>Exp Item</v>
      </c>
      <c r="H990" t="s">
        <v>940</v>
      </c>
    </row>
    <row r="991" spans="1:8" x14ac:dyDescent="0.25">
      <c r="A991" s="4">
        <v>987</v>
      </c>
      <c r="B991" s="3">
        <v>41156</v>
      </c>
      <c r="C991" s="6">
        <v>2012</v>
      </c>
      <c r="D991" s="7" t="str">
        <f t="shared" si="54"/>
        <v>Sep</v>
      </c>
      <c r="E991" s="5">
        <v>-85</v>
      </c>
      <c r="G991" t="s">
        <v>1221</v>
      </c>
      <c r="H991" t="s">
        <v>941</v>
      </c>
    </row>
    <row r="992" spans="1:8" x14ac:dyDescent="0.25">
      <c r="A992" s="4">
        <v>988</v>
      </c>
      <c r="B992" s="3">
        <v>41156</v>
      </c>
      <c r="C992" s="6">
        <v>2012</v>
      </c>
      <c r="D992" s="7" t="str">
        <f t="shared" si="54"/>
        <v>Sep</v>
      </c>
      <c r="E992" s="5">
        <v>-5.05</v>
      </c>
      <c r="G992" t="str">
        <f t="shared" ref="G992:G1013" si="56">IF(E992&lt;0,"Exp Item","Deposit")</f>
        <v>Exp Item</v>
      </c>
      <c r="H992" t="s">
        <v>942</v>
      </c>
    </row>
    <row r="993" spans="1:8" x14ac:dyDescent="0.25">
      <c r="A993" s="4">
        <v>989</v>
      </c>
      <c r="B993" s="3">
        <v>41156</v>
      </c>
      <c r="C993" s="6">
        <v>2012</v>
      </c>
      <c r="D993" s="7" t="str">
        <f t="shared" si="54"/>
        <v>Sep</v>
      </c>
      <c r="E993" s="5">
        <v>-298.86</v>
      </c>
      <c r="G993" t="str">
        <f t="shared" si="56"/>
        <v>Exp Item</v>
      </c>
      <c r="H993" t="s">
        <v>943</v>
      </c>
    </row>
    <row r="994" spans="1:8" x14ac:dyDescent="0.25">
      <c r="A994" s="4">
        <v>990</v>
      </c>
      <c r="B994" s="3">
        <v>41156</v>
      </c>
      <c r="C994" s="6">
        <v>2012</v>
      </c>
      <c r="D994" s="7" t="str">
        <f t="shared" si="54"/>
        <v>Sep</v>
      </c>
      <c r="E994" s="5">
        <v>-53.61</v>
      </c>
      <c r="G994" t="str">
        <f t="shared" si="56"/>
        <v>Exp Item</v>
      </c>
      <c r="H994" t="s">
        <v>944</v>
      </c>
    </row>
    <row r="995" spans="1:8" x14ac:dyDescent="0.25">
      <c r="A995" s="4">
        <v>991</v>
      </c>
      <c r="B995" s="3">
        <v>41156</v>
      </c>
      <c r="C995" s="6">
        <v>2012</v>
      </c>
      <c r="D995" s="7" t="str">
        <f t="shared" si="54"/>
        <v>Sep</v>
      </c>
      <c r="E995" s="5">
        <v>-25.7</v>
      </c>
      <c r="G995" t="str">
        <f t="shared" si="56"/>
        <v>Exp Item</v>
      </c>
      <c r="H995" t="s">
        <v>945</v>
      </c>
    </row>
    <row r="996" spans="1:8" x14ac:dyDescent="0.25">
      <c r="A996" s="4">
        <v>992</v>
      </c>
      <c r="B996" s="3">
        <v>41156</v>
      </c>
      <c r="C996" s="6">
        <v>2012</v>
      </c>
      <c r="D996" s="7" t="str">
        <f t="shared" si="54"/>
        <v>Sep</v>
      </c>
      <c r="E996" s="5">
        <v>-13.76</v>
      </c>
      <c r="G996" t="str">
        <f t="shared" si="56"/>
        <v>Exp Item</v>
      </c>
      <c r="H996" t="s">
        <v>946</v>
      </c>
    </row>
    <row r="997" spans="1:8" x14ac:dyDescent="0.25">
      <c r="A997" s="4">
        <v>993</v>
      </c>
      <c r="B997" s="3">
        <v>41156</v>
      </c>
      <c r="C997" s="6">
        <v>2012</v>
      </c>
      <c r="D997" s="7" t="str">
        <f t="shared" si="54"/>
        <v>Sep</v>
      </c>
      <c r="E997" s="5">
        <v>-55.64</v>
      </c>
      <c r="G997" t="str">
        <f t="shared" si="56"/>
        <v>Exp Item</v>
      </c>
      <c r="H997" t="s">
        <v>947</v>
      </c>
    </row>
    <row r="998" spans="1:8" x14ac:dyDescent="0.25">
      <c r="A998" s="4">
        <v>994</v>
      </c>
      <c r="B998" s="3">
        <v>41156</v>
      </c>
      <c r="C998" s="6">
        <v>2012</v>
      </c>
      <c r="D998" s="7" t="str">
        <f t="shared" si="54"/>
        <v>Sep</v>
      </c>
      <c r="E998" s="5">
        <v>-22.56</v>
      </c>
      <c r="G998" t="str">
        <f t="shared" si="56"/>
        <v>Exp Item</v>
      </c>
      <c r="H998" t="s">
        <v>948</v>
      </c>
    </row>
    <row r="999" spans="1:8" x14ac:dyDescent="0.25">
      <c r="A999" s="4">
        <v>995</v>
      </c>
      <c r="B999" s="3">
        <v>41156</v>
      </c>
      <c r="C999" s="6">
        <v>2012</v>
      </c>
      <c r="D999" s="7" t="str">
        <f t="shared" si="54"/>
        <v>Sep</v>
      </c>
      <c r="E999" s="5">
        <v>-29.78</v>
      </c>
      <c r="G999" t="str">
        <f t="shared" si="56"/>
        <v>Exp Item</v>
      </c>
      <c r="H999" t="s">
        <v>949</v>
      </c>
    </row>
    <row r="1000" spans="1:8" x14ac:dyDescent="0.25">
      <c r="A1000" s="4">
        <v>996</v>
      </c>
      <c r="B1000" s="3">
        <v>41156</v>
      </c>
      <c r="C1000" s="6">
        <v>2012</v>
      </c>
      <c r="D1000" s="7" t="str">
        <f t="shared" si="54"/>
        <v>Sep</v>
      </c>
      <c r="E1000" s="5">
        <v>-102.63</v>
      </c>
      <c r="G1000" t="str">
        <f t="shared" si="56"/>
        <v>Exp Item</v>
      </c>
      <c r="H1000" t="s">
        <v>950</v>
      </c>
    </row>
    <row r="1001" spans="1:8" x14ac:dyDescent="0.25">
      <c r="A1001" s="4">
        <v>997</v>
      </c>
      <c r="B1001" s="3">
        <v>41156</v>
      </c>
      <c r="C1001" s="6">
        <v>2012</v>
      </c>
      <c r="D1001" s="7" t="str">
        <f t="shared" si="54"/>
        <v>Sep</v>
      </c>
      <c r="E1001" s="5">
        <v>-5.59</v>
      </c>
      <c r="G1001" t="str">
        <f t="shared" si="56"/>
        <v>Exp Item</v>
      </c>
      <c r="H1001" t="s">
        <v>951</v>
      </c>
    </row>
    <row r="1002" spans="1:8" x14ac:dyDescent="0.25">
      <c r="A1002" s="4">
        <v>998</v>
      </c>
      <c r="B1002" s="3">
        <v>41156</v>
      </c>
      <c r="C1002" s="6">
        <v>2012</v>
      </c>
      <c r="D1002" s="7" t="str">
        <f t="shared" si="54"/>
        <v>Sep</v>
      </c>
      <c r="E1002" s="5">
        <v>-53.5</v>
      </c>
      <c r="G1002" t="str">
        <f t="shared" si="56"/>
        <v>Exp Item</v>
      </c>
      <c r="H1002" t="s">
        <v>952</v>
      </c>
    </row>
    <row r="1003" spans="1:8" x14ac:dyDescent="0.25">
      <c r="A1003" s="4">
        <v>999</v>
      </c>
      <c r="B1003" s="3">
        <v>41156</v>
      </c>
      <c r="C1003" s="6">
        <v>2012</v>
      </c>
      <c r="D1003" s="7" t="str">
        <f t="shared" si="54"/>
        <v>Sep</v>
      </c>
      <c r="E1003" s="5">
        <v>-21.38</v>
      </c>
      <c r="G1003" t="str">
        <f t="shared" si="56"/>
        <v>Exp Item</v>
      </c>
      <c r="H1003" t="s">
        <v>953</v>
      </c>
    </row>
    <row r="1004" spans="1:8" x14ac:dyDescent="0.25">
      <c r="A1004" s="4">
        <v>1000</v>
      </c>
      <c r="B1004" s="3">
        <v>41156</v>
      </c>
      <c r="C1004" s="6">
        <v>2012</v>
      </c>
      <c r="D1004" s="7" t="str">
        <f t="shared" si="54"/>
        <v>Sep</v>
      </c>
      <c r="E1004" s="5">
        <v>-17.62</v>
      </c>
      <c r="G1004" t="str">
        <f t="shared" si="56"/>
        <v>Exp Item</v>
      </c>
      <c r="H1004" t="s">
        <v>954</v>
      </c>
    </row>
    <row r="1005" spans="1:8" x14ac:dyDescent="0.25">
      <c r="A1005" s="4">
        <v>1001</v>
      </c>
      <c r="B1005" s="3">
        <v>41156</v>
      </c>
      <c r="C1005" s="6">
        <v>2012</v>
      </c>
      <c r="D1005" s="7" t="str">
        <f t="shared" si="54"/>
        <v>Sep</v>
      </c>
      <c r="E1005" s="5">
        <v>-40.25</v>
      </c>
      <c r="G1005" t="str">
        <f t="shared" si="56"/>
        <v>Exp Item</v>
      </c>
      <c r="H1005" t="s">
        <v>955</v>
      </c>
    </row>
    <row r="1006" spans="1:8" x14ac:dyDescent="0.25">
      <c r="A1006" s="4">
        <v>1002</v>
      </c>
      <c r="B1006" s="3">
        <v>41156</v>
      </c>
      <c r="C1006" s="6">
        <v>2012</v>
      </c>
      <c r="D1006" s="7" t="str">
        <f t="shared" si="54"/>
        <v>Sep</v>
      </c>
      <c r="E1006" s="5">
        <v>-40.25</v>
      </c>
      <c r="G1006" t="str">
        <f t="shared" si="56"/>
        <v>Exp Item</v>
      </c>
      <c r="H1006" t="s">
        <v>956</v>
      </c>
    </row>
    <row r="1007" spans="1:8" x14ac:dyDescent="0.25">
      <c r="A1007" s="4">
        <v>1003</v>
      </c>
      <c r="B1007" s="3">
        <v>41156</v>
      </c>
      <c r="C1007" s="6">
        <v>2012</v>
      </c>
      <c r="D1007" s="7" t="str">
        <f t="shared" si="54"/>
        <v>Sep</v>
      </c>
      <c r="E1007" s="5">
        <v>-12.25</v>
      </c>
      <c r="G1007" t="str">
        <f t="shared" si="56"/>
        <v>Exp Item</v>
      </c>
      <c r="H1007" t="s">
        <v>957</v>
      </c>
    </row>
    <row r="1008" spans="1:8" x14ac:dyDescent="0.25">
      <c r="A1008" s="4">
        <v>1004</v>
      </c>
      <c r="B1008" s="3">
        <v>41156</v>
      </c>
      <c r="C1008" s="6">
        <v>2012</v>
      </c>
      <c r="D1008" s="7" t="str">
        <f t="shared" si="54"/>
        <v>Sep</v>
      </c>
      <c r="E1008" s="5">
        <v>-42.27</v>
      </c>
      <c r="G1008" t="str">
        <f t="shared" si="56"/>
        <v>Exp Item</v>
      </c>
      <c r="H1008" t="s">
        <v>958</v>
      </c>
    </row>
    <row r="1009" spans="1:8" x14ac:dyDescent="0.25">
      <c r="A1009" s="4">
        <v>1005</v>
      </c>
      <c r="B1009" s="3">
        <v>41156</v>
      </c>
      <c r="C1009" s="6">
        <v>2012</v>
      </c>
      <c r="D1009" s="7" t="str">
        <f t="shared" si="54"/>
        <v>Sep</v>
      </c>
      <c r="E1009" s="5">
        <v>-44.98</v>
      </c>
      <c r="G1009" t="str">
        <f t="shared" si="56"/>
        <v>Exp Item</v>
      </c>
      <c r="H1009" t="s">
        <v>959</v>
      </c>
    </row>
    <row r="1010" spans="1:8" x14ac:dyDescent="0.25">
      <c r="A1010" s="4">
        <v>1006</v>
      </c>
      <c r="B1010" s="3">
        <v>41156</v>
      </c>
      <c r="C1010" s="6">
        <v>2012</v>
      </c>
      <c r="D1010" s="7" t="str">
        <f t="shared" si="54"/>
        <v>Sep</v>
      </c>
      <c r="E1010" s="5">
        <v>-59</v>
      </c>
      <c r="G1010" t="str">
        <f t="shared" si="56"/>
        <v>Exp Item</v>
      </c>
      <c r="H1010" t="s">
        <v>960</v>
      </c>
    </row>
    <row r="1011" spans="1:8" x14ac:dyDescent="0.25">
      <c r="A1011" s="4">
        <v>1007</v>
      </c>
      <c r="B1011" s="3">
        <v>41156</v>
      </c>
      <c r="C1011" s="6">
        <v>2012</v>
      </c>
      <c r="D1011" s="7" t="str">
        <f t="shared" si="54"/>
        <v>Sep</v>
      </c>
      <c r="E1011" s="5">
        <v>40.25</v>
      </c>
      <c r="G1011" t="str">
        <f t="shared" si="56"/>
        <v>Deposit</v>
      </c>
      <c r="H1011" t="s">
        <v>961</v>
      </c>
    </row>
    <row r="1012" spans="1:8" x14ac:dyDescent="0.25">
      <c r="A1012" s="4">
        <v>1008</v>
      </c>
      <c r="B1012" s="3">
        <v>41156</v>
      </c>
      <c r="C1012" s="6">
        <v>2012</v>
      </c>
      <c r="D1012" s="7" t="str">
        <f t="shared" si="54"/>
        <v>Sep</v>
      </c>
      <c r="E1012" s="5">
        <v>1185</v>
      </c>
      <c r="G1012" t="str">
        <f t="shared" si="56"/>
        <v>Deposit</v>
      </c>
      <c r="H1012" t="s">
        <v>962</v>
      </c>
    </row>
    <row r="1013" spans="1:8" x14ac:dyDescent="0.25">
      <c r="A1013" s="4">
        <v>1009</v>
      </c>
      <c r="B1013" s="3">
        <v>41152</v>
      </c>
      <c r="C1013" s="6">
        <v>2012</v>
      </c>
      <c r="D1013" s="7" t="str">
        <f t="shared" si="54"/>
        <v>Aug</v>
      </c>
      <c r="E1013" s="5">
        <v>0.06</v>
      </c>
      <c r="G1013" t="str">
        <f t="shared" si="56"/>
        <v>Deposit</v>
      </c>
      <c r="H1013" t="s">
        <v>94</v>
      </c>
    </row>
    <row r="1014" spans="1:8" x14ac:dyDescent="0.25">
      <c r="A1014" s="4">
        <v>1010</v>
      </c>
      <c r="B1014" s="3">
        <v>41152</v>
      </c>
      <c r="C1014" s="6">
        <v>2012</v>
      </c>
      <c r="D1014" s="7" t="str">
        <f t="shared" si="54"/>
        <v>Aug</v>
      </c>
      <c r="E1014" s="5">
        <v>-35</v>
      </c>
      <c r="G1014" t="s">
        <v>1221</v>
      </c>
      <c r="H1014" t="s">
        <v>963</v>
      </c>
    </row>
    <row r="1015" spans="1:8" x14ac:dyDescent="0.25">
      <c r="A1015" s="4">
        <v>1011</v>
      </c>
      <c r="B1015" s="3">
        <v>41152</v>
      </c>
      <c r="C1015" s="6">
        <v>2012</v>
      </c>
      <c r="D1015" s="7" t="str">
        <f t="shared" si="54"/>
        <v>Aug</v>
      </c>
      <c r="E1015" s="5">
        <v>-54.22</v>
      </c>
      <c r="G1015" t="str">
        <f t="shared" ref="G1015:G1078" si="57">IF(E1015&lt;0,"Exp Item","Deposit")</f>
        <v>Exp Item</v>
      </c>
      <c r="H1015" t="s">
        <v>964</v>
      </c>
    </row>
    <row r="1016" spans="1:8" x14ac:dyDescent="0.25">
      <c r="A1016" s="4">
        <v>1012</v>
      </c>
      <c r="B1016" s="3">
        <v>41151</v>
      </c>
      <c r="C1016" s="6">
        <v>2012</v>
      </c>
      <c r="D1016" s="7" t="str">
        <f t="shared" si="54"/>
        <v>Aug</v>
      </c>
      <c r="E1016" s="5">
        <v>-2.81</v>
      </c>
      <c r="G1016" t="str">
        <f t="shared" si="57"/>
        <v>Exp Item</v>
      </c>
      <c r="H1016" t="s">
        <v>965</v>
      </c>
    </row>
    <row r="1017" spans="1:8" x14ac:dyDescent="0.25">
      <c r="A1017" s="4">
        <v>1013</v>
      </c>
      <c r="B1017" s="3">
        <v>41151</v>
      </c>
      <c r="C1017" s="6">
        <v>2012</v>
      </c>
      <c r="D1017" s="7" t="str">
        <f t="shared" si="54"/>
        <v>Aug</v>
      </c>
      <c r="E1017" s="5">
        <v>-8.35</v>
      </c>
      <c r="G1017" t="str">
        <f t="shared" si="57"/>
        <v>Exp Item</v>
      </c>
      <c r="H1017" t="s">
        <v>966</v>
      </c>
    </row>
    <row r="1018" spans="1:8" x14ac:dyDescent="0.25">
      <c r="A1018" s="4">
        <v>1014</v>
      </c>
      <c r="B1018" s="3">
        <v>41150</v>
      </c>
      <c r="C1018" s="6">
        <v>2012</v>
      </c>
      <c r="D1018" s="7" t="str">
        <f t="shared" si="54"/>
        <v>Aug</v>
      </c>
      <c r="E1018" s="5">
        <v>-129.26</v>
      </c>
      <c r="G1018" t="str">
        <f t="shared" si="57"/>
        <v>Exp Item</v>
      </c>
      <c r="H1018" t="s">
        <v>967</v>
      </c>
    </row>
    <row r="1019" spans="1:8" x14ac:dyDescent="0.25">
      <c r="A1019" s="4">
        <v>1015</v>
      </c>
      <c r="B1019" s="3">
        <v>41150</v>
      </c>
      <c r="C1019" s="6">
        <v>2012</v>
      </c>
      <c r="D1019" s="7" t="str">
        <f t="shared" si="54"/>
        <v>Aug</v>
      </c>
      <c r="E1019" s="5">
        <v>-18.34</v>
      </c>
      <c r="G1019" t="str">
        <f t="shared" si="57"/>
        <v>Exp Item</v>
      </c>
      <c r="H1019" t="s">
        <v>968</v>
      </c>
    </row>
    <row r="1020" spans="1:8" x14ac:dyDescent="0.25">
      <c r="A1020" s="4">
        <v>1016</v>
      </c>
      <c r="B1020" s="3">
        <v>41149</v>
      </c>
      <c r="C1020" s="6">
        <v>2012</v>
      </c>
      <c r="D1020" s="7" t="str">
        <f t="shared" si="54"/>
        <v>Aug</v>
      </c>
      <c r="E1020" s="5">
        <v>-42.78</v>
      </c>
      <c r="G1020" t="str">
        <f t="shared" si="57"/>
        <v>Exp Item</v>
      </c>
      <c r="H1020" t="s">
        <v>969</v>
      </c>
    </row>
    <row r="1021" spans="1:8" x14ac:dyDescent="0.25">
      <c r="A1021" s="4">
        <v>1017</v>
      </c>
      <c r="B1021" s="3">
        <v>41149</v>
      </c>
      <c r="C1021" s="6">
        <v>2012</v>
      </c>
      <c r="D1021" s="7" t="str">
        <f t="shared" si="54"/>
        <v>Aug</v>
      </c>
      <c r="E1021" s="5">
        <v>-39</v>
      </c>
      <c r="G1021" t="str">
        <f t="shared" si="57"/>
        <v>Exp Item</v>
      </c>
      <c r="H1021" t="s">
        <v>970</v>
      </c>
    </row>
    <row r="1022" spans="1:8" x14ac:dyDescent="0.25">
      <c r="A1022" s="4">
        <v>1018</v>
      </c>
      <c r="B1022" s="3">
        <v>41148</v>
      </c>
      <c r="C1022" s="6">
        <v>2012</v>
      </c>
      <c r="D1022" s="7" t="str">
        <f t="shared" si="54"/>
        <v>Aug</v>
      </c>
      <c r="E1022" s="5">
        <v>-21.56</v>
      </c>
      <c r="G1022" t="str">
        <f t="shared" si="57"/>
        <v>Exp Item</v>
      </c>
      <c r="H1022" t="s">
        <v>971</v>
      </c>
    </row>
    <row r="1023" spans="1:8" x14ac:dyDescent="0.25">
      <c r="A1023" s="4">
        <v>1019</v>
      </c>
      <c r="B1023" s="3">
        <v>41148</v>
      </c>
      <c r="C1023" s="6">
        <v>2012</v>
      </c>
      <c r="D1023" s="7" t="str">
        <f t="shared" si="54"/>
        <v>Aug</v>
      </c>
      <c r="E1023" s="5">
        <v>-7.78</v>
      </c>
      <c r="G1023" t="str">
        <f t="shared" si="57"/>
        <v>Exp Item</v>
      </c>
      <c r="H1023" t="s">
        <v>972</v>
      </c>
    </row>
    <row r="1024" spans="1:8" x14ac:dyDescent="0.25">
      <c r="A1024" s="4">
        <v>1020</v>
      </c>
      <c r="B1024" s="3">
        <v>41148</v>
      </c>
      <c r="C1024" s="6">
        <v>2012</v>
      </c>
      <c r="D1024" s="7" t="str">
        <f t="shared" si="54"/>
        <v>Aug</v>
      </c>
      <c r="E1024" s="5">
        <v>-43</v>
      </c>
      <c r="G1024" t="str">
        <f t="shared" si="57"/>
        <v>Exp Item</v>
      </c>
      <c r="H1024" t="s">
        <v>973</v>
      </c>
    </row>
    <row r="1025" spans="1:8" x14ac:dyDescent="0.25">
      <c r="A1025" s="4">
        <v>1021</v>
      </c>
      <c r="B1025" s="3">
        <v>41148</v>
      </c>
      <c r="C1025" s="6">
        <v>2012</v>
      </c>
      <c r="D1025" s="7" t="str">
        <f t="shared" si="54"/>
        <v>Aug</v>
      </c>
      <c r="E1025" s="5">
        <v>-42.46</v>
      </c>
      <c r="G1025" t="str">
        <f t="shared" si="57"/>
        <v>Exp Item</v>
      </c>
      <c r="H1025" t="s">
        <v>974</v>
      </c>
    </row>
    <row r="1026" spans="1:8" x14ac:dyDescent="0.25">
      <c r="A1026" s="4">
        <v>1022</v>
      </c>
      <c r="B1026" s="3">
        <v>41148</v>
      </c>
      <c r="C1026" s="6">
        <v>2012</v>
      </c>
      <c r="D1026" s="7" t="str">
        <f t="shared" si="54"/>
        <v>Aug</v>
      </c>
      <c r="E1026" s="5">
        <v>-33.01</v>
      </c>
      <c r="G1026" t="str">
        <f t="shared" si="57"/>
        <v>Exp Item</v>
      </c>
      <c r="H1026" t="s">
        <v>975</v>
      </c>
    </row>
    <row r="1027" spans="1:8" x14ac:dyDescent="0.25">
      <c r="A1027" s="4">
        <v>1023</v>
      </c>
      <c r="B1027" s="3">
        <v>41148</v>
      </c>
      <c r="C1027" s="6">
        <v>2012</v>
      </c>
      <c r="D1027" s="7" t="str">
        <f t="shared" si="54"/>
        <v>Aug</v>
      </c>
      <c r="E1027" s="5">
        <v>-11.86</v>
      </c>
      <c r="G1027" t="str">
        <f t="shared" si="57"/>
        <v>Exp Item</v>
      </c>
      <c r="H1027" t="s">
        <v>976</v>
      </c>
    </row>
    <row r="1028" spans="1:8" x14ac:dyDescent="0.25">
      <c r="A1028" s="4">
        <v>1024</v>
      </c>
      <c r="B1028" s="3">
        <v>41148</v>
      </c>
      <c r="C1028" s="6">
        <v>2012</v>
      </c>
      <c r="D1028" s="7" t="str">
        <f t="shared" si="54"/>
        <v>Aug</v>
      </c>
      <c r="E1028" s="5">
        <v>-19.47</v>
      </c>
      <c r="G1028" t="str">
        <f t="shared" si="57"/>
        <v>Exp Item</v>
      </c>
      <c r="H1028" t="s">
        <v>977</v>
      </c>
    </row>
    <row r="1029" spans="1:8" x14ac:dyDescent="0.25">
      <c r="A1029" s="4">
        <v>1025</v>
      </c>
      <c r="B1029" s="3">
        <v>41148</v>
      </c>
      <c r="C1029" s="6">
        <v>2012</v>
      </c>
      <c r="D1029" s="7" t="str">
        <f t="shared" si="54"/>
        <v>Aug</v>
      </c>
      <c r="E1029" s="5">
        <v>-21</v>
      </c>
      <c r="G1029" t="str">
        <f t="shared" si="57"/>
        <v>Exp Item</v>
      </c>
      <c r="H1029" t="s">
        <v>978</v>
      </c>
    </row>
    <row r="1030" spans="1:8" x14ac:dyDescent="0.25">
      <c r="A1030" s="4">
        <v>1026</v>
      </c>
      <c r="B1030" s="3">
        <v>41148</v>
      </c>
      <c r="C1030" s="6">
        <v>2012</v>
      </c>
      <c r="D1030" s="7" t="str">
        <f t="shared" ref="D1030:D1093" si="58">VLOOKUP(MONTH(B1030),$L$5:$M$16,2,FALSE)</f>
        <v>Aug</v>
      </c>
      <c r="E1030" s="5">
        <v>-55.28</v>
      </c>
      <c r="G1030" t="str">
        <f t="shared" si="57"/>
        <v>Exp Item</v>
      </c>
      <c r="H1030" t="s">
        <v>979</v>
      </c>
    </row>
    <row r="1031" spans="1:8" x14ac:dyDescent="0.25">
      <c r="A1031" s="4">
        <v>1027</v>
      </c>
      <c r="B1031" s="3">
        <v>41148</v>
      </c>
      <c r="C1031" s="6">
        <v>2012</v>
      </c>
      <c r="D1031" s="7" t="str">
        <f t="shared" si="58"/>
        <v>Aug</v>
      </c>
      <c r="E1031" s="5">
        <v>-18.329999999999998</v>
      </c>
      <c r="G1031" t="str">
        <f t="shared" si="57"/>
        <v>Exp Item</v>
      </c>
      <c r="H1031" t="s">
        <v>980</v>
      </c>
    </row>
    <row r="1032" spans="1:8" x14ac:dyDescent="0.25">
      <c r="A1032" s="4">
        <v>1028</v>
      </c>
      <c r="B1032" s="3">
        <v>41148</v>
      </c>
      <c r="C1032" s="6">
        <v>2012</v>
      </c>
      <c r="D1032" s="7" t="str">
        <f t="shared" si="58"/>
        <v>Aug</v>
      </c>
      <c r="E1032" s="5">
        <v>-44.47</v>
      </c>
      <c r="G1032" t="str">
        <f t="shared" si="57"/>
        <v>Exp Item</v>
      </c>
      <c r="H1032" t="s">
        <v>981</v>
      </c>
    </row>
    <row r="1033" spans="1:8" x14ac:dyDescent="0.25">
      <c r="A1033" s="4">
        <v>1029</v>
      </c>
      <c r="B1033" s="3">
        <v>41148</v>
      </c>
      <c r="C1033" s="6">
        <v>2012</v>
      </c>
      <c r="D1033" s="7" t="str">
        <f t="shared" si="58"/>
        <v>Aug</v>
      </c>
      <c r="E1033" s="5">
        <v>-3.87</v>
      </c>
      <c r="G1033" t="str">
        <f t="shared" si="57"/>
        <v>Exp Item</v>
      </c>
      <c r="H1033" t="s">
        <v>982</v>
      </c>
    </row>
    <row r="1034" spans="1:8" x14ac:dyDescent="0.25">
      <c r="A1034" s="4">
        <v>1030</v>
      </c>
      <c r="B1034" s="3">
        <v>41148</v>
      </c>
      <c r="C1034" s="6">
        <v>2012</v>
      </c>
      <c r="D1034" s="7" t="str">
        <f t="shared" si="58"/>
        <v>Aug</v>
      </c>
      <c r="E1034" s="5">
        <v>-10.6</v>
      </c>
      <c r="G1034" t="str">
        <f t="shared" si="57"/>
        <v>Exp Item</v>
      </c>
      <c r="H1034" t="s">
        <v>983</v>
      </c>
    </row>
    <row r="1035" spans="1:8" x14ac:dyDescent="0.25">
      <c r="A1035" s="4">
        <v>1031</v>
      </c>
      <c r="B1035" s="3">
        <v>41148</v>
      </c>
      <c r="C1035" s="6">
        <v>2012</v>
      </c>
      <c r="D1035" s="7" t="str">
        <f t="shared" si="58"/>
        <v>Aug</v>
      </c>
      <c r="E1035" s="5">
        <v>-10.6</v>
      </c>
      <c r="G1035" t="str">
        <f t="shared" si="57"/>
        <v>Exp Item</v>
      </c>
      <c r="H1035" t="s">
        <v>984</v>
      </c>
    </row>
    <row r="1036" spans="1:8" x14ac:dyDescent="0.25">
      <c r="A1036" s="4">
        <v>1032</v>
      </c>
      <c r="B1036" s="3">
        <v>41145</v>
      </c>
      <c r="C1036" s="6">
        <v>2012</v>
      </c>
      <c r="D1036" s="7" t="str">
        <f t="shared" si="58"/>
        <v>Aug</v>
      </c>
      <c r="E1036" s="5">
        <v>-12.74</v>
      </c>
      <c r="G1036" t="str">
        <f t="shared" si="57"/>
        <v>Exp Item</v>
      </c>
      <c r="H1036" t="s">
        <v>985</v>
      </c>
    </row>
    <row r="1037" spans="1:8" x14ac:dyDescent="0.25">
      <c r="A1037" s="4">
        <v>1033</v>
      </c>
      <c r="B1037" s="3">
        <v>41145</v>
      </c>
      <c r="C1037" s="6">
        <v>2012</v>
      </c>
      <c r="D1037" s="7" t="str">
        <f t="shared" si="58"/>
        <v>Aug</v>
      </c>
      <c r="E1037" s="5">
        <v>-789.13</v>
      </c>
      <c r="G1037" t="str">
        <f t="shared" si="57"/>
        <v>Exp Item</v>
      </c>
      <c r="H1037" t="s">
        <v>986</v>
      </c>
    </row>
    <row r="1038" spans="1:8" x14ac:dyDescent="0.25">
      <c r="A1038" s="4">
        <v>1034</v>
      </c>
      <c r="B1038" s="3">
        <v>41145</v>
      </c>
      <c r="C1038" s="6">
        <v>2012</v>
      </c>
      <c r="D1038" s="7" t="str">
        <f t="shared" si="58"/>
        <v>Aug</v>
      </c>
      <c r="E1038" s="5">
        <v>-14.25</v>
      </c>
      <c r="G1038" t="str">
        <f t="shared" si="57"/>
        <v>Exp Item</v>
      </c>
      <c r="H1038" t="s">
        <v>987</v>
      </c>
    </row>
    <row r="1039" spans="1:8" x14ac:dyDescent="0.25">
      <c r="A1039" s="4">
        <v>1035</v>
      </c>
      <c r="B1039" s="3">
        <v>41145</v>
      </c>
      <c r="C1039" s="6">
        <v>2012</v>
      </c>
      <c r="D1039" s="7" t="str">
        <f t="shared" si="58"/>
        <v>Aug</v>
      </c>
      <c r="E1039" s="5">
        <v>-2.81</v>
      </c>
      <c r="G1039" t="str">
        <f t="shared" si="57"/>
        <v>Exp Item</v>
      </c>
      <c r="H1039" t="s">
        <v>988</v>
      </c>
    </row>
    <row r="1040" spans="1:8" x14ac:dyDescent="0.25">
      <c r="A1040" s="4">
        <v>1036</v>
      </c>
      <c r="B1040" s="3">
        <v>41145</v>
      </c>
      <c r="C1040" s="6">
        <v>2012</v>
      </c>
      <c r="D1040" s="7" t="str">
        <f t="shared" si="58"/>
        <v>Aug</v>
      </c>
      <c r="E1040" s="5">
        <v>-86.7</v>
      </c>
      <c r="G1040" t="str">
        <f t="shared" si="57"/>
        <v>Exp Item</v>
      </c>
      <c r="H1040" t="s">
        <v>989</v>
      </c>
    </row>
    <row r="1041" spans="1:8" x14ac:dyDescent="0.25">
      <c r="A1041" s="4">
        <v>1037</v>
      </c>
      <c r="B1041" s="3">
        <v>41145</v>
      </c>
      <c r="C1041" s="6">
        <v>2012</v>
      </c>
      <c r="D1041" s="7" t="str">
        <f t="shared" si="58"/>
        <v>Aug</v>
      </c>
      <c r="E1041" s="5">
        <v>1000</v>
      </c>
      <c r="G1041" t="str">
        <f t="shared" si="57"/>
        <v>Deposit</v>
      </c>
      <c r="H1041" t="s">
        <v>1248</v>
      </c>
    </row>
    <row r="1042" spans="1:8" x14ac:dyDescent="0.25">
      <c r="A1042" s="4">
        <v>1038</v>
      </c>
      <c r="B1042" s="3">
        <v>41145</v>
      </c>
      <c r="C1042" s="6">
        <v>2012</v>
      </c>
      <c r="D1042" s="7" t="str">
        <f t="shared" si="58"/>
        <v>Aug</v>
      </c>
      <c r="E1042" s="5">
        <v>2150.37</v>
      </c>
      <c r="G1042" t="str">
        <f t="shared" si="57"/>
        <v>Deposit</v>
      </c>
      <c r="H1042" t="s">
        <v>19</v>
      </c>
    </row>
    <row r="1043" spans="1:8" x14ac:dyDescent="0.25">
      <c r="A1043" s="4">
        <v>1039</v>
      </c>
      <c r="B1043" s="3">
        <v>41144</v>
      </c>
      <c r="C1043" s="6">
        <v>2012</v>
      </c>
      <c r="D1043" s="7" t="str">
        <f t="shared" si="58"/>
        <v>Aug</v>
      </c>
      <c r="E1043" s="5">
        <v>-189.28</v>
      </c>
      <c r="G1043" t="str">
        <f t="shared" si="57"/>
        <v>Exp Item</v>
      </c>
      <c r="H1043" t="s">
        <v>990</v>
      </c>
    </row>
    <row r="1044" spans="1:8" x14ac:dyDescent="0.25">
      <c r="A1044" s="4">
        <v>1040</v>
      </c>
      <c r="B1044" s="3">
        <v>41144</v>
      </c>
      <c r="C1044" s="6">
        <v>2012</v>
      </c>
      <c r="D1044" s="7" t="str">
        <f t="shared" si="58"/>
        <v>Aug</v>
      </c>
      <c r="E1044" s="5">
        <v>-34.659999999999997</v>
      </c>
      <c r="G1044" t="str">
        <f t="shared" si="57"/>
        <v>Exp Item</v>
      </c>
      <c r="H1044" t="s">
        <v>991</v>
      </c>
    </row>
    <row r="1045" spans="1:8" x14ac:dyDescent="0.25">
      <c r="A1045" s="4">
        <v>1041</v>
      </c>
      <c r="B1045" s="3">
        <v>41144</v>
      </c>
      <c r="C1045" s="6">
        <v>2012</v>
      </c>
      <c r="D1045" s="7" t="str">
        <f t="shared" si="58"/>
        <v>Aug</v>
      </c>
      <c r="E1045" s="5">
        <v>-3.87</v>
      </c>
      <c r="G1045" t="str">
        <f t="shared" si="57"/>
        <v>Exp Item</v>
      </c>
      <c r="H1045" t="s">
        <v>992</v>
      </c>
    </row>
    <row r="1046" spans="1:8" x14ac:dyDescent="0.25">
      <c r="A1046" s="4">
        <v>1042</v>
      </c>
      <c r="B1046" s="3">
        <v>41143</v>
      </c>
      <c r="C1046" s="6">
        <v>2012</v>
      </c>
      <c r="D1046" s="7" t="str">
        <f t="shared" si="58"/>
        <v>Aug</v>
      </c>
      <c r="E1046" s="5">
        <v>-36.83</v>
      </c>
      <c r="G1046" t="str">
        <f t="shared" si="57"/>
        <v>Exp Item</v>
      </c>
      <c r="H1046" t="s">
        <v>993</v>
      </c>
    </row>
    <row r="1047" spans="1:8" x14ac:dyDescent="0.25">
      <c r="A1047" s="4">
        <v>1043</v>
      </c>
      <c r="B1047" s="3">
        <v>41142</v>
      </c>
      <c r="C1047" s="6">
        <v>2012</v>
      </c>
      <c r="D1047" s="7" t="str">
        <f t="shared" si="58"/>
        <v>Aug</v>
      </c>
      <c r="E1047" s="5">
        <v>-6.64</v>
      </c>
      <c r="G1047" t="str">
        <f t="shared" si="57"/>
        <v>Exp Item</v>
      </c>
      <c r="H1047" t="s">
        <v>994</v>
      </c>
    </row>
    <row r="1048" spans="1:8" x14ac:dyDescent="0.25">
      <c r="A1048" s="4">
        <v>1044</v>
      </c>
      <c r="B1048" s="3">
        <v>41142</v>
      </c>
      <c r="C1048" s="6">
        <v>2012</v>
      </c>
      <c r="D1048" s="7" t="str">
        <f t="shared" si="58"/>
        <v>Aug</v>
      </c>
      <c r="E1048" s="5">
        <v>-23.39</v>
      </c>
      <c r="G1048" t="str">
        <f t="shared" si="57"/>
        <v>Exp Item</v>
      </c>
      <c r="H1048" t="s">
        <v>995</v>
      </c>
    </row>
    <row r="1049" spans="1:8" x14ac:dyDescent="0.25">
      <c r="A1049" s="4">
        <v>1045</v>
      </c>
      <c r="B1049" s="3">
        <v>41142</v>
      </c>
      <c r="C1049" s="6">
        <v>2012</v>
      </c>
      <c r="D1049" s="7" t="str">
        <f t="shared" si="58"/>
        <v>Aug</v>
      </c>
      <c r="E1049" s="5">
        <v>-111.37</v>
      </c>
      <c r="G1049" t="str">
        <f t="shared" si="57"/>
        <v>Exp Item</v>
      </c>
      <c r="H1049" t="s">
        <v>996</v>
      </c>
    </row>
    <row r="1050" spans="1:8" x14ac:dyDescent="0.25">
      <c r="A1050" s="4">
        <v>1046</v>
      </c>
      <c r="B1050" s="3">
        <v>41142</v>
      </c>
      <c r="C1050" s="6">
        <v>2012</v>
      </c>
      <c r="D1050" s="7" t="str">
        <f t="shared" si="58"/>
        <v>Aug</v>
      </c>
      <c r="E1050" s="5">
        <v>-6.88</v>
      </c>
      <c r="G1050" t="str">
        <f t="shared" si="57"/>
        <v>Exp Item</v>
      </c>
      <c r="H1050" t="s">
        <v>997</v>
      </c>
    </row>
    <row r="1051" spans="1:8" x14ac:dyDescent="0.25">
      <c r="A1051" s="4">
        <v>1047</v>
      </c>
      <c r="B1051" s="3">
        <v>41142</v>
      </c>
      <c r="C1051" s="6">
        <v>2012</v>
      </c>
      <c r="D1051" s="7" t="str">
        <f t="shared" si="58"/>
        <v>Aug</v>
      </c>
      <c r="E1051" s="5">
        <v>-55.43</v>
      </c>
      <c r="G1051" t="str">
        <f t="shared" si="57"/>
        <v>Exp Item</v>
      </c>
      <c r="H1051" t="s">
        <v>998</v>
      </c>
    </row>
    <row r="1052" spans="1:8" x14ac:dyDescent="0.25">
      <c r="A1052" s="4">
        <v>1048</v>
      </c>
      <c r="B1052" s="3">
        <v>41142</v>
      </c>
      <c r="C1052" s="6">
        <v>2012</v>
      </c>
      <c r="D1052" s="7" t="str">
        <f t="shared" si="58"/>
        <v>Aug</v>
      </c>
      <c r="E1052" s="5">
        <v>-14</v>
      </c>
      <c r="G1052" t="str">
        <f t="shared" si="57"/>
        <v>Exp Item</v>
      </c>
      <c r="H1052" t="s">
        <v>999</v>
      </c>
    </row>
    <row r="1053" spans="1:8" x14ac:dyDescent="0.25">
      <c r="A1053" s="4">
        <v>1049</v>
      </c>
      <c r="B1053" s="3">
        <v>41142</v>
      </c>
      <c r="C1053" s="6">
        <v>2012</v>
      </c>
      <c r="D1053" s="7" t="str">
        <f t="shared" si="58"/>
        <v>Aug</v>
      </c>
      <c r="E1053" s="5">
        <v>-20.239999999999998</v>
      </c>
      <c r="G1053" t="str">
        <f t="shared" si="57"/>
        <v>Exp Item</v>
      </c>
      <c r="H1053" t="s">
        <v>1000</v>
      </c>
    </row>
    <row r="1054" spans="1:8" x14ac:dyDescent="0.25">
      <c r="A1054" s="4">
        <v>1050</v>
      </c>
      <c r="B1054" s="3">
        <v>41142</v>
      </c>
      <c r="C1054" s="6">
        <v>2012</v>
      </c>
      <c r="D1054" s="7" t="str">
        <f t="shared" si="58"/>
        <v>Aug</v>
      </c>
      <c r="E1054" s="5">
        <v>-26.94</v>
      </c>
      <c r="G1054" t="str">
        <f t="shared" si="57"/>
        <v>Exp Item</v>
      </c>
      <c r="H1054" t="s">
        <v>1001</v>
      </c>
    </row>
    <row r="1055" spans="1:8" x14ac:dyDescent="0.25">
      <c r="A1055" s="4">
        <v>1051</v>
      </c>
      <c r="B1055" s="3">
        <v>41142</v>
      </c>
      <c r="C1055" s="6">
        <v>2012</v>
      </c>
      <c r="D1055" s="7" t="str">
        <f t="shared" si="58"/>
        <v>Aug</v>
      </c>
      <c r="E1055" s="5">
        <v>-106.64</v>
      </c>
      <c r="G1055" t="str">
        <f t="shared" si="57"/>
        <v>Exp Item</v>
      </c>
      <c r="H1055" t="s">
        <v>1002</v>
      </c>
    </row>
    <row r="1056" spans="1:8" x14ac:dyDescent="0.25">
      <c r="A1056" s="4">
        <v>1052</v>
      </c>
      <c r="B1056" s="3">
        <v>41142</v>
      </c>
      <c r="C1056" s="6">
        <v>2012</v>
      </c>
      <c r="D1056" s="7" t="str">
        <f t="shared" si="58"/>
        <v>Aug</v>
      </c>
      <c r="E1056" s="5">
        <v>-8</v>
      </c>
      <c r="G1056" t="str">
        <f t="shared" si="57"/>
        <v>Exp Item</v>
      </c>
      <c r="H1056" t="s">
        <v>1003</v>
      </c>
    </row>
    <row r="1057" spans="1:8" x14ac:dyDescent="0.25">
      <c r="A1057" s="4">
        <v>1053</v>
      </c>
      <c r="B1057" s="3">
        <v>41141</v>
      </c>
      <c r="C1057" s="6">
        <v>2012</v>
      </c>
      <c r="D1057" s="7" t="str">
        <f t="shared" si="58"/>
        <v>Aug</v>
      </c>
      <c r="E1057" s="5">
        <v>-3.06</v>
      </c>
      <c r="G1057" t="str">
        <f t="shared" si="57"/>
        <v>Exp Item</v>
      </c>
      <c r="H1057" t="s">
        <v>1004</v>
      </c>
    </row>
    <row r="1058" spans="1:8" x14ac:dyDescent="0.25">
      <c r="A1058" s="4">
        <v>1054</v>
      </c>
      <c r="B1058" s="3">
        <v>41141</v>
      </c>
      <c r="C1058" s="6">
        <v>2012</v>
      </c>
      <c r="D1058" s="7" t="str">
        <f t="shared" si="58"/>
        <v>Aug</v>
      </c>
      <c r="E1058" s="5">
        <v>-30.89</v>
      </c>
      <c r="G1058" t="str">
        <f t="shared" si="57"/>
        <v>Exp Item</v>
      </c>
      <c r="H1058" t="s">
        <v>1005</v>
      </c>
    </row>
    <row r="1059" spans="1:8" x14ac:dyDescent="0.25">
      <c r="A1059" s="4">
        <v>1055</v>
      </c>
      <c r="B1059" s="3">
        <v>41141</v>
      </c>
      <c r="C1059" s="6">
        <v>2012</v>
      </c>
      <c r="D1059" s="7" t="str">
        <f t="shared" si="58"/>
        <v>Aug</v>
      </c>
      <c r="E1059" s="5">
        <v>-32.909999999999997</v>
      </c>
      <c r="G1059" t="str">
        <f t="shared" si="57"/>
        <v>Exp Item</v>
      </c>
      <c r="H1059" t="s">
        <v>1006</v>
      </c>
    </row>
    <row r="1060" spans="1:8" x14ac:dyDescent="0.25">
      <c r="A1060" s="4">
        <v>1056</v>
      </c>
      <c r="B1060" s="3">
        <v>41141</v>
      </c>
      <c r="C1060" s="6">
        <v>2012</v>
      </c>
      <c r="D1060" s="7" t="str">
        <f t="shared" si="58"/>
        <v>Aug</v>
      </c>
      <c r="E1060" s="5">
        <v>-23.32</v>
      </c>
      <c r="G1060" t="str">
        <f t="shared" si="57"/>
        <v>Exp Item</v>
      </c>
      <c r="H1060" t="s">
        <v>1007</v>
      </c>
    </row>
    <row r="1061" spans="1:8" x14ac:dyDescent="0.25">
      <c r="A1061" s="4">
        <v>1057</v>
      </c>
      <c r="B1061" s="3">
        <v>41141</v>
      </c>
      <c r="C1061" s="6">
        <v>2012</v>
      </c>
      <c r="D1061" s="7" t="str">
        <f t="shared" si="58"/>
        <v>Aug</v>
      </c>
      <c r="E1061" s="5">
        <v>-30.93</v>
      </c>
      <c r="G1061" t="str">
        <f t="shared" si="57"/>
        <v>Exp Item</v>
      </c>
      <c r="H1061" t="s">
        <v>1008</v>
      </c>
    </row>
    <row r="1062" spans="1:8" x14ac:dyDescent="0.25">
      <c r="A1062" s="4">
        <v>1058</v>
      </c>
      <c r="B1062" s="3">
        <v>41141</v>
      </c>
      <c r="C1062" s="6">
        <v>2012</v>
      </c>
      <c r="D1062" s="7" t="str">
        <f t="shared" si="58"/>
        <v>Aug</v>
      </c>
      <c r="E1062" s="5">
        <v>-19.71</v>
      </c>
      <c r="G1062" t="str">
        <f t="shared" si="57"/>
        <v>Exp Item</v>
      </c>
      <c r="H1062" t="s">
        <v>1009</v>
      </c>
    </row>
    <row r="1063" spans="1:8" x14ac:dyDescent="0.25">
      <c r="A1063" s="4">
        <v>1059</v>
      </c>
      <c r="B1063" s="3">
        <v>41141</v>
      </c>
      <c r="C1063" s="6">
        <v>2012</v>
      </c>
      <c r="D1063" s="7" t="str">
        <f t="shared" si="58"/>
        <v>Aug</v>
      </c>
      <c r="E1063" s="5">
        <v>-44.91</v>
      </c>
      <c r="G1063" t="str">
        <f t="shared" si="57"/>
        <v>Exp Item</v>
      </c>
      <c r="H1063" t="s">
        <v>1010</v>
      </c>
    </row>
    <row r="1064" spans="1:8" x14ac:dyDescent="0.25">
      <c r="A1064" s="4">
        <v>1060</v>
      </c>
      <c r="B1064" s="3">
        <v>41141</v>
      </c>
      <c r="C1064" s="6">
        <v>2012</v>
      </c>
      <c r="D1064" s="7" t="str">
        <f t="shared" si="58"/>
        <v>Aug</v>
      </c>
      <c r="E1064" s="5">
        <v>-35.75</v>
      </c>
      <c r="G1064" t="str">
        <f t="shared" si="57"/>
        <v>Exp Item</v>
      </c>
      <c r="H1064" t="s">
        <v>1011</v>
      </c>
    </row>
    <row r="1065" spans="1:8" x14ac:dyDescent="0.25">
      <c r="A1065" s="4">
        <v>1061</v>
      </c>
      <c r="B1065" s="3">
        <v>41141</v>
      </c>
      <c r="C1065" s="6">
        <v>2012</v>
      </c>
      <c r="D1065" s="7" t="str">
        <f t="shared" si="58"/>
        <v>Aug</v>
      </c>
      <c r="E1065" s="5">
        <v>-6.38</v>
      </c>
      <c r="G1065" t="str">
        <f t="shared" si="57"/>
        <v>Exp Item</v>
      </c>
      <c r="H1065" t="s">
        <v>1012</v>
      </c>
    </row>
    <row r="1066" spans="1:8" x14ac:dyDescent="0.25">
      <c r="A1066" s="4">
        <v>1062</v>
      </c>
      <c r="B1066" s="3">
        <v>41141</v>
      </c>
      <c r="C1066" s="6">
        <v>2012</v>
      </c>
      <c r="D1066" s="7" t="str">
        <f t="shared" si="58"/>
        <v>Aug</v>
      </c>
      <c r="E1066" s="5">
        <v>-7.86</v>
      </c>
      <c r="G1066" t="str">
        <f t="shared" si="57"/>
        <v>Exp Item</v>
      </c>
      <c r="H1066" t="s">
        <v>1013</v>
      </c>
    </row>
    <row r="1067" spans="1:8" x14ac:dyDescent="0.25">
      <c r="A1067" s="4">
        <v>1063</v>
      </c>
      <c r="B1067" s="3">
        <v>41141</v>
      </c>
      <c r="C1067" s="6">
        <v>2012</v>
      </c>
      <c r="D1067" s="7" t="str">
        <f t="shared" si="58"/>
        <v>Aug</v>
      </c>
      <c r="E1067" s="5">
        <v>-23.67</v>
      </c>
      <c r="G1067" t="str">
        <f t="shared" si="57"/>
        <v>Exp Item</v>
      </c>
      <c r="H1067" t="s">
        <v>1014</v>
      </c>
    </row>
    <row r="1068" spans="1:8" x14ac:dyDescent="0.25">
      <c r="A1068" s="4">
        <v>1064</v>
      </c>
      <c r="B1068" s="3">
        <v>41141</v>
      </c>
      <c r="C1068" s="6">
        <v>2012</v>
      </c>
      <c r="D1068" s="7" t="str">
        <f t="shared" si="58"/>
        <v>Aug</v>
      </c>
      <c r="E1068" s="5">
        <v>-20.29</v>
      </c>
      <c r="G1068" t="str">
        <f t="shared" si="57"/>
        <v>Exp Item</v>
      </c>
      <c r="H1068" t="s">
        <v>1015</v>
      </c>
    </row>
    <row r="1069" spans="1:8" x14ac:dyDescent="0.25">
      <c r="A1069" s="4">
        <v>1065</v>
      </c>
      <c r="B1069" s="3">
        <v>41141</v>
      </c>
      <c r="C1069" s="6">
        <v>2012</v>
      </c>
      <c r="D1069" s="7" t="str">
        <f t="shared" si="58"/>
        <v>Aug</v>
      </c>
      <c r="E1069" s="5">
        <v>-8.06</v>
      </c>
      <c r="G1069" t="str">
        <f t="shared" si="57"/>
        <v>Exp Item</v>
      </c>
      <c r="H1069" t="s">
        <v>1016</v>
      </c>
    </row>
    <row r="1070" spans="1:8" x14ac:dyDescent="0.25">
      <c r="A1070" s="4">
        <v>1066</v>
      </c>
      <c r="B1070" s="3">
        <v>41141</v>
      </c>
      <c r="C1070" s="6">
        <v>2012</v>
      </c>
      <c r="D1070" s="7" t="str">
        <f t="shared" si="58"/>
        <v>Aug</v>
      </c>
      <c r="E1070" s="5">
        <v>-37.450000000000003</v>
      </c>
      <c r="G1070" t="str">
        <f t="shared" si="57"/>
        <v>Exp Item</v>
      </c>
      <c r="H1070" t="s">
        <v>1017</v>
      </c>
    </row>
    <row r="1071" spans="1:8" x14ac:dyDescent="0.25">
      <c r="A1071" s="4">
        <v>1067</v>
      </c>
      <c r="B1071" s="3">
        <v>41141</v>
      </c>
      <c r="C1071" s="6">
        <v>2012</v>
      </c>
      <c r="D1071" s="7" t="str">
        <f t="shared" si="58"/>
        <v>Aug</v>
      </c>
      <c r="E1071" s="5">
        <v>-20.04</v>
      </c>
      <c r="G1071" t="str">
        <f t="shared" si="57"/>
        <v>Exp Item</v>
      </c>
      <c r="H1071" t="s">
        <v>1018</v>
      </c>
    </row>
    <row r="1072" spans="1:8" x14ac:dyDescent="0.25">
      <c r="A1072" s="4">
        <v>1068</v>
      </c>
      <c r="B1072" s="3">
        <v>41141</v>
      </c>
      <c r="C1072" s="6">
        <v>2012</v>
      </c>
      <c r="D1072" s="7" t="str">
        <f t="shared" si="58"/>
        <v>Aug</v>
      </c>
      <c r="E1072" s="5">
        <v>-7.08</v>
      </c>
      <c r="G1072" t="str">
        <f t="shared" si="57"/>
        <v>Exp Item</v>
      </c>
      <c r="H1072" t="s">
        <v>1019</v>
      </c>
    </row>
    <row r="1073" spans="1:8" x14ac:dyDescent="0.25">
      <c r="A1073" s="4">
        <v>1069</v>
      </c>
      <c r="B1073" s="3">
        <v>41141</v>
      </c>
      <c r="C1073" s="6">
        <v>2012</v>
      </c>
      <c r="D1073" s="7" t="str">
        <f t="shared" si="58"/>
        <v>Aug</v>
      </c>
      <c r="E1073" s="5">
        <v>-5.82</v>
      </c>
      <c r="G1073" t="str">
        <f t="shared" si="57"/>
        <v>Exp Item</v>
      </c>
      <c r="H1073" t="s">
        <v>1020</v>
      </c>
    </row>
    <row r="1074" spans="1:8" x14ac:dyDescent="0.25">
      <c r="A1074" s="4">
        <v>1070</v>
      </c>
      <c r="B1074" s="3">
        <v>41141</v>
      </c>
      <c r="C1074" s="6">
        <v>2012</v>
      </c>
      <c r="D1074" s="7" t="str">
        <f t="shared" si="58"/>
        <v>Aug</v>
      </c>
      <c r="E1074" s="5">
        <v>-24.19</v>
      </c>
      <c r="G1074" t="str">
        <f t="shared" si="57"/>
        <v>Exp Item</v>
      </c>
      <c r="H1074" t="s">
        <v>1021</v>
      </c>
    </row>
    <row r="1075" spans="1:8" x14ac:dyDescent="0.25">
      <c r="A1075" s="4">
        <v>1071</v>
      </c>
      <c r="B1075" s="3">
        <v>41141</v>
      </c>
      <c r="C1075" s="6">
        <v>2012</v>
      </c>
      <c r="D1075" s="7" t="str">
        <f t="shared" si="58"/>
        <v>Aug</v>
      </c>
      <c r="E1075" s="5">
        <v>-45</v>
      </c>
      <c r="G1075" t="str">
        <f t="shared" si="57"/>
        <v>Exp Item</v>
      </c>
      <c r="H1075" t="s">
        <v>1022</v>
      </c>
    </row>
    <row r="1076" spans="1:8" x14ac:dyDescent="0.25">
      <c r="A1076" s="4">
        <v>1072</v>
      </c>
      <c r="B1076" s="3">
        <v>41141</v>
      </c>
      <c r="C1076" s="6">
        <v>2012</v>
      </c>
      <c r="D1076" s="7" t="str">
        <f t="shared" si="58"/>
        <v>Aug</v>
      </c>
      <c r="E1076" s="5">
        <v>-2</v>
      </c>
      <c r="G1076" t="str">
        <f t="shared" si="57"/>
        <v>Exp Item</v>
      </c>
      <c r="H1076" t="s">
        <v>1023</v>
      </c>
    </row>
    <row r="1077" spans="1:8" x14ac:dyDescent="0.25">
      <c r="A1077" s="4">
        <v>1073</v>
      </c>
      <c r="B1077" s="3">
        <v>41138</v>
      </c>
      <c r="C1077" s="6">
        <v>2012</v>
      </c>
      <c r="D1077" s="7" t="str">
        <f t="shared" si="58"/>
        <v>Aug</v>
      </c>
      <c r="E1077" s="5">
        <v>-40.21</v>
      </c>
      <c r="G1077" t="str">
        <f t="shared" si="57"/>
        <v>Exp Item</v>
      </c>
      <c r="H1077" t="s">
        <v>1024</v>
      </c>
    </row>
    <row r="1078" spans="1:8" x14ac:dyDescent="0.25">
      <c r="A1078" s="4">
        <v>1074</v>
      </c>
      <c r="B1078" s="3">
        <v>41138</v>
      </c>
      <c r="C1078" s="6">
        <v>2012</v>
      </c>
      <c r="D1078" s="7" t="str">
        <f t="shared" si="58"/>
        <v>Aug</v>
      </c>
      <c r="E1078" s="5">
        <v>-31.5</v>
      </c>
      <c r="G1078" t="str">
        <f t="shared" si="57"/>
        <v>Exp Item</v>
      </c>
      <c r="H1078" t="s">
        <v>1025</v>
      </c>
    </row>
    <row r="1079" spans="1:8" x14ac:dyDescent="0.25">
      <c r="A1079" s="4">
        <v>1075</v>
      </c>
      <c r="B1079" s="3">
        <v>41138</v>
      </c>
      <c r="C1079" s="6">
        <v>2012</v>
      </c>
      <c r="D1079" s="7" t="str">
        <f t="shared" si="58"/>
        <v>Aug</v>
      </c>
      <c r="E1079" s="5">
        <v>-6.03</v>
      </c>
      <c r="G1079" t="str">
        <f t="shared" ref="G1079:G1117" si="59">IF(E1079&lt;0,"Exp Item","Deposit")</f>
        <v>Exp Item</v>
      </c>
      <c r="H1079" t="s">
        <v>1026</v>
      </c>
    </row>
    <row r="1080" spans="1:8" x14ac:dyDescent="0.25">
      <c r="A1080" s="4">
        <v>1076</v>
      </c>
      <c r="B1080" s="3">
        <v>41138</v>
      </c>
      <c r="C1080" s="6">
        <v>2012</v>
      </c>
      <c r="D1080" s="7" t="str">
        <f t="shared" si="58"/>
        <v>Aug</v>
      </c>
      <c r="E1080" s="5">
        <v>-56</v>
      </c>
      <c r="G1080" t="str">
        <f t="shared" si="59"/>
        <v>Exp Item</v>
      </c>
      <c r="H1080" t="s">
        <v>1027</v>
      </c>
    </row>
    <row r="1081" spans="1:8" x14ac:dyDescent="0.25">
      <c r="A1081" s="4">
        <v>1077</v>
      </c>
      <c r="B1081" s="3">
        <v>41137</v>
      </c>
      <c r="C1081" s="6">
        <v>2012</v>
      </c>
      <c r="D1081" s="7" t="str">
        <f t="shared" si="58"/>
        <v>Aug</v>
      </c>
      <c r="E1081" s="5">
        <v>-80</v>
      </c>
      <c r="G1081" t="str">
        <f t="shared" si="59"/>
        <v>Exp Item</v>
      </c>
      <c r="H1081" t="s">
        <v>1028</v>
      </c>
    </row>
    <row r="1082" spans="1:8" x14ac:dyDescent="0.25">
      <c r="A1082" s="4">
        <v>1078</v>
      </c>
      <c r="B1082" s="3">
        <v>41137</v>
      </c>
      <c r="C1082" s="6">
        <v>2012</v>
      </c>
      <c r="D1082" s="7" t="str">
        <f t="shared" si="58"/>
        <v>Aug</v>
      </c>
      <c r="E1082" s="5">
        <v>-38.770000000000003</v>
      </c>
      <c r="G1082" t="str">
        <f t="shared" si="59"/>
        <v>Exp Item</v>
      </c>
      <c r="H1082" t="s">
        <v>1029</v>
      </c>
    </row>
    <row r="1083" spans="1:8" x14ac:dyDescent="0.25">
      <c r="A1083" s="4">
        <v>1079</v>
      </c>
      <c r="B1083" s="3">
        <v>41137</v>
      </c>
      <c r="C1083" s="6">
        <v>2012</v>
      </c>
      <c r="D1083" s="7" t="str">
        <f t="shared" si="58"/>
        <v>Aug</v>
      </c>
      <c r="E1083" s="5">
        <v>-4.62</v>
      </c>
      <c r="G1083" t="str">
        <f t="shared" si="59"/>
        <v>Exp Item</v>
      </c>
      <c r="H1083" t="s">
        <v>1030</v>
      </c>
    </row>
    <row r="1084" spans="1:8" x14ac:dyDescent="0.25">
      <c r="A1084" s="4">
        <v>1080</v>
      </c>
      <c r="B1084" s="3">
        <v>41136</v>
      </c>
      <c r="C1084" s="6">
        <v>2012</v>
      </c>
      <c r="D1084" s="7" t="str">
        <f t="shared" si="58"/>
        <v>Aug</v>
      </c>
      <c r="E1084" s="5">
        <v>-1.98</v>
      </c>
      <c r="G1084" t="str">
        <f t="shared" si="59"/>
        <v>Exp Item</v>
      </c>
      <c r="H1084" t="s">
        <v>1031</v>
      </c>
    </row>
    <row r="1085" spans="1:8" x14ac:dyDescent="0.25">
      <c r="A1085" s="4">
        <v>1081</v>
      </c>
      <c r="B1085" s="3">
        <v>41136</v>
      </c>
      <c r="C1085" s="6">
        <v>2012</v>
      </c>
      <c r="D1085" s="7" t="str">
        <f t="shared" si="58"/>
        <v>Aug</v>
      </c>
      <c r="E1085" s="5">
        <v>-2.81</v>
      </c>
      <c r="G1085" t="str">
        <f t="shared" si="59"/>
        <v>Exp Item</v>
      </c>
      <c r="H1085" t="s">
        <v>1032</v>
      </c>
    </row>
    <row r="1086" spans="1:8" x14ac:dyDescent="0.25">
      <c r="A1086" s="4">
        <v>1082</v>
      </c>
      <c r="B1086" s="3">
        <v>41136</v>
      </c>
      <c r="C1086" s="6">
        <v>2012</v>
      </c>
      <c r="D1086" s="7" t="str">
        <f t="shared" si="58"/>
        <v>Aug</v>
      </c>
      <c r="E1086" s="5">
        <v>-60</v>
      </c>
      <c r="G1086" t="str">
        <f t="shared" si="59"/>
        <v>Exp Item</v>
      </c>
      <c r="H1086" t="s">
        <v>1033</v>
      </c>
    </row>
    <row r="1087" spans="1:8" x14ac:dyDescent="0.25">
      <c r="A1087" s="4">
        <v>1083</v>
      </c>
      <c r="B1087" s="3">
        <v>41136</v>
      </c>
      <c r="C1087" s="6">
        <v>2012</v>
      </c>
      <c r="D1087" s="7" t="str">
        <f t="shared" si="58"/>
        <v>Aug</v>
      </c>
      <c r="E1087" s="5">
        <v>-44</v>
      </c>
      <c r="G1087" t="str">
        <f t="shared" si="59"/>
        <v>Exp Item</v>
      </c>
      <c r="H1087" t="s">
        <v>1034</v>
      </c>
    </row>
    <row r="1088" spans="1:8" x14ac:dyDescent="0.25">
      <c r="A1088" s="4">
        <v>1084</v>
      </c>
      <c r="B1088" s="3">
        <v>41136</v>
      </c>
      <c r="C1088" s="6">
        <v>2012</v>
      </c>
      <c r="D1088" s="7" t="str">
        <f t="shared" si="58"/>
        <v>Aug</v>
      </c>
      <c r="E1088" s="5">
        <v>-12</v>
      </c>
      <c r="G1088" t="str">
        <f t="shared" si="59"/>
        <v>Exp Item</v>
      </c>
      <c r="H1088" t="s">
        <v>539</v>
      </c>
    </row>
    <row r="1089" spans="1:8" x14ac:dyDescent="0.25">
      <c r="A1089" s="4">
        <v>1085</v>
      </c>
      <c r="B1089" s="3">
        <v>41136</v>
      </c>
      <c r="C1089" s="6">
        <v>2012</v>
      </c>
      <c r="D1089" s="7" t="str">
        <f t="shared" si="58"/>
        <v>Aug</v>
      </c>
      <c r="E1089" s="5">
        <v>-70</v>
      </c>
      <c r="G1089" t="str">
        <f t="shared" si="59"/>
        <v>Exp Item</v>
      </c>
      <c r="H1089" t="s">
        <v>1035</v>
      </c>
    </row>
    <row r="1090" spans="1:8" x14ac:dyDescent="0.25">
      <c r="A1090" s="4">
        <v>1086</v>
      </c>
      <c r="B1090" s="3">
        <v>41135</v>
      </c>
      <c r="C1090" s="6">
        <v>2012</v>
      </c>
      <c r="D1090" s="7" t="str">
        <f t="shared" si="58"/>
        <v>Aug</v>
      </c>
      <c r="E1090" s="5">
        <v>-65</v>
      </c>
      <c r="G1090" t="str">
        <f t="shared" si="59"/>
        <v>Exp Item</v>
      </c>
      <c r="H1090" t="s">
        <v>1036</v>
      </c>
    </row>
    <row r="1091" spans="1:8" x14ac:dyDescent="0.25">
      <c r="A1091" s="4">
        <v>1087</v>
      </c>
      <c r="B1091" s="3">
        <v>41135</v>
      </c>
      <c r="C1091" s="6">
        <v>2012</v>
      </c>
      <c r="D1091" s="7" t="str">
        <f t="shared" si="58"/>
        <v>Aug</v>
      </c>
      <c r="E1091" s="5">
        <v>-55</v>
      </c>
      <c r="G1091" t="str">
        <f t="shared" si="59"/>
        <v>Exp Item</v>
      </c>
      <c r="H1091" t="s">
        <v>1037</v>
      </c>
    </row>
    <row r="1092" spans="1:8" x14ac:dyDescent="0.25">
      <c r="A1092" s="4">
        <v>1088</v>
      </c>
      <c r="B1092" s="3">
        <v>41135</v>
      </c>
      <c r="C1092" s="6">
        <v>2012</v>
      </c>
      <c r="D1092" s="7" t="str">
        <f t="shared" si="58"/>
        <v>Aug</v>
      </c>
      <c r="E1092" s="5">
        <v>-6.37</v>
      </c>
      <c r="G1092" t="str">
        <f t="shared" si="59"/>
        <v>Exp Item</v>
      </c>
      <c r="H1092" t="s">
        <v>1038</v>
      </c>
    </row>
    <row r="1093" spans="1:8" x14ac:dyDescent="0.25">
      <c r="A1093" s="4">
        <v>1089</v>
      </c>
      <c r="B1093" s="3">
        <v>41135</v>
      </c>
      <c r="C1093" s="6">
        <v>2012</v>
      </c>
      <c r="D1093" s="7" t="str">
        <f t="shared" si="58"/>
        <v>Aug</v>
      </c>
      <c r="E1093" s="5">
        <v>-4.2300000000000004</v>
      </c>
      <c r="G1093" t="str">
        <f t="shared" si="59"/>
        <v>Exp Item</v>
      </c>
      <c r="H1093" t="s">
        <v>1039</v>
      </c>
    </row>
    <row r="1094" spans="1:8" x14ac:dyDescent="0.25">
      <c r="A1094" s="4">
        <v>1090</v>
      </c>
      <c r="B1094" s="3">
        <v>41135</v>
      </c>
      <c r="C1094" s="6">
        <v>2012</v>
      </c>
      <c r="D1094" s="7" t="str">
        <f t="shared" ref="D1094:D1157" si="60">VLOOKUP(MONTH(B1094),$L$5:$M$16,2,FALSE)</f>
        <v>Aug</v>
      </c>
      <c r="E1094" s="5">
        <v>-12.66</v>
      </c>
      <c r="G1094" t="str">
        <f t="shared" si="59"/>
        <v>Exp Item</v>
      </c>
      <c r="H1094" t="s">
        <v>1040</v>
      </c>
    </row>
    <row r="1095" spans="1:8" x14ac:dyDescent="0.25">
      <c r="A1095" s="4">
        <v>1091</v>
      </c>
      <c r="B1095" s="3">
        <v>41135</v>
      </c>
      <c r="C1095" s="6">
        <v>2012</v>
      </c>
      <c r="D1095" s="7" t="str">
        <f t="shared" si="60"/>
        <v>Aug</v>
      </c>
      <c r="E1095" s="5">
        <v>-21.19</v>
      </c>
      <c r="G1095" t="str">
        <f t="shared" si="59"/>
        <v>Exp Item</v>
      </c>
      <c r="H1095" t="s">
        <v>1041</v>
      </c>
    </row>
    <row r="1096" spans="1:8" x14ac:dyDescent="0.25">
      <c r="A1096" s="4">
        <v>1092</v>
      </c>
      <c r="B1096" s="3">
        <v>41135</v>
      </c>
      <c r="C1096" s="6">
        <v>2012</v>
      </c>
      <c r="D1096" s="7" t="str">
        <f t="shared" si="60"/>
        <v>Aug</v>
      </c>
      <c r="E1096" s="5">
        <v>-29.76</v>
      </c>
      <c r="G1096" t="str">
        <f t="shared" si="59"/>
        <v>Exp Item</v>
      </c>
      <c r="H1096" t="s">
        <v>1042</v>
      </c>
    </row>
    <row r="1097" spans="1:8" x14ac:dyDescent="0.25">
      <c r="A1097" s="4">
        <v>1093</v>
      </c>
      <c r="B1097" s="3">
        <v>41135</v>
      </c>
      <c r="C1097" s="6">
        <v>2012</v>
      </c>
      <c r="D1097" s="7" t="str">
        <f t="shared" si="60"/>
        <v>Aug</v>
      </c>
      <c r="E1097" s="5">
        <v>-28.5</v>
      </c>
      <c r="G1097" t="str">
        <f t="shared" si="59"/>
        <v>Exp Item</v>
      </c>
      <c r="H1097" t="s">
        <v>1043</v>
      </c>
    </row>
    <row r="1098" spans="1:8" x14ac:dyDescent="0.25">
      <c r="A1098" s="4">
        <v>1094</v>
      </c>
      <c r="B1098" s="3">
        <v>41134</v>
      </c>
      <c r="C1098" s="6">
        <v>2012</v>
      </c>
      <c r="D1098" s="7" t="str">
        <f t="shared" si="60"/>
        <v>Aug</v>
      </c>
      <c r="E1098" s="5">
        <v>-30.7</v>
      </c>
      <c r="G1098" t="str">
        <f t="shared" si="59"/>
        <v>Exp Item</v>
      </c>
      <c r="H1098" t="s">
        <v>1044</v>
      </c>
    </row>
    <row r="1099" spans="1:8" x14ac:dyDescent="0.25">
      <c r="A1099" s="4">
        <v>1095</v>
      </c>
      <c r="B1099" s="3">
        <v>41134</v>
      </c>
      <c r="C1099" s="6">
        <v>2012</v>
      </c>
      <c r="D1099" s="7" t="str">
        <f t="shared" si="60"/>
        <v>Aug</v>
      </c>
      <c r="E1099" s="5">
        <v>-100</v>
      </c>
      <c r="G1099" t="str">
        <f t="shared" si="59"/>
        <v>Exp Item</v>
      </c>
      <c r="H1099" t="s">
        <v>1045</v>
      </c>
    </row>
    <row r="1100" spans="1:8" x14ac:dyDescent="0.25">
      <c r="A1100" s="4">
        <v>1096</v>
      </c>
      <c r="B1100" s="3">
        <v>41134</v>
      </c>
      <c r="C1100" s="6">
        <v>2012</v>
      </c>
      <c r="D1100" s="7" t="str">
        <f t="shared" si="60"/>
        <v>Aug</v>
      </c>
      <c r="E1100" s="5">
        <v>-43.16</v>
      </c>
      <c r="G1100" t="str">
        <f t="shared" si="59"/>
        <v>Exp Item</v>
      </c>
      <c r="H1100" t="s">
        <v>1046</v>
      </c>
    </row>
    <row r="1101" spans="1:8" x14ac:dyDescent="0.25">
      <c r="A1101" s="4">
        <v>1097</v>
      </c>
      <c r="B1101" s="3">
        <v>41134</v>
      </c>
      <c r="C1101" s="6">
        <v>2012</v>
      </c>
      <c r="D1101" s="7" t="str">
        <f t="shared" si="60"/>
        <v>Aug</v>
      </c>
      <c r="E1101" s="5">
        <v>-82.03</v>
      </c>
      <c r="G1101" t="str">
        <f t="shared" si="59"/>
        <v>Exp Item</v>
      </c>
      <c r="H1101" t="s">
        <v>1047</v>
      </c>
    </row>
    <row r="1102" spans="1:8" x14ac:dyDescent="0.25">
      <c r="A1102" s="4">
        <v>1098</v>
      </c>
      <c r="B1102" s="3">
        <v>41134</v>
      </c>
      <c r="C1102" s="6">
        <v>2012</v>
      </c>
      <c r="D1102" s="7" t="str">
        <f t="shared" si="60"/>
        <v>Aug</v>
      </c>
      <c r="E1102" s="5">
        <v>-542.01</v>
      </c>
      <c r="G1102" t="str">
        <f t="shared" si="59"/>
        <v>Exp Item</v>
      </c>
      <c r="H1102" t="s">
        <v>1048</v>
      </c>
    </row>
    <row r="1103" spans="1:8" x14ac:dyDescent="0.25">
      <c r="A1103" s="4">
        <v>1099</v>
      </c>
      <c r="B1103" s="3">
        <v>41134</v>
      </c>
      <c r="C1103" s="6">
        <v>2012</v>
      </c>
      <c r="D1103" s="7" t="str">
        <f t="shared" si="60"/>
        <v>Aug</v>
      </c>
      <c r="E1103" s="5">
        <v>-2.81</v>
      </c>
      <c r="G1103" t="str">
        <f t="shared" si="59"/>
        <v>Exp Item</v>
      </c>
      <c r="H1103" t="s">
        <v>1049</v>
      </c>
    </row>
    <row r="1104" spans="1:8" x14ac:dyDescent="0.25">
      <c r="A1104" s="4">
        <v>1100</v>
      </c>
      <c r="B1104" s="3">
        <v>41134</v>
      </c>
      <c r="C1104" s="6">
        <v>2012</v>
      </c>
      <c r="D1104" s="7" t="str">
        <f t="shared" si="60"/>
        <v>Aug</v>
      </c>
      <c r="E1104" s="5">
        <v>-15</v>
      </c>
      <c r="G1104" t="str">
        <f t="shared" si="59"/>
        <v>Exp Item</v>
      </c>
      <c r="H1104" t="s">
        <v>1050</v>
      </c>
    </row>
    <row r="1105" spans="1:8" x14ac:dyDescent="0.25">
      <c r="A1105" s="4">
        <v>1101</v>
      </c>
      <c r="B1105" s="3">
        <v>41134</v>
      </c>
      <c r="C1105" s="6">
        <v>2012</v>
      </c>
      <c r="D1105" s="7" t="str">
        <f t="shared" si="60"/>
        <v>Aug</v>
      </c>
      <c r="E1105" s="5">
        <v>-10.59</v>
      </c>
      <c r="G1105" t="str">
        <f t="shared" si="59"/>
        <v>Exp Item</v>
      </c>
      <c r="H1105" t="s">
        <v>1051</v>
      </c>
    </row>
    <row r="1106" spans="1:8" x14ac:dyDescent="0.25">
      <c r="A1106" s="4">
        <v>1102</v>
      </c>
      <c r="B1106" s="3">
        <v>41134</v>
      </c>
      <c r="C1106" s="6">
        <v>2012</v>
      </c>
      <c r="D1106" s="7" t="str">
        <f t="shared" si="60"/>
        <v>Aug</v>
      </c>
      <c r="E1106" s="5">
        <v>-13.97</v>
      </c>
      <c r="G1106" t="str">
        <f t="shared" si="59"/>
        <v>Exp Item</v>
      </c>
      <c r="H1106" t="s">
        <v>1052</v>
      </c>
    </row>
    <row r="1107" spans="1:8" x14ac:dyDescent="0.25">
      <c r="A1107" s="4">
        <v>1103</v>
      </c>
      <c r="B1107" s="3">
        <v>41134</v>
      </c>
      <c r="C1107" s="6">
        <v>2012</v>
      </c>
      <c r="D1107" s="7" t="str">
        <f t="shared" si="60"/>
        <v>Aug</v>
      </c>
      <c r="E1107" s="5">
        <v>995.73</v>
      </c>
      <c r="G1107" t="str">
        <f t="shared" si="59"/>
        <v>Deposit</v>
      </c>
      <c r="H1107" t="s">
        <v>1053</v>
      </c>
    </row>
    <row r="1108" spans="1:8" x14ac:dyDescent="0.25">
      <c r="A1108" s="4">
        <v>1104</v>
      </c>
      <c r="B1108" s="3">
        <v>41131</v>
      </c>
      <c r="C1108" s="6">
        <v>2012</v>
      </c>
      <c r="D1108" s="7" t="str">
        <f t="shared" si="60"/>
        <v>Aug</v>
      </c>
      <c r="E1108" s="5">
        <v>-5.56</v>
      </c>
      <c r="G1108" t="str">
        <f t="shared" si="59"/>
        <v>Exp Item</v>
      </c>
      <c r="H1108" t="s">
        <v>1054</v>
      </c>
    </row>
    <row r="1109" spans="1:8" x14ac:dyDescent="0.25">
      <c r="A1109" s="4">
        <v>1105</v>
      </c>
      <c r="B1109" s="3">
        <v>41131</v>
      </c>
      <c r="C1109" s="6">
        <v>2012</v>
      </c>
      <c r="D1109" s="7" t="str">
        <f t="shared" si="60"/>
        <v>Aug</v>
      </c>
      <c r="E1109" s="5">
        <v>-11.75</v>
      </c>
      <c r="G1109" t="str">
        <f t="shared" si="59"/>
        <v>Exp Item</v>
      </c>
      <c r="H1109" t="s">
        <v>1055</v>
      </c>
    </row>
    <row r="1110" spans="1:8" x14ac:dyDescent="0.25">
      <c r="A1110" s="4">
        <v>1106</v>
      </c>
      <c r="B1110" s="3">
        <v>41131</v>
      </c>
      <c r="C1110" s="6">
        <v>2012</v>
      </c>
      <c r="D1110" s="7" t="str">
        <f t="shared" si="60"/>
        <v>Aug</v>
      </c>
      <c r="E1110" s="5">
        <v>-48.32</v>
      </c>
      <c r="G1110" t="str">
        <f t="shared" si="59"/>
        <v>Exp Item</v>
      </c>
      <c r="H1110" t="s">
        <v>1056</v>
      </c>
    </row>
    <row r="1111" spans="1:8" x14ac:dyDescent="0.25">
      <c r="A1111" s="4">
        <v>1107</v>
      </c>
      <c r="B1111" s="3">
        <v>41131</v>
      </c>
      <c r="C1111" s="6">
        <v>2012</v>
      </c>
      <c r="D1111" s="7" t="str">
        <f t="shared" si="60"/>
        <v>Aug</v>
      </c>
      <c r="E1111" s="5">
        <v>-45</v>
      </c>
      <c r="G1111" t="str">
        <f t="shared" si="59"/>
        <v>Exp Item</v>
      </c>
      <c r="H1111" t="s">
        <v>1057</v>
      </c>
    </row>
    <row r="1112" spans="1:8" x14ac:dyDescent="0.25">
      <c r="A1112" s="4">
        <v>1108</v>
      </c>
      <c r="B1112" s="3">
        <v>41131</v>
      </c>
      <c r="C1112" s="6">
        <v>2012</v>
      </c>
      <c r="D1112" s="7" t="str">
        <f t="shared" si="60"/>
        <v>Aug</v>
      </c>
      <c r="E1112" s="5">
        <v>-5.28</v>
      </c>
      <c r="G1112" t="str">
        <f t="shared" si="59"/>
        <v>Exp Item</v>
      </c>
      <c r="H1112" t="s">
        <v>1058</v>
      </c>
    </row>
    <row r="1113" spans="1:8" x14ac:dyDescent="0.25">
      <c r="A1113" s="4">
        <v>1109</v>
      </c>
      <c r="B1113" s="3">
        <v>41131</v>
      </c>
      <c r="C1113" s="6">
        <v>2012</v>
      </c>
      <c r="D1113" s="7" t="str">
        <f t="shared" si="60"/>
        <v>Aug</v>
      </c>
      <c r="E1113" s="5">
        <v>-31.2</v>
      </c>
      <c r="G1113" t="str">
        <f t="shared" si="59"/>
        <v>Exp Item</v>
      </c>
      <c r="H1113" t="s">
        <v>1059</v>
      </c>
    </row>
    <row r="1114" spans="1:8" x14ac:dyDescent="0.25">
      <c r="A1114" s="4">
        <v>1110</v>
      </c>
      <c r="B1114" s="3">
        <v>41131</v>
      </c>
      <c r="C1114" s="6">
        <v>2012</v>
      </c>
      <c r="D1114" s="7" t="str">
        <f t="shared" si="60"/>
        <v>Aug</v>
      </c>
      <c r="E1114" s="5">
        <v>-93</v>
      </c>
      <c r="G1114" t="str">
        <f t="shared" si="59"/>
        <v>Exp Item</v>
      </c>
      <c r="H1114" t="s">
        <v>1060</v>
      </c>
    </row>
    <row r="1115" spans="1:8" x14ac:dyDescent="0.25">
      <c r="A1115" s="4">
        <v>1111</v>
      </c>
      <c r="B1115" s="3">
        <v>41131</v>
      </c>
      <c r="C1115" s="6">
        <v>2012</v>
      </c>
      <c r="D1115" s="7" t="str">
        <f t="shared" si="60"/>
        <v>Aug</v>
      </c>
      <c r="E1115" s="5">
        <v>2150.37</v>
      </c>
      <c r="G1115" t="str">
        <f t="shared" si="59"/>
        <v>Deposit</v>
      </c>
      <c r="H1115" t="s">
        <v>19</v>
      </c>
    </row>
    <row r="1116" spans="1:8" x14ac:dyDescent="0.25">
      <c r="A1116" s="4">
        <v>1112</v>
      </c>
      <c r="B1116" s="3">
        <v>41130</v>
      </c>
      <c r="C1116" s="6">
        <v>2012</v>
      </c>
      <c r="D1116" s="7" t="str">
        <f t="shared" si="60"/>
        <v>Aug</v>
      </c>
      <c r="E1116" s="5">
        <v>-24.36</v>
      </c>
      <c r="G1116" t="str">
        <f t="shared" si="59"/>
        <v>Exp Item</v>
      </c>
      <c r="H1116" t="s">
        <v>1061</v>
      </c>
    </row>
    <row r="1117" spans="1:8" x14ac:dyDescent="0.25">
      <c r="A1117" s="4">
        <v>1113</v>
      </c>
      <c r="B1117" s="3">
        <v>41130</v>
      </c>
      <c r="C1117" s="6">
        <v>2012</v>
      </c>
      <c r="D1117" s="7" t="str">
        <f t="shared" si="60"/>
        <v>Aug</v>
      </c>
      <c r="E1117" s="5">
        <v>-34.479999999999997</v>
      </c>
      <c r="G1117" t="str">
        <f t="shared" si="59"/>
        <v>Exp Item</v>
      </c>
      <c r="H1117" t="s">
        <v>1062</v>
      </c>
    </row>
    <row r="1118" spans="1:8" x14ac:dyDescent="0.25">
      <c r="A1118" s="4">
        <v>1114</v>
      </c>
      <c r="B1118" s="3">
        <v>41129</v>
      </c>
      <c r="C1118" s="6">
        <v>2012</v>
      </c>
      <c r="D1118" s="7" t="str">
        <f t="shared" si="60"/>
        <v>Aug</v>
      </c>
      <c r="E1118" s="5">
        <v>-477</v>
      </c>
      <c r="G1118" t="s">
        <v>1221</v>
      </c>
      <c r="H1118" t="s">
        <v>1063</v>
      </c>
    </row>
    <row r="1119" spans="1:8" x14ac:dyDescent="0.25">
      <c r="A1119" s="4">
        <v>1115</v>
      </c>
      <c r="B1119" s="3">
        <v>41129</v>
      </c>
      <c r="C1119" s="6">
        <v>2012</v>
      </c>
      <c r="D1119" s="7" t="str">
        <f t="shared" si="60"/>
        <v>Aug</v>
      </c>
      <c r="E1119" s="5">
        <v>-2.46</v>
      </c>
      <c r="G1119" t="str">
        <f t="shared" ref="G1119:G1145" si="61">IF(E1119&lt;0,"Exp Item","Deposit")</f>
        <v>Exp Item</v>
      </c>
      <c r="H1119" t="s">
        <v>1064</v>
      </c>
    </row>
    <row r="1120" spans="1:8" x14ac:dyDescent="0.25">
      <c r="A1120" s="4">
        <v>1116</v>
      </c>
      <c r="B1120" s="3">
        <v>41129</v>
      </c>
      <c r="C1120" s="6">
        <v>2012</v>
      </c>
      <c r="D1120" s="7" t="str">
        <f t="shared" si="60"/>
        <v>Aug</v>
      </c>
      <c r="E1120" s="5">
        <v>-33</v>
      </c>
      <c r="G1120" t="str">
        <f t="shared" si="61"/>
        <v>Exp Item</v>
      </c>
      <c r="H1120" t="s">
        <v>1065</v>
      </c>
    </row>
    <row r="1121" spans="1:8" x14ac:dyDescent="0.25">
      <c r="A1121" s="4">
        <v>1117</v>
      </c>
      <c r="B1121" s="3">
        <v>41129</v>
      </c>
      <c r="C1121" s="6">
        <v>2012</v>
      </c>
      <c r="D1121" s="7" t="str">
        <f t="shared" si="60"/>
        <v>Aug</v>
      </c>
      <c r="E1121" s="5">
        <v>-150.86000000000001</v>
      </c>
      <c r="G1121" t="str">
        <f t="shared" si="61"/>
        <v>Exp Item</v>
      </c>
      <c r="H1121" t="s">
        <v>1066</v>
      </c>
    </row>
    <row r="1122" spans="1:8" x14ac:dyDescent="0.25">
      <c r="A1122" s="4">
        <v>1118</v>
      </c>
      <c r="B1122" s="3">
        <v>41128</v>
      </c>
      <c r="C1122" s="6">
        <v>2012</v>
      </c>
      <c r="D1122" s="7" t="str">
        <f t="shared" si="60"/>
        <v>Aug</v>
      </c>
      <c r="E1122" s="5">
        <v>-7</v>
      </c>
      <c r="G1122" t="str">
        <f t="shared" si="61"/>
        <v>Exp Item</v>
      </c>
      <c r="H1122" t="s">
        <v>1067</v>
      </c>
    </row>
    <row r="1123" spans="1:8" x14ac:dyDescent="0.25">
      <c r="A1123" s="4">
        <v>1119</v>
      </c>
      <c r="B1123" s="3">
        <v>41128</v>
      </c>
      <c r="C1123" s="6">
        <v>2012</v>
      </c>
      <c r="D1123" s="7" t="str">
        <f t="shared" si="60"/>
        <v>Aug</v>
      </c>
      <c r="E1123" s="5">
        <v>-634</v>
      </c>
      <c r="G1123" t="str">
        <f t="shared" si="61"/>
        <v>Exp Item</v>
      </c>
      <c r="H1123" t="s">
        <v>1068</v>
      </c>
    </row>
    <row r="1124" spans="1:8" x14ac:dyDescent="0.25">
      <c r="A1124" s="4">
        <v>1120</v>
      </c>
      <c r="B1124" s="3">
        <v>41128</v>
      </c>
      <c r="C1124" s="6">
        <v>2012</v>
      </c>
      <c r="D1124" s="7" t="str">
        <f t="shared" si="60"/>
        <v>Aug</v>
      </c>
      <c r="E1124" s="5">
        <v>-87.98</v>
      </c>
      <c r="G1124" t="str">
        <f t="shared" si="61"/>
        <v>Exp Item</v>
      </c>
      <c r="H1124" t="s">
        <v>1069</v>
      </c>
    </row>
    <row r="1125" spans="1:8" x14ac:dyDescent="0.25">
      <c r="A1125" s="4">
        <v>1121</v>
      </c>
      <c r="B1125" s="3">
        <v>41128</v>
      </c>
      <c r="C1125" s="6">
        <v>2012</v>
      </c>
      <c r="D1125" s="7" t="str">
        <f t="shared" si="60"/>
        <v>Aug</v>
      </c>
      <c r="E1125" s="5">
        <v>-4.6900000000000004</v>
      </c>
      <c r="G1125" t="str">
        <f t="shared" si="61"/>
        <v>Exp Item</v>
      </c>
      <c r="H1125" t="s">
        <v>1070</v>
      </c>
    </row>
    <row r="1126" spans="1:8" x14ac:dyDescent="0.25">
      <c r="A1126" s="4">
        <v>1122</v>
      </c>
      <c r="B1126" s="3">
        <v>41128</v>
      </c>
      <c r="C1126" s="6">
        <v>2012</v>
      </c>
      <c r="D1126" s="7" t="str">
        <f t="shared" si="60"/>
        <v>Aug</v>
      </c>
      <c r="E1126" s="5">
        <v>-20.62</v>
      </c>
      <c r="G1126" t="str">
        <f t="shared" si="61"/>
        <v>Exp Item</v>
      </c>
      <c r="H1126" t="s">
        <v>1071</v>
      </c>
    </row>
    <row r="1127" spans="1:8" x14ac:dyDescent="0.25">
      <c r="A1127" s="4">
        <v>1123</v>
      </c>
      <c r="B1127" s="3">
        <v>41127</v>
      </c>
      <c r="C1127" s="6">
        <v>2012</v>
      </c>
      <c r="D1127" s="7" t="str">
        <f t="shared" si="60"/>
        <v>Aug</v>
      </c>
      <c r="E1127" s="5">
        <v>-21.75</v>
      </c>
      <c r="G1127" t="str">
        <f t="shared" si="61"/>
        <v>Exp Item</v>
      </c>
      <c r="H1127" t="s">
        <v>1072</v>
      </c>
    </row>
    <row r="1128" spans="1:8" x14ac:dyDescent="0.25">
      <c r="A1128" s="4">
        <v>1124</v>
      </c>
      <c r="B1128" s="3">
        <v>41127</v>
      </c>
      <c r="C1128" s="6">
        <v>2012</v>
      </c>
      <c r="D1128" s="7" t="str">
        <f t="shared" si="60"/>
        <v>Aug</v>
      </c>
      <c r="E1128" s="5">
        <v>-4.6900000000000004</v>
      </c>
      <c r="G1128" t="str">
        <f t="shared" si="61"/>
        <v>Exp Item</v>
      </c>
      <c r="H1128" t="s">
        <v>1073</v>
      </c>
    </row>
    <row r="1129" spans="1:8" x14ac:dyDescent="0.25">
      <c r="A1129" s="4">
        <v>1125</v>
      </c>
      <c r="B1129" s="3">
        <v>41127</v>
      </c>
      <c r="C1129" s="6">
        <v>2012</v>
      </c>
      <c r="D1129" s="7" t="str">
        <f t="shared" si="60"/>
        <v>Aug</v>
      </c>
      <c r="E1129" s="5">
        <v>-30.43</v>
      </c>
      <c r="G1129" t="str">
        <f t="shared" si="61"/>
        <v>Exp Item</v>
      </c>
      <c r="H1129" t="s">
        <v>1074</v>
      </c>
    </row>
    <row r="1130" spans="1:8" x14ac:dyDescent="0.25">
      <c r="A1130" s="4">
        <v>1126</v>
      </c>
      <c r="B1130" s="3">
        <v>41127</v>
      </c>
      <c r="C1130" s="6">
        <v>2012</v>
      </c>
      <c r="D1130" s="7" t="str">
        <f t="shared" si="60"/>
        <v>Aug</v>
      </c>
      <c r="E1130" s="5">
        <v>-10.59</v>
      </c>
      <c r="G1130" t="str">
        <f t="shared" si="61"/>
        <v>Exp Item</v>
      </c>
      <c r="H1130" t="s">
        <v>1075</v>
      </c>
    </row>
    <row r="1131" spans="1:8" x14ac:dyDescent="0.25">
      <c r="A1131" s="4">
        <v>1127</v>
      </c>
      <c r="B1131" s="3">
        <v>41127</v>
      </c>
      <c r="C1131" s="6">
        <v>2012</v>
      </c>
      <c r="D1131" s="7" t="str">
        <f t="shared" si="60"/>
        <v>Aug</v>
      </c>
      <c r="E1131" s="5">
        <v>-28.6</v>
      </c>
      <c r="G1131" t="str">
        <f t="shared" si="61"/>
        <v>Exp Item</v>
      </c>
      <c r="H1131" t="s">
        <v>1076</v>
      </c>
    </row>
    <row r="1132" spans="1:8" x14ac:dyDescent="0.25">
      <c r="A1132" s="4">
        <v>1128</v>
      </c>
      <c r="B1132" s="3">
        <v>41127</v>
      </c>
      <c r="C1132" s="6">
        <v>2012</v>
      </c>
      <c r="D1132" s="7" t="str">
        <f t="shared" si="60"/>
        <v>Aug</v>
      </c>
      <c r="E1132" s="5">
        <v>-94.99</v>
      </c>
      <c r="G1132" t="str">
        <f t="shared" si="61"/>
        <v>Exp Item</v>
      </c>
      <c r="H1132" t="s">
        <v>1077</v>
      </c>
    </row>
    <row r="1133" spans="1:8" x14ac:dyDescent="0.25">
      <c r="A1133" s="4">
        <v>1129</v>
      </c>
      <c r="B1133" s="3">
        <v>41127</v>
      </c>
      <c r="C1133" s="6">
        <v>2012</v>
      </c>
      <c r="D1133" s="7" t="str">
        <f t="shared" si="60"/>
        <v>Aug</v>
      </c>
      <c r="E1133" s="5">
        <v>-1.47</v>
      </c>
      <c r="G1133" t="str">
        <f t="shared" si="61"/>
        <v>Exp Item</v>
      </c>
      <c r="H1133" t="s">
        <v>1078</v>
      </c>
    </row>
    <row r="1134" spans="1:8" x14ac:dyDescent="0.25">
      <c r="A1134" s="4">
        <v>1130</v>
      </c>
      <c r="B1134" s="3">
        <v>41127</v>
      </c>
      <c r="C1134" s="6">
        <v>2012</v>
      </c>
      <c r="D1134" s="7" t="str">
        <f t="shared" si="60"/>
        <v>Aug</v>
      </c>
      <c r="E1134" s="5">
        <v>-4.62</v>
      </c>
      <c r="G1134" t="str">
        <f t="shared" si="61"/>
        <v>Exp Item</v>
      </c>
      <c r="H1134" t="s">
        <v>1079</v>
      </c>
    </row>
    <row r="1135" spans="1:8" x14ac:dyDescent="0.25">
      <c r="A1135" s="4">
        <v>1131</v>
      </c>
      <c r="B1135" s="3">
        <v>41127</v>
      </c>
      <c r="C1135" s="6">
        <v>2012</v>
      </c>
      <c r="D1135" s="7" t="str">
        <f t="shared" si="60"/>
        <v>Aug</v>
      </c>
      <c r="E1135" s="5">
        <v>-442.74</v>
      </c>
      <c r="G1135" t="str">
        <f t="shared" si="61"/>
        <v>Exp Item</v>
      </c>
      <c r="H1135" t="s">
        <v>1080</v>
      </c>
    </row>
    <row r="1136" spans="1:8" x14ac:dyDescent="0.25">
      <c r="A1136" s="4">
        <v>1132</v>
      </c>
      <c r="B1136" s="3">
        <v>41127</v>
      </c>
      <c r="C1136" s="6">
        <v>2012</v>
      </c>
      <c r="D1136" s="7" t="str">
        <f t="shared" si="60"/>
        <v>Aug</v>
      </c>
      <c r="E1136" s="5">
        <v>-16.52</v>
      </c>
      <c r="G1136" t="str">
        <f t="shared" si="61"/>
        <v>Exp Item</v>
      </c>
      <c r="H1136" t="s">
        <v>1081</v>
      </c>
    </row>
    <row r="1137" spans="1:8" x14ac:dyDescent="0.25">
      <c r="A1137" s="4">
        <v>1133</v>
      </c>
      <c r="B1137" s="3">
        <v>41127</v>
      </c>
      <c r="C1137" s="6">
        <v>2012</v>
      </c>
      <c r="D1137" s="7" t="str">
        <f t="shared" si="60"/>
        <v>Aug</v>
      </c>
      <c r="E1137" s="5">
        <v>344</v>
      </c>
      <c r="G1137" t="str">
        <f t="shared" si="61"/>
        <v>Deposit</v>
      </c>
      <c r="H1137" t="s">
        <v>1082</v>
      </c>
    </row>
    <row r="1138" spans="1:8" x14ac:dyDescent="0.25">
      <c r="A1138" s="4">
        <v>1134</v>
      </c>
      <c r="B1138" s="3">
        <v>41124</v>
      </c>
      <c r="C1138" s="6">
        <v>2012</v>
      </c>
      <c r="D1138" s="7" t="str">
        <f t="shared" si="60"/>
        <v>Aug</v>
      </c>
      <c r="E1138" s="5">
        <v>-7.49</v>
      </c>
      <c r="G1138" t="str">
        <f t="shared" si="61"/>
        <v>Exp Item</v>
      </c>
      <c r="H1138" t="s">
        <v>1083</v>
      </c>
    </row>
    <row r="1139" spans="1:8" x14ac:dyDescent="0.25">
      <c r="A1139" s="4">
        <v>1135</v>
      </c>
      <c r="B1139" s="3">
        <v>41124</v>
      </c>
      <c r="C1139" s="6">
        <v>2012</v>
      </c>
      <c r="D1139" s="7" t="str">
        <f t="shared" si="60"/>
        <v>Aug</v>
      </c>
      <c r="E1139" s="5">
        <v>-45.89</v>
      </c>
      <c r="G1139" t="str">
        <f t="shared" si="61"/>
        <v>Exp Item</v>
      </c>
      <c r="H1139" t="s">
        <v>1084</v>
      </c>
    </row>
    <row r="1140" spans="1:8" x14ac:dyDescent="0.25">
      <c r="A1140" s="4">
        <v>1136</v>
      </c>
      <c r="B1140" s="3">
        <v>41124</v>
      </c>
      <c r="C1140" s="6">
        <v>2012</v>
      </c>
      <c r="D1140" s="7" t="str">
        <f t="shared" si="60"/>
        <v>Aug</v>
      </c>
      <c r="E1140" s="5">
        <v>-794.99</v>
      </c>
      <c r="G1140" t="str">
        <f t="shared" si="61"/>
        <v>Exp Item</v>
      </c>
      <c r="H1140" t="s">
        <v>1085</v>
      </c>
    </row>
    <row r="1141" spans="1:8" x14ac:dyDescent="0.25">
      <c r="A1141" s="4">
        <v>1137</v>
      </c>
      <c r="B1141" s="3">
        <v>41124</v>
      </c>
      <c r="C1141" s="6">
        <v>2012</v>
      </c>
      <c r="D1141" s="7" t="str">
        <f t="shared" si="60"/>
        <v>Aug</v>
      </c>
      <c r="E1141" s="5">
        <v>-15.19</v>
      </c>
      <c r="G1141" t="str">
        <f t="shared" si="61"/>
        <v>Exp Item</v>
      </c>
      <c r="H1141" t="s">
        <v>1086</v>
      </c>
    </row>
    <row r="1142" spans="1:8" x14ac:dyDescent="0.25">
      <c r="A1142" s="4">
        <v>1138</v>
      </c>
      <c r="B1142" s="3">
        <v>41124</v>
      </c>
      <c r="C1142" s="6">
        <v>2012</v>
      </c>
      <c r="D1142" s="7" t="str">
        <f t="shared" si="60"/>
        <v>Aug</v>
      </c>
      <c r="E1142" s="5">
        <v>-241.69</v>
      </c>
      <c r="G1142" t="str">
        <f t="shared" si="61"/>
        <v>Exp Item</v>
      </c>
      <c r="H1142" t="s">
        <v>1087</v>
      </c>
    </row>
    <row r="1143" spans="1:8" x14ac:dyDescent="0.25">
      <c r="A1143" s="4">
        <v>1139</v>
      </c>
      <c r="B1143" s="3">
        <v>41124</v>
      </c>
      <c r="C1143" s="6">
        <v>2012</v>
      </c>
      <c r="D1143" s="7" t="str">
        <f t="shared" si="60"/>
        <v>Aug</v>
      </c>
      <c r="E1143" s="5">
        <v>-8.89</v>
      </c>
      <c r="G1143" t="str">
        <f t="shared" si="61"/>
        <v>Exp Item</v>
      </c>
      <c r="H1143" t="s">
        <v>1088</v>
      </c>
    </row>
    <row r="1144" spans="1:8" x14ac:dyDescent="0.25">
      <c r="A1144" s="4">
        <v>1140</v>
      </c>
      <c r="B1144" s="3">
        <v>41124</v>
      </c>
      <c r="C1144" s="6">
        <v>2012</v>
      </c>
      <c r="D1144" s="7" t="str">
        <f t="shared" si="60"/>
        <v>Aug</v>
      </c>
      <c r="E1144" s="5">
        <v>-2.81</v>
      </c>
      <c r="G1144" t="str">
        <f t="shared" si="61"/>
        <v>Exp Item</v>
      </c>
      <c r="H1144" t="s">
        <v>1089</v>
      </c>
    </row>
    <row r="1145" spans="1:8" x14ac:dyDescent="0.25">
      <c r="A1145" s="4">
        <v>1141</v>
      </c>
      <c r="B1145" s="3">
        <v>41124</v>
      </c>
      <c r="C1145" s="6">
        <v>2012</v>
      </c>
      <c r="D1145" s="7" t="str">
        <f t="shared" si="60"/>
        <v>Aug</v>
      </c>
      <c r="E1145" s="5">
        <v>-25</v>
      </c>
      <c r="G1145" t="str">
        <f t="shared" si="61"/>
        <v>Exp Item</v>
      </c>
      <c r="H1145" t="s">
        <v>1090</v>
      </c>
    </row>
    <row r="1146" spans="1:8" x14ac:dyDescent="0.25">
      <c r="A1146" s="4">
        <v>1142</v>
      </c>
      <c r="B1146" s="3">
        <v>41123</v>
      </c>
      <c r="C1146" s="6">
        <v>2012</v>
      </c>
      <c r="D1146" s="7" t="str">
        <f t="shared" si="60"/>
        <v>Aug</v>
      </c>
      <c r="E1146" s="5">
        <v>-85</v>
      </c>
      <c r="G1146" t="s">
        <v>1221</v>
      </c>
      <c r="H1146" t="s">
        <v>1091</v>
      </c>
    </row>
    <row r="1147" spans="1:8" x14ac:dyDescent="0.25">
      <c r="A1147" s="4">
        <v>1143</v>
      </c>
      <c r="B1147" s="3">
        <v>41123</v>
      </c>
      <c r="C1147" s="6">
        <v>2012</v>
      </c>
      <c r="D1147" s="7" t="str">
        <f t="shared" si="60"/>
        <v>Aug</v>
      </c>
      <c r="E1147" s="5">
        <v>-8.6</v>
      </c>
      <c r="G1147" t="str">
        <f t="shared" ref="G1147:G1157" si="62">IF(E1147&lt;0,"Exp Item","Deposit")</f>
        <v>Exp Item</v>
      </c>
      <c r="H1147" t="s">
        <v>1092</v>
      </c>
    </row>
    <row r="1148" spans="1:8" x14ac:dyDescent="0.25">
      <c r="A1148" s="4">
        <v>1144</v>
      </c>
      <c r="B1148" s="3">
        <v>41123</v>
      </c>
      <c r="C1148" s="6">
        <v>2012</v>
      </c>
      <c r="D1148" s="7" t="str">
        <f t="shared" si="60"/>
        <v>Aug</v>
      </c>
      <c r="E1148" s="5">
        <v>-3.56</v>
      </c>
      <c r="G1148" t="str">
        <f t="shared" si="62"/>
        <v>Exp Item</v>
      </c>
      <c r="H1148" t="s">
        <v>1093</v>
      </c>
    </row>
    <row r="1149" spans="1:8" x14ac:dyDescent="0.25">
      <c r="A1149" s="4">
        <v>1145</v>
      </c>
      <c r="B1149" s="3">
        <v>41123</v>
      </c>
      <c r="C1149" s="6">
        <v>2012</v>
      </c>
      <c r="D1149" s="7" t="str">
        <f t="shared" si="60"/>
        <v>Aug</v>
      </c>
      <c r="E1149" s="5">
        <v>-230.44</v>
      </c>
      <c r="G1149" t="str">
        <f t="shared" si="62"/>
        <v>Exp Item</v>
      </c>
      <c r="H1149" t="s">
        <v>1094</v>
      </c>
    </row>
    <row r="1150" spans="1:8" x14ac:dyDescent="0.25">
      <c r="A1150" s="4">
        <v>1146</v>
      </c>
      <c r="B1150" s="3">
        <v>41123</v>
      </c>
      <c r="C1150" s="6">
        <v>2012</v>
      </c>
      <c r="D1150" s="7" t="str">
        <f t="shared" si="60"/>
        <v>Aug</v>
      </c>
      <c r="E1150" s="5">
        <v>-47.69</v>
      </c>
      <c r="G1150" t="str">
        <f t="shared" si="62"/>
        <v>Exp Item</v>
      </c>
      <c r="H1150" t="s">
        <v>1095</v>
      </c>
    </row>
    <row r="1151" spans="1:8" x14ac:dyDescent="0.25">
      <c r="A1151" s="4">
        <v>1147</v>
      </c>
      <c r="B1151" s="3">
        <v>41122</v>
      </c>
      <c r="C1151" s="6">
        <v>2012</v>
      </c>
      <c r="D1151" s="7" t="str">
        <f t="shared" si="60"/>
        <v>Aug</v>
      </c>
      <c r="E1151" s="5">
        <v>-59</v>
      </c>
      <c r="G1151" t="str">
        <f t="shared" si="62"/>
        <v>Exp Item</v>
      </c>
      <c r="H1151" t="s">
        <v>1096</v>
      </c>
    </row>
    <row r="1152" spans="1:8" x14ac:dyDescent="0.25">
      <c r="A1152" s="4">
        <v>1148</v>
      </c>
      <c r="B1152" s="3">
        <v>41122</v>
      </c>
      <c r="C1152" s="6">
        <v>2012</v>
      </c>
      <c r="D1152" s="7" t="str">
        <f t="shared" si="60"/>
        <v>Aug</v>
      </c>
      <c r="E1152" s="5">
        <v>-47.69</v>
      </c>
      <c r="G1152" t="str">
        <f t="shared" si="62"/>
        <v>Exp Item</v>
      </c>
      <c r="H1152" t="s">
        <v>1097</v>
      </c>
    </row>
    <row r="1153" spans="1:8" x14ac:dyDescent="0.25">
      <c r="A1153" s="4">
        <v>1149</v>
      </c>
      <c r="B1153" s="3">
        <v>41121</v>
      </c>
      <c r="C1153" s="6">
        <v>2012</v>
      </c>
      <c r="D1153" s="7" t="str">
        <f t="shared" si="60"/>
        <v>Jul</v>
      </c>
      <c r="E1153" s="5">
        <v>0.02</v>
      </c>
      <c r="G1153" t="str">
        <f t="shared" si="62"/>
        <v>Deposit</v>
      </c>
      <c r="H1153" t="s">
        <v>94</v>
      </c>
    </row>
    <row r="1154" spans="1:8" x14ac:dyDescent="0.25">
      <c r="A1154" s="4">
        <v>1150</v>
      </c>
      <c r="B1154" s="3">
        <v>41121</v>
      </c>
      <c r="C1154" s="6">
        <v>2012</v>
      </c>
      <c r="D1154" s="7" t="str">
        <f t="shared" si="60"/>
        <v>Jul</v>
      </c>
      <c r="E1154" s="5">
        <v>-36.44</v>
      </c>
      <c r="G1154" t="str">
        <f t="shared" si="62"/>
        <v>Exp Item</v>
      </c>
      <c r="H1154" t="s">
        <v>1098</v>
      </c>
    </row>
    <row r="1155" spans="1:8" x14ac:dyDescent="0.25">
      <c r="A1155" s="4">
        <v>1151</v>
      </c>
      <c r="B1155" s="3">
        <v>41121</v>
      </c>
      <c r="C1155" s="6">
        <v>2012</v>
      </c>
      <c r="D1155" s="7" t="str">
        <f t="shared" si="60"/>
        <v>Jul</v>
      </c>
      <c r="E1155" s="5">
        <v>-63.07</v>
      </c>
      <c r="G1155" t="str">
        <f t="shared" si="62"/>
        <v>Exp Item</v>
      </c>
      <c r="H1155" t="s">
        <v>1099</v>
      </c>
    </row>
    <row r="1156" spans="1:8" x14ac:dyDescent="0.25">
      <c r="A1156" s="4">
        <v>1152</v>
      </c>
      <c r="B1156" s="3">
        <v>41121</v>
      </c>
      <c r="C1156" s="6">
        <v>2012</v>
      </c>
      <c r="D1156" s="7" t="str">
        <f t="shared" si="60"/>
        <v>Jul</v>
      </c>
      <c r="E1156" s="5">
        <v>-19.07</v>
      </c>
      <c r="G1156" t="str">
        <f t="shared" si="62"/>
        <v>Exp Item</v>
      </c>
      <c r="H1156" t="s">
        <v>1100</v>
      </c>
    </row>
    <row r="1157" spans="1:8" x14ac:dyDescent="0.25">
      <c r="A1157" s="4">
        <v>1153</v>
      </c>
      <c r="B1157" s="3">
        <v>41121</v>
      </c>
      <c r="C1157" s="6">
        <v>2012</v>
      </c>
      <c r="D1157" s="7" t="str">
        <f t="shared" si="60"/>
        <v>Jul</v>
      </c>
      <c r="E1157" s="5">
        <v>-15.35</v>
      </c>
      <c r="G1157" t="str">
        <f t="shared" si="62"/>
        <v>Exp Item</v>
      </c>
      <c r="H1157" t="s">
        <v>1101</v>
      </c>
    </row>
    <row r="1158" spans="1:8" x14ac:dyDescent="0.25">
      <c r="A1158" s="4">
        <v>1154</v>
      </c>
      <c r="B1158" s="3">
        <v>41120</v>
      </c>
      <c r="C1158" s="6">
        <v>2012</v>
      </c>
      <c r="D1158" s="7" t="str">
        <f t="shared" ref="D1158:D1221" si="63">VLOOKUP(MONTH(B1158),$L$5:$M$16,2,FALSE)</f>
        <v>Jul</v>
      </c>
      <c r="E1158" s="5">
        <v>-85</v>
      </c>
      <c r="G1158" t="s">
        <v>1221</v>
      </c>
      <c r="H1158" t="s">
        <v>1102</v>
      </c>
    </row>
    <row r="1159" spans="1:8" x14ac:dyDescent="0.25">
      <c r="A1159" s="4">
        <v>1155</v>
      </c>
      <c r="B1159" s="3">
        <v>41120</v>
      </c>
      <c r="C1159" s="6">
        <v>2012</v>
      </c>
      <c r="D1159" s="7" t="str">
        <f t="shared" si="63"/>
        <v>Jul</v>
      </c>
      <c r="E1159" s="5">
        <v>-6.33</v>
      </c>
      <c r="G1159" t="str">
        <f t="shared" ref="G1159:G1177" si="64">IF(E1159&lt;0,"Exp Item","Deposit")</f>
        <v>Exp Item</v>
      </c>
      <c r="H1159" t="s">
        <v>1103</v>
      </c>
    </row>
    <row r="1160" spans="1:8" x14ac:dyDescent="0.25">
      <c r="A1160" s="4">
        <v>1156</v>
      </c>
      <c r="B1160" s="3">
        <v>41120</v>
      </c>
      <c r="C1160" s="6">
        <v>2012</v>
      </c>
      <c r="D1160" s="7" t="str">
        <f t="shared" si="63"/>
        <v>Jul</v>
      </c>
      <c r="E1160" s="5">
        <v>-15.42</v>
      </c>
      <c r="G1160" t="str">
        <f t="shared" si="64"/>
        <v>Exp Item</v>
      </c>
      <c r="H1160" t="s">
        <v>1104</v>
      </c>
    </row>
    <row r="1161" spans="1:8" x14ac:dyDescent="0.25">
      <c r="A1161" s="4">
        <v>1157</v>
      </c>
      <c r="B1161" s="3">
        <v>41120</v>
      </c>
      <c r="C1161" s="6">
        <v>2012</v>
      </c>
      <c r="D1161" s="7" t="str">
        <f t="shared" si="63"/>
        <v>Jul</v>
      </c>
      <c r="E1161" s="5">
        <v>-44.98</v>
      </c>
      <c r="G1161" t="str">
        <f t="shared" si="64"/>
        <v>Exp Item</v>
      </c>
      <c r="H1161" t="s">
        <v>1105</v>
      </c>
    </row>
    <row r="1162" spans="1:8" x14ac:dyDescent="0.25">
      <c r="A1162" s="4">
        <v>1158</v>
      </c>
      <c r="B1162" s="3">
        <v>41120</v>
      </c>
      <c r="C1162" s="6">
        <v>2012</v>
      </c>
      <c r="D1162" s="7" t="str">
        <f t="shared" si="63"/>
        <v>Jul</v>
      </c>
      <c r="E1162" s="5">
        <v>-23.3</v>
      </c>
      <c r="G1162" t="str">
        <f t="shared" si="64"/>
        <v>Exp Item</v>
      </c>
      <c r="H1162" t="s">
        <v>1106</v>
      </c>
    </row>
    <row r="1163" spans="1:8" x14ac:dyDescent="0.25">
      <c r="A1163" s="4">
        <v>1159</v>
      </c>
      <c r="B1163" s="3">
        <v>41120</v>
      </c>
      <c r="C1163" s="6">
        <v>2012</v>
      </c>
      <c r="D1163" s="7" t="str">
        <f t="shared" si="63"/>
        <v>Jul</v>
      </c>
      <c r="E1163" s="5">
        <v>-16.95</v>
      </c>
      <c r="G1163" t="str">
        <f t="shared" si="64"/>
        <v>Exp Item</v>
      </c>
      <c r="H1163" t="s">
        <v>1107</v>
      </c>
    </row>
    <row r="1164" spans="1:8" x14ac:dyDescent="0.25">
      <c r="A1164" s="4">
        <v>1160</v>
      </c>
      <c r="B1164" s="3">
        <v>41120</v>
      </c>
      <c r="C1164" s="6">
        <v>2012</v>
      </c>
      <c r="D1164" s="7" t="str">
        <f t="shared" si="63"/>
        <v>Jul</v>
      </c>
      <c r="E1164" s="5">
        <v>-21.19</v>
      </c>
      <c r="G1164" t="str">
        <f t="shared" si="64"/>
        <v>Exp Item</v>
      </c>
      <c r="H1164" t="s">
        <v>1108</v>
      </c>
    </row>
    <row r="1165" spans="1:8" x14ac:dyDescent="0.25">
      <c r="A1165" s="4">
        <v>1161</v>
      </c>
      <c r="B1165" s="3">
        <v>41120</v>
      </c>
      <c r="C1165" s="6">
        <v>2012</v>
      </c>
      <c r="D1165" s="7" t="str">
        <f t="shared" si="63"/>
        <v>Jul</v>
      </c>
      <c r="E1165" s="5">
        <v>-42.38</v>
      </c>
      <c r="G1165" t="str">
        <f t="shared" si="64"/>
        <v>Exp Item</v>
      </c>
      <c r="H1165" t="s">
        <v>1109</v>
      </c>
    </row>
    <row r="1166" spans="1:8" x14ac:dyDescent="0.25">
      <c r="A1166" s="4">
        <v>1162</v>
      </c>
      <c r="B1166" s="3">
        <v>41120</v>
      </c>
      <c r="C1166" s="6">
        <v>2012</v>
      </c>
      <c r="D1166" s="7" t="str">
        <f t="shared" si="63"/>
        <v>Jul</v>
      </c>
      <c r="E1166" s="5">
        <v>-9.5299999999999994</v>
      </c>
      <c r="G1166" t="str">
        <f t="shared" si="64"/>
        <v>Exp Item</v>
      </c>
      <c r="H1166" t="s">
        <v>1110</v>
      </c>
    </row>
    <row r="1167" spans="1:8" x14ac:dyDescent="0.25">
      <c r="A1167" s="4">
        <v>1163</v>
      </c>
      <c r="B1167" s="3">
        <v>41120</v>
      </c>
      <c r="C1167" s="6">
        <v>2012</v>
      </c>
      <c r="D1167" s="7" t="str">
        <f t="shared" si="63"/>
        <v>Jul</v>
      </c>
      <c r="E1167" s="5">
        <v>-31.79</v>
      </c>
      <c r="G1167" t="str">
        <f t="shared" si="64"/>
        <v>Exp Item</v>
      </c>
      <c r="H1167" t="s">
        <v>1111</v>
      </c>
    </row>
    <row r="1168" spans="1:8" x14ac:dyDescent="0.25">
      <c r="A1168" s="4">
        <v>1164</v>
      </c>
      <c r="B1168" s="3">
        <v>41120</v>
      </c>
      <c r="C1168" s="6">
        <v>2012</v>
      </c>
      <c r="D1168" s="7" t="str">
        <f t="shared" si="63"/>
        <v>Jul</v>
      </c>
      <c r="E1168" s="5">
        <v>-15.89</v>
      </c>
      <c r="G1168" t="str">
        <f t="shared" si="64"/>
        <v>Exp Item</v>
      </c>
      <c r="H1168" t="s">
        <v>1112</v>
      </c>
    </row>
    <row r="1169" spans="1:8" x14ac:dyDescent="0.25">
      <c r="A1169" s="4">
        <v>1165</v>
      </c>
      <c r="B1169" s="3">
        <v>41120</v>
      </c>
      <c r="C1169" s="6">
        <v>2012</v>
      </c>
      <c r="D1169" s="7" t="str">
        <f t="shared" si="63"/>
        <v>Jul</v>
      </c>
      <c r="E1169" s="5">
        <v>-22</v>
      </c>
      <c r="G1169" t="str">
        <f t="shared" si="64"/>
        <v>Exp Item</v>
      </c>
      <c r="H1169" t="s">
        <v>1113</v>
      </c>
    </row>
    <row r="1170" spans="1:8" x14ac:dyDescent="0.25">
      <c r="A1170" s="4">
        <v>1166</v>
      </c>
      <c r="B1170" s="3">
        <v>41120</v>
      </c>
      <c r="C1170" s="6">
        <v>2012</v>
      </c>
      <c r="D1170" s="7" t="str">
        <f t="shared" si="63"/>
        <v>Jul</v>
      </c>
      <c r="E1170" s="5">
        <v>-11.88</v>
      </c>
      <c r="G1170" t="str">
        <f t="shared" si="64"/>
        <v>Exp Item</v>
      </c>
      <c r="H1170" t="s">
        <v>1114</v>
      </c>
    </row>
    <row r="1171" spans="1:8" x14ac:dyDescent="0.25">
      <c r="A1171" s="4">
        <v>1167</v>
      </c>
      <c r="B1171" s="3">
        <v>41120</v>
      </c>
      <c r="C1171" s="6">
        <v>2012</v>
      </c>
      <c r="D1171" s="7" t="str">
        <f t="shared" si="63"/>
        <v>Jul</v>
      </c>
      <c r="E1171" s="5">
        <v>-105.5</v>
      </c>
      <c r="G1171" t="str">
        <f t="shared" si="64"/>
        <v>Exp Item</v>
      </c>
      <c r="H1171" t="s">
        <v>1115</v>
      </c>
    </row>
    <row r="1172" spans="1:8" x14ac:dyDescent="0.25">
      <c r="A1172" s="4">
        <v>1168</v>
      </c>
      <c r="B1172" s="3">
        <v>41120</v>
      </c>
      <c r="C1172" s="6">
        <v>2012</v>
      </c>
      <c r="D1172" s="7" t="str">
        <f t="shared" si="63"/>
        <v>Jul</v>
      </c>
      <c r="E1172" s="5">
        <v>-25.89</v>
      </c>
      <c r="G1172" t="str">
        <f t="shared" si="64"/>
        <v>Exp Item</v>
      </c>
      <c r="H1172" t="s">
        <v>1116</v>
      </c>
    </row>
    <row r="1173" spans="1:8" x14ac:dyDescent="0.25">
      <c r="A1173" s="4">
        <v>1169</v>
      </c>
      <c r="B1173" s="3">
        <v>41120</v>
      </c>
      <c r="C1173" s="6">
        <v>2012</v>
      </c>
      <c r="D1173" s="7" t="str">
        <f t="shared" si="63"/>
        <v>Jul</v>
      </c>
      <c r="E1173" s="5">
        <v>-71.17</v>
      </c>
      <c r="G1173" t="str">
        <f t="shared" si="64"/>
        <v>Exp Item</v>
      </c>
      <c r="H1173" t="s">
        <v>1117</v>
      </c>
    </row>
    <row r="1174" spans="1:8" x14ac:dyDescent="0.25">
      <c r="A1174" s="4">
        <v>1170</v>
      </c>
      <c r="B1174" s="3">
        <v>41120</v>
      </c>
      <c r="C1174" s="6">
        <v>2012</v>
      </c>
      <c r="D1174" s="7" t="str">
        <f t="shared" si="63"/>
        <v>Jul</v>
      </c>
      <c r="E1174" s="5">
        <v>-4.54</v>
      </c>
      <c r="G1174" t="str">
        <f t="shared" si="64"/>
        <v>Exp Item</v>
      </c>
      <c r="H1174" t="s">
        <v>1118</v>
      </c>
    </row>
    <row r="1175" spans="1:8" x14ac:dyDescent="0.25">
      <c r="A1175" s="4">
        <v>1171</v>
      </c>
      <c r="B1175" s="3">
        <v>41120</v>
      </c>
      <c r="C1175" s="6">
        <v>2012</v>
      </c>
      <c r="D1175" s="7" t="str">
        <f t="shared" si="63"/>
        <v>Jul</v>
      </c>
      <c r="E1175" s="5">
        <v>-2.81</v>
      </c>
      <c r="G1175" t="str">
        <f t="shared" si="64"/>
        <v>Exp Item</v>
      </c>
      <c r="H1175" t="s">
        <v>1119</v>
      </c>
    </row>
    <row r="1176" spans="1:8" x14ac:dyDescent="0.25">
      <c r="A1176" s="4">
        <v>1172</v>
      </c>
      <c r="B1176" s="3">
        <v>41120</v>
      </c>
      <c r="C1176" s="6">
        <v>2012</v>
      </c>
      <c r="D1176" s="7" t="str">
        <f t="shared" si="63"/>
        <v>Jul</v>
      </c>
      <c r="E1176" s="5">
        <v>-13.68</v>
      </c>
      <c r="G1176" t="str">
        <f t="shared" si="64"/>
        <v>Exp Item</v>
      </c>
      <c r="H1176" t="s">
        <v>1120</v>
      </c>
    </row>
    <row r="1177" spans="1:8" x14ac:dyDescent="0.25">
      <c r="A1177" s="4">
        <v>1173</v>
      </c>
      <c r="B1177" s="3">
        <v>41120</v>
      </c>
      <c r="C1177" s="6">
        <v>2012</v>
      </c>
      <c r="D1177" s="7" t="str">
        <f t="shared" si="63"/>
        <v>Jul</v>
      </c>
      <c r="E1177" s="5">
        <v>2150.37</v>
      </c>
      <c r="G1177" t="str">
        <f t="shared" si="64"/>
        <v>Deposit</v>
      </c>
      <c r="H1177" t="s">
        <v>1121</v>
      </c>
    </row>
    <row r="1178" spans="1:8" x14ac:dyDescent="0.25">
      <c r="A1178" s="4">
        <v>1174</v>
      </c>
      <c r="B1178" s="3">
        <v>41117</v>
      </c>
      <c r="C1178" s="6">
        <v>2012</v>
      </c>
      <c r="D1178" s="7" t="str">
        <f t="shared" si="63"/>
        <v>Jul</v>
      </c>
      <c r="E1178" s="5">
        <v>-60</v>
      </c>
      <c r="G1178" t="s">
        <v>1221</v>
      </c>
      <c r="H1178" t="s">
        <v>1122</v>
      </c>
    </row>
    <row r="1179" spans="1:8" x14ac:dyDescent="0.25">
      <c r="A1179" s="4">
        <v>1175</v>
      </c>
      <c r="B1179" s="3">
        <v>41117</v>
      </c>
      <c r="C1179" s="6">
        <v>2012</v>
      </c>
      <c r="D1179" s="7" t="str">
        <f t="shared" si="63"/>
        <v>Jul</v>
      </c>
      <c r="E1179" s="5">
        <v>-4.9000000000000004</v>
      </c>
      <c r="G1179" t="str">
        <f t="shared" ref="G1179:G1190" si="65">IF(E1179&lt;0,"Exp Item","Deposit")</f>
        <v>Exp Item</v>
      </c>
      <c r="H1179" t="s">
        <v>1123</v>
      </c>
    </row>
    <row r="1180" spans="1:8" x14ac:dyDescent="0.25">
      <c r="A1180" s="4">
        <v>1176</v>
      </c>
      <c r="B1180" s="3">
        <v>41117</v>
      </c>
      <c r="C1180" s="6">
        <v>2012</v>
      </c>
      <c r="D1180" s="7" t="str">
        <f t="shared" si="63"/>
        <v>Jul</v>
      </c>
      <c r="E1180" s="5">
        <v>-34</v>
      </c>
      <c r="G1180" t="str">
        <f t="shared" si="65"/>
        <v>Exp Item</v>
      </c>
      <c r="H1180" t="s">
        <v>1124</v>
      </c>
    </row>
    <row r="1181" spans="1:8" x14ac:dyDescent="0.25">
      <c r="A1181" s="4">
        <v>1177</v>
      </c>
      <c r="B1181" s="3">
        <v>41117</v>
      </c>
      <c r="C1181" s="6">
        <v>2012</v>
      </c>
      <c r="D1181" s="7" t="str">
        <f t="shared" si="63"/>
        <v>Jul</v>
      </c>
      <c r="E1181" s="5">
        <v>-2.81</v>
      </c>
      <c r="G1181" t="str">
        <f t="shared" si="65"/>
        <v>Exp Item</v>
      </c>
      <c r="H1181" t="s">
        <v>1125</v>
      </c>
    </row>
    <row r="1182" spans="1:8" x14ac:dyDescent="0.25">
      <c r="A1182" s="4">
        <v>1178</v>
      </c>
      <c r="B1182" s="3">
        <v>41117</v>
      </c>
      <c r="C1182" s="6">
        <v>2012</v>
      </c>
      <c r="D1182" s="7" t="str">
        <f t="shared" si="63"/>
        <v>Jul</v>
      </c>
      <c r="E1182" s="5">
        <v>-10.57</v>
      </c>
      <c r="G1182" t="str">
        <f t="shared" si="65"/>
        <v>Exp Item</v>
      </c>
      <c r="H1182" t="s">
        <v>1126</v>
      </c>
    </row>
    <row r="1183" spans="1:8" x14ac:dyDescent="0.25">
      <c r="A1183" s="4">
        <v>1179</v>
      </c>
      <c r="B1183" s="3">
        <v>41117</v>
      </c>
      <c r="C1183" s="6">
        <v>2012</v>
      </c>
      <c r="D1183" s="7" t="str">
        <f t="shared" si="63"/>
        <v>Jul</v>
      </c>
      <c r="E1183" s="5">
        <v>970</v>
      </c>
      <c r="G1183" t="str">
        <f t="shared" si="65"/>
        <v>Deposit</v>
      </c>
      <c r="H1183" t="s">
        <v>1127</v>
      </c>
    </row>
    <row r="1184" spans="1:8" x14ac:dyDescent="0.25">
      <c r="A1184" s="4">
        <v>1180</v>
      </c>
      <c r="B1184" s="3">
        <v>41117</v>
      </c>
      <c r="C1184" s="6">
        <v>2012</v>
      </c>
      <c r="D1184" s="7" t="str">
        <f t="shared" si="63"/>
        <v>Jul</v>
      </c>
      <c r="E1184" s="5">
        <v>3314.32</v>
      </c>
      <c r="G1184" t="str">
        <f t="shared" si="65"/>
        <v>Deposit</v>
      </c>
      <c r="H1184" t="s">
        <v>1128</v>
      </c>
    </row>
    <row r="1185" spans="1:8" x14ac:dyDescent="0.25">
      <c r="A1185" s="4">
        <v>1181</v>
      </c>
      <c r="B1185" s="3">
        <v>41116</v>
      </c>
      <c r="C1185" s="6">
        <v>2012</v>
      </c>
      <c r="D1185" s="7" t="str">
        <f t="shared" si="63"/>
        <v>Jul</v>
      </c>
      <c r="E1185" s="5">
        <v>-17.91</v>
      </c>
      <c r="G1185" t="str">
        <f t="shared" si="65"/>
        <v>Exp Item</v>
      </c>
      <c r="H1185" t="s">
        <v>1129</v>
      </c>
    </row>
    <row r="1186" spans="1:8" x14ac:dyDescent="0.25">
      <c r="A1186" s="4">
        <v>1182</v>
      </c>
      <c r="B1186" s="3">
        <v>41116</v>
      </c>
      <c r="C1186" s="6">
        <v>2012</v>
      </c>
      <c r="D1186" s="7" t="str">
        <f t="shared" si="63"/>
        <v>Jul</v>
      </c>
      <c r="E1186" s="5">
        <v>-38.51</v>
      </c>
      <c r="G1186" t="str">
        <f t="shared" si="65"/>
        <v>Exp Item</v>
      </c>
      <c r="H1186" t="s">
        <v>1130</v>
      </c>
    </row>
    <row r="1187" spans="1:8" x14ac:dyDescent="0.25">
      <c r="A1187" s="4">
        <v>1183</v>
      </c>
      <c r="B1187" s="3">
        <v>41116</v>
      </c>
      <c r="C1187" s="6">
        <v>2012</v>
      </c>
      <c r="D1187" s="7" t="str">
        <f t="shared" si="63"/>
        <v>Jul</v>
      </c>
      <c r="E1187" s="5">
        <v>-20.47</v>
      </c>
      <c r="G1187" t="str">
        <f t="shared" si="65"/>
        <v>Exp Item</v>
      </c>
      <c r="H1187" t="s">
        <v>1131</v>
      </c>
    </row>
    <row r="1188" spans="1:8" x14ac:dyDescent="0.25">
      <c r="A1188" s="4">
        <v>1184</v>
      </c>
      <c r="B1188" s="3">
        <v>41116</v>
      </c>
      <c r="C1188" s="6">
        <v>2012</v>
      </c>
      <c r="D1188" s="7" t="str">
        <f t="shared" si="63"/>
        <v>Jul</v>
      </c>
      <c r="E1188" s="5">
        <v>-789.13</v>
      </c>
      <c r="G1188" t="str">
        <f t="shared" si="65"/>
        <v>Exp Item</v>
      </c>
      <c r="H1188" t="s">
        <v>1132</v>
      </c>
    </row>
    <row r="1189" spans="1:8" x14ac:dyDescent="0.25">
      <c r="A1189" s="4">
        <v>1185</v>
      </c>
      <c r="B1189" s="3">
        <v>41116</v>
      </c>
      <c r="C1189" s="6">
        <v>2012</v>
      </c>
      <c r="D1189" s="7" t="str">
        <f t="shared" si="63"/>
        <v>Jul</v>
      </c>
      <c r="E1189" s="5">
        <v>-2.81</v>
      </c>
      <c r="G1189" t="str">
        <f t="shared" si="65"/>
        <v>Exp Item</v>
      </c>
      <c r="H1189" t="s">
        <v>1133</v>
      </c>
    </row>
    <row r="1190" spans="1:8" x14ac:dyDescent="0.25">
      <c r="A1190" s="4">
        <v>1186</v>
      </c>
      <c r="B1190" s="3">
        <v>41116</v>
      </c>
      <c r="C1190" s="6">
        <v>2012</v>
      </c>
      <c r="D1190" s="7" t="str">
        <f t="shared" si="63"/>
        <v>Jul</v>
      </c>
      <c r="E1190" s="5">
        <v>605</v>
      </c>
      <c r="G1190" t="str">
        <f t="shared" si="65"/>
        <v>Deposit</v>
      </c>
      <c r="H1190" t="s">
        <v>1134</v>
      </c>
    </row>
    <row r="1191" spans="1:8" x14ac:dyDescent="0.25">
      <c r="A1191" s="4">
        <v>1187</v>
      </c>
      <c r="B1191" s="3">
        <v>41115</v>
      </c>
      <c r="C1191" s="6">
        <v>2012</v>
      </c>
      <c r="D1191" s="7" t="str">
        <f t="shared" si="63"/>
        <v>Jul</v>
      </c>
      <c r="E1191" s="5">
        <v>-200</v>
      </c>
      <c r="G1191" t="s">
        <v>1221</v>
      </c>
      <c r="H1191" t="s">
        <v>1135</v>
      </c>
    </row>
    <row r="1192" spans="1:8" x14ac:dyDescent="0.25">
      <c r="A1192" s="4">
        <v>1188</v>
      </c>
      <c r="B1192" s="3">
        <v>41115</v>
      </c>
      <c r="C1192" s="6">
        <v>2012</v>
      </c>
      <c r="D1192" s="7" t="str">
        <f t="shared" si="63"/>
        <v>Jul</v>
      </c>
      <c r="E1192" s="5">
        <v>-5.07</v>
      </c>
      <c r="G1192" t="str">
        <f t="shared" ref="G1192:G1255" si="66">IF(E1192&lt;0,"Exp Item","Deposit")</f>
        <v>Exp Item</v>
      </c>
      <c r="H1192" t="s">
        <v>1136</v>
      </c>
    </row>
    <row r="1193" spans="1:8" x14ac:dyDescent="0.25">
      <c r="A1193" s="4">
        <v>1189</v>
      </c>
      <c r="B1193" s="3">
        <v>41115</v>
      </c>
      <c r="C1193" s="6">
        <v>2012</v>
      </c>
      <c r="D1193" s="7" t="str">
        <f t="shared" si="63"/>
        <v>Jul</v>
      </c>
      <c r="E1193" s="5">
        <v>-2.81</v>
      </c>
      <c r="G1193" t="str">
        <f t="shared" si="66"/>
        <v>Exp Item</v>
      </c>
      <c r="H1193" t="s">
        <v>1137</v>
      </c>
    </row>
    <row r="1194" spans="1:8" x14ac:dyDescent="0.25">
      <c r="A1194" s="4">
        <v>1190</v>
      </c>
      <c r="B1194" s="3">
        <v>41115</v>
      </c>
      <c r="C1194" s="6">
        <v>2012</v>
      </c>
      <c r="D1194" s="7" t="str">
        <f t="shared" si="63"/>
        <v>Jul</v>
      </c>
      <c r="E1194" s="5">
        <v>-45</v>
      </c>
      <c r="G1194" t="str">
        <f t="shared" si="66"/>
        <v>Exp Item</v>
      </c>
      <c r="H1194" t="s">
        <v>1138</v>
      </c>
    </row>
    <row r="1195" spans="1:8" x14ac:dyDescent="0.25">
      <c r="A1195" s="4">
        <v>1191</v>
      </c>
      <c r="B1195" s="3">
        <v>41115</v>
      </c>
      <c r="C1195" s="6">
        <v>2012</v>
      </c>
      <c r="D1195" s="7" t="str">
        <f t="shared" si="63"/>
        <v>Jul</v>
      </c>
      <c r="E1195" s="5">
        <v>45</v>
      </c>
      <c r="G1195" t="str">
        <f t="shared" si="66"/>
        <v>Deposit</v>
      </c>
      <c r="H1195" t="s">
        <v>1139</v>
      </c>
    </row>
    <row r="1196" spans="1:8" x14ac:dyDescent="0.25">
      <c r="A1196" s="4">
        <v>1192</v>
      </c>
      <c r="B1196" s="3">
        <v>41114</v>
      </c>
      <c r="C1196" s="6">
        <v>2012</v>
      </c>
      <c r="D1196" s="7" t="str">
        <f t="shared" si="63"/>
        <v>Jul</v>
      </c>
      <c r="E1196" s="5">
        <v>-4.99</v>
      </c>
      <c r="G1196" t="str">
        <f t="shared" si="66"/>
        <v>Exp Item</v>
      </c>
      <c r="H1196" t="s">
        <v>1140</v>
      </c>
    </row>
    <row r="1197" spans="1:8" x14ac:dyDescent="0.25">
      <c r="A1197" s="4">
        <v>1193</v>
      </c>
      <c r="B1197" s="3">
        <v>41114</v>
      </c>
      <c r="C1197" s="6">
        <v>2012</v>
      </c>
      <c r="D1197" s="7" t="str">
        <f t="shared" si="63"/>
        <v>Jul</v>
      </c>
      <c r="E1197" s="5">
        <v>-22.74</v>
      </c>
      <c r="G1197" t="str">
        <f t="shared" si="66"/>
        <v>Exp Item</v>
      </c>
      <c r="H1197" t="s">
        <v>1141</v>
      </c>
    </row>
    <row r="1198" spans="1:8" x14ac:dyDescent="0.25">
      <c r="A1198" s="4">
        <v>1194</v>
      </c>
      <c r="B1198" s="3">
        <v>41114</v>
      </c>
      <c r="C1198" s="6">
        <v>2012</v>
      </c>
      <c r="D1198" s="7" t="str">
        <f t="shared" si="63"/>
        <v>Jul</v>
      </c>
      <c r="E1198" s="5">
        <v>-31.93</v>
      </c>
      <c r="G1198" t="str">
        <f t="shared" si="66"/>
        <v>Exp Item</v>
      </c>
      <c r="H1198" t="s">
        <v>1142</v>
      </c>
    </row>
    <row r="1199" spans="1:8" x14ac:dyDescent="0.25">
      <c r="A1199" s="4">
        <v>1195</v>
      </c>
      <c r="B1199" s="3">
        <v>41114</v>
      </c>
      <c r="C1199" s="6">
        <v>2012</v>
      </c>
      <c r="D1199" s="7" t="str">
        <f t="shared" si="63"/>
        <v>Jul</v>
      </c>
      <c r="E1199" s="5">
        <v>120</v>
      </c>
      <c r="G1199" t="str">
        <f t="shared" si="66"/>
        <v>Deposit</v>
      </c>
      <c r="H1199" t="s">
        <v>1143</v>
      </c>
    </row>
    <row r="1200" spans="1:8" x14ac:dyDescent="0.25">
      <c r="A1200" s="4">
        <v>1196</v>
      </c>
      <c r="B1200" s="3">
        <v>41113</v>
      </c>
      <c r="C1200" s="6">
        <v>2012</v>
      </c>
      <c r="D1200" s="7" t="str">
        <f t="shared" si="63"/>
        <v>Jul</v>
      </c>
      <c r="E1200" s="5">
        <v>-4.9800000000000004</v>
      </c>
      <c r="G1200" t="str">
        <f t="shared" si="66"/>
        <v>Exp Item</v>
      </c>
      <c r="H1200" t="s">
        <v>1144</v>
      </c>
    </row>
    <row r="1201" spans="1:8" x14ac:dyDescent="0.25">
      <c r="A1201" s="4">
        <v>1197</v>
      </c>
      <c r="B1201" s="3">
        <v>41113</v>
      </c>
      <c r="C1201" s="6">
        <v>2012</v>
      </c>
      <c r="D1201" s="7" t="str">
        <f t="shared" si="63"/>
        <v>Jul</v>
      </c>
      <c r="E1201" s="5">
        <v>-24.24</v>
      </c>
      <c r="G1201" t="str">
        <f t="shared" si="66"/>
        <v>Exp Item</v>
      </c>
      <c r="H1201" t="s">
        <v>1145</v>
      </c>
    </row>
    <row r="1202" spans="1:8" x14ac:dyDescent="0.25">
      <c r="A1202" s="4">
        <v>1198</v>
      </c>
      <c r="B1202" s="3">
        <v>41113</v>
      </c>
      <c r="C1202" s="6">
        <v>2012</v>
      </c>
      <c r="D1202" s="7" t="str">
        <f t="shared" si="63"/>
        <v>Jul</v>
      </c>
      <c r="E1202" s="5">
        <v>-42.5</v>
      </c>
      <c r="G1202" t="str">
        <f t="shared" si="66"/>
        <v>Exp Item</v>
      </c>
      <c r="H1202" t="s">
        <v>1146</v>
      </c>
    </row>
    <row r="1203" spans="1:8" x14ac:dyDescent="0.25">
      <c r="A1203" s="4">
        <v>1199</v>
      </c>
      <c r="B1203" s="3">
        <v>41113</v>
      </c>
      <c r="C1203" s="6">
        <v>2012</v>
      </c>
      <c r="D1203" s="7" t="str">
        <f t="shared" si="63"/>
        <v>Jul</v>
      </c>
      <c r="E1203" s="5">
        <v>-5.92</v>
      </c>
      <c r="G1203" t="str">
        <f t="shared" si="66"/>
        <v>Exp Item</v>
      </c>
      <c r="H1203" t="s">
        <v>1147</v>
      </c>
    </row>
    <row r="1204" spans="1:8" x14ac:dyDescent="0.25">
      <c r="A1204" s="4">
        <v>1200</v>
      </c>
      <c r="B1204" s="3">
        <v>41113</v>
      </c>
      <c r="C1204" s="6">
        <v>2012</v>
      </c>
      <c r="D1204" s="7" t="str">
        <f t="shared" si="63"/>
        <v>Jul</v>
      </c>
      <c r="E1204" s="5">
        <v>-17</v>
      </c>
      <c r="G1204" t="str">
        <f t="shared" si="66"/>
        <v>Exp Item</v>
      </c>
      <c r="H1204" t="s">
        <v>1148</v>
      </c>
    </row>
    <row r="1205" spans="1:8" x14ac:dyDescent="0.25">
      <c r="A1205" s="4">
        <v>1201</v>
      </c>
      <c r="B1205" s="3">
        <v>41113</v>
      </c>
      <c r="C1205" s="6">
        <v>2012</v>
      </c>
      <c r="D1205" s="7" t="str">
        <f t="shared" si="63"/>
        <v>Jul</v>
      </c>
      <c r="E1205" s="5">
        <v>-10.6</v>
      </c>
      <c r="G1205" t="str">
        <f t="shared" si="66"/>
        <v>Exp Item</v>
      </c>
      <c r="H1205" t="s">
        <v>1149</v>
      </c>
    </row>
    <row r="1206" spans="1:8" x14ac:dyDescent="0.25">
      <c r="A1206" s="4">
        <v>1202</v>
      </c>
      <c r="B1206" s="3">
        <v>41113</v>
      </c>
      <c r="C1206" s="6">
        <v>2012</v>
      </c>
      <c r="D1206" s="7" t="str">
        <f t="shared" si="63"/>
        <v>Jul</v>
      </c>
      <c r="E1206" s="5">
        <v>-10.6</v>
      </c>
      <c r="G1206" t="str">
        <f t="shared" si="66"/>
        <v>Exp Item</v>
      </c>
      <c r="H1206" t="s">
        <v>1150</v>
      </c>
    </row>
    <row r="1207" spans="1:8" x14ac:dyDescent="0.25">
      <c r="A1207" s="4">
        <v>1203</v>
      </c>
      <c r="B1207" s="3">
        <v>41113</v>
      </c>
      <c r="C1207" s="6">
        <v>2012</v>
      </c>
      <c r="D1207" s="7" t="str">
        <f t="shared" si="63"/>
        <v>Jul</v>
      </c>
      <c r="E1207" s="5">
        <v>-3.87</v>
      </c>
      <c r="G1207" t="str">
        <f t="shared" si="66"/>
        <v>Exp Item</v>
      </c>
      <c r="H1207" t="s">
        <v>1151</v>
      </c>
    </row>
    <row r="1208" spans="1:8" x14ac:dyDescent="0.25">
      <c r="A1208" s="4">
        <v>1204</v>
      </c>
      <c r="B1208" s="3">
        <v>41113</v>
      </c>
      <c r="C1208" s="6">
        <v>2012</v>
      </c>
      <c r="D1208" s="7" t="str">
        <f t="shared" si="63"/>
        <v>Jul</v>
      </c>
      <c r="E1208" s="5">
        <v>-3.35</v>
      </c>
      <c r="G1208" t="str">
        <f t="shared" si="66"/>
        <v>Exp Item</v>
      </c>
      <c r="H1208" t="s">
        <v>1152</v>
      </c>
    </row>
    <row r="1209" spans="1:8" x14ac:dyDescent="0.25">
      <c r="A1209" s="4">
        <v>1205</v>
      </c>
      <c r="B1209" s="3">
        <v>41113</v>
      </c>
      <c r="C1209" s="6">
        <v>2012</v>
      </c>
      <c r="D1209" s="7" t="str">
        <f t="shared" si="63"/>
        <v>Jul</v>
      </c>
      <c r="E1209" s="5">
        <v>-9.7899999999999991</v>
      </c>
      <c r="G1209" t="str">
        <f t="shared" si="66"/>
        <v>Exp Item</v>
      </c>
      <c r="H1209" t="s">
        <v>1153</v>
      </c>
    </row>
    <row r="1210" spans="1:8" x14ac:dyDescent="0.25">
      <c r="A1210" s="4">
        <v>1206</v>
      </c>
      <c r="B1210" s="3">
        <v>41113</v>
      </c>
      <c r="C1210" s="6">
        <v>2012</v>
      </c>
      <c r="D1210" s="7" t="str">
        <f t="shared" si="63"/>
        <v>Jul</v>
      </c>
      <c r="E1210" s="5">
        <v>-1.06</v>
      </c>
      <c r="G1210" t="str">
        <f t="shared" si="66"/>
        <v>Exp Item</v>
      </c>
      <c r="H1210" t="s">
        <v>1154</v>
      </c>
    </row>
    <row r="1211" spans="1:8" x14ac:dyDescent="0.25">
      <c r="A1211" s="4">
        <v>1207</v>
      </c>
      <c r="B1211" s="3">
        <v>41113</v>
      </c>
      <c r="C1211" s="6">
        <v>2012</v>
      </c>
      <c r="D1211" s="7" t="str">
        <f t="shared" si="63"/>
        <v>Jul</v>
      </c>
      <c r="E1211" s="5">
        <v>-1.06</v>
      </c>
      <c r="G1211" t="str">
        <f t="shared" si="66"/>
        <v>Exp Item</v>
      </c>
      <c r="H1211" t="s">
        <v>1155</v>
      </c>
    </row>
    <row r="1212" spans="1:8" x14ac:dyDescent="0.25">
      <c r="A1212" s="4">
        <v>1208</v>
      </c>
      <c r="B1212" s="3">
        <v>41110</v>
      </c>
      <c r="C1212" s="6">
        <v>2012</v>
      </c>
      <c r="D1212" s="7" t="str">
        <f t="shared" si="63"/>
        <v>Jul</v>
      </c>
      <c r="E1212" s="5">
        <v>-40.659999999999997</v>
      </c>
      <c r="G1212" t="str">
        <f t="shared" si="66"/>
        <v>Exp Item</v>
      </c>
      <c r="H1212" t="s">
        <v>1156</v>
      </c>
    </row>
    <row r="1213" spans="1:8" x14ac:dyDescent="0.25">
      <c r="A1213" s="4">
        <v>1209</v>
      </c>
      <c r="B1213" s="3">
        <v>41110</v>
      </c>
      <c r="C1213" s="6">
        <v>2012</v>
      </c>
      <c r="D1213" s="7" t="str">
        <f t="shared" si="63"/>
        <v>Jul</v>
      </c>
      <c r="E1213" s="5">
        <v>-3.14</v>
      </c>
      <c r="G1213" t="str">
        <f t="shared" si="66"/>
        <v>Exp Item</v>
      </c>
      <c r="H1213" t="s">
        <v>1157</v>
      </c>
    </row>
    <row r="1214" spans="1:8" x14ac:dyDescent="0.25">
      <c r="A1214" s="4">
        <v>1210</v>
      </c>
      <c r="B1214" s="3">
        <v>41110</v>
      </c>
      <c r="C1214" s="6">
        <v>2012</v>
      </c>
      <c r="D1214" s="7" t="str">
        <f t="shared" si="63"/>
        <v>Jul</v>
      </c>
      <c r="E1214" s="5">
        <v>-3.87</v>
      </c>
      <c r="G1214" t="str">
        <f t="shared" si="66"/>
        <v>Exp Item</v>
      </c>
      <c r="H1214" t="s">
        <v>1158</v>
      </c>
    </row>
    <row r="1215" spans="1:8" x14ac:dyDescent="0.25">
      <c r="A1215" s="4">
        <v>1211</v>
      </c>
      <c r="B1215" s="3">
        <v>41109</v>
      </c>
      <c r="C1215" s="6">
        <v>2012</v>
      </c>
      <c r="D1215" s="7" t="str">
        <f t="shared" si="63"/>
        <v>Jul</v>
      </c>
      <c r="E1215" s="5">
        <v>-39.01</v>
      </c>
      <c r="G1215" t="str">
        <f t="shared" si="66"/>
        <v>Exp Item</v>
      </c>
      <c r="H1215" t="s">
        <v>1159</v>
      </c>
    </row>
    <row r="1216" spans="1:8" x14ac:dyDescent="0.25">
      <c r="A1216" s="4">
        <v>1212</v>
      </c>
      <c r="B1216" s="3">
        <v>41109</v>
      </c>
      <c r="C1216" s="6">
        <v>2012</v>
      </c>
      <c r="D1216" s="7" t="str">
        <f t="shared" si="63"/>
        <v>Jul</v>
      </c>
      <c r="E1216" s="5">
        <v>-4.0599999999999996</v>
      </c>
      <c r="G1216" t="str">
        <f t="shared" si="66"/>
        <v>Exp Item</v>
      </c>
      <c r="H1216" t="s">
        <v>1160</v>
      </c>
    </row>
    <row r="1217" spans="1:8" x14ac:dyDescent="0.25">
      <c r="A1217" s="4">
        <v>1213</v>
      </c>
      <c r="B1217" s="3">
        <v>41109</v>
      </c>
      <c r="C1217" s="6">
        <v>2012</v>
      </c>
      <c r="D1217" s="7" t="str">
        <f t="shared" si="63"/>
        <v>Jul</v>
      </c>
      <c r="E1217" s="5">
        <v>-2.81</v>
      </c>
      <c r="G1217" t="str">
        <f t="shared" si="66"/>
        <v>Exp Item</v>
      </c>
      <c r="H1217" t="s">
        <v>1161</v>
      </c>
    </row>
    <row r="1218" spans="1:8" x14ac:dyDescent="0.25">
      <c r="A1218" s="4">
        <v>1214</v>
      </c>
      <c r="B1218" s="3">
        <v>41108</v>
      </c>
      <c r="C1218" s="6">
        <v>2012</v>
      </c>
      <c r="D1218" s="7" t="str">
        <f t="shared" si="63"/>
        <v>Jul</v>
      </c>
      <c r="E1218" s="5">
        <v>-15.78</v>
      </c>
      <c r="G1218" t="str">
        <f t="shared" si="66"/>
        <v>Exp Item</v>
      </c>
      <c r="H1218" t="s">
        <v>1162</v>
      </c>
    </row>
    <row r="1219" spans="1:8" x14ac:dyDescent="0.25">
      <c r="A1219" s="4">
        <v>1215</v>
      </c>
      <c r="B1219" s="3">
        <v>41108</v>
      </c>
      <c r="C1219" s="6">
        <v>2012</v>
      </c>
      <c r="D1219" s="7" t="str">
        <f t="shared" si="63"/>
        <v>Jul</v>
      </c>
      <c r="E1219" s="5">
        <v>-12.36</v>
      </c>
      <c r="G1219" t="str">
        <f t="shared" si="66"/>
        <v>Exp Item</v>
      </c>
      <c r="H1219" t="s">
        <v>1163</v>
      </c>
    </row>
    <row r="1220" spans="1:8" x14ac:dyDescent="0.25">
      <c r="A1220" s="4">
        <v>1216</v>
      </c>
      <c r="B1220" s="3">
        <v>41108</v>
      </c>
      <c r="C1220" s="6">
        <v>2012</v>
      </c>
      <c r="D1220" s="7" t="str">
        <f t="shared" si="63"/>
        <v>Jul</v>
      </c>
      <c r="E1220" s="5">
        <v>-48.52</v>
      </c>
      <c r="G1220" t="str">
        <f t="shared" si="66"/>
        <v>Exp Item</v>
      </c>
      <c r="H1220" t="s">
        <v>1164</v>
      </c>
    </row>
    <row r="1221" spans="1:8" x14ac:dyDescent="0.25">
      <c r="A1221" s="4">
        <v>1217</v>
      </c>
      <c r="B1221" s="3">
        <v>41108</v>
      </c>
      <c r="C1221" s="6">
        <v>2012</v>
      </c>
      <c r="D1221" s="7" t="str">
        <f t="shared" si="63"/>
        <v>Jul</v>
      </c>
      <c r="E1221" s="5">
        <v>-138.16</v>
      </c>
      <c r="G1221" t="str">
        <f t="shared" si="66"/>
        <v>Exp Item</v>
      </c>
      <c r="H1221" t="s">
        <v>1165</v>
      </c>
    </row>
    <row r="1222" spans="1:8" x14ac:dyDescent="0.25">
      <c r="A1222" s="4">
        <v>1218</v>
      </c>
      <c r="B1222" s="3">
        <v>41108</v>
      </c>
      <c r="C1222" s="6">
        <v>2012</v>
      </c>
      <c r="D1222" s="7" t="str">
        <f t="shared" ref="D1222:D1271" si="67">VLOOKUP(MONTH(B1222),$L$5:$M$16,2,FALSE)</f>
        <v>Jul</v>
      </c>
      <c r="E1222" s="5">
        <v>-4.59</v>
      </c>
      <c r="G1222" t="str">
        <f t="shared" si="66"/>
        <v>Exp Item</v>
      </c>
      <c r="H1222" t="s">
        <v>1166</v>
      </c>
    </row>
    <row r="1223" spans="1:8" x14ac:dyDescent="0.25">
      <c r="A1223" s="4">
        <v>1219</v>
      </c>
      <c r="B1223" s="3">
        <v>41108</v>
      </c>
      <c r="C1223" s="6">
        <v>2012</v>
      </c>
      <c r="D1223" s="7" t="str">
        <f t="shared" si="67"/>
        <v>Jul</v>
      </c>
      <c r="E1223" s="5">
        <v>-11.77</v>
      </c>
      <c r="G1223" t="str">
        <f t="shared" si="66"/>
        <v>Exp Item</v>
      </c>
      <c r="H1223" t="s">
        <v>1167</v>
      </c>
    </row>
    <row r="1224" spans="1:8" x14ac:dyDescent="0.25">
      <c r="A1224" s="4">
        <v>1220</v>
      </c>
      <c r="B1224" s="3">
        <v>41108</v>
      </c>
      <c r="C1224" s="6">
        <v>2012</v>
      </c>
      <c r="D1224" s="7" t="str">
        <f t="shared" si="67"/>
        <v>Jul</v>
      </c>
      <c r="E1224" s="5">
        <v>-5.32</v>
      </c>
      <c r="G1224" t="str">
        <f t="shared" si="66"/>
        <v>Exp Item</v>
      </c>
      <c r="H1224" t="s">
        <v>1168</v>
      </c>
    </row>
    <row r="1225" spans="1:8" x14ac:dyDescent="0.25">
      <c r="A1225" s="4">
        <v>1221</v>
      </c>
      <c r="B1225" s="3">
        <v>41108</v>
      </c>
      <c r="C1225" s="6">
        <v>2012</v>
      </c>
      <c r="D1225" s="7" t="str">
        <f t="shared" si="67"/>
        <v>Jul</v>
      </c>
      <c r="E1225" s="5">
        <v>-3.87</v>
      </c>
      <c r="G1225" t="str">
        <f t="shared" si="66"/>
        <v>Exp Item</v>
      </c>
      <c r="H1225" t="s">
        <v>1169</v>
      </c>
    </row>
    <row r="1226" spans="1:8" x14ac:dyDescent="0.25">
      <c r="A1226" s="4">
        <v>1222</v>
      </c>
      <c r="B1226" s="3">
        <v>41107</v>
      </c>
      <c r="C1226" s="6">
        <v>2012</v>
      </c>
      <c r="D1226" s="7" t="str">
        <f t="shared" si="67"/>
        <v>Jul</v>
      </c>
      <c r="E1226" s="5">
        <v>-150</v>
      </c>
      <c r="G1226" t="str">
        <f t="shared" si="66"/>
        <v>Exp Item</v>
      </c>
      <c r="H1226" t="s">
        <v>1170</v>
      </c>
    </row>
    <row r="1227" spans="1:8" x14ac:dyDescent="0.25">
      <c r="A1227" s="4">
        <v>1223</v>
      </c>
      <c r="B1227" s="3">
        <v>41107</v>
      </c>
      <c r="C1227" s="6">
        <v>2012</v>
      </c>
      <c r="D1227" s="7" t="str">
        <f t="shared" si="67"/>
        <v>Jul</v>
      </c>
      <c r="E1227" s="5">
        <v>-100</v>
      </c>
      <c r="G1227" t="str">
        <f t="shared" si="66"/>
        <v>Exp Item</v>
      </c>
      <c r="H1227" t="s">
        <v>1171</v>
      </c>
    </row>
    <row r="1228" spans="1:8" x14ac:dyDescent="0.25">
      <c r="A1228" s="4">
        <v>1224</v>
      </c>
      <c r="B1228" s="3">
        <v>41107</v>
      </c>
      <c r="C1228" s="6">
        <v>2012</v>
      </c>
      <c r="D1228" s="7" t="str">
        <f t="shared" si="67"/>
        <v>Jul</v>
      </c>
      <c r="E1228" s="5">
        <v>-55</v>
      </c>
      <c r="G1228" t="str">
        <f t="shared" si="66"/>
        <v>Exp Item</v>
      </c>
      <c r="H1228" t="s">
        <v>1172</v>
      </c>
    </row>
    <row r="1229" spans="1:8" x14ac:dyDescent="0.25">
      <c r="A1229" s="4">
        <v>1225</v>
      </c>
      <c r="B1229" s="3">
        <v>41107</v>
      </c>
      <c r="C1229" s="6">
        <v>2012</v>
      </c>
      <c r="D1229" s="7" t="str">
        <f t="shared" si="67"/>
        <v>Jul</v>
      </c>
      <c r="E1229" s="5">
        <v>-4.0599999999999996</v>
      </c>
      <c r="G1229" t="str">
        <f t="shared" si="66"/>
        <v>Exp Item</v>
      </c>
      <c r="H1229" t="s">
        <v>1173</v>
      </c>
    </row>
    <row r="1230" spans="1:8" x14ac:dyDescent="0.25">
      <c r="A1230" s="4">
        <v>1226</v>
      </c>
      <c r="B1230" s="3">
        <v>41107</v>
      </c>
      <c r="C1230" s="6">
        <v>2012</v>
      </c>
      <c r="D1230" s="7" t="str">
        <f t="shared" si="67"/>
        <v>Jul</v>
      </c>
      <c r="E1230" s="5">
        <v>-2.81</v>
      </c>
      <c r="G1230" t="str">
        <f t="shared" si="66"/>
        <v>Exp Item</v>
      </c>
      <c r="H1230" t="s">
        <v>1174</v>
      </c>
    </row>
    <row r="1231" spans="1:8" x14ac:dyDescent="0.25">
      <c r="A1231" s="4">
        <v>1227</v>
      </c>
      <c r="B1231" s="3">
        <v>41107</v>
      </c>
      <c r="C1231" s="6">
        <v>2012</v>
      </c>
      <c r="D1231" s="7" t="str">
        <f t="shared" si="67"/>
        <v>Jul</v>
      </c>
      <c r="E1231" s="5">
        <v>-31.79</v>
      </c>
      <c r="G1231" t="str">
        <f t="shared" si="66"/>
        <v>Exp Item</v>
      </c>
      <c r="H1231" t="s">
        <v>1175</v>
      </c>
    </row>
    <row r="1232" spans="1:8" x14ac:dyDescent="0.25">
      <c r="A1232" s="4">
        <v>1228</v>
      </c>
      <c r="B1232" s="3">
        <v>41107</v>
      </c>
      <c r="C1232" s="6">
        <v>2012</v>
      </c>
      <c r="D1232" s="7" t="str">
        <f t="shared" si="67"/>
        <v>Jul</v>
      </c>
      <c r="E1232" s="5">
        <v>-29.76</v>
      </c>
      <c r="G1232" t="str">
        <f t="shared" si="66"/>
        <v>Exp Item</v>
      </c>
      <c r="H1232" t="s">
        <v>1176</v>
      </c>
    </row>
    <row r="1233" spans="1:8" x14ac:dyDescent="0.25">
      <c r="A1233" s="4">
        <v>1229</v>
      </c>
      <c r="B1233" s="3">
        <v>41106</v>
      </c>
      <c r="C1233" s="6">
        <v>2012</v>
      </c>
      <c r="D1233" s="7" t="str">
        <f t="shared" si="67"/>
        <v>Jul</v>
      </c>
      <c r="E1233" s="5">
        <v>-22.45</v>
      </c>
      <c r="G1233" t="str">
        <f t="shared" si="66"/>
        <v>Exp Item</v>
      </c>
      <c r="H1233" t="s">
        <v>1177</v>
      </c>
    </row>
    <row r="1234" spans="1:8" x14ac:dyDescent="0.25">
      <c r="A1234" s="4">
        <v>1230</v>
      </c>
      <c r="B1234" s="3">
        <v>41106</v>
      </c>
      <c r="C1234" s="6">
        <v>2012</v>
      </c>
      <c r="D1234" s="7" t="str">
        <f t="shared" si="67"/>
        <v>Jul</v>
      </c>
      <c r="E1234" s="5">
        <v>-14.23</v>
      </c>
      <c r="G1234" t="str">
        <f t="shared" si="66"/>
        <v>Exp Item</v>
      </c>
      <c r="H1234" t="s">
        <v>1178</v>
      </c>
    </row>
    <row r="1235" spans="1:8" x14ac:dyDescent="0.25">
      <c r="A1235" s="4">
        <v>1231</v>
      </c>
      <c r="B1235" s="3">
        <v>41106</v>
      </c>
      <c r="C1235" s="6">
        <v>2012</v>
      </c>
      <c r="D1235" s="7" t="str">
        <f t="shared" si="67"/>
        <v>Jul</v>
      </c>
      <c r="E1235" s="5">
        <v>-50</v>
      </c>
      <c r="G1235" t="str">
        <f t="shared" si="66"/>
        <v>Exp Item</v>
      </c>
      <c r="H1235" t="s">
        <v>1179</v>
      </c>
    </row>
    <row r="1236" spans="1:8" x14ac:dyDescent="0.25">
      <c r="A1236" s="4">
        <v>1232</v>
      </c>
      <c r="B1236" s="3">
        <v>41106</v>
      </c>
      <c r="C1236" s="6">
        <v>2012</v>
      </c>
      <c r="D1236" s="7" t="str">
        <f t="shared" si="67"/>
        <v>Jul</v>
      </c>
      <c r="E1236" s="5">
        <v>-62.51</v>
      </c>
      <c r="G1236" t="str">
        <f t="shared" si="66"/>
        <v>Exp Item</v>
      </c>
      <c r="H1236" t="s">
        <v>1180</v>
      </c>
    </row>
    <row r="1237" spans="1:8" x14ac:dyDescent="0.25">
      <c r="A1237" s="4">
        <v>1233</v>
      </c>
      <c r="B1237" s="3">
        <v>41106</v>
      </c>
      <c r="C1237" s="6">
        <v>2012</v>
      </c>
      <c r="D1237" s="7" t="str">
        <f t="shared" si="67"/>
        <v>Jul</v>
      </c>
      <c r="E1237" s="5">
        <v>-18.86</v>
      </c>
      <c r="G1237" t="str">
        <f t="shared" si="66"/>
        <v>Exp Item</v>
      </c>
      <c r="H1237" t="s">
        <v>1181</v>
      </c>
    </row>
    <row r="1238" spans="1:8" x14ac:dyDescent="0.25">
      <c r="A1238" s="4">
        <v>1234</v>
      </c>
      <c r="B1238" s="3">
        <v>41106</v>
      </c>
      <c r="C1238" s="6">
        <v>2012</v>
      </c>
      <c r="D1238" s="7" t="str">
        <f t="shared" si="67"/>
        <v>Jul</v>
      </c>
      <c r="E1238" s="5">
        <v>26.8</v>
      </c>
      <c r="G1238" t="str">
        <f t="shared" si="66"/>
        <v>Deposit</v>
      </c>
      <c r="H1238" t="s">
        <v>1182</v>
      </c>
    </row>
    <row r="1239" spans="1:8" x14ac:dyDescent="0.25">
      <c r="A1239" s="4">
        <v>1235</v>
      </c>
      <c r="B1239" s="3">
        <v>41103</v>
      </c>
      <c r="C1239" s="6">
        <v>2012</v>
      </c>
      <c r="D1239" s="7" t="str">
        <f t="shared" si="67"/>
        <v>Jul</v>
      </c>
      <c r="E1239" s="5">
        <v>-46.17</v>
      </c>
      <c r="G1239" t="str">
        <f t="shared" si="66"/>
        <v>Exp Item</v>
      </c>
      <c r="H1239" t="s">
        <v>1183</v>
      </c>
    </row>
    <row r="1240" spans="1:8" x14ac:dyDescent="0.25">
      <c r="A1240" s="4">
        <v>1236</v>
      </c>
      <c r="B1240" s="3">
        <v>41103</v>
      </c>
      <c r="C1240" s="6">
        <v>2012</v>
      </c>
      <c r="D1240" s="7" t="str">
        <f t="shared" si="67"/>
        <v>Jul</v>
      </c>
      <c r="E1240" s="5">
        <v>-50.83</v>
      </c>
      <c r="G1240" t="str">
        <f t="shared" si="66"/>
        <v>Exp Item</v>
      </c>
      <c r="H1240" t="s">
        <v>1184</v>
      </c>
    </row>
    <row r="1241" spans="1:8" x14ac:dyDescent="0.25">
      <c r="A1241" s="4">
        <v>1237</v>
      </c>
      <c r="B1241" s="3">
        <v>41103</v>
      </c>
      <c r="C1241" s="6">
        <v>2012</v>
      </c>
      <c r="D1241" s="7" t="str">
        <f t="shared" si="67"/>
        <v>Jul</v>
      </c>
      <c r="E1241" s="5">
        <v>-48.2</v>
      </c>
      <c r="G1241" t="str">
        <f t="shared" si="66"/>
        <v>Exp Item</v>
      </c>
      <c r="H1241" t="s">
        <v>1185</v>
      </c>
    </row>
    <row r="1242" spans="1:8" x14ac:dyDescent="0.25">
      <c r="A1242" s="4">
        <v>1238</v>
      </c>
      <c r="B1242" s="3">
        <v>41103</v>
      </c>
      <c r="C1242" s="6">
        <v>2012</v>
      </c>
      <c r="D1242" s="7" t="str">
        <f t="shared" si="67"/>
        <v>Jul</v>
      </c>
      <c r="E1242" s="5">
        <v>-3</v>
      </c>
      <c r="G1242" t="str">
        <f t="shared" si="66"/>
        <v>Exp Item</v>
      </c>
      <c r="H1242" t="s">
        <v>1186</v>
      </c>
    </row>
    <row r="1243" spans="1:8" x14ac:dyDescent="0.25">
      <c r="A1243" s="4">
        <v>1239</v>
      </c>
      <c r="B1243" s="3">
        <v>41103</v>
      </c>
      <c r="C1243" s="6">
        <v>2012</v>
      </c>
      <c r="D1243" s="7" t="str">
        <f t="shared" si="67"/>
        <v>Jul</v>
      </c>
      <c r="E1243" s="5">
        <v>-12.72</v>
      </c>
      <c r="G1243" t="str">
        <f t="shared" si="66"/>
        <v>Exp Item</v>
      </c>
      <c r="H1243" t="s">
        <v>1187</v>
      </c>
    </row>
    <row r="1244" spans="1:8" x14ac:dyDescent="0.25">
      <c r="A1244" s="4">
        <v>1240</v>
      </c>
      <c r="B1244" s="3">
        <v>41102</v>
      </c>
      <c r="C1244" s="6">
        <v>2012</v>
      </c>
      <c r="D1244" s="7" t="str">
        <f t="shared" si="67"/>
        <v>Jul</v>
      </c>
      <c r="E1244" s="5">
        <v>-6.75</v>
      </c>
      <c r="G1244" t="str">
        <f t="shared" si="66"/>
        <v>Exp Item</v>
      </c>
      <c r="H1244" t="s">
        <v>1188</v>
      </c>
    </row>
    <row r="1245" spans="1:8" x14ac:dyDescent="0.25">
      <c r="A1245" s="4">
        <v>1241</v>
      </c>
      <c r="B1245" s="3">
        <v>41102</v>
      </c>
      <c r="C1245" s="6">
        <v>2012</v>
      </c>
      <c r="D1245" s="7" t="str">
        <f t="shared" si="67"/>
        <v>Jul</v>
      </c>
      <c r="E1245" s="5">
        <v>-39.04</v>
      </c>
      <c r="G1245" t="str">
        <f t="shared" si="66"/>
        <v>Exp Item</v>
      </c>
      <c r="H1245" t="s">
        <v>1189</v>
      </c>
    </row>
    <row r="1246" spans="1:8" x14ac:dyDescent="0.25">
      <c r="A1246" s="4">
        <v>1242</v>
      </c>
      <c r="B1246" s="3">
        <v>41102</v>
      </c>
      <c r="C1246" s="6">
        <v>2012</v>
      </c>
      <c r="D1246" s="7" t="str">
        <f t="shared" si="67"/>
        <v>Jul</v>
      </c>
      <c r="E1246" s="5">
        <v>-2.81</v>
      </c>
      <c r="G1246" t="str">
        <f t="shared" si="66"/>
        <v>Exp Item</v>
      </c>
      <c r="H1246" t="s">
        <v>1190</v>
      </c>
    </row>
    <row r="1247" spans="1:8" x14ac:dyDescent="0.25">
      <c r="A1247" s="4">
        <v>1243</v>
      </c>
      <c r="B1247" s="3">
        <v>41102</v>
      </c>
      <c r="C1247" s="6">
        <v>2012</v>
      </c>
      <c r="D1247" s="7" t="str">
        <f t="shared" si="67"/>
        <v>Jul</v>
      </c>
      <c r="E1247" s="5">
        <v>-8.89</v>
      </c>
      <c r="G1247" t="str">
        <f t="shared" si="66"/>
        <v>Exp Item</v>
      </c>
      <c r="H1247" t="s">
        <v>1191</v>
      </c>
    </row>
    <row r="1248" spans="1:8" x14ac:dyDescent="0.25">
      <c r="A1248" s="4">
        <v>1244</v>
      </c>
      <c r="B1248" s="3">
        <v>41101</v>
      </c>
      <c r="C1248" s="6">
        <v>2012</v>
      </c>
      <c r="D1248" s="7" t="str">
        <f t="shared" si="67"/>
        <v>Jul</v>
      </c>
      <c r="E1248" s="5">
        <v>-8.1999999999999993</v>
      </c>
      <c r="G1248" t="str">
        <f t="shared" si="66"/>
        <v>Exp Item</v>
      </c>
      <c r="H1248" t="s">
        <v>1192</v>
      </c>
    </row>
    <row r="1249" spans="1:8" x14ac:dyDescent="0.25">
      <c r="A1249" s="4">
        <v>1245</v>
      </c>
      <c r="B1249" s="3">
        <v>41101</v>
      </c>
      <c r="C1249" s="6">
        <v>2012</v>
      </c>
      <c r="D1249" s="7" t="str">
        <f t="shared" si="67"/>
        <v>Jul</v>
      </c>
      <c r="E1249" s="5">
        <v>-4.16</v>
      </c>
      <c r="G1249" t="str">
        <f t="shared" si="66"/>
        <v>Exp Item</v>
      </c>
      <c r="H1249" t="s">
        <v>1193</v>
      </c>
    </row>
    <row r="1250" spans="1:8" x14ac:dyDescent="0.25">
      <c r="A1250" s="4">
        <v>1246</v>
      </c>
      <c r="B1250" s="3">
        <v>41101</v>
      </c>
      <c r="C1250" s="6">
        <v>2012</v>
      </c>
      <c r="D1250" s="7" t="str">
        <f t="shared" si="67"/>
        <v>Jul</v>
      </c>
      <c r="E1250" s="5">
        <v>-333</v>
      </c>
      <c r="G1250" t="str">
        <f t="shared" si="66"/>
        <v>Exp Item</v>
      </c>
      <c r="H1250" t="s">
        <v>1194</v>
      </c>
    </row>
    <row r="1251" spans="1:8" x14ac:dyDescent="0.25">
      <c r="A1251" s="4">
        <v>1247</v>
      </c>
      <c r="B1251" s="3">
        <v>41101</v>
      </c>
      <c r="C1251" s="6">
        <v>2012</v>
      </c>
      <c r="D1251" s="7" t="str">
        <f t="shared" si="67"/>
        <v>Jul</v>
      </c>
      <c r="E1251" s="5">
        <v>-3.19</v>
      </c>
      <c r="G1251" t="str">
        <f t="shared" si="66"/>
        <v>Exp Item</v>
      </c>
      <c r="H1251" t="s">
        <v>1195</v>
      </c>
    </row>
    <row r="1252" spans="1:8" x14ac:dyDescent="0.25">
      <c r="A1252" s="4">
        <v>1248</v>
      </c>
      <c r="B1252" s="3">
        <v>41101</v>
      </c>
      <c r="C1252" s="6">
        <v>2012</v>
      </c>
      <c r="D1252" s="7" t="str">
        <f t="shared" si="67"/>
        <v>Jul</v>
      </c>
      <c r="E1252" s="5">
        <v>-47.57</v>
      </c>
      <c r="G1252" t="str">
        <f t="shared" si="66"/>
        <v>Exp Item</v>
      </c>
      <c r="H1252" t="s">
        <v>1196</v>
      </c>
    </row>
    <row r="1253" spans="1:8" x14ac:dyDescent="0.25">
      <c r="A1253" s="4">
        <v>1249</v>
      </c>
      <c r="B1253" s="3">
        <v>41101</v>
      </c>
      <c r="C1253" s="6">
        <v>2012</v>
      </c>
      <c r="D1253" s="7" t="str">
        <f t="shared" si="67"/>
        <v>Jul</v>
      </c>
      <c r="E1253" s="5">
        <v>-49.41</v>
      </c>
      <c r="G1253" t="str">
        <f t="shared" si="66"/>
        <v>Exp Item</v>
      </c>
      <c r="H1253" t="s">
        <v>1197</v>
      </c>
    </row>
    <row r="1254" spans="1:8" x14ac:dyDescent="0.25">
      <c r="A1254" s="4">
        <v>1250</v>
      </c>
      <c r="B1254" s="3">
        <v>41101</v>
      </c>
      <c r="C1254" s="6">
        <v>2012</v>
      </c>
      <c r="D1254" s="7" t="str">
        <f t="shared" si="67"/>
        <v>Jul</v>
      </c>
      <c r="E1254" s="5">
        <v>225</v>
      </c>
      <c r="G1254" t="str">
        <f t="shared" si="66"/>
        <v>Deposit</v>
      </c>
      <c r="H1254" t="s">
        <v>1198</v>
      </c>
    </row>
    <row r="1255" spans="1:8" x14ac:dyDescent="0.25">
      <c r="A1255" s="4">
        <v>1251</v>
      </c>
      <c r="B1255" s="3">
        <v>41100</v>
      </c>
      <c r="C1255" s="6">
        <v>2012</v>
      </c>
      <c r="D1255" s="7" t="str">
        <f t="shared" si="67"/>
        <v>Jul</v>
      </c>
      <c r="E1255" s="5">
        <v>-3.79</v>
      </c>
      <c r="G1255" t="str">
        <f t="shared" si="66"/>
        <v>Exp Item</v>
      </c>
      <c r="H1255" t="s">
        <v>1199</v>
      </c>
    </row>
    <row r="1256" spans="1:8" x14ac:dyDescent="0.25">
      <c r="A1256" s="4">
        <v>1252</v>
      </c>
      <c r="B1256" s="3">
        <v>41100</v>
      </c>
      <c r="C1256" s="6">
        <v>2012</v>
      </c>
      <c r="D1256" s="7" t="str">
        <f t="shared" si="67"/>
        <v>Jul</v>
      </c>
      <c r="E1256" s="5">
        <v>-2.81</v>
      </c>
      <c r="G1256" t="str">
        <f t="shared" ref="G1256:G1270" si="68">IF(E1256&lt;0,"Exp Item","Deposit")</f>
        <v>Exp Item</v>
      </c>
      <c r="H1256" t="s">
        <v>1200</v>
      </c>
    </row>
    <row r="1257" spans="1:8" x14ac:dyDescent="0.25">
      <c r="A1257" s="4">
        <v>1253</v>
      </c>
      <c r="B1257" s="3">
        <v>41099</v>
      </c>
      <c r="C1257" s="6">
        <v>2012</v>
      </c>
      <c r="D1257" s="7" t="str">
        <f t="shared" si="67"/>
        <v>Jul</v>
      </c>
      <c r="E1257" s="5">
        <v>-30.26</v>
      </c>
      <c r="G1257" t="str">
        <f t="shared" si="68"/>
        <v>Exp Item</v>
      </c>
      <c r="H1257" t="s">
        <v>1201</v>
      </c>
    </row>
    <row r="1258" spans="1:8" x14ac:dyDescent="0.25">
      <c r="A1258" s="4">
        <v>1254</v>
      </c>
      <c r="B1258" s="3">
        <v>41099</v>
      </c>
      <c r="C1258" s="6">
        <v>2012</v>
      </c>
      <c r="D1258" s="7" t="str">
        <f t="shared" si="67"/>
        <v>Jul</v>
      </c>
      <c r="E1258" s="5">
        <v>-62.12</v>
      </c>
      <c r="G1258" t="str">
        <f t="shared" si="68"/>
        <v>Exp Item</v>
      </c>
      <c r="H1258" t="s">
        <v>1202</v>
      </c>
    </row>
    <row r="1259" spans="1:8" x14ac:dyDescent="0.25">
      <c r="A1259" s="4">
        <v>1255</v>
      </c>
      <c r="B1259" s="3">
        <v>41099</v>
      </c>
      <c r="C1259" s="6">
        <v>2012</v>
      </c>
      <c r="D1259" s="7" t="str">
        <f t="shared" si="67"/>
        <v>Jul</v>
      </c>
      <c r="E1259" s="5">
        <v>-3.17</v>
      </c>
      <c r="G1259" t="str">
        <f t="shared" si="68"/>
        <v>Exp Item</v>
      </c>
      <c r="H1259" t="s">
        <v>1203</v>
      </c>
    </row>
    <row r="1260" spans="1:8" x14ac:dyDescent="0.25">
      <c r="A1260" s="4">
        <v>1256</v>
      </c>
      <c r="B1260" s="3">
        <v>41099</v>
      </c>
      <c r="C1260" s="6">
        <v>2012</v>
      </c>
      <c r="D1260" s="7" t="str">
        <f t="shared" si="67"/>
        <v>Jul</v>
      </c>
      <c r="E1260" s="5">
        <v>-2.0699999999999998</v>
      </c>
      <c r="G1260" t="str">
        <f t="shared" si="68"/>
        <v>Exp Item</v>
      </c>
      <c r="H1260" t="s">
        <v>1204</v>
      </c>
    </row>
    <row r="1261" spans="1:8" x14ac:dyDescent="0.25">
      <c r="A1261" s="4">
        <v>1257</v>
      </c>
      <c r="B1261" s="3">
        <v>41099</v>
      </c>
      <c r="C1261" s="6">
        <v>2012</v>
      </c>
      <c r="D1261" s="7" t="str">
        <f t="shared" si="67"/>
        <v>Jul</v>
      </c>
      <c r="E1261" s="5">
        <v>-16.95</v>
      </c>
      <c r="G1261" t="str">
        <f t="shared" si="68"/>
        <v>Exp Item</v>
      </c>
      <c r="H1261" t="s">
        <v>1205</v>
      </c>
    </row>
    <row r="1262" spans="1:8" x14ac:dyDescent="0.25">
      <c r="A1262" s="4">
        <v>1258</v>
      </c>
      <c r="B1262" s="3">
        <v>41099</v>
      </c>
      <c r="C1262" s="6">
        <v>2012</v>
      </c>
      <c r="D1262" s="7" t="str">
        <f t="shared" si="67"/>
        <v>Jul</v>
      </c>
      <c r="E1262" s="5">
        <v>-18</v>
      </c>
      <c r="G1262" t="str">
        <f t="shared" si="68"/>
        <v>Exp Item</v>
      </c>
      <c r="H1262" t="s">
        <v>1206</v>
      </c>
    </row>
    <row r="1263" spans="1:8" x14ac:dyDescent="0.25">
      <c r="A1263" s="4">
        <v>1259</v>
      </c>
      <c r="B1263" s="3">
        <v>41099</v>
      </c>
      <c r="C1263" s="6">
        <v>2012</v>
      </c>
      <c r="D1263" s="7" t="str">
        <f t="shared" si="67"/>
        <v>Jul</v>
      </c>
      <c r="E1263" s="5">
        <v>-16.09</v>
      </c>
      <c r="G1263" t="str">
        <f t="shared" si="68"/>
        <v>Exp Item</v>
      </c>
      <c r="H1263" t="s">
        <v>1207</v>
      </c>
    </row>
    <row r="1264" spans="1:8" x14ac:dyDescent="0.25">
      <c r="A1264" s="4">
        <v>1260</v>
      </c>
      <c r="B1264" s="3">
        <v>41099</v>
      </c>
      <c r="C1264" s="6">
        <v>2012</v>
      </c>
      <c r="D1264" s="7" t="str">
        <f t="shared" si="67"/>
        <v>Jul</v>
      </c>
      <c r="E1264" s="5">
        <v>-28.15</v>
      </c>
      <c r="G1264" t="str">
        <f t="shared" si="68"/>
        <v>Exp Item</v>
      </c>
      <c r="H1264" t="s">
        <v>1208</v>
      </c>
    </row>
    <row r="1265" spans="1:8" x14ac:dyDescent="0.25">
      <c r="A1265" s="4">
        <v>1261</v>
      </c>
      <c r="B1265" s="3">
        <v>41099</v>
      </c>
      <c r="C1265" s="6">
        <v>2012</v>
      </c>
      <c r="D1265" s="7" t="str">
        <f t="shared" si="67"/>
        <v>Jul</v>
      </c>
      <c r="E1265" s="5">
        <v>-53.17</v>
      </c>
      <c r="G1265" t="str">
        <f t="shared" si="68"/>
        <v>Exp Item</v>
      </c>
      <c r="H1265" t="s">
        <v>1209</v>
      </c>
    </row>
    <row r="1266" spans="1:8" x14ac:dyDescent="0.25">
      <c r="A1266" s="4">
        <v>1262</v>
      </c>
      <c r="B1266" s="3">
        <v>41099</v>
      </c>
      <c r="C1266" s="6">
        <v>2012</v>
      </c>
      <c r="D1266" s="7" t="str">
        <f t="shared" si="67"/>
        <v>Jul</v>
      </c>
      <c r="E1266" s="5">
        <v>-3</v>
      </c>
      <c r="G1266" t="str">
        <f t="shared" si="68"/>
        <v>Exp Item</v>
      </c>
      <c r="H1266" t="s">
        <v>1210</v>
      </c>
    </row>
    <row r="1267" spans="1:8" x14ac:dyDescent="0.25">
      <c r="A1267" s="4">
        <v>1263</v>
      </c>
      <c r="B1267" s="3">
        <v>41099</v>
      </c>
      <c r="C1267" s="6">
        <v>2012</v>
      </c>
      <c r="D1267" s="7" t="str">
        <f t="shared" si="67"/>
        <v>Jul</v>
      </c>
      <c r="E1267" s="5">
        <v>-4.88</v>
      </c>
      <c r="G1267" t="str">
        <f t="shared" si="68"/>
        <v>Exp Item</v>
      </c>
      <c r="H1267" t="s">
        <v>1211</v>
      </c>
    </row>
    <row r="1268" spans="1:8" x14ac:dyDescent="0.25">
      <c r="A1268" s="4">
        <v>1264</v>
      </c>
      <c r="B1268" s="3">
        <v>41099</v>
      </c>
      <c r="C1268" s="6">
        <v>2012</v>
      </c>
      <c r="D1268" s="7" t="str">
        <f t="shared" si="67"/>
        <v>Jul</v>
      </c>
      <c r="E1268" s="5">
        <v>983.07</v>
      </c>
      <c r="G1268" t="str">
        <f t="shared" si="68"/>
        <v>Deposit</v>
      </c>
      <c r="H1268" t="s">
        <v>1212</v>
      </c>
    </row>
    <row r="1269" spans="1:8" x14ac:dyDescent="0.25">
      <c r="A1269" s="4">
        <v>1265</v>
      </c>
      <c r="B1269" s="3">
        <v>41096</v>
      </c>
      <c r="C1269" s="6">
        <v>2012</v>
      </c>
      <c r="D1269" s="7" t="str">
        <f t="shared" si="67"/>
        <v>Jul</v>
      </c>
      <c r="E1269" s="5">
        <v>3000</v>
      </c>
      <c r="G1269" t="str">
        <f t="shared" si="68"/>
        <v>Deposit</v>
      </c>
      <c r="H1269" t="s">
        <v>1213</v>
      </c>
    </row>
    <row r="1270" spans="1:8" x14ac:dyDescent="0.25">
      <c r="A1270" s="4">
        <v>1266</v>
      </c>
      <c r="B1270" s="3">
        <v>41095</v>
      </c>
      <c r="C1270" s="6">
        <v>2012</v>
      </c>
      <c r="D1270" s="7" t="str">
        <f t="shared" si="67"/>
        <v>Jul</v>
      </c>
      <c r="E1270" s="5">
        <v>-93.73</v>
      </c>
      <c r="G1270" t="str">
        <f t="shared" si="68"/>
        <v>Exp Item</v>
      </c>
      <c r="H1270" t="s">
        <v>1214</v>
      </c>
    </row>
    <row r="1271" spans="1:8" x14ac:dyDescent="0.25">
      <c r="A1271" s="4">
        <v>1267</v>
      </c>
      <c r="B1271" s="3">
        <v>41086</v>
      </c>
      <c r="C1271" s="6">
        <v>2012</v>
      </c>
      <c r="D1271" s="7" t="str">
        <f t="shared" si="67"/>
        <v>Jun</v>
      </c>
      <c r="E1271" s="5">
        <v>1000</v>
      </c>
      <c r="F1271" t="s">
        <v>1222</v>
      </c>
      <c r="G1271" t="s">
        <v>1221</v>
      </c>
      <c r="H1271" t="s">
        <v>1215</v>
      </c>
    </row>
  </sheetData>
  <autoFilter ref="A4:H12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Checking1(1)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allen.baumgarten</cp:lastModifiedBy>
  <dcterms:created xsi:type="dcterms:W3CDTF">2013-05-22T13:02:21Z</dcterms:created>
  <dcterms:modified xsi:type="dcterms:W3CDTF">2013-05-22T21:30:51Z</dcterms:modified>
</cp:coreProperties>
</file>