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Health Modelling Hub\deaths_post_vaccination\updates\"/>
    </mc:Choice>
  </mc:AlternateContent>
  <xr:revisionPtr revIDLastSave="0" documentId="13_ncr:1_{1D2A8F71-B9DB-40B0-9705-21F6F41A47ED}" xr6:coauthVersionLast="46" xr6:coauthVersionMax="46" xr10:uidLastSave="{00000000-0000-0000-0000-000000000000}"/>
  <bookViews>
    <workbookView xWindow="-108" yWindow="-108" windowWidth="23256" windowHeight="12576" activeTab="4" xr2:uid="{00000000-000D-0000-FFFF-FFFF00000000}"/>
  </bookViews>
  <sheets>
    <sheet name="Contents" sheetId="6" r:id="rId1"/>
    <sheet name="Definitions" sheetId="5" r:id="rId2"/>
    <sheet name="Table 1" sheetId="14" r:id="rId3"/>
    <sheet name="Table 2" sheetId="16" r:id="rId4"/>
    <sheet name="Table 3" sheetId="18" r:id="rId5"/>
    <sheet name="Table 4" sheetId="19" r:id="rId6"/>
    <sheet name="Table 5" sheetId="21" r:id="rId7"/>
    <sheet name="Table 6" sheetId="23" r:id="rId8"/>
    <sheet name="Table 7" sheetId="25" r:id="rId9"/>
    <sheet name="Table 8" sheetId="27" r:id="rId10"/>
  </sheets>
  <definedNames>
    <definedName name="_Order1" hidden="1">255</definedName>
    <definedName name="_Order2" hidden="1">255</definedName>
    <definedName name="_xlnm.Print_Area" localSheetId="0">Contents!$A$1:$I$25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25" l="1"/>
  <c r="B8" i="25"/>
  <c r="D5" i="25" l="1"/>
  <c r="C11" i="23"/>
  <c r="F11" i="23"/>
  <c r="E11" i="23"/>
  <c r="B11" i="23"/>
  <c r="C23" i="21"/>
  <c r="E23" i="21"/>
  <c r="F23" i="21"/>
  <c r="B23" i="21"/>
</calcChain>
</file>

<file path=xl/sharedStrings.xml><?xml version="1.0" encoding="utf-8"?>
<sst xmlns="http://schemas.openxmlformats.org/spreadsheetml/2006/main" count="3989" uniqueCount="150">
  <si>
    <t>Contents</t>
  </si>
  <si>
    <t>Definitions</t>
  </si>
  <si>
    <t>Definitions used in this publication</t>
  </si>
  <si>
    <t>Table 1</t>
  </si>
  <si>
    <t>Weekly age-standardised mortality rates by vaccination status for deaths involving COVID-19, per 100,000 people, England, deaths occurring between 2 January 2021 and 24 September 2021</t>
  </si>
  <si>
    <t>Table 2</t>
  </si>
  <si>
    <t>Table 3</t>
  </si>
  <si>
    <t>Weekly age-specific mortality rates by vaccination status for deaths involving COVID-19, per 100,000 people, England, deaths occurring between 2 January 2021 and 24 September 2021</t>
  </si>
  <si>
    <t>Table 4</t>
  </si>
  <si>
    <t>Table 5</t>
  </si>
  <si>
    <t>Comparison of deaths by age group included in the Public Health Data Asset (PHDA) and the full mortality dataset, age 10+, England, deaths occurring between 2 January and 24 September</t>
  </si>
  <si>
    <t>Table 6</t>
  </si>
  <si>
    <t>Comparison of deaths by vaccination status included in the Public Health Data Asset (PHDA) and the full mortality dataset, age 10+, England, deaths occurring between 2 January and 24 September</t>
  </si>
  <si>
    <t>Office for National Statistics</t>
  </si>
  <si>
    <t>Crown Copyright 2020</t>
  </si>
  <si>
    <r>
      <t xml:space="preserve">Enquiries about these data can be sent by email to: </t>
    </r>
    <r>
      <rPr>
        <b/>
        <i/>
        <sz val="10"/>
        <rFont val="Arial"/>
        <family val="2"/>
      </rPr>
      <t>health.data@ons.gov.uk</t>
    </r>
  </si>
  <si>
    <t>Definitions of COVID-19 deaths used in this dataset and accompanying publication</t>
  </si>
  <si>
    <r>
      <rPr>
        <sz val="10"/>
        <rFont val="Arial"/>
        <family val="2"/>
      </rPr>
      <t xml:space="preserve">We use the term “involving COVID-19” when referring only to deaths where COVID-19 is mentioned anywhere on the death certificate. Information on cause of death coding is available in the </t>
    </r>
    <r>
      <rPr>
        <u/>
        <sz val="10"/>
        <color indexed="12"/>
        <rFont val="Arial"/>
        <family val="2"/>
      </rPr>
      <t>User Guide to Mortality Statistics</t>
    </r>
    <r>
      <rPr>
        <sz val="10"/>
        <rFont val="Arial"/>
        <family val="2"/>
      </rPr>
      <t>.</t>
    </r>
  </si>
  <si>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U07.1 or U07.2 are mentioned are also excluded, although there are no such deaths in our dataset for the data released in “Deaths involving COVID-19 by vaccination status and vaccine manufacturer, England: deaths occurring between 2 Jan and 2 July 2021”. </t>
  </si>
  <si>
    <t>ICD-10 code</t>
  </si>
  <si>
    <t>Description</t>
  </si>
  <si>
    <t>U07.1 </t>
  </si>
  <si>
    <t>COVID-19, virus identified</t>
  </si>
  <si>
    <t>U07.2</t>
  </si>
  <si>
    <t>COVID-19, virus not identified</t>
  </si>
  <si>
    <t>Vaccination status and age</t>
  </si>
  <si>
    <t>Vaccination status is determined on the date of death occurrence if a death has occurred, and on the last day of each week if not. Possible values are: </t>
  </si>
  <si>
    <t>unvaccinated </t>
  </si>
  <si>
    <t>vaccinated with 1 dose only, date of death/last day of week is less than 21 days after vaccination </t>
  </si>
  <si>
    <t>vaccinated with 1 dose only, date of death/last day of week is at least 21 days after vaccination </t>
  </si>
  <si>
    <t>Age is age in years on date of death if a death has occurred, or the age on the last day of each week if not. Children aged &lt;10 each week are not included when calculating the ASMR as numbers are very small due to the linkage to the 2011 census.</t>
  </si>
  <si>
    <t>Unvaccinated</t>
  </si>
  <si>
    <t>Deaths within 21 days of first dose</t>
  </si>
  <si>
    <t>Deaths 21 days or more after first dose</t>
  </si>
  <si>
    <t>Second dose</t>
  </si>
  <si>
    <t>Week ending</t>
  </si>
  <si>
    <t>Week number</t>
  </si>
  <si>
    <t>Number of deaths</t>
  </si>
  <si>
    <t>Population</t>
  </si>
  <si>
    <t>Age-standardised mortality rate per 100,000</t>
  </si>
  <si>
    <t>Lower confidence limit</t>
  </si>
  <si>
    <t>Upper confidence limit</t>
  </si>
  <si>
    <t>:</t>
  </si>
  <si>
    <t>Source: Office for National Statistics, National Immunisation Management Service</t>
  </si>
  <si>
    <t>Notes:</t>
  </si>
  <si>
    <r>
      <t xml:space="preserve">1. Age-standardised mortality rates per 100,000 people, standardised to the 2013 European Standard Population using 5-year age groups form age 10 and over. For more information, see our </t>
    </r>
    <r>
      <rPr>
        <u/>
        <sz val="10"/>
        <color rgb="FF0000FF"/>
        <rFont val="Arial"/>
        <family val="2"/>
      </rPr>
      <t>methodology article</t>
    </r>
    <r>
      <rPr>
        <sz val="10"/>
        <rFont val="Arial"/>
        <family val="2"/>
      </rPr>
      <t>.</t>
    </r>
  </si>
  <si>
    <t>2.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Please see Glossary for more information.</t>
  </si>
  <si>
    <t xml:space="preserve">4.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</si>
  <si>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5. Rates marked with u are unreliable due to small numbers of deaths.</t>
  </si>
  <si>
    <t>6. : denotes data are not available; age-standardised rates are not provided for categories with fewer than 10 deaths.</t>
  </si>
  <si>
    <t>7. Age and vaccination status are defined on the date of death where a death has occurred, and on the last day of the week if not.</t>
  </si>
  <si>
    <r>
      <t>8. These figures represent death occurrences, there can be a delay between the date a death occurred and the date a death was registered. More information can be found in our </t>
    </r>
    <r>
      <rPr>
        <u/>
        <sz val="10"/>
        <color rgb="FF0000FF"/>
        <rFont val="Arial"/>
        <family val="2"/>
      </rPr>
      <t>impact of registration delays</t>
    </r>
    <r>
      <rPr>
        <sz val="10"/>
        <rFont val="Arial"/>
        <family val="2"/>
      </rPr>
      <t xml:space="preserve"> release. </t>
    </r>
  </si>
  <si>
    <t xml:space="preserve">3.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</si>
  <si>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4. Rates marked with u are unreliable due to small numbers of deaths.</t>
  </si>
  <si>
    <t>5. : denotes data are not available; age-standardised rates are not provided for categories with fewer than 10 deaths.</t>
  </si>
  <si>
    <t>6. Age and vaccination status are defined on the date of death where a death has occurred, and on the last day of the week if not.</t>
  </si>
  <si>
    <r>
      <t>7. These figures represent death occurrences, there can be a delay between the date a death occurred and the date a death was registered. More information can be found in our </t>
    </r>
    <r>
      <rPr>
        <u/>
        <sz val="10"/>
        <color rgb="FF0000FF"/>
        <rFont val="Arial"/>
        <family val="2"/>
      </rPr>
      <t>impact of registration delays</t>
    </r>
    <r>
      <rPr>
        <sz val="10"/>
        <rFont val="Arial"/>
        <family val="2"/>
      </rPr>
      <t xml:space="preserve"> release. </t>
    </r>
  </si>
  <si>
    <t>Vaccination status</t>
  </si>
  <si>
    <t>Percentage of total age-group population</t>
  </si>
  <si>
    <t>Age-specific rate per 100,000</t>
  </si>
  <si>
    <r>
      <t xml:space="preserve">1. Age groups used are aggregated to 10-59, 60-69, 70-79 and 80+ inline with the </t>
    </r>
    <r>
      <rPr>
        <u/>
        <sz val="10"/>
        <color rgb="FF0000FF"/>
        <rFont val="Arial"/>
        <family val="2"/>
      </rPr>
      <t>Office for National Statistics policy on disclosure</t>
    </r>
    <r>
      <rPr>
        <sz val="10"/>
        <color theme="1"/>
        <rFont val="Arial"/>
        <family val="2"/>
      </rPr>
      <t>.</t>
    </r>
  </si>
  <si>
    <t>6. : denotes data are not available; age-specific rates are not provided for categories with fewer than 3 deaths.</t>
  </si>
  <si>
    <t>5. : denotes data are not available; age-specific rates are not provided for categories with fewer than 3 deaths.</t>
  </si>
  <si>
    <t>Total deaths</t>
  </si>
  <si>
    <t>COVID-19 deaths</t>
  </si>
  <si>
    <t>Age group</t>
  </si>
  <si>
    <t>Number of deaths PHDA</t>
  </si>
  <si>
    <t>Number of deaths in full mortality dataset</t>
  </si>
  <si>
    <t>Percentage in PHDA</t>
  </si>
  <si>
    <t>10-14</t>
  </si>
  <si>
    <t>15-19</t>
  </si>
  <si>
    <t>20-24</t>
  </si>
  <si>
    <t>25-29</t>
  </si>
  <si>
    <t>30-34</t>
  </si>
  <si>
    <t>35-39</t>
  </si>
  <si>
    <t>40-44</t>
  </si>
  <si>
    <t>45-49</t>
  </si>
  <si>
    <t>50-54</t>
  </si>
  <si>
    <t>55-59</t>
  </si>
  <si>
    <t>60-64</t>
  </si>
  <si>
    <t>65-69</t>
  </si>
  <si>
    <t>70-74</t>
  </si>
  <si>
    <t>75-79</t>
  </si>
  <si>
    <t>80-84</t>
  </si>
  <si>
    <t>85-89</t>
  </si>
  <si>
    <t>90+</t>
  </si>
  <si>
    <t>Total</t>
  </si>
  <si>
    <t>1. Figures are based on provisional mortality data and the Public Health Data Asset (PHDA), a linked dataset of people resident in England who could be linked to the 2011 Census and GP Patient Register.</t>
  </si>
  <si>
    <t>2. Age and vaccination status are defined on the date of death.</t>
  </si>
  <si>
    <r>
      <t>3. These figures represent death occurrences, there can be a delay between the date a death occurred and the date a death was registered. More information can be found in our </t>
    </r>
    <r>
      <rPr>
        <u/>
        <sz val="10"/>
        <color rgb="FF0000FF"/>
        <rFont val="Arial"/>
        <family val="2"/>
      </rPr>
      <t>impact of registration delays</t>
    </r>
    <r>
      <rPr>
        <sz val="10"/>
        <rFont val="Arial"/>
        <family val="2"/>
      </rPr>
      <t xml:space="preserve"> release. </t>
    </r>
  </si>
  <si>
    <t>4. Deaths with invalid vaccination data are removed</t>
  </si>
  <si>
    <t>5. People who do not appear in NIMS, for example who have no valid NHS number, or who were vaccinated outside of England, would be classified as unvaccinated. People without a valid NHS number are unlikely to be included in the PHDA, as it is likely they do not appear in the GP register 2019, but will still appear in the all deaths dataset.</t>
  </si>
  <si>
    <r>
      <t>Unvaccinated</t>
    </r>
    <r>
      <rPr>
        <vertAlign val="superscript"/>
        <sz val="10"/>
        <color theme="1"/>
        <rFont val="Arial"/>
        <family val="2"/>
      </rPr>
      <t>5</t>
    </r>
  </si>
  <si>
    <t>Received only the first dose, less than 21 days ago</t>
  </si>
  <si>
    <t>Received only the first dose, at least 21 days ago</t>
  </si>
  <si>
    <t>Received the second dose, less than 21 days ago</t>
  </si>
  <si>
    <t>Received the second dose, at least 21 days ago</t>
  </si>
  <si>
    <t>5. People who do not appear in the National Immunisation Management System (NIMS), for example who have no valid NHS number, or who were vaccinated outside of England, would be classified as unvaccinated. People without a valid NHS number are unlikely to be included in the PHDA, as it is likely they do not appear in the GP register 2019, but will still appear in the all deaths dataset.</t>
  </si>
  <si>
    <t>Received first dose only</t>
  </si>
  <si>
    <t>Received second dose</t>
  </si>
  <si>
    <t>Source: Office for National Statistics, National Immunisation Management Service, NHS England</t>
  </si>
  <si>
    <t>2. Data is for people aged at least 18 and alive on 19 September 2021 to ensure comparability.</t>
  </si>
  <si>
    <t>Table 7</t>
  </si>
  <si>
    <t>Comparison of populations by vaccination status in the Public Health Data Asset (PHDA) and the National Immunisation Management Service (NIMS), age 18+, England</t>
  </si>
  <si>
    <r>
      <t>Population in NIMS (NIMS total population)</t>
    </r>
    <r>
      <rPr>
        <b/>
        <vertAlign val="superscript"/>
        <sz val="10"/>
        <color theme="1"/>
        <rFont val="Arial"/>
        <family val="2"/>
      </rPr>
      <t>3</t>
    </r>
  </si>
  <si>
    <r>
      <t>Population in NIMS (ONS total population)</t>
    </r>
    <r>
      <rPr>
        <b/>
        <vertAlign val="superscript"/>
        <sz val="10"/>
        <color theme="1"/>
        <rFont val="Arial"/>
        <family val="2"/>
      </rPr>
      <t>4</t>
    </r>
  </si>
  <si>
    <t>5. The PHDA contains lower percentages of people as age decreases, therefore we would expect this to reduce the unvaccinated population relative to the vaccinated population as more older people are vaccinated.</t>
  </si>
  <si>
    <t>Percentage of total</t>
  </si>
  <si>
    <t>Population in PHDA linked to NIMS</t>
  </si>
  <si>
    <t>3. Total population in NIMS data is from the 'Population estimates (NIMS) tab in COVID-19 weekly announced vaccinations 23 September 2021. Unvaccinated population is calculated from the total and first and second dose populations.</t>
  </si>
  <si>
    <t>4. Total population in NIMS data is from the 'Population estimates (ONS 2020)' tab in COVID-19 weekly announced vaccinations 23 September 2021. Unvaccinated population is calculated from the total and first and second dose populations.</t>
  </si>
  <si>
    <r>
      <t xml:space="preserve">1. NIMS data is from </t>
    </r>
    <r>
      <rPr>
        <u/>
        <sz val="10"/>
        <color rgb="FF0000FF"/>
        <rFont val="Arial"/>
        <family val="2"/>
      </rPr>
      <t>COVID-19 weekly announced vaccinations 23 September 2021</t>
    </r>
    <r>
      <rPr>
        <sz val="10"/>
        <rFont val="Arial"/>
        <family val="2"/>
      </rPr>
      <t xml:space="preserve"> published by NHS England. </t>
    </r>
  </si>
  <si>
    <t>60-69</t>
  </si>
  <si>
    <t>70-79</t>
  </si>
  <si>
    <t>80+</t>
  </si>
  <si>
    <t>10-59</t>
  </si>
  <si>
    <t>Within 21 days of first dose</t>
  </si>
  <si>
    <t>21 days or more after first dose</t>
  </si>
  <si>
    <t>u</t>
  </si>
  <si>
    <t>Population-years</t>
  </si>
  <si>
    <t>Deaths involving COVID-19</t>
  </si>
  <si>
    <t>All deaths</t>
  </si>
  <si>
    <t>Table 8: Age-standardised mortality rates for all deaths and deaths involving COVID-19, England, deaths occurring between 2 January and 24 September 2021</t>
  </si>
  <si>
    <t>Age-standardised mortality rate per 100,000 person-years</t>
  </si>
  <si>
    <t>1. Age-standardised mortality rates per 100,000 person-years, standardised to the 2013 European Standard Population using 5-year age groups from age 10 and over. Person-years take into account both the number of people and the amount of time spent in each vaccination state. For example, 100 people in a particular vaccination state for 0.5 years would be 50 person-years.</t>
  </si>
  <si>
    <t xml:space="preserve">2. Office for National Statistics (ONS) figures based on death registrations up to 28 July 2021 for deaths that occurred between 2 January and 24 September 2021 (Week 1 - Week 38) and were registered by 6 October 2021. </t>
  </si>
  <si>
    <t>3. ASMRs are calculated using the Public Health Data Asset, a linked dataset of people resident in England, who could be linked to the 2011 Census and GP Patient Register.</t>
  </si>
  <si>
    <t xml:space="preserve">4. 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 </t>
  </si>
  <si>
    <t>6. Low ASMRs for deaths in people who had received a dose less than 21 days prior could be due to people who had recently been infected or had another illness not receiving their dose.</t>
  </si>
  <si>
    <t>5. Non-overlapping confidence intervals denote a statistically significant difference in ASMR.</t>
  </si>
  <si>
    <r>
      <t>Table 5: Comparison of deaths by age group included in the Public Health Data Asset (PHDA) and the full mortality dataset, age 10+, England, deaths occurring between 2 January and 24 September</t>
    </r>
    <r>
      <rPr>
        <b/>
        <vertAlign val="superscript"/>
        <sz val="10"/>
        <color theme="1"/>
        <rFont val="Arial"/>
        <family val="2"/>
      </rPr>
      <t>1,2,3,4,5</t>
    </r>
  </si>
  <si>
    <r>
      <t>Table 6: Comparison of deaths by vaccination status included in the Public Health Data Asset (PHDA) and the full mortality dataset, age 10+, England, deaths occurring between 2 January and 24 September</t>
    </r>
    <r>
      <rPr>
        <b/>
        <vertAlign val="superscript"/>
        <sz val="10"/>
        <color theme="1"/>
        <rFont val="Arial"/>
        <family val="2"/>
      </rPr>
      <t>1,2,3,4,5</t>
    </r>
  </si>
  <si>
    <t>Weekly age-standardised mortality rates by vaccination status for all deaths, per 100,000 people, England, deaths occurring between 2 January 2021 and 24 September 2021</t>
  </si>
  <si>
    <t>Weekly age-specific mortality rates by vaccination status for all deaths, per 100,000 people, England, deaths occurring between 2 January 2021 and 24 September 2021</t>
  </si>
  <si>
    <t>Age-standardised mortality rates for all deaths and deaths involving COVID-19, England, deaths occurring between 2 January and 24 September 2021</t>
  </si>
  <si>
    <t>Table 8</t>
  </si>
  <si>
    <t>3. Figures are based on provisional mortality data and the Public Health Data Asset (PHDA), a linked dataset of people resident in England who could be linked to the 2011 Census and GP Patient Register. Therefore, the number of deaths and related population differ from other ONS mortality publication. For more information on the coverage of the PHDA, please see Tables 5, 6 and 7.</t>
  </si>
  <si>
    <t>2. Figures are based on provisional mortality data and the Public Health Data Asset (PHDA), a linked dataset of people resident in England who could be linked to the 2011 Census and GP Patient Register. Therefore, the number of deaths and related population differ from other ONS mortality publication. For more information on the coverage of the PHDA, please see Tables 5, 6 and 7.</t>
  </si>
  <si>
    <t>vaccinated with 2 doses, date of death/last day of week is at least 21 days after second vaccination </t>
  </si>
  <si>
    <t>9. Data for the two second dose catefories are combined due to low counts.</t>
  </si>
  <si>
    <t>8. Data for the two second dose catefories are combined due to low counts.</t>
  </si>
  <si>
    <r>
      <t xml:space="preserve">Table 2: Weekly age-standardised mortality rates by vaccination status for all deaths, per 100,000 people, England, deaths occurring between 2 January 2021 and 24 September 2021 </t>
    </r>
    <r>
      <rPr>
        <b/>
        <vertAlign val="superscript"/>
        <sz val="10"/>
        <color theme="1"/>
        <rFont val="Arial"/>
        <family val="2"/>
      </rPr>
      <t>1,2,3,4,5,6,7,8</t>
    </r>
  </si>
  <si>
    <r>
      <t xml:space="preserve">Table 1: Weekly age-standardised mortality rates by vaccination status for deaths involving COVID-19, per 100,000 people, England, deaths occurring between 2 January 2021 and 24 September 2021 </t>
    </r>
    <r>
      <rPr>
        <b/>
        <vertAlign val="superscript"/>
        <sz val="10"/>
        <color theme="1"/>
        <rFont val="Arial"/>
        <family val="2"/>
      </rPr>
      <t>1,2,3,4,5,6,7,8,9</t>
    </r>
  </si>
  <si>
    <r>
      <t>Table 7: Comparison of populations by vaccination status in the Public Health Data Asset (PHDA) and the National Immunisation Management Service (NIMS)</t>
    </r>
    <r>
      <rPr>
        <b/>
        <vertAlign val="superscript"/>
        <sz val="10"/>
        <color theme="1"/>
        <rFont val="Arial"/>
        <family val="2"/>
      </rPr>
      <t>1</t>
    </r>
    <r>
      <rPr>
        <b/>
        <sz val="10"/>
        <color theme="1"/>
        <rFont val="Arial"/>
        <family val="2"/>
      </rPr>
      <t>, age 18+</t>
    </r>
    <r>
      <rPr>
        <b/>
        <vertAlign val="superscript"/>
        <sz val="10"/>
        <color theme="1"/>
        <rFont val="Arial"/>
        <family val="2"/>
      </rPr>
      <t>2</t>
    </r>
    <r>
      <rPr>
        <b/>
        <sz val="10"/>
        <color theme="1"/>
        <rFont val="Arial"/>
        <family val="2"/>
      </rPr>
      <t>, England</t>
    </r>
    <r>
      <rPr>
        <b/>
        <vertAlign val="superscript"/>
        <sz val="10"/>
        <color theme="1"/>
        <rFont val="Arial"/>
        <family val="2"/>
      </rPr>
      <t>3,4,5</t>
    </r>
  </si>
  <si>
    <t>Age-standardised mortality rates for deaths by vaccination status, England: 
deaths occurring between 2 January and 24 September 2021</t>
  </si>
  <si>
    <t>vaccinated with 2 doses, date of death/last day of week is less than 21 days after second vaccination </t>
  </si>
  <si>
    <r>
      <t xml:space="preserve">Table 4: Weekly age-specific mortality rates by vaccination status for all deaths, per 100,000 people, England, deaths occurring between 2 January 2021 and 24 September 2021 </t>
    </r>
    <r>
      <rPr>
        <b/>
        <vertAlign val="superscript"/>
        <sz val="10"/>
        <color theme="1"/>
        <rFont val="Arial"/>
        <family val="2"/>
      </rPr>
      <t>1,2,3,4,5,6,7,8</t>
    </r>
  </si>
  <si>
    <r>
      <t xml:space="preserve">Table 3: Weekly age-specific mortality rates by vaccination status for deaths involving COVID-19, per 100,000 people, England, deaths occurring between 2 January 2021 and 24 September 2021 </t>
    </r>
    <r>
      <rPr>
        <b/>
        <vertAlign val="superscript"/>
        <sz val="10"/>
        <color theme="1"/>
        <rFont val="Arial"/>
        <family val="2"/>
      </rPr>
      <t>1,2,3,4,5,6,7,8,9</t>
    </r>
  </si>
  <si>
    <t>8. For the 10-59 age group, the vaccinated population will on average be older than the unvaccinated population due to age-based prioritisation in the vaccine roll-out. As mortality rates are higher for older people, this will increase the mortality rates for the vaccinated population compared to the unvaccinated population.</t>
  </si>
  <si>
    <t>9. For the 10-59 age group, the vaccinated population will on average be older than the unvaccinated population due to age-based prioritisation in the vaccine roll-out. As mortality rates are higher for older people, this will increase the mortality rates for the vaccinated population compared to the unvaccinated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</si>
</sst>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0.0"/>
    <numFmt numFmtId="166" formatCode="0.0"/>
    <numFmt numFmtId="167" formatCode="#,##0.000"/>
  </numFmts>
  <fonts count="23" x14ac:knownFonts="1">
    <font>
      <sz val="11"/>
      <color theme="1"/>
      <name val="Calibri"/>
      <family val="2"/>
      <scheme val="minor"/>
    </font>
    <font>
      <u/>
      <sz val="10"/>
      <color indexed="12"/>
      <name val="Arial"/>
      <family val="2"/>
    </font>
    <font>
      <sz val="10"/>
      <name val="Helv"/>
    </font>
    <font>
      <sz val="10"/>
      <name val="Arial"/>
      <family val="2"/>
    </font>
    <font>
      <b/>
      <sz val="10"/>
      <name val="Arial"/>
      <family val="2"/>
    </font>
    <font>
      <sz val="10"/>
      <name val="Arial"/>
      <family val="2"/>
    </font>
    <font>
      <sz val="10"/>
      <color theme="1"/>
      <name val="Arial"/>
      <family val="2"/>
    </font>
    <font>
      <sz val="10"/>
      <color rgb="FF000000"/>
      <name val="Arial"/>
      <family val="2"/>
    </font>
    <font>
      <u/>
      <sz val="11"/>
      <color theme="10"/>
      <name val="Calibri"/>
      <family val="2"/>
      <scheme val="minor"/>
    </font>
    <font>
      <sz val="11"/>
      <color theme="1"/>
      <name val="Calibri"/>
      <family val="2"/>
      <scheme val="minor"/>
    </font>
    <font>
      <u/>
      <sz val="10"/>
      <color rgb="FF0000FF"/>
      <name val="Arial"/>
      <family val="2"/>
    </font>
    <font>
      <u/>
      <sz val="10"/>
      <color indexed="30"/>
      <name val="Arial"/>
      <family val="2"/>
    </font>
    <font>
      <b/>
      <sz val="10"/>
      <color theme="1"/>
      <name val="Arial"/>
      <family val="2"/>
    </font>
    <font>
      <b/>
      <sz val="12"/>
      <name val="Arial"/>
      <family val="2"/>
    </font>
    <font>
      <u/>
      <sz val="11"/>
      <color indexed="12"/>
      <name val="Calibri"/>
      <family val="2"/>
      <scheme val="minor"/>
    </font>
    <font>
      <b/>
      <vertAlign val="superscript"/>
      <sz val="10"/>
      <color theme="1"/>
      <name val="Arial"/>
      <family val="2"/>
    </font>
    <font>
      <i/>
      <sz val="10"/>
      <color theme="1"/>
      <name val="Arial"/>
      <family val="2"/>
    </font>
    <font>
      <b/>
      <sz val="10"/>
      <color rgb="FFFF0000"/>
      <name val="Arial"/>
      <family val="2"/>
    </font>
    <font>
      <i/>
      <sz val="10"/>
      <name val="Arial"/>
      <family val="2"/>
    </font>
    <font>
      <b/>
      <i/>
      <sz val="10"/>
      <name val="Arial"/>
      <family val="2"/>
    </font>
    <font>
      <vertAlign val="superscript"/>
      <sz val="10"/>
      <color theme="1"/>
      <name val="Arial"/>
      <family val="2"/>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6">
    <xf numFmtId="0" fontId="0" fillId="0" borderId="0"/>
    <xf numFmtId="0" fontId="1" fillId="0" borderId="0" applyNumberFormat="0" applyFill="0" applyBorder="0" applyAlignment="0" applyProtection="0">
      <alignment vertical="top"/>
      <protection locked="0"/>
    </xf>
    <xf numFmtId="164" fontId="2" fillId="0" borderId="0"/>
    <xf numFmtId="0" fontId="5" fillId="0" borderId="0"/>
    <xf numFmtId="43" fontId="3" fillId="0" borderId="0" applyFont="0" applyFill="0" applyBorder="0" applyAlignment="0" applyProtection="0"/>
    <xf numFmtId="0" fontId="3" fillId="0" borderId="0"/>
    <xf numFmtId="0" fontId="3" fillId="0" borderId="0"/>
    <xf numFmtId="0" fontId="8" fillId="0" borderId="0" applyNumberFormat="0" applyFill="0" applyBorder="0" applyAlignment="0" applyProtection="0"/>
    <xf numFmtId="0" fontId="9" fillId="0" borderId="0"/>
    <xf numFmtId="0" fontId="11" fillId="0" borderId="0" applyNumberFormat="0" applyFill="0" applyBorder="0" applyAlignment="0" applyProtection="0">
      <alignment vertical="top"/>
      <protection locked="0"/>
    </xf>
    <xf numFmtId="0" fontId="9" fillId="0" borderId="0"/>
    <xf numFmtId="0" fontId="3" fillId="0" borderId="0"/>
    <xf numFmtId="0" fontId="3" fillId="0" borderId="0"/>
    <xf numFmtId="0" fontId="3" fillId="0" borderId="0"/>
    <xf numFmtId="43" fontId="9" fillId="0" borderId="0" applyFont="0" applyFill="0" applyBorder="0" applyAlignment="0" applyProtection="0"/>
    <xf numFmtId="9" fontId="9" fillId="0" borderId="0" applyFont="0" applyFill="0" applyBorder="0" applyAlignment="0" applyProtection="0"/>
  </cellStyleXfs>
  <cellXfs count="230">
    <xf numFmtId="0" fontId="0" fillId="0" borderId="0" xfId="0"/>
    <xf numFmtId="0" fontId="4" fillId="2" borderId="0" xfId="8" applyFont="1" applyFill="1"/>
    <xf numFmtId="0" fontId="3" fillId="2" borderId="0" xfId="0" applyFont="1" applyFill="1"/>
    <xf numFmtId="0" fontId="3" fillId="2" borderId="0" xfId="7" applyFont="1" applyFill="1" applyBorder="1" applyAlignment="1">
      <alignment wrapText="1"/>
    </xf>
    <xf numFmtId="0" fontId="3" fillId="2" borderId="3" xfId="0" applyFont="1" applyFill="1" applyBorder="1"/>
    <xf numFmtId="0" fontId="3" fillId="2" borderId="3" xfId="7" applyFont="1" applyFill="1" applyBorder="1" applyAlignment="1">
      <alignment wrapText="1"/>
    </xf>
    <xf numFmtId="0" fontId="12" fillId="2" borderId="3" xfId="0" applyFont="1" applyFill="1" applyBorder="1"/>
    <xf numFmtId="0" fontId="1" fillId="2" borderId="0" xfId="1" applyFill="1" applyAlignment="1" applyProtection="1">
      <alignment vertical="top" wrapText="1"/>
    </xf>
    <xf numFmtId="0" fontId="10" fillId="0" borderId="0" xfId="1" applyFont="1" applyFill="1" applyAlignment="1" applyProtection="1"/>
    <xf numFmtId="0" fontId="3" fillId="0" borderId="0" xfId="11"/>
    <xf numFmtId="0" fontId="4" fillId="2" borderId="0" xfId="0" applyFont="1" applyFill="1"/>
    <xf numFmtId="0" fontId="9" fillId="0" borderId="0" xfId="0" applyFont="1"/>
    <xf numFmtId="0" fontId="14" fillId="2" borderId="0" xfId="1" applyFont="1" applyFill="1" applyAlignment="1" applyProtection="1">
      <alignment vertical="top" wrapText="1"/>
    </xf>
    <xf numFmtId="0" fontId="6" fillId="0" borderId="0" xfId="0" applyFont="1"/>
    <xf numFmtId="0" fontId="1" fillId="0" borderId="0" xfId="1" applyFill="1" applyAlignment="1" applyProtection="1"/>
    <xf numFmtId="0" fontId="7" fillId="0" borderId="0" xfId="0" applyFont="1"/>
    <xf numFmtId="0" fontId="3" fillId="0" borderId="0" xfId="0" applyFont="1" applyAlignment="1">
      <alignment horizontal="left" vertical="center" wrapText="1"/>
    </xf>
    <xf numFmtId="0" fontId="3" fillId="0" borderId="2" xfId="11" applyBorder="1"/>
    <xf numFmtId="0" fontId="3" fillId="0" borderId="1" xfId="11" applyBorder="1"/>
    <xf numFmtId="164" fontId="3" fillId="0" borderId="0" xfId="11" applyNumberFormat="1"/>
    <xf numFmtId="0" fontId="1" fillId="2" borderId="0" xfId="7" applyFont="1" applyFill="1"/>
    <xf numFmtId="164" fontId="10" fillId="0" borderId="0" xfId="7" applyNumberFormat="1" applyFont="1" applyFill="1" applyAlignment="1" applyProtection="1"/>
    <xf numFmtId="0" fontId="6" fillId="0" borderId="0" xfId="0" applyFont="1" applyAlignment="1">
      <alignment horizontal="left"/>
    </xf>
    <xf numFmtId="0" fontId="12" fillId="0" borderId="8" xfId="0" applyFont="1" applyBorder="1" applyAlignment="1">
      <alignment vertical="center"/>
    </xf>
    <xf numFmtId="0" fontId="12" fillId="0" borderId="1" xfId="0" applyFont="1" applyBorder="1"/>
    <xf numFmtId="0" fontId="12" fillId="0" borderId="1" xfId="0" applyFont="1" applyBorder="1" applyAlignment="1">
      <alignment horizontal="left"/>
    </xf>
    <xf numFmtId="0" fontId="12" fillId="0" borderId="10" xfId="0" applyFont="1" applyBorder="1" applyAlignment="1">
      <alignment horizontal="right" wrapText="1"/>
    </xf>
    <xf numFmtId="165" fontId="12" fillId="0" borderId="10" xfId="0" applyNumberFormat="1" applyFont="1" applyBorder="1" applyAlignment="1">
      <alignment horizontal="right" wrapText="1"/>
    </xf>
    <xf numFmtId="165" fontId="12" fillId="0" borderId="10" xfId="0" applyNumberFormat="1" applyFont="1" applyBorder="1" applyAlignment="1">
      <alignment horizontal="left" wrapText="1"/>
    </xf>
    <xf numFmtId="0" fontId="12" fillId="0" borderId="11" xfId="0" applyFont="1" applyBorder="1" applyAlignment="1">
      <alignment horizontal="right" wrapText="1"/>
    </xf>
    <xf numFmtId="15" fontId="3" fillId="0" borderId="6" xfId="2" applyNumberFormat="1" applyFont="1" applyBorder="1" applyAlignment="1">
      <alignment horizontal="right"/>
    </xf>
    <xf numFmtId="0" fontId="6" fillId="0" borderId="2" xfId="0" applyFont="1" applyBorder="1" applyAlignment="1">
      <alignment horizontal="right"/>
    </xf>
    <xf numFmtId="166" fontId="6" fillId="0" borderId="2" xfId="0" applyNumberFormat="1" applyFont="1" applyBorder="1"/>
    <xf numFmtId="166" fontId="6" fillId="0" borderId="0" xfId="0" applyNumberFormat="1" applyFont="1"/>
    <xf numFmtId="15" fontId="3" fillId="0" borderId="4" xfId="2" applyNumberFormat="1" applyFont="1" applyBorder="1" applyAlignment="1">
      <alignment horizontal="right"/>
    </xf>
    <xf numFmtId="0" fontId="6" fillId="0" borderId="0" xfId="0" applyFont="1" applyAlignment="1">
      <alignment horizontal="right"/>
    </xf>
    <xf numFmtId="166" fontId="6" fillId="0" borderId="0" xfId="14" applyNumberFormat="1" applyFont="1" applyFill="1" applyBorder="1"/>
    <xf numFmtId="15" fontId="3" fillId="0" borderId="5" xfId="2" applyNumberFormat="1" applyFont="1" applyBorder="1" applyAlignment="1">
      <alignment horizontal="right"/>
    </xf>
    <xf numFmtId="0" fontId="6" fillId="0" borderId="1" xfId="0" applyFont="1" applyBorder="1" applyAlignment="1">
      <alignment horizontal="right"/>
    </xf>
    <xf numFmtId="166" fontId="6" fillId="0" borderId="1" xfId="0" applyNumberFormat="1" applyFont="1" applyBorder="1"/>
    <xf numFmtId="3" fontId="6" fillId="0" borderId="0" xfId="0" applyNumberFormat="1" applyFont="1"/>
    <xf numFmtId="0" fontId="16" fillId="0" borderId="0" xfId="0" applyFont="1" applyAlignment="1">
      <alignment vertical="top"/>
    </xf>
    <xf numFmtId="0" fontId="6" fillId="0" borderId="0" xfId="0" applyFont="1" applyAlignment="1">
      <alignment vertical="top"/>
    </xf>
    <xf numFmtId="0" fontId="6" fillId="0" borderId="0" xfId="0" applyFont="1" applyAlignment="1">
      <alignment horizontal="left" vertical="top"/>
    </xf>
    <xf numFmtId="0" fontId="17" fillId="0" borderId="0" xfId="0" applyFont="1" applyAlignment="1">
      <alignment vertical="top"/>
    </xf>
    <xf numFmtId="0" fontId="17" fillId="0" borderId="0" xfId="0" applyFont="1" applyAlignment="1">
      <alignment horizontal="left" vertical="top"/>
    </xf>
    <xf numFmtId="0" fontId="6" fillId="0" borderId="0" xfId="1" applyFont="1" applyAlignment="1" applyProtection="1">
      <alignment vertical="top"/>
    </xf>
    <xf numFmtId="0" fontId="6" fillId="0" borderId="0" xfId="7" applyFont="1" applyAlignment="1">
      <alignment vertical="top"/>
    </xf>
    <xf numFmtId="0" fontId="6" fillId="0" borderId="0" xfId="7" applyFont="1" applyFill="1" applyAlignment="1" applyProtection="1">
      <alignment vertical="top"/>
    </xf>
    <xf numFmtId="0" fontId="6" fillId="0" borderId="0" xfId="7" applyFont="1" applyFill="1" applyAlignment="1" applyProtection="1">
      <alignment vertical="top" wrapText="1"/>
    </xf>
    <xf numFmtId="15" fontId="3" fillId="0" borderId="0" xfId="2" applyNumberFormat="1" applyFont="1" applyAlignment="1">
      <alignment horizontal="right"/>
    </xf>
    <xf numFmtId="2" fontId="6" fillId="0" borderId="0" xfId="0" applyNumberFormat="1" applyFont="1" applyAlignment="1">
      <alignment horizontal="left" vertical="center"/>
    </xf>
    <xf numFmtId="164" fontId="3" fillId="0" borderId="0" xfId="2" applyFont="1" applyAlignment="1">
      <alignment wrapText="1"/>
    </xf>
    <xf numFmtId="164" fontId="3" fillId="0" borderId="0" xfId="2" applyFont="1" applyAlignment="1">
      <alignment horizontal="right"/>
    </xf>
    <xf numFmtId="3" fontId="3" fillId="0" borderId="0" xfId="2" applyNumberFormat="1" applyFont="1"/>
    <xf numFmtId="164" fontId="3" fillId="0" borderId="0" xfId="2" applyFont="1"/>
    <xf numFmtId="0" fontId="16" fillId="0" borderId="0" xfId="0" applyFont="1"/>
    <xf numFmtId="0" fontId="17" fillId="0" borderId="0" xfId="0" applyFont="1"/>
    <xf numFmtId="0" fontId="17" fillId="0" borderId="0" xfId="0" applyFont="1" applyAlignment="1">
      <alignment horizontal="left"/>
    </xf>
    <xf numFmtId="0" fontId="6" fillId="0" borderId="0" xfId="0" applyFont="1" applyAlignment="1">
      <alignment horizontal="left" wrapText="1"/>
    </xf>
    <xf numFmtId="0" fontId="6" fillId="0" borderId="0" xfId="0" applyFont="1" applyAlignment="1">
      <alignment wrapText="1"/>
    </xf>
    <xf numFmtId="0" fontId="6" fillId="0" borderId="0" xfId="13" applyFont="1" applyAlignment="1">
      <alignment vertical="center"/>
    </xf>
    <xf numFmtId="0" fontId="1" fillId="0" borderId="0" xfId="1" applyAlignment="1" applyProtection="1">
      <alignment vertical="top" wrapText="1"/>
    </xf>
    <xf numFmtId="0" fontId="1" fillId="0" borderId="0" xfId="1" applyAlignment="1" applyProtection="1">
      <alignment vertical="top"/>
    </xf>
    <xf numFmtId="0" fontId="1" fillId="2" borderId="0" xfId="1" applyFill="1" applyAlignment="1" applyProtection="1">
      <alignment horizontal="left" vertical="top" wrapText="1"/>
    </xf>
    <xf numFmtId="0" fontId="7" fillId="0" borderId="0" xfId="0" applyFont="1" applyAlignment="1">
      <alignment horizontal="left" vertical="top" wrapText="1"/>
    </xf>
    <xf numFmtId="0" fontId="6" fillId="0" borderId="0" xfId="13" applyFont="1" applyAlignment="1">
      <alignment horizontal="left" vertical="top"/>
    </xf>
    <xf numFmtId="0" fontId="12" fillId="0" borderId="8" xfId="0" applyFont="1" applyBorder="1" applyAlignment="1">
      <alignment horizontal="center" vertical="center"/>
    </xf>
    <xf numFmtId="0" fontId="6" fillId="0" borderId="0" xfId="0" applyFont="1" applyAlignment="1">
      <alignment horizontal="left" vertical="top" wrapText="1"/>
    </xf>
    <xf numFmtId="0" fontId="6" fillId="0" borderId="0" xfId="13" applyFont="1" applyAlignment="1">
      <alignment horizontal="left" vertical="top" wrapText="1"/>
    </xf>
    <xf numFmtId="0" fontId="6" fillId="0" borderId="0" xfId="1" applyFont="1" applyAlignment="1" applyProtection="1">
      <alignment horizontal="left" vertical="top" wrapText="1"/>
    </xf>
    <xf numFmtId="0" fontId="6" fillId="0" borderId="0" xfId="7" applyFont="1" applyFill="1" applyAlignment="1" applyProtection="1">
      <alignment horizontal="left" vertical="top" wrapText="1"/>
    </xf>
    <xf numFmtId="0" fontId="6" fillId="0" borderId="0" xfId="1" applyFont="1" applyAlignment="1" applyProtection="1">
      <alignment horizontal="left" vertical="top"/>
    </xf>
    <xf numFmtId="0" fontId="7" fillId="0" borderId="0" xfId="1" applyFont="1" applyFill="1" applyAlignment="1" applyProtection="1">
      <alignment horizontal="left" vertical="top" wrapText="1"/>
    </xf>
    <xf numFmtId="164" fontId="3" fillId="0" borderId="0" xfId="2" applyFont="1" applyAlignment="1">
      <alignment horizontal="left" vertical="top" wrapText="1"/>
    </xf>
    <xf numFmtId="164" fontId="3" fillId="0" borderId="0" xfId="2" applyFont="1" applyAlignment="1">
      <alignment horizontal="left" wrapText="1"/>
    </xf>
    <xf numFmtId="0" fontId="1" fillId="0" borderId="0" xfId="1" applyAlignment="1" applyProtection="1">
      <alignment horizontal="left" wrapText="1"/>
    </xf>
    <xf numFmtId="0" fontId="3" fillId="0" borderId="0" xfId="7" applyFont="1" applyAlignment="1" applyProtection="1">
      <alignment horizontal="left" vertical="top" wrapText="1"/>
    </xf>
    <xf numFmtId="0" fontId="3" fillId="0" borderId="0" xfId="7" applyFont="1" applyAlignment="1">
      <alignment horizontal="left" vertical="top" wrapText="1"/>
    </xf>
    <xf numFmtId="0" fontId="12" fillId="0" borderId="14" xfId="0" applyFont="1" applyBorder="1"/>
    <xf numFmtId="0" fontId="12" fillId="0" borderId="14" xfId="0" applyFont="1" applyBorder="1" applyAlignment="1">
      <alignment horizontal="left"/>
    </xf>
    <xf numFmtId="0" fontId="12" fillId="0" borderId="14" xfId="0" applyFont="1" applyBorder="1" applyAlignment="1">
      <alignment horizontal="right" wrapText="1"/>
    </xf>
    <xf numFmtId="165" fontId="12" fillId="0" borderId="14" xfId="0" applyNumberFormat="1" applyFont="1" applyBorder="1" applyAlignment="1">
      <alignment horizontal="right" wrapText="1"/>
    </xf>
    <xf numFmtId="165" fontId="12" fillId="0" borderId="14" xfId="0" applyNumberFormat="1" applyFont="1" applyBorder="1" applyAlignment="1">
      <alignment horizontal="left" wrapText="1"/>
    </xf>
    <xf numFmtId="3" fontId="6" fillId="0" borderId="6" xfId="0" applyNumberFormat="1" applyFont="1" applyBorder="1"/>
    <xf numFmtId="3" fontId="6" fillId="0" borderId="2" xfId="0" applyNumberFormat="1" applyFont="1" applyBorder="1"/>
    <xf numFmtId="166" fontId="6" fillId="0" borderId="2" xfId="0" applyNumberFormat="1" applyFont="1" applyBorder="1" applyAlignment="1">
      <alignment horizontal="right"/>
    </xf>
    <xf numFmtId="166" fontId="6" fillId="0" borderId="7" xfId="0" applyNumberFormat="1" applyFont="1" applyBorder="1" applyAlignment="1">
      <alignment horizontal="right"/>
    </xf>
    <xf numFmtId="3" fontId="6" fillId="0" borderId="4" xfId="0" applyNumberFormat="1" applyFont="1" applyBorder="1"/>
    <xf numFmtId="166" fontId="6" fillId="0" borderId="12" xfId="0" applyNumberFormat="1" applyFont="1" applyBorder="1"/>
    <xf numFmtId="166" fontId="6" fillId="0" borderId="0" xfId="0" applyNumberFormat="1" applyFont="1" applyAlignment="1">
      <alignment horizontal="right"/>
    </xf>
    <xf numFmtId="166" fontId="6" fillId="0" borderId="12" xfId="0" applyNumberFormat="1" applyFont="1" applyBorder="1" applyAlignment="1">
      <alignment horizontal="right"/>
    </xf>
    <xf numFmtId="3" fontId="6" fillId="0" borderId="5" xfId="0" applyNumberFormat="1" applyFont="1" applyBorder="1"/>
    <xf numFmtId="3" fontId="6" fillId="0" borderId="1" xfId="0" applyNumberFormat="1" applyFont="1" applyBorder="1"/>
    <xf numFmtId="166" fontId="6" fillId="0" borderId="1" xfId="0" applyNumberFormat="1" applyFont="1" applyBorder="1" applyAlignment="1">
      <alignment horizontal="right"/>
    </xf>
    <xf numFmtId="166" fontId="6" fillId="0" borderId="13" xfId="0" applyNumberFormat="1" applyFont="1" applyBorder="1"/>
    <xf numFmtId="0" fontId="16" fillId="2" borderId="0" xfId="0" applyFont="1" applyFill="1"/>
    <xf numFmtId="0" fontId="18" fillId="2" borderId="0" xfId="6" applyFont="1" applyFill="1"/>
    <xf numFmtId="49" fontId="3" fillId="0" borderId="4" xfId="2" applyNumberFormat="1" applyFont="1" applyBorder="1" applyAlignment="1">
      <alignment horizontal="right"/>
    </xf>
    <xf numFmtId="167" fontId="6" fillId="0" borderId="0" xfId="0" applyNumberFormat="1" applyFont="1"/>
    <xf numFmtId="0" fontId="6" fillId="0" borderId="4" xfId="0" applyFont="1" applyBorder="1" applyAlignment="1">
      <alignment horizontal="right"/>
    </xf>
    <xf numFmtId="3" fontId="6" fillId="0" borderId="4" xfId="0" applyNumberFormat="1" applyFont="1" applyBorder="1" applyAlignment="1">
      <alignment horizontal="right"/>
    </xf>
    <xf numFmtId="3" fontId="6" fillId="0" borderId="0" xfId="0" applyNumberFormat="1" applyFont="1" applyAlignment="1">
      <alignment horizontal="right"/>
    </xf>
    <xf numFmtId="0" fontId="12" fillId="0" borderId="15" xfId="0" applyFont="1" applyBorder="1" applyAlignment="1">
      <alignment horizontal="left"/>
    </xf>
    <xf numFmtId="0" fontId="12" fillId="0" borderId="10" xfId="0" applyFont="1" applyBorder="1" applyAlignment="1">
      <alignment horizontal="left"/>
    </xf>
    <xf numFmtId="3" fontId="6" fillId="0" borderId="0" xfId="13" applyNumberFormat="1" applyFont="1" applyAlignment="1">
      <alignment horizontal="right" vertical="top"/>
    </xf>
    <xf numFmtId="3" fontId="7" fillId="0" borderId="0" xfId="1" applyNumberFormat="1" applyFont="1" applyFill="1" applyBorder="1" applyAlignment="1" applyProtection="1">
      <alignment horizontal="right" vertical="top" wrapText="1"/>
    </xf>
    <xf numFmtId="0" fontId="12" fillId="0" borderId="16" xfId="0" applyFont="1" applyBorder="1" applyAlignment="1">
      <alignment horizontal="left" wrapText="1"/>
    </xf>
    <xf numFmtId="0" fontId="6" fillId="0" borderId="4" xfId="0" applyFont="1" applyBorder="1"/>
    <xf numFmtId="0" fontId="6" fillId="0" borderId="5" xfId="0" applyFont="1" applyBorder="1"/>
    <xf numFmtId="1" fontId="6" fillId="0" borderId="0" xfId="0" applyNumberFormat="1" applyFont="1" applyAlignment="1">
      <alignment horizontal="right" vertical="top" wrapText="1"/>
    </xf>
    <xf numFmtId="0" fontId="12" fillId="0" borderId="15" xfId="0" applyFont="1" applyBorder="1"/>
    <xf numFmtId="0" fontId="1" fillId="2" borderId="0" xfId="1" applyFill="1" applyAlignment="1" applyProtection="1">
      <alignment horizontal="left" vertical="top" wrapText="1"/>
    </xf>
    <xf numFmtId="0" fontId="6" fillId="0" borderId="0" xfId="1" applyFont="1" applyAlignment="1" applyProtection="1">
      <alignment horizontal="left" vertical="top"/>
    </xf>
    <xf numFmtId="0" fontId="6" fillId="0" borderId="0" xfId="13" applyFont="1" applyAlignment="1">
      <alignment horizontal="left" vertical="top"/>
    </xf>
    <xf numFmtId="3" fontId="6" fillId="0" borderId="0" xfId="0" applyNumberFormat="1" applyFont="1" applyBorder="1"/>
    <xf numFmtId="0" fontId="3" fillId="0" borderId="0" xfId="11" applyBorder="1"/>
    <xf numFmtId="0" fontId="6" fillId="0" borderId="0" xfId="0" applyFont="1" applyBorder="1" applyAlignment="1"/>
    <xf numFmtId="0" fontId="6" fillId="0" borderId="1" xfId="0" applyFont="1" applyBorder="1" applyAlignment="1"/>
    <xf numFmtId="0" fontId="6" fillId="0" borderId="0" xfId="0" applyFont="1" applyBorder="1"/>
    <xf numFmtId="0" fontId="12" fillId="0" borderId="15" xfId="0" applyFont="1" applyBorder="1" applyAlignment="1">
      <alignment horizontal="right"/>
    </xf>
    <xf numFmtId="0" fontId="12" fillId="0" borderId="10" xfId="0" applyFont="1" applyBorder="1" applyAlignment="1">
      <alignment horizontal="right"/>
    </xf>
    <xf numFmtId="0" fontId="12" fillId="0" borderId="11" xfId="0" applyFont="1" applyBorder="1" applyAlignment="1">
      <alignment horizontal="right"/>
    </xf>
    <xf numFmtId="0" fontId="12" fillId="0" borderId="6" xfId="0" applyFont="1" applyBorder="1"/>
    <xf numFmtId="0" fontId="12" fillId="0" borderId="4" xfId="0" applyFont="1" applyBorder="1"/>
    <xf numFmtId="3" fontId="12" fillId="0" borderId="15" xfId="0" applyNumberFormat="1" applyFont="1" applyBorder="1"/>
    <xf numFmtId="3" fontId="12" fillId="0" borderId="11" xfId="0" applyNumberFormat="1" applyFont="1" applyBorder="1"/>
    <xf numFmtId="3" fontId="12" fillId="0" borderId="10" xfId="15" applyNumberFormat="1" applyFont="1" applyBorder="1"/>
    <xf numFmtId="1" fontId="12" fillId="0" borderId="11" xfId="0" applyNumberFormat="1" applyFont="1" applyBorder="1"/>
    <xf numFmtId="3" fontId="12" fillId="0" borderId="15" xfId="15" applyNumberFormat="1" applyFont="1" applyBorder="1"/>
    <xf numFmtId="166" fontId="6" fillId="0" borderId="0" xfId="0" applyNumberFormat="1" applyFont="1" applyAlignment="1">
      <alignment horizontal="left" vertical="top" wrapText="1"/>
    </xf>
    <xf numFmtId="166" fontId="6" fillId="0" borderId="12" xfId="0" applyNumberFormat="1" applyFont="1" applyBorder="1" applyAlignment="1">
      <alignment horizontal="right" vertical="top" wrapText="1"/>
    </xf>
    <xf numFmtId="165" fontId="6" fillId="0" borderId="12" xfId="0" applyNumberFormat="1" applyFont="1" applyBorder="1"/>
    <xf numFmtId="3" fontId="6" fillId="0" borderId="0" xfId="0" applyNumberFormat="1" applyFont="1" applyAlignment="1">
      <alignment horizontal="left" vertical="top" wrapText="1"/>
    </xf>
    <xf numFmtId="165" fontId="6" fillId="0" borderId="7" xfId="0" applyNumberFormat="1" applyFont="1" applyBorder="1"/>
    <xf numFmtId="165" fontId="6" fillId="0" borderId="13" xfId="0" applyNumberFormat="1" applyFont="1" applyBorder="1"/>
    <xf numFmtId="3" fontId="12" fillId="0" borderId="10" xfId="0" applyNumberFormat="1" applyFont="1" applyBorder="1"/>
    <xf numFmtId="165" fontId="12" fillId="0" borderId="11" xfId="0" applyNumberFormat="1" applyFont="1" applyBorder="1"/>
    <xf numFmtId="15" fontId="4" fillId="0" borderId="15" xfId="2" applyNumberFormat="1" applyFont="1" applyBorder="1" applyAlignment="1">
      <alignment horizontal="right"/>
    </xf>
    <xf numFmtId="3" fontId="12" fillId="0" borderId="15" xfId="0" applyNumberFormat="1" applyFont="1" applyBorder="1" applyAlignment="1">
      <alignment horizontal="right"/>
    </xf>
    <xf numFmtId="3" fontId="12" fillId="0" borderId="10" xfId="0" applyNumberFormat="1" applyFont="1" applyBorder="1" applyAlignment="1">
      <alignment horizontal="right"/>
    </xf>
    <xf numFmtId="166" fontId="12" fillId="0" borderId="11" xfId="0" applyNumberFormat="1" applyFont="1" applyBorder="1" applyAlignment="1">
      <alignment horizontal="right" vertical="top" wrapText="1"/>
    </xf>
    <xf numFmtId="166" fontId="12" fillId="0" borderId="11" xfId="0" applyNumberFormat="1" applyFont="1" applyBorder="1"/>
    <xf numFmtId="3" fontId="6" fillId="0" borderId="0" xfId="0" applyNumberFormat="1" applyFont="1" applyAlignment="1">
      <alignment horizontal="right" vertical="top" wrapText="1"/>
    </xf>
    <xf numFmtId="3" fontId="6" fillId="0" borderId="0" xfId="13" applyNumberFormat="1" applyFont="1" applyAlignment="1">
      <alignment horizontal="right" vertical="top" wrapText="1"/>
    </xf>
    <xf numFmtId="3" fontId="6" fillId="0" borderId="0" xfId="1" applyNumberFormat="1" applyFont="1" applyBorder="1" applyAlignment="1" applyProtection="1">
      <alignment horizontal="right" vertical="top"/>
    </xf>
    <xf numFmtId="3" fontId="3" fillId="0" borderId="0" xfId="7" applyNumberFormat="1" applyFont="1" applyBorder="1" applyAlignment="1">
      <alignment horizontal="right" vertical="top" wrapText="1"/>
    </xf>
    <xf numFmtId="3" fontId="6" fillId="0" borderId="0" xfId="7" applyNumberFormat="1" applyFont="1" applyFill="1" applyBorder="1" applyAlignment="1" applyProtection="1">
      <alignment horizontal="right" vertical="top" wrapText="1"/>
    </xf>
    <xf numFmtId="3" fontId="3" fillId="0" borderId="0" xfId="2" applyNumberFormat="1" applyFont="1" applyAlignment="1">
      <alignment horizontal="right" wrapText="1"/>
    </xf>
    <xf numFmtId="3" fontId="3" fillId="0" borderId="0" xfId="2" applyNumberFormat="1" applyFont="1" applyAlignment="1">
      <alignment horizontal="right"/>
    </xf>
    <xf numFmtId="49" fontId="0" fillId="0" borderId="0" xfId="0" applyNumberFormat="1"/>
    <xf numFmtId="3" fontId="0" fillId="0" borderId="0" xfId="0" applyNumberFormat="1"/>
    <xf numFmtId="0" fontId="0" fillId="0" borderId="0" xfId="0" applyAlignment="1">
      <alignment horizontal="right"/>
    </xf>
    <xf numFmtId="15" fontId="3" fillId="0" borderId="0" xfId="2" applyNumberFormat="1" applyFont="1" applyBorder="1" applyAlignment="1">
      <alignment horizontal="right"/>
    </xf>
    <xf numFmtId="0" fontId="0" fillId="0" borderId="0" xfId="0" applyBorder="1"/>
    <xf numFmtId="49" fontId="0" fillId="0" borderId="0" xfId="0" applyNumberFormat="1" applyBorder="1"/>
    <xf numFmtId="3" fontId="0" fillId="0" borderId="0" xfId="0" applyNumberFormat="1" applyBorder="1"/>
    <xf numFmtId="15" fontId="3" fillId="0" borderId="14" xfId="2" applyNumberFormat="1" applyFont="1" applyBorder="1" applyAlignment="1">
      <alignment horizontal="right"/>
    </xf>
    <xf numFmtId="0" fontId="6" fillId="0" borderId="14" xfId="0" applyFont="1" applyBorder="1"/>
    <xf numFmtId="49" fontId="0" fillId="0" borderId="14" xfId="0" applyNumberFormat="1" applyBorder="1"/>
    <xf numFmtId="3" fontId="6" fillId="0" borderId="14" xfId="0" applyNumberFormat="1" applyFont="1" applyBorder="1"/>
    <xf numFmtId="165" fontId="0" fillId="0" borderId="0" xfId="0" applyNumberFormat="1" applyAlignment="1">
      <alignment horizontal="right"/>
    </xf>
    <xf numFmtId="165" fontId="0" fillId="0" borderId="0" xfId="0" applyNumberFormat="1" applyBorder="1" applyAlignment="1">
      <alignment horizontal="right"/>
    </xf>
    <xf numFmtId="165" fontId="6" fillId="0" borderId="0" xfId="0" applyNumberFormat="1" applyFont="1" applyBorder="1" applyAlignment="1">
      <alignment horizontal="right"/>
    </xf>
    <xf numFmtId="165" fontId="6" fillId="0" borderId="14" xfId="0" applyNumberFormat="1" applyFont="1" applyBorder="1" applyAlignment="1">
      <alignment horizontal="right"/>
    </xf>
    <xf numFmtId="3" fontId="0" fillId="0" borderId="6" xfId="0" applyNumberFormat="1" applyBorder="1"/>
    <xf numFmtId="3" fontId="0" fillId="0" borderId="2" xfId="0" applyNumberFormat="1" applyBorder="1"/>
    <xf numFmtId="0" fontId="0" fillId="0" borderId="2" xfId="0" applyBorder="1"/>
    <xf numFmtId="0" fontId="0" fillId="0" borderId="7" xfId="0" applyBorder="1"/>
    <xf numFmtId="3" fontId="0" fillId="0" borderId="4" xfId="0" applyNumberFormat="1" applyBorder="1"/>
    <xf numFmtId="0" fontId="0" fillId="0" borderId="12" xfId="0" applyBorder="1"/>
    <xf numFmtId="3" fontId="0" fillId="0" borderId="5" xfId="0" applyNumberFormat="1" applyBorder="1"/>
    <xf numFmtId="3" fontId="0" fillId="0" borderId="1" xfId="0" applyNumberFormat="1" applyBorder="1"/>
    <xf numFmtId="0" fontId="0" fillId="0" borderId="1" xfId="0" applyBorder="1"/>
    <xf numFmtId="0" fontId="0" fillId="0" borderId="13" xfId="0" applyBorder="1"/>
    <xf numFmtId="0" fontId="12" fillId="0" borderId="15" xfId="0" applyFont="1" applyBorder="1" applyAlignment="1">
      <alignment horizontal="right" wrapText="1"/>
    </xf>
    <xf numFmtId="0" fontId="22" fillId="0" borderId="0" xfId="0" applyFont="1"/>
    <xf numFmtId="0" fontId="6" fillId="0" borderId="0" xfId="0" applyFont="1" applyFill="1" applyBorder="1"/>
    <xf numFmtId="0" fontId="6" fillId="2" borderId="0" xfId="0" applyFont="1" applyFill="1"/>
    <xf numFmtId="0" fontId="3" fillId="0" borderId="0" xfId="11" applyFont="1" applyAlignment="1">
      <alignment vertical="center"/>
    </xf>
    <xf numFmtId="0" fontId="3" fillId="0" borderId="0" xfId="11" applyFont="1" applyAlignment="1">
      <alignment wrapText="1"/>
    </xf>
    <xf numFmtId="0" fontId="3" fillId="0" borderId="0" xfId="11" applyFont="1"/>
    <xf numFmtId="164" fontId="3" fillId="0" borderId="0" xfId="11" applyNumberFormat="1" applyFont="1"/>
    <xf numFmtId="0" fontId="3" fillId="0" borderId="0" xfId="11" applyFont="1" applyBorder="1"/>
    <xf numFmtId="164" fontId="3" fillId="0" borderId="0" xfId="11" applyNumberFormat="1" applyFont="1" applyBorder="1"/>
    <xf numFmtId="0" fontId="10" fillId="0" borderId="0" xfId="7" applyFont="1" applyBorder="1"/>
    <xf numFmtId="0" fontId="10" fillId="0" borderId="1" xfId="7" applyFont="1" applyBorder="1"/>
    <xf numFmtId="0" fontId="6" fillId="0" borderId="1" xfId="0" applyFont="1" applyBorder="1"/>
    <xf numFmtId="0" fontId="6" fillId="0" borderId="0" xfId="0" applyFont="1" applyBorder="1" applyAlignment="1">
      <alignment horizontal="left"/>
    </xf>
    <xf numFmtId="0" fontId="6" fillId="0" borderId="14" xfId="0" applyFont="1" applyBorder="1" applyAlignment="1">
      <alignment horizontal="left"/>
    </xf>
    <xf numFmtId="166" fontId="0" fillId="0" borderId="2" xfId="0" applyNumberFormat="1" applyBorder="1"/>
    <xf numFmtId="166" fontId="0" fillId="0" borderId="7" xfId="0" applyNumberFormat="1" applyBorder="1"/>
    <xf numFmtId="166" fontId="0" fillId="0" borderId="0" xfId="0" applyNumberFormat="1" applyBorder="1"/>
    <xf numFmtId="166" fontId="0" fillId="0" borderId="12" xfId="0" applyNumberFormat="1" applyBorder="1"/>
    <xf numFmtId="0" fontId="0" fillId="0" borderId="4" xfId="0" applyBorder="1"/>
    <xf numFmtId="0" fontId="0" fillId="0" borderId="5" xfId="0" applyBorder="1"/>
    <xf numFmtId="1" fontId="0" fillId="0" borderId="2" xfId="0" applyNumberFormat="1" applyBorder="1"/>
    <xf numFmtId="1" fontId="0" fillId="0" borderId="0" xfId="0" applyNumberFormat="1" applyBorder="1"/>
    <xf numFmtId="1" fontId="0" fillId="0" borderId="1" xfId="0" applyNumberFormat="1" applyBorder="1"/>
    <xf numFmtId="0" fontId="4" fillId="0" borderId="2" xfId="11" applyFont="1" applyBorder="1" applyAlignment="1">
      <alignment vertical="center"/>
    </xf>
    <xf numFmtId="0" fontId="3" fillId="0" borderId="1" xfId="11" applyBorder="1" applyAlignment="1">
      <alignment vertical="center"/>
    </xf>
    <xf numFmtId="0" fontId="13" fillId="0" borderId="2" xfId="11" applyFont="1" applyBorder="1" applyAlignment="1">
      <alignment horizontal="center" vertical="center" wrapText="1"/>
    </xf>
    <xf numFmtId="0" fontId="13" fillId="0" borderId="1" xfId="11" applyFont="1" applyBorder="1" applyAlignment="1">
      <alignment horizontal="center" vertical="center" wrapText="1"/>
    </xf>
    <xf numFmtId="0" fontId="1" fillId="2" borderId="0" xfId="1" applyFill="1" applyAlignment="1" applyProtection="1">
      <alignment horizontal="left" vertical="top" wrapText="1"/>
    </xf>
    <xf numFmtId="0" fontId="7" fillId="0" borderId="0" xfId="0" applyFont="1" applyAlignment="1">
      <alignment horizontal="left" vertical="top" wrapText="1"/>
    </xf>
    <xf numFmtId="0" fontId="6" fillId="0" borderId="0" xfId="0" applyFont="1" applyAlignment="1">
      <alignment horizontal="left" wrapText="1"/>
    </xf>
    <xf numFmtId="0" fontId="6" fillId="0" borderId="0" xfId="1" applyFont="1" applyAlignment="1" applyProtection="1">
      <alignment horizontal="left" vertical="top" wrapText="1"/>
    </xf>
    <xf numFmtId="0" fontId="6" fillId="0" borderId="0" xfId="7" applyFont="1" applyFill="1" applyAlignment="1" applyProtection="1">
      <alignment horizontal="left" vertical="top" wrapText="1"/>
    </xf>
    <xf numFmtId="0" fontId="6" fillId="0" borderId="0" xfId="1" applyFont="1" applyAlignment="1" applyProtection="1">
      <alignment horizontal="left" vertical="top"/>
    </xf>
    <xf numFmtId="0" fontId="3" fillId="0" borderId="0" xfId="7" applyFont="1" applyAlignment="1">
      <alignment horizontal="left" vertical="top" wrapText="1"/>
    </xf>
    <xf numFmtId="0" fontId="7" fillId="0" borderId="0" xfId="1" applyFont="1" applyFill="1" applyAlignment="1" applyProtection="1">
      <alignment horizontal="left" vertical="top" wrapText="1"/>
    </xf>
    <xf numFmtId="164" fontId="3" fillId="0" borderId="0" xfId="2" applyFont="1" applyAlignment="1">
      <alignment horizontal="left" vertical="top" wrapText="1"/>
    </xf>
    <xf numFmtId="164" fontId="3" fillId="0" borderId="0" xfId="2" applyFont="1" applyAlignment="1">
      <alignment horizontal="left" wrapText="1"/>
    </xf>
    <xf numFmtId="0" fontId="1" fillId="0" borderId="0" xfId="1" applyAlignment="1" applyProtection="1">
      <alignment horizontal="left" wrapText="1"/>
    </xf>
    <xf numFmtId="0" fontId="6" fillId="0" borderId="0" xfId="13" applyFont="1" applyAlignment="1">
      <alignment horizontal="left" vertical="top"/>
    </xf>
    <xf numFmtId="0" fontId="12" fillId="0" borderId="0" xfId="0" applyFont="1" applyAlignment="1">
      <alignment horizontal="left"/>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3" fillId="0" borderId="0" xfId="7" applyFont="1" applyAlignment="1" applyProtection="1">
      <alignment horizontal="left" vertical="top" wrapText="1"/>
    </xf>
    <xf numFmtId="0" fontId="6" fillId="0" borderId="0" xfId="0" applyFont="1" applyAlignment="1">
      <alignment horizontal="left" vertical="top" wrapText="1"/>
    </xf>
    <xf numFmtId="0" fontId="6" fillId="0" borderId="0" xfId="13" applyFont="1" applyAlignment="1">
      <alignment horizontal="left" vertical="top" wrapText="1"/>
    </xf>
    <xf numFmtId="0" fontId="6" fillId="0" borderId="0" xfId="7" applyFont="1" applyAlignment="1" applyProtection="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7" xfId="0" applyFont="1" applyBorder="1" applyAlignment="1">
      <alignment horizontal="center"/>
    </xf>
    <xf numFmtId="0" fontId="3" fillId="0" borderId="0" xfId="7" applyFont="1" applyAlignment="1">
      <alignment horizontal="left" wrapText="1"/>
    </xf>
    <xf numFmtId="0" fontId="22" fillId="0" borderId="15" xfId="0" applyFont="1" applyBorder="1" applyAlignment="1">
      <alignment horizontal="center"/>
    </xf>
    <xf numFmtId="0" fontId="22" fillId="0" borderId="10" xfId="0" applyFont="1" applyBorder="1" applyAlignment="1">
      <alignment horizontal="center"/>
    </xf>
    <xf numFmtId="0" fontId="22" fillId="0" borderId="11" xfId="0" applyFont="1" applyBorder="1" applyAlignment="1">
      <alignment horizontal="center"/>
    </xf>
    <xf numFmtId="0" fontId="6" fillId="0" borderId="0" xfId="0" applyFont="1" applyFill="1" applyBorder="1" applyAlignment="1">
      <alignment horizontal="left" wrapText="1"/>
    </xf>
  </cellXfs>
  <cellStyles count="16">
    <cellStyle name="Comma" xfId="14" builtinId="3"/>
    <cellStyle name="Comma 3" xfId="4" xr:uid="{DCC9363D-CB5A-4A99-B54B-1B08DA829E9E}"/>
    <cellStyle name="Hyperlink" xfId="7" builtinId="8"/>
    <cellStyle name="Hyperlink 2" xfId="1" xr:uid="{B240B9E8-CAFD-4C0E-AA49-F2352E07133E}"/>
    <cellStyle name="Hyperlink 3 2" xfId="9" xr:uid="{8FD74881-4CD8-4CFD-B002-64A78E30F454}"/>
    <cellStyle name="Normal" xfId="0" builtinId="0"/>
    <cellStyle name="Normal 12" xfId="11" xr:uid="{F1DFD79F-4461-427C-9BAB-6BB8BB538FD8}"/>
    <cellStyle name="Normal 17 2" xfId="12" xr:uid="{D771956C-F4EA-46B6-92D8-6146B2F5A0B6}"/>
    <cellStyle name="Normal 2" xfId="2" xr:uid="{AA6FA2DC-E19C-4AE1-BF6B-AF2CB37907F6}"/>
    <cellStyle name="Normal 2 2 2" xfId="6" xr:uid="{969DE8F1-477F-4145-9941-32A1896BD0A7}"/>
    <cellStyle name="Normal 2 3" xfId="13" xr:uid="{8727D4BB-0F22-48FB-9FBC-7D5D48C22784}"/>
    <cellStyle name="Normal 3" xfId="3" xr:uid="{A68B9ED0-DDC5-4315-93B1-7112F775D099}"/>
    <cellStyle name="Normal 3 2" xfId="5" xr:uid="{1A264AA3-EFA4-479F-BF64-1C616A07D3E6}"/>
    <cellStyle name="Normal 3 2 2" xfId="10" xr:uid="{67BE0ED9-74C9-42F9-AD34-F83C8D1CB6CD}"/>
    <cellStyle name="Normal 3 3" xfId="8" xr:uid="{8FE5C28F-C5FE-4310-A742-F8F603B28FAB}"/>
    <cellStyle name="Percent" xfId="15" builtinId="5"/>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england.nhs.uk/statistics/statistical-work-areas/covid-19-vaccinations/covid-19-vaccinations-arch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9AA3A-A003-4AC9-B658-3151136030CC}">
  <sheetPr>
    <pageSetUpPr fitToPage="1"/>
  </sheetPr>
  <dimension ref="A1:AB22"/>
  <sheetViews>
    <sheetView showGridLines="0" zoomScaleNormal="100" workbookViewId="0">
      <selection activeCell="B4" sqref="B4"/>
    </sheetView>
  </sheetViews>
  <sheetFormatPr defaultColWidth="9.44140625" defaultRowHeight="13.2" x14ac:dyDescent="0.25"/>
  <cols>
    <col min="1" max="1" width="15.5546875" style="9" customWidth="1"/>
    <col min="2" max="2" width="9.44140625" style="9" bestFit="1" customWidth="1"/>
    <col min="3" max="16384" width="9.44140625" style="9"/>
  </cols>
  <sheetData>
    <row r="1" spans="1:28" ht="16.5" customHeight="1" x14ac:dyDescent="0.25"/>
    <row r="2" spans="1:28" ht="17.25" customHeight="1" x14ac:dyDescent="0.25">
      <c r="A2" s="199" t="s">
        <v>0</v>
      </c>
      <c r="B2" s="201" t="s">
        <v>144</v>
      </c>
      <c r="C2" s="201"/>
      <c r="D2" s="201"/>
      <c r="E2" s="201"/>
      <c r="F2" s="201"/>
      <c r="G2" s="201"/>
      <c r="H2" s="201"/>
      <c r="I2" s="201"/>
      <c r="J2" s="201"/>
      <c r="K2" s="201"/>
      <c r="L2" s="201"/>
      <c r="M2" s="17"/>
      <c r="N2" s="17"/>
    </row>
    <row r="3" spans="1:28" ht="17.100000000000001" customHeight="1" x14ac:dyDescent="0.25">
      <c r="A3" s="200"/>
      <c r="B3" s="202"/>
      <c r="C3" s="202"/>
      <c r="D3" s="202"/>
      <c r="E3" s="202"/>
      <c r="F3" s="202"/>
      <c r="G3" s="202"/>
      <c r="H3" s="202"/>
      <c r="I3" s="202"/>
      <c r="J3" s="202"/>
      <c r="K3" s="202"/>
      <c r="L3" s="202"/>
      <c r="M3" s="18"/>
      <c r="N3" s="18"/>
    </row>
    <row r="4" spans="1:28" ht="13.05" customHeight="1" x14ac:dyDescent="0.25">
      <c r="A4" s="179"/>
      <c r="B4" s="180"/>
      <c r="C4" s="180"/>
      <c r="D4" s="180"/>
      <c r="E4" s="180"/>
      <c r="F4" s="180"/>
      <c r="G4" s="180"/>
      <c r="H4" s="180"/>
      <c r="I4" s="180"/>
      <c r="J4" s="181"/>
      <c r="K4" s="181"/>
      <c r="L4" s="181"/>
      <c r="M4" s="181"/>
      <c r="N4" s="181"/>
      <c r="O4" s="181"/>
    </row>
    <row r="5" spans="1:28" ht="14.55" customHeight="1" x14ac:dyDescent="0.25">
      <c r="A5" s="21" t="s">
        <v>1</v>
      </c>
      <c r="B5" s="182" t="s">
        <v>2</v>
      </c>
      <c r="C5" s="180"/>
      <c r="D5" s="180"/>
      <c r="E5" s="180"/>
      <c r="F5" s="180"/>
      <c r="G5" s="180"/>
      <c r="H5" s="180"/>
      <c r="I5" s="180"/>
      <c r="J5" s="181"/>
      <c r="K5" s="181"/>
      <c r="L5" s="181"/>
      <c r="M5" s="181"/>
      <c r="N5" s="181"/>
      <c r="O5" s="181"/>
    </row>
    <row r="6" spans="1:28" x14ac:dyDescent="0.25">
      <c r="A6" s="185" t="s">
        <v>3</v>
      </c>
      <c r="B6" s="181" t="s">
        <v>4</v>
      </c>
      <c r="C6" s="181"/>
      <c r="D6" s="181"/>
      <c r="E6" s="181"/>
      <c r="F6" s="181"/>
      <c r="G6" s="181"/>
      <c r="H6" s="181"/>
      <c r="I6" s="181"/>
      <c r="J6" s="181"/>
      <c r="K6" s="181"/>
      <c r="L6" s="181"/>
      <c r="M6" s="181"/>
      <c r="N6" s="181"/>
      <c r="O6" s="181"/>
    </row>
    <row r="7" spans="1:28" x14ac:dyDescent="0.25">
      <c r="A7" s="185" t="s">
        <v>5</v>
      </c>
      <c r="B7" s="181" t="s">
        <v>132</v>
      </c>
      <c r="C7" s="181"/>
      <c r="D7" s="181"/>
      <c r="E7" s="181"/>
      <c r="F7" s="181"/>
      <c r="G7" s="182"/>
      <c r="H7" s="182"/>
      <c r="I7" s="182"/>
      <c r="J7" s="181"/>
      <c r="K7" s="181"/>
      <c r="L7" s="181"/>
      <c r="M7" s="181"/>
      <c r="N7" s="181"/>
      <c r="O7" s="181"/>
    </row>
    <row r="8" spans="1:28" x14ac:dyDescent="0.25">
      <c r="A8" s="185" t="s">
        <v>6</v>
      </c>
      <c r="B8" s="181" t="s">
        <v>7</v>
      </c>
      <c r="C8" s="181"/>
      <c r="D8" s="181"/>
      <c r="E8" s="181"/>
      <c r="F8" s="181"/>
      <c r="G8" s="182"/>
      <c r="H8" s="182"/>
      <c r="I8" s="182"/>
      <c r="J8" s="181"/>
      <c r="K8" s="181"/>
      <c r="L8" s="181"/>
      <c r="M8" s="181"/>
      <c r="N8" s="181"/>
      <c r="O8" s="181"/>
    </row>
    <row r="9" spans="1:28" x14ac:dyDescent="0.25">
      <c r="A9" s="185" t="s">
        <v>8</v>
      </c>
      <c r="B9" s="181" t="s">
        <v>133</v>
      </c>
      <c r="C9" s="181"/>
      <c r="D9" s="181"/>
      <c r="E9" s="181"/>
      <c r="F9" s="181"/>
      <c r="G9" s="182"/>
      <c r="H9" s="182"/>
      <c r="I9" s="182"/>
      <c r="J9" s="181"/>
      <c r="K9" s="181"/>
      <c r="L9" s="181"/>
      <c r="M9" s="181"/>
      <c r="N9" s="181"/>
      <c r="O9" s="181"/>
    </row>
    <row r="10" spans="1:28" x14ac:dyDescent="0.25">
      <c r="A10" s="185" t="s">
        <v>9</v>
      </c>
      <c r="B10" s="183" t="s">
        <v>10</v>
      </c>
      <c r="C10" s="183"/>
      <c r="D10" s="183"/>
      <c r="E10" s="183"/>
      <c r="F10" s="183"/>
      <c r="G10" s="184"/>
      <c r="H10" s="184"/>
      <c r="I10" s="184"/>
      <c r="J10" s="183"/>
      <c r="K10" s="183"/>
      <c r="L10" s="183"/>
      <c r="M10" s="183"/>
      <c r="N10" s="183"/>
      <c r="O10" s="183"/>
      <c r="P10" s="116"/>
      <c r="Q10" s="116"/>
      <c r="R10" s="116"/>
      <c r="S10" s="116"/>
      <c r="T10" s="116"/>
      <c r="U10" s="116"/>
      <c r="V10" s="116"/>
      <c r="W10" s="116"/>
      <c r="X10" s="116"/>
      <c r="Y10" s="116"/>
      <c r="Z10" s="116"/>
      <c r="AA10" s="116"/>
      <c r="AB10" s="116"/>
    </row>
    <row r="11" spans="1:28" x14ac:dyDescent="0.25">
      <c r="A11" s="185" t="s">
        <v>11</v>
      </c>
      <c r="B11" s="183" t="s">
        <v>12</v>
      </c>
      <c r="C11" s="183"/>
      <c r="D11" s="183"/>
      <c r="E11" s="183"/>
      <c r="F11" s="183"/>
      <c r="G11" s="184"/>
      <c r="H11" s="184"/>
      <c r="I11" s="184"/>
      <c r="J11" s="183"/>
      <c r="K11" s="183"/>
      <c r="L11" s="183"/>
      <c r="M11" s="183"/>
      <c r="N11" s="183"/>
      <c r="O11" s="183"/>
      <c r="P11" s="116"/>
      <c r="Q11" s="116"/>
      <c r="R11" s="116"/>
      <c r="S11" s="116"/>
      <c r="T11" s="116"/>
      <c r="U11" s="116"/>
      <c r="V11" s="116"/>
      <c r="W11" s="116"/>
      <c r="X11" s="116"/>
      <c r="Y11" s="116"/>
      <c r="Z11" s="116"/>
      <c r="AA11" s="116"/>
      <c r="AB11" s="116"/>
    </row>
    <row r="12" spans="1:28" x14ac:dyDescent="0.25">
      <c r="A12" s="185" t="s">
        <v>102</v>
      </c>
      <c r="B12" s="117" t="s">
        <v>103</v>
      </c>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3.05" customHeight="1" x14ac:dyDescent="0.25">
      <c r="A13" s="186" t="s">
        <v>135</v>
      </c>
      <c r="B13" s="187" t="s">
        <v>134</v>
      </c>
      <c r="C13" s="118"/>
      <c r="D13" s="118"/>
      <c r="E13" s="118"/>
      <c r="F13" s="118"/>
      <c r="G13" s="118"/>
      <c r="H13" s="118"/>
      <c r="I13" s="118"/>
      <c r="J13" s="118"/>
      <c r="K13" s="118"/>
      <c r="L13" s="118"/>
      <c r="M13" s="118"/>
      <c r="N13" s="118"/>
      <c r="O13" s="117"/>
      <c r="P13" s="117"/>
      <c r="Q13" s="117"/>
      <c r="R13" s="117"/>
      <c r="S13" s="117"/>
      <c r="T13" s="117"/>
      <c r="U13" s="117"/>
      <c r="V13" s="117"/>
      <c r="W13" s="117"/>
      <c r="X13" s="117"/>
      <c r="Y13" s="117"/>
      <c r="Z13" s="117"/>
      <c r="AA13" s="117"/>
      <c r="AB13" s="117"/>
    </row>
    <row r="14" spans="1:28" x14ac:dyDescent="0.25">
      <c r="F14" s="19"/>
      <c r="G14" s="19"/>
      <c r="H14" s="19"/>
    </row>
    <row r="15" spans="1:28" x14ac:dyDescent="0.25">
      <c r="A15" s="97" t="s">
        <v>13</v>
      </c>
      <c r="B15" s="13"/>
      <c r="C15" s="13"/>
      <c r="D15" s="13"/>
      <c r="E15" s="13"/>
      <c r="F15" s="13"/>
      <c r="G15" s="13"/>
      <c r="H15" s="13"/>
      <c r="I15" s="13"/>
      <c r="J15" s="13"/>
      <c r="K15" s="13"/>
      <c r="L15" s="13"/>
      <c r="M15" s="13"/>
      <c r="N15" s="13"/>
      <c r="O15" s="13"/>
    </row>
    <row r="16" spans="1:28" x14ac:dyDescent="0.25">
      <c r="A16" s="97" t="s">
        <v>14</v>
      </c>
      <c r="B16" s="13"/>
      <c r="C16" s="13"/>
      <c r="D16" s="13"/>
      <c r="E16" s="13"/>
      <c r="F16" s="13"/>
      <c r="G16" s="13"/>
      <c r="H16" s="13"/>
      <c r="I16" s="13"/>
      <c r="J16" s="13"/>
      <c r="K16" s="13"/>
      <c r="L16" s="13"/>
      <c r="M16" s="13"/>
      <c r="N16" s="13"/>
      <c r="O16" s="13"/>
    </row>
    <row r="17" spans="1:15" x14ac:dyDescent="0.25">
      <c r="A17" s="97" t="s">
        <v>15</v>
      </c>
      <c r="B17" s="13"/>
      <c r="C17" s="13"/>
      <c r="D17" s="13"/>
      <c r="E17" s="13"/>
      <c r="F17" s="13"/>
      <c r="G17" s="13"/>
      <c r="H17" s="13"/>
      <c r="I17" s="13"/>
      <c r="J17" s="13"/>
      <c r="K17" s="13"/>
      <c r="L17" s="13"/>
      <c r="M17" s="13"/>
      <c r="N17" s="13"/>
      <c r="O17" s="13"/>
    </row>
    <row r="18" spans="1:15" x14ac:dyDescent="0.25">
      <c r="G18" s="19"/>
      <c r="H18" s="19"/>
      <c r="I18" s="19"/>
    </row>
    <row r="19" spans="1:15" x14ac:dyDescent="0.25">
      <c r="G19" s="19"/>
      <c r="H19" s="19"/>
      <c r="I19" s="19"/>
    </row>
    <row r="20" spans="1:15" x14ac:dyDescent="0.25">
      <c r="G20" s="19"/>
      <c r="H20" s="19"/>
      <c r="I20" s="19"/>
    </row>
    <row r="21" spans="1:15" x14ac:dyDescent="0.25">
      <c r="G21" s="19"/>
      <c r="H21" s="19"/>
      <c r="I21" s="19"/>
    </row>
    <row r="22" spans="1:15" x14ac:dyDescent="0.25">
      <c r="G22" s="19"/>
      <c r="H22" s="19"/>
      <c r="I22" s="19"/>
    </row>
  </sheetData>
  <mergeCells count="2">
    <mergeCell ref="A2:A3"/>
    <mergeCell ref="B2:L3"/>
  </mergeCells>
  <hyperlinks>
    <hyperlink ref="A5" location="Definitions!A1" display="Definitions" xr:uid="{3E1E6965-4FFC-437D-BE8D-3DF7579CF036}"/>
    <hyperlink ref="A6" location="'Table 1'!A1" display="Table 1" xr:uid="{CB362FC6-73C4-4563-AE7B-B8609BAF1084}"/>
    <hyperlink ref="A7" location="'Table 2'!A1" display="Table 2" xr:uid="{07790F94-CDAF-4C87-9FD1-C22886CA464C}"/>
    <hyperlink ref="A11" location="'Table 6'!A1" display="Table 6" xr:uid="{FC4988F0-E1AD-4D1F-99E9-5A17C4ED390A}"/>
    <hyperlink ref="A10" location="'Table 5'!A1" display="Table 5" xr:uid="{77325EC0-DB1E-4FF9-A767-67D774F15951}"/>
    <hyperlink ref="A9" location="'Table 4'!A1" display="Table 4" xr:uid="{5C26C0C3-0310-446B-84BC-9FA9C3DC2FA5}"/>
    <hyperlink ref="A8" location="'Table 3'!A1" display="Table 3" xr:uid="{75A5F975-BA6C-4850-A72E-685D0EBD6D5D}"/>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728A6-D88F-4198-8B56-33145360C609}">
  <dimension ref="A1:K20"/>
  <sheetViews>
    <sheetView showGridLines="0" workbookViewId="0">
      <selection activeCell="I12" sqref="I12"/>
    </sheetView>
  </sheetViews>
  <sheetFormatPr defaultRowHeight="14.4" x14ac:dyDescent="0.3"/>
  <cols>
    <col min="1" max="1" width="42.21875" bestFit="1" customWidth="1"/>
    <col min="2" max="2" width="10.21875" customWidth="1"/>
    <col min="3" max="3" width="11.77734375" bestFit="1" customWidth="1"/>
    <col min="4" max="4" width="19.109375" customWidth="1"/>
    <col min="5" max="5" width="11.6640625" customWidth="1"/>
    <col min="6" max="6" width="12.33203125" customWidth="1"/>
    <col min="7" max="7" width="10.109375" customWidth="1"/>
    <col min="8" max="8" width="11.21875" customWidth="1"/>
    <col min="9" max="9" width="19.109375" customWidth="1"/>
    <col min="10" max="10" width="12" customWidth="1"/>
    <col min="11" max="11" width="13.5546875" customWidth="1"/>
  </cols>
  <sheetData>
    <row r="1" spans="1:11" x14ac:dyDescent="0.3">
      <c r="A1" s="20" t="s">
        <v>0</v>
      </c>
      <c r="B1" s="13"/>
    </row>
    <row r="2" spans="1:11" x14ac:dyDescent="0.3">
      <c r="A2" s="176" t="s">
        <v>122</v>
      </c>
    </row>
    <row r="4" spans="1:11" x14ac:dyDescent="0.3">
      <c r="B4" s="226" t="s">
        <v>120</v>
      </c>
      <c r="C4" s="227"/>
      <c r="D4" s="227"/>
      <c r="E4" s="227"/>
      <c r="F4" s="228"/>
      <c r="G4" s="226" t="s">
        <v>121</v>
      </c>
      <c r="H4" s="227"/>
      <c r="I4" s="227"/>
      <c r="J4" s="227"/>
      <c r="K4" s="228"/>
    </row>
    <row r="5" spans="1:11" ht="48" customHeight="1" x14ac:dyDescent="0.3">
      <c r="B5" s="175" t="s">
        <v>37</v>
      </c>
      <c r="C5" s="26" t="s">
        <v>119</v>
      </c>
      <c r="D5" s="27" t="s">
        <v>123</v>
      </c>
      <c r="E5" s="26" t="s">
        <v>40</v>
      </c>
      <c r="F5" s="29" t="s">
        <v>41</v>
      </c>
      <c r="G5" s="175" t="s">
        <v>37</v>
      </c>
      <c r="H5" s="26" t="s">
        <v>119</v>
      </c>
      <c r="I5" s="27" t="s">
        <v>123</v>
      </c>
      <c r="J5" s="26" t="s">
        <v>40</v>
      </c>
      <c r="K5" s="29" t="s">
        <v>41</v>
      </c>
    </row>
    <row r="6" spans="1:11" x14ac:dyDescent="0.3">
      <c r="A6" s="84" t="s">
        <v>31</v>
      </c>
      <c r="B6" s="165">
        <v>34474</v>
      </c>
      <c r="C6" s="166">
        <v>12417771</v>
      </c>
      <c r="D6" s="167">
        <v>849.7</v>
      </c>
      <c r="E6" s="167">
        <v>840.3</v>
      </c>
      <c r="F6" s="168">
        <v>859.2</v>
      </c>
      <c r="G6" s="165">
        <v>92711</v>
      </c>
      <c r="H6" s="196">
        <v>12417770.699999999</v>
      </c>
      <c r="I6" s="190">
        <v>2187.1</v>
      </c>
      <c r="J6" s="190">
        <v>2172.1999999999998</v>
      </c>
      <c r="K6" s="191">
        <v>2202</v>
      </c>
    </row>
    <row r="7" spans="1:11" x14ac:dyDescent="0.3">
      <c r="A7" s="108" t="s">
        <v>93</v>
      </c>
      <c r="B7" s="169">
        <v>3880</v>
      </c>
      <c r="C7" s="156">
        <v>1768057</v>
      </c>
      <c r="D7" s="154">
        <v>192.4</v>
      </c>
      <c r="E7" s="154">
        <v>182.4</v>
      </c>
      <c r="F7" s="170">
        <v>202.4</v>
      </c>
      <c r="G7" s="169">
        <v>16634</v>
      </c>
      <c r="H7" s="197">
        <v>1768056.6</v>
      </c>
      <c r="I7" s="192">
        <v>811.9</v>
      </c>
      <c r="J7" s="192">
        <v>793.4</v>
      </c>
      <c r="K7" s="193">
        <v>830.4</v>
      </c>
    </row>
    <row r="8" spans="1:11" x14ac:dyDescent="0.3">
      <c r="A8" s="108" t="s">
        <v>94</v>
      </c>
      <c r="B8" s="169">
        <v>6663</v>
      </c>
      <c r="C8" s="156">
        <v>4422359</v>
      </c>
      <c r="D8" s="154">
        <v>105.3</v>
      </c>
      <c r="E8" s="154">
        <v>102.8</v>
      </c>
      <c r="F8" s="170">
        <v>107.8</v>
      </c>
      <c r="G8" s="169">
        <v>69672</v>
      </c>
      <c r="H8" s="197">
        <v>4422358.7</v>
      </c>
      <c r="I8" s="192">
        <v>1124.3</v>
      </c>
      <c r="J8" s="192">
        <v>1115.9000000000001</v>
      </c>
      <c r="K8" s="193">
        <v>1132.7</v>
      </c>
    </row>
    <row r="9" spans="1:11" x14ac:dyDescent="0.3">
      <c r="A9" s="108" t="s">
        <v>95</v>
      </c>
      <c r="B9" s="169">
        <v>171</v>
      </c>
      <c r="C9" s="156">
        <v>1685411</v>
      </c>
      <c r="D9" s="154">
        <v>7.2</v>
      </c>
      <c r="E9" s="154">
        <v>6.1</v>
      </c>
      <c r="F9" s="170">
        <v>8.1999999999999993</v>
      </c>
      <c r="G9" s="194">
        <v>10850</v>
      </c>
      <c r="H9" s="197">
        <v>1685411.2</v>
      </c>
      <c r="I9" s="154">
        <v>464.6</v>
      </c>
      <c r="J9" s="154">
        <v>455.8</v>
      </c>
      <c r="K9" s="170">
        <v>473.4</v>
      </c>
    </row>
    <row r="10" spans="1:11" x14ac:dyDescent="0.3">
      <c r="A10" s="109" t="s">
        <v>96</v>
      </c>
      <c r="B10" s="171">
        <v>4308</v>
      </c>
      <c r="C10" s="172">
        <v>8433794</v>
      </c>
      <c r="D10" s="173">
        <v>26.2</v>
      </c>
      <c r="E10" s="173">
        <v>25.4</v>
      </c>
      <c r="F10" s="174">
        <v>27.1</v>
      </c>
      <c r="G10" s="195">
        <v>132825</v>
      </c>
      <c r="H10" s="198">
        <v>8433793.6999999993</v>
      </c>
      <c r="I10" s="173">
        <v>783.6</v>
      </c>
      <c r="J10" s="173">
        <v>779.1</v>
      </c>
      <c r="K10" s="174">
        <v>788</v>
      </c>
    </row>
    <row r="11" spans="1:11" x14ac:dyDescent="0.3">
      <c r="A11" s="119"/>
      <c r="B11" s="156"/>
      <c r="C11" s="156"/>
      <c r="D11" s="154"/>
      <c r="E11" s="154"/>
      <c r="F11" s="154"/>
      <c r="G11" s="156"/>
      <c r="H11" s="156"/>
      <c r="I11" s="154"/>
      <c r="J11" s="154"/>
      <c r="K11" s="154"/>
    </row>
    <row r="12" spans="1:11" x14ac:dyDescent="0.3">
      <c r="A12" s="96" t="s">
        <v>43</v>
      </c>
      <c r="B12" s="156"/>
      <c r="C12" s="156"/>
      <c r="D12" s="154"/>
      <c r="E12" s="154"/>
      <c r="F12" s="154"/>
      <c r="G12" s="156"/>
      <c r="H12" s="156"/>
      <c r="I12" s="154"/>
      <c r="J12" s="154"/>
      <c r="K12" s="154"/>
    </row>
    <row r="13" spans="1:11" x14ac:dyDescent="0.3">
      <c r="A13" s="96"/>
      <c r="B13" s="156"/>
      <c r="C13" s="156"/>
      <c r="D13" s="154"/>
      <c r="E13" s="154"/>
      <c r="F13" s="154"/>
      <c r="G13" s="156"/>
      <c r="H13" s="156"/>
      <c r="I13" s="154"/>
      <c r="J13" s="154"/>
      <c r="K13" s="154"/>
    </row>
    <row r="14" spans="1:11" x14ac:dyDescent="0.3">
      <c r="A14" s="177" t="s">
        <v>44</v>
      </c>
    </row>
    <row r="15" spans="1:11" ht="30.45" customHeight="1" x14ac:dyDescent="0.3">
      <c r="A15" s="229" t="s">
        <v>124</v>
      </c>
      <c r="B15" s="229"/>
      <c r="C15" s="229"/>
      <c r="D15" s="229"/>
      <c r="E15" s="229"/>
      <c r="F15" s="229"/>
      <c r="G15" s="229"/>
      <c r="H15" s="229"/>
      <c r="I15" s="229"/>
      <c r="J15" s="229"/>
      <c r="K15" s="229"/>
    </row>
    <row r="16" spans="1:11" x14ac:dyDescent="0.3">
      <c r="A16" s="177" t="s">
        <v>125</v>
      </c>
      <c r="B16" s="13"/>
      <c r="C16" s="13"/>
      <c r="D16" s="13"/>
      <c r="E16" s="13"/>
      <c r="F16" s="13"/>
      <c r="G16" s="13"/>
      <c r="H16" s="13"/>
      <c r="I16" s="13"/>
      <c r="J16" s="13"/>
      <c r="K16" s="13"/>
    </row>
    <row r="17" spans="1:11" x14ac:dyDescent="0.3">
      <c r="A17" s="177" t="s">
        <v>126</v>
      </c>
      <c r="B17" s="13"/>
      <c r="C17" s="13"/>
      <c r="D17" s="13"/>
      <c r="E17" s="13"/>
      <c r="F17" s="13"/>
      <c r="G17" s="13"/>
      <c r="H17" s="13"/>
      <c r="I17" s="13"/>
      <c r="J17" s="13"/>
      <c r="K17" s="13"/>
    </row>
    <row r="18" spans="1:11" ht="28.05" customHeight="1" x14ac:dyDescent="0.3">
      <c r="A18" s="229" t="s">
        <v>127</v>
      </c>
      <c r="B18" s="229"/>
      <c r="C18" s="229"/>
      <c r="D18" s="229"/>
      <c r="E18" s="229"/>
      <c r="F18" s="229"/>
      <c r="G18" s="229"/>
      <c r="H18" s="229"/>
      <c r="I18" s="229"/>
      <c r="J18" s="229"/>
      <c r="K18" s="229"/>
    </row>
    <row r="19" spans="1:11" x14ac:dyDescent="0.3">
      <c r="A19" s="13" t="s">
        <v>129</v>
      </c>
      <c r="B19" s="13"/>
      <c r="C19" s="13"/>
      <c r="D19" s="13"/>
      <c r="E19" s="13"/>
      <c r="F19" s="13"/>
      <c r="G19" s="13"/>
      <c r="H19" s="13"/>
      <c r="I19" s="13"/>
      <c r="J19" s="13"/>
      <c r="K19" s="13"/>
    </row>
    <row r="20" spans="1:11" x14ac:dyDescent="0.3">
      <c r="A20" s="13" t="s">
        <v>128</v>
      </c>
      <c r="B20" s="13"/>
      <c r="C20" s="13"/>
      <c r="D20" s="13"/>
      <c r="E20" s="13"/>
      <c r="F20" s="13"/>
      <c r="G20" s="13"/>
      <c r="H20" s="13"/>
      <c r="I20" s="13"/>
      <c r="J20" s="13"/>
      <c r="K20" s="13"/>
    </row>
  </sheetData>
  <mergeCells count="4">
    <mergeCell ref="B4:F4"/>
    <mergeCell ref="G4:K4"/>
    <mergeCell ref="A15:K15"/>
    <mergeCell ref="A18:K18"/>
  </mergeCells>
  <hyperlinks>
    <hyperlink ref="A1" location="Contents!A1" display="Contents" xr:uid="{EE2472FF-8946-4B33-8B15-62087A27846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ABDD8-F26F-46C4-B62C-ECF32557BD30}">
  <dimension ref="A1:K120"/>
  <sheetViews>
    <sheetView showGridLines="0" zoomScaleNormal="100" workbookViewId="0">
      <selection activeCell="E17" sqref="E17"/>
    </sheetView>
  </sheetViews>
  <sheetFormatPr defaultRowHeight="14.4" x14ac:dyDescent="0.3"/>
  <cols>
    <col min="1" max="1" width="11.77734375" style="13" customWidth="1"/>
    <col min="2" max="2" width="112.21875" style="13" bestFit="1" customWidth="1"/>
    <col min="3" max="3" width="8.77734375" style="13"/>
    <col min="4" max="4" width="12.21875" style="13" customWidth="1"/>
    <col min="5" max="5" width="52.77734375" style="13" bestFit="1" customWidth="1"/>
  </cols>
  <sheetData>
    <row r="1" spans="1:11" x14ac:dyDescent="0.3">
      <c r="A1" s="8" t="s">
        <v>0</v>
      </c>
      <c r="F1" s="13"/>
      <c r="G1" s="11"/>
    </row>
    <row r="2" spans="1:11" x14ac:dyDescent="0.3">
      <c r="A2" s="14"/>
      <c r="F2" s="13"/>
      <c r="G2" s="11"/>
    </row>
    <row r="3" spans="1:11" x14ac:dyDescent="0.3">
      <c r="A3" s="1" t="s">
        <v>16</v>
      </c>
      <c r="F3" s="13"/>
      <c r="G3" s="11"/>
    </row>
    <row r="4" spans="1:11" ht="26.55" customHeight="1" x14ac:dyDescent="0.3">
      <c r="A4" s="203" t="s">
        <v>17</v>
      </c>
      <c r="B4" s="203"/>
      <c r="C4" s="203"/>
      <c r="D4" s="203"/>
      <c r="E4" s="7"/>
      <c r="F4" s="7"/>
      <c r="G4" s="12"/>
      <c r="H4" s="7"/>
      <c r="I4" s="7"/>
      <c r="J4" s="7"/>
      <c r="K4" s="7"/>
    </row>
    <row r="5" spans="1:11" ht="14.55" customHeight="1" x14ac:dyDescent="0.3">
      <c r="A5" s="204" t="s">
        <v>18</v>
      </c>
      <c r="B5" s="204"/>
      <c r="C5" s="204"/>
      <c r="D5" s="204"/>
      <c r="E5" s="7"/>
      <c r="F5" s="7"/>
      <c r="G5" s="12"/>
      <c r="H5" s="7"/>
      <c r="I5" s="7"/>
      <c r="J5" s="7"/>
      <c r="K5" s="7"/>
    </row>
    <row r="6" spans="1:11" x14ac:dyDescent="0.3">
      <c r="A6" s="204"/>
      <c r="B6" s="204"/>
      <c r="C6" s="204"/>
      <c r="D6" s="204"/>
      <c r="E6" s="7"/>
      <c r="F6" s="7"/>
      <c r="G6" s="12"/>
      <c r="H6" s="7"/>
      <c r="I6" s="7"/>
      <c r="J6" s="7"/>
      <c r="K6" s="7"/>
    </row>
    <row r="7" spans="1:11" x14ac:dyDescent="0.3">
      <c r="A7" s="204"/>
      <c r="B7" s="204"/>
      <c r="C7" s="204"/>
      <c r="D7" s="204"/>
      <c r="E7" s="7"/>
      <c r="F7" s="7"/>
      <c r="G7" s="12"/>
      <c r="H7" s="7"/>
      <c r="I7" s="7"/>
      <c r="J7" s="7"/>
      <c r="K7" s="7"/>
    </row>
    <row r="8" spans="1:11" x14ac:dyDescent="0.3">
      <c r="A8" s="204"/>
      <c r="B8" s="204"/>
      <c r="C8" s="204"/>
      <c r="D8" s="204"/>
      <c r="E8" s="7"/>
      <c r="F8" s="7"/>
      <c r="G8" s="12"/>
      <c r="H8" s="7"/>
      <c r="I8" s="7"/>
      <c r="J8" s="7"/>
      <c r="K8" s="7"/>
    </row>
    <row r="9" spans="1:11" x14ac:dyDescent="0.3">
      <c r="A9" s="204"/>
      <c r="B9" s="204"/>
      <c r="C9" s="204"/>
      <c r="D9" s="204"/>
      <c r="E9" s="7"/>
      <c r="F9" s="7"/>
      <c r="G9" s="12"/>
      <c r="H9" s="7"/>
      <c r="I9" s="7"/>
      <c r="J9" s="7"/>
      <c r="K9" s="7"/>
    </row>
    <row r="10" spans="1:11" x14ac:dyDescent="0.3">
      <c r="A10" s="204"/>
      <c r="B10" s="204"/>
      <c r="C10" s="204"/>
      <c r="D10" s="204"/>
      <c r="E10" s="7"/>
      <c r="F10" s="7"/>
      <c r="G10" s="12"/>
      <c r="H10" s="7"/>
      <c r="I10" s="7"/>
      <c r="J10" s="7"/>
      <c r="K10" s="7"/>
    </row>
    <row r="11" spans="1:11" x14ac:dyDescent="0.3">
      <c r="A11" s="204"/>
      <c r="B11" s="204"/>
      <c r="C11" s="204"/>
      <c r="D11" s="204"/>
      <c r="E11" s="7"/>
      <c r="F11" s="7"/>
      <c r="G11" s="12"/>
      <c r="H11" s="7"/>
      <c r="I11" s="7"/>
      <c r="J11" s="7"/>
      <c r="K11" s="7"/>
    </row>
    <row r="12" spans="1:11" x14ac:dyDescent="0.3">
      <c r="A12" s="65"/>
      <c r="B12" s="65"/>
      <c r="C12" s="65"/>
      <c r="D12" s="65"/>
      <c r="E12" s="7"/>
      <c r="F12" s="7"/>
      <c r="G12" s="12"/>
      <c r="H12" s="7"/>
      <c r="I12" s="7"/>
      <c r="J12" s="7"/>
      <c r="K12" s="7"/>
    </row>
    <row r="13" spans="1:11" x14ac:dyDescent="0.3">
      <c r="A13" s="6" t="s">
        <v>19</v>
      </c>
      <c r="B13" s="6" t="s">
        <v>20</v>
      </c>
      <c r="C13" s="64"/>
      <c r="D13" s="64"/>
      <c r="E13" s="7"/>
      <c r="F13" s="7"/>
      <c r="G13" s="12"/>
      <c r="H13" s="7"/>
      <c r="I13" s="7"/>
      <c r="J13" s="7"/>
      <c r="K13" s="7"/>
    </row>
    <row r="14" spans="1:11" x14ac:dyDescent="0.3">
      <c r="A14" s="4" t="s">
        <v>21</v>
      </c>
      <c r="B14" s="5" t="s">
        <v>22</v>
      </c>
      <c r="C14" s="64"/>
      <c r="D14" s="64"/>
      <c r="E14" s="7"/>
      <c r="F14" s="7"/>
      <c r="G14" s="12"/>
      <c r="H14" s="7"/>
      <c r="I14" s="7"/>
      <c r="J14" s="7"/>
      <c r="K14" s="7"/>
    </row>
    <row r="15" spans="1:11" x14ac:dyDescent="0.3">
      <c r="A15" s="4" t="s">
        <v>23</v>
      </c>
      <c r="B15" s="5" t="s">
        <v>24</v>
      </c>
      <c r="C15" s="64"/>
      <c r="D15" s="64"/>
      <c r="E15" s="7"/>
      <c r="F15" s="7"/>
      <c r="G15" s="12"/>
      <c r="H15" s="7"/>
      <c r="I15" s="7"/>
      <c r="J15" s="7"/>
      <c r="K15" s="7"/>
    </row>
    <row r="16" spans="1:11" x14ac:dyDescent="0.3">
      <c r="A16" s="2"/>
      <c r="B16" s="3"/>
      <c r="C16" s="64"/>
      <c r="D16" s="64"/>
      <c r="E16" s="7"/>
      <c r="F16" s="7"/>
      <c r="G16" s="12"/>
      <c r="H16" s="7"/>
      <c r="I16" s="7"/>
      <c r="J16" s="7"/>
      <c r="K16" s="7"/>
    </row>
    <row r="17" spans="1:11" x14ac:dyDescent="0.3">
      <c r="A17" s="10" t="s">
        <v>25</v>
      </c>
      <c r="B17" s="3"/>
      <c r="C17" s="64"/>
      <c r="D17" s="64"/>
      <c r="E17" s="7"/>
      <c r="F17" s="7"/>
      <c r="G17" s="12"/>
      <c r="H17" s="7"/>
      <c r="I17" s="7"/>
      <c r="J17" s="7"/>
      <c r="K17" s="7"/>
    </row>
    <row r="18" spans="1:11" x14ac:dyDescent="0.3">
      <c r="A18" s="15" t="s">
        <v>26</v>
      </c>
      <c r="B18" s="3"/>
      <c r="C18" s="64"/>
      <c r="D18" s="64"/>
      <c r="E18" s="7"/>
      <c r="F18" s="7"/>
      <c r="G18" s="12"/>
      <c r="H18" s="7"/>
      <c r="I18" s="7"/>
      <c r="J18" s="7"/>
      <c r="K18" s="7"/>
    </row>
    <row r="19" spans="1:11" x14ac:dyDescent="0.3">
      <c r="A19" s="15"/>
      <c r="B19" s="16" t="s">
        <v>27</v>
      </c>
      <c r="C19" s="64"/>
      <c r="D19" s="64"/>
      <c r="E19" s="7"/>
      <c r="F19" s="7"/>
      <c r="G19" s="12"/>
      <c r="H19" s="7"/>
      <c r="I19" s="7"/>
      <c r="J19" s="7"/>
      <c r="K19" s="7"/>
    </row>
    <row r="20" spans="1:11" x14ac:dyDescent="0.3">
      <c r="A20" s="15"/>
      <c r="B20" s="16" t="s">
        <v>28</v>
      </c>
      <c r="C20" s="64"/>
      <c r="D20" s="64"/>
      <c r="E20" s="7"/>
      <c r="F20" s="7"/>
      <c r="G20" s="12"/>
      <c r="H20" s="7"/>
      <c r="I20" s="7"/>
      <c r="J20" s="7"/>
      <c r="K20" s="7"/>
    </row>
    <row r="21" spans="1:11" x14ac:dyDescent="0.3">
      <c r="A21" s="15"/>
      <c r="B21" s="16" t="s">
        <v>29</v>
      </c>
      <c r="C21" s="64"/>
      <c r="D21" s="64"/>
      <c r="E21" s="7"/>
      <c r="F21" s="7"/>
      <c r="G21" s="12"/>
      <c r="H21" s="7"/>
      <c r="I21" s="7"/>
      <c r="J21" s="7"/>
      <c r="K21" s="7"/>
    </row>
    <row r="22" spans="1:11" x14ac:dyDescent="0.3">
      <c r="A22" s="15"/>
      <c r="B22" s="16" t="s">
        <v>145</v>
      </c>
      <c r="C22" s="112"/>
      <c r="D22" s="112"/>
      <c r="E22" s="7"/>
      <c r="F22" s="7"/>
      <c r="G22" s="12"/>
      <c r="H22" s="7"/>
      <c r="I22" s="7"/>
      <c r="J22" s="7"/>
      <c r="K22" s="7"/>
    </row>
    <row r="23" spans="1:11" x14ac:dyDescent="0.3">
      <c r="A23" s="15"/>
      <c r="B23" s="16" t="s">
        <v>138</v>
      </c>
      <c r="C23" s="64"/>
      <c r="D23" s="64"/>
      <c r="E23" s="7"/>
      <c r="F23" s="7"/>
      <c r="G23" s="12"/>
      <c r="H23" s="7"/>
      <c r="I23" s="7"/>
      <c r="J23" s="7"/>
      <c r="K23" s="7"/>
    </row>
    <row r="24" spans="1:11" x14ac:dyDescent="0.3">
      <c r="A24" s="2"/>
      <c r="B24" s="16"/>
      <c r="C24" s="64"/>
      <c r="D24" s="64"/>
      <c r="E24" s="7"/>
      <c r="F24" s="7"/>
      <c r="G24" s="12"/>
      <c r="H24" s="7"/>
      <c r="I24" s="7"/>
      <c r="J24" s="7"/>
      <c r="K24" s="7"/>
    </row>
    <row r="25" spans="1:11" x14ac:dyDescent="0.3">
      <c r="A25" s="204" t="s">
        <v>30</v>
      </c>
      <c r="B25" s="204"/>
      <c r="C25" s="64"/>
      <c r="D25" s="64"/>
      <c r="E25" s="7"/>
      <c r="F25" s="7"/>
      <c r="G25" s="12"/>
      <c r="H25" s="7"/>
      <c r="I25" s="7"/>
      <c r="J25" s="7"/>
      <c r="K25" s="7"/>
    </row>
    <row r="26" spans="1:11" x14ac:dyDescent="0.3">
      <c r="A26" s="204"/>
      <c r="B26" s="204"/>
      <c r="C26" s="64"/>
      <c r="D26" s="64"/>
      <c r="E26" s="7"/>
      <c r="F26" s="7"/>
      <c r="G26" s="12"/>
      <c r="H26" s="7"/>
      <c r="I26" s="7"/>
      <c r="J26" s="7"/>
      <c r="K26" s="7"/>
    </row>
    <row r="27" spans="1:11" x14ac:dyDescent="0.3">
      <c r="A27" s="7"/>
      <c r="B27" s="7"/>
      <c r="C27" s="7"/>
      <c r="D27" s="7"/>
    </row>
    <row r="28" spans="1:11" x14ac:dyDescent="0.3">
      <c r="A28" s="7"/>
      <c r="B28" s="7"/>
      <c r="C28" s="7"/>
      <c r="D28" s="7"/>
    </row>
    <row r="29" spans="1:11" x14ac:dyDescent="0.3">
      <c r="A29" s="7"/>
      <c r="B29" s="7"/>
      <c r="C29" s="7"/>
      <c r="D29" s="7"/>
    </row>
    <row r="30" spans="1:11" x14ac:dyDescent="0.3">
      <c r="A30" s="7"/>
      <c r="B30" s="7"/>
      <c r="C30" s="7"/>
      <c r="D30" s="7"/>
    </row>
    <row r="31" spans="1:11" x14ac:dyDescent="0.3">
      <c r="A31" s="7"/>
      <c r="B31" s="7"/>
      <c r="C31" s="7"/>
      <c r="D31" s="7"/>
    </row>
    <row r="32" spans="1:11" x14ac:dyDescent="0.3">
      <c r="A32" s="7"/>
      <c r="B32" s="7"/>
      <c r="C32" s="7"/>
      <c r="D32" s="7"/>
    </row>
    <row r="109" spans="6:7" x14ac:dyDescent="0.3">
      <c r="F109" s="13"/>
      <c r="G109" s="11"/>
    </row>
    <row r="110" spans="6:7" x14ac:dyDescent="0.3">
      <c r="F110" s="13"/>
      <c r="G110" s="11"/>
    </row>
    <row r="111" spans="6:7" x14ac:dyDescent="0.3">
      <c r="F111" s="13"/>
      <c r="G111" s="11"/>
    </row>
    <row r="112" spans="6:7" x14ac:dyDescent="0.3">
      <c r="F112" s="13"/>
      <c r="G112" s="11"/>
    </row>
    <row r="113" spans="6:7" x14ac:dyDescent="0.3">
      <c r="F113" s="13"/>
      <c r="G113" s="11"/>
    </row>
    <row r="114" spans="6:7" x14ac:dyDescent="0.3">
      <c r="F114" s="13"/>
      <c r="G114" s="11"/>
    </row>
    <row r="115" spans="6:7" x14ac:dyDescent="0.3">
      <c r="F115" s="13"/>
    </row>
    <row r="116" spans="6:7" x14ac:dyDescent="0.3">
      <c r="F116" s="13"/>
    </row>
    <row r="117" spans="6:7" x14ac:dyDescent="0.3">
      <c r="F117" s="13"/>
    </row>
    <row r="118" spans="6:7" x14ac:dyDescent="0.3">
      <c r="F118" s="13"/>
    </row>
    <row r="119" spans="6:7" x14ac:dyDescent="0.3">
      <c r="F119" s="13"/>
    </row>
    <row r="120" spans="6:7" x14ac:dyDescent="0.3">
      <c r="F120" s="13"/>
    </row>
  </sheetData>
  <mergeCells count="3">
    <mergeCell ref="A4:D4"/>
    <mergeCell ref="A25:B26"/>
    <mergeCell ref="A5:D11"/>
  </mergeCells>
  <hyperlinks>
    <hyperlink ref="A1" location="Contents!A1" display="contents" xr:uid="{CE3B5A5C-AF62-4862-9DF9-6CB9C245320F}"/>
    <hyperlink ref="A4:B4" r:id="rId1" location="cause-of-death-coding" display="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User Guide to Mortality Statistics." xr:uid="{70689635-4031-4BE6-A6A8-4B2231ED33EB}"/>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7E2D-1F12-4524-8A4B-437BD2BBB854}">
  <dimension ref="A1:AV70"/>
  <sheetViews>
    <sheetView showGridLines="0" zoomScaleNormal="100" workbookViewId="0">
      <pane xSplit="2" ySplit="5" topLeftCell="C6" activePane="bottomRight" state="frozen"/>
      <selection pane="topRight" activeCell="C1" sqref="C1"/>
      <selection pane="bottomLeft" activeCell="A16" sqref="A16"/>
      <selection pane="bottomRight" activeCell="I18" sqref="I18"/>
    </sheetView>
  </sheetViews>
  <sheetFormatPr defaultColWidth="13.21875" defaultRowHeight="13.2" x14ac:dyDescent="0.25"/>
  <cols>
    <col min="1" max="5" width="13.21875" style="13"/>
    <col min="6" max="6" width="2" style="22" bestFit="1" customWidth="1"/>
    <col min="7" max="7" width="11.21875" style="13" customWidth="1"/>
    <col min="8" max="12" width="13.21875" style="13"/>
    <col min="13" max="13" width="2" style="22" bestFit="1" customWidth="1"/>
    <col min="14" max="19" width="13.21875" style="13"/>
    <col min="20" max="20" width="2" style="22" bestFit="1" customWidth="1"/>
    <col min="21" max="26" width="13.21875" style="13"/>
    <col min="27" max="27" width="2" style="13" bestFit="1" customWidth="1"/>
    <col min="28" max="16384" width="13.21875" style="13"/>
  </cols>
  <sheetData>
    <row r="1" spans="1:30" x14ac:dyDescent="0.25">
      <c r="A1" s="20" t="s">
        <v>0</v>
      </c>
    </row>
    <row r="2" spans="1:30" ht="15" customHeight="1" x14ac:dyDescent="0.25">
      <c r="A2" s="215" t="s">
        <v>142</v>
      </c>
      <c r="B2" s="215"/>
      <c r="C2" s="215"/>
      <c r="D2" s="215"/>
      <c r="E2" s="215"/>
      <c r="F2" s="215"/>
      <c r="G2" s="215"/>
      <c r="H2" s="215"/>
      <c r="I2" s="215"/>
      <c r="J2" s="215"/>
      <c r="K2" s="215"/>
      <c r="L2" s="215"/>
      <c r="M2" s="215"/>
      <c r="N2" s="215"/>
      <c r="O2" s="215"/>
      <c r="P2" s="215"/>
      <c r="Q2" s="215"/>
      <c r="R2" s="215"/>
      <c r="S2" s="215"/>
      <c r="T2" s="215"/>
      <c r="U2" s="215"/>
      <c r="V2" s="215"/>
      <c r="W2" s="215"/>
      <c r="X2" s="215"/>
      <c r="Y2" s="215"/>
    </row>
    <row r="4" spans="1:30" ht="15" customHeight="1" x14ac:dyDescent="0.25">
      <c r="A4" s="23"/>
      <c r="B4" s="23"/>
      <c r="C4" s="216" t="s">
        <v>31</v>
      </c>
      <c r="D4" s="216"/>
      <c r="E4" s="216"/>
      <c r="F4" s="216"/>
      <c r="G4" s="216"/>
      <c r="H4" s="216"/>
      <c r="I4" s="67"/>
      <c r="J4" s="216" t="s">
        <v>32</v>
      </c>
      <c r="K4" s="216"/>
      <c r="L4" s="216"/>
      <c r="M4" s="216"/>
      <c r="N4" s="216"/>
      <c r="O4" s="216"/>
      <c r="P4" s="67"/>
      <c r="Q4" s="216" t="s">
        <v>33</v>
      </c>
      <c r="R4" s="216"/>
      <c r="S4" s="216"/>
      <c r="T4" s="216"/>
      <c r="U4" s="216"/>
      <c r="V4" s="216"/>
      <c r="W4" s="67"/>
      <c r="X4" s="216" t="s">
        <v>34</v>
      </c>
      <c r="Y4" s="216"/>
      <c r="Z4" s="216"/>
      <c r="AA4" s="216"/>
      <c r="AB4" s="216"/>
      <c r="AC4" s="217"/>
    </row>
    <row r="5" spans="1:30" ht="52.8" x14ac:dyDescent="0.25">
      <c r="A5" s="24" t="s">
        <v>35</v>
      </c>
      <c r="B5" s="25" t="s">
        <v>36</v>
      </c>
      <c r="C5" s="26" t="s">
        <v>37</v>
      </c>
      <c r="D5" s="26" t="s">
        <v>38</v>
      </c>
      <c r="E5" s="27" t="s">
        <v>39</v>
      </c>
      <c r="F5" s="28"/>
      <c r="G5" s="26" t="s">
        <v>40</v>
      </c>
      <c r="H5" s="26" t="s">
        <v>41</v>
      </c>
      <c r="I5" s="26"/>
      <c r="J5" s="26" t="s">
        <v>37</v>
      </c>
      <c r="K5" s="26" t="s">
        <v>38</v>
      </c>
      <c r="L5" s="27" t="s">
        <v>39</v>
      </c>
      <c r="M5" s="28"/>
      <c r="N5" s="26" t="s">
        <v>40</v>
      </c>
      <c r="O5" s="26" t="s">
        <v>41</v>
      </c>
      <c r="P5" s="26"/>
      <c r="Q5" s="26" t="s">
        <v>37</v>
      </c>
      <c r="R5" s="26" t="s">
        <v>38</v>
      </c>
      <c r="S5" s="27" t="s">
        <v>39</v>
      </c>
      <c r="T5" s="28"/>
      <c r="U5" s="26" t="s">
        <v>40</v>
      </c>
      <c r="V5" s="26" t="s">
        <v>41</v>
      </c>
      <c r="W5" s="26"/>
      <c r="X5" s="26" t="s">
        <v>37</v>
      </c>
      <c r="Y5" s="26" t="s">
        <v>38</v>
      </c>
      <c r="Z5" s="27" t="s">
        <v>39</v>
      </c>
      <c r="AA5" s="28"/>
      <c r="AB5" s="26" t="s">
        <v>40</v>
      </c>
      <c r="AC5" s="29" t="s">
        <v>41</v>
      </c>
    </row>
    <row r="6" spans="1:30" x14ac:dyDescent="0.25">
      <c r="A6" s="30">
        <v>44204</v>
      </c>
      <c r="B6" s="31">
        <v>1</v>
      </c>
      <c r="C6" s="84">
        <v>4795</v>
      </c>
      <c r="D6" s="85">
        <v>37800436</v>
      </c>
      <c r="E6" s="32">
        <v>14.3</v>
      </c>
      <c r="F6" s="32"/>
      <c r="G6" s="32">
        <v>13.9</v>
      </c>
      <c r="H6" s="32">
        <v>14.7</v>
      </c>
      <c r="I6" s="32"/>
      <c r="J6" s="85">
        <v>157</v>
      </c>
      <c r="K6" s="85">
        <v>1200818</v>
      </c>
      <c r="L6" s="32">
        <v>2.5</v>
      </c>
      <c r="M6" s="32"/>
      <c r="N6" s="32">
        <v>1.6</v>
      </c>
      <c r="O6" s="32">
        <v>3.3</v>
      </c>
      <c r="P6" s="32"/>
      <c r="Q6" s="85">
        <v>37</v>
      </c>
      <c r="R6" s="85">
        <v>89050</v>
      </c>
      <c r="S6" s="32">
        <v>5.2</v>
      </c>
      <c r="T6" s="32"/>
      <c r="U6" s="32">
        <v>3.6</v>
      </c>
      <c r="V6" s="32">
        <v>7.2</v>
      </c>
      <c r="W6" s="32"/>
      <c r="X6" s="85">
        <v>1</v>
      </c>
      <c r="Y6" s="85">
        <v>268036</v>
      </c>
      <c r="Z6" s="86" t="s">
        <v>42</v>
      </c>
      <c r="AA6" s="86" t="s">
        <v>118</v>
      </c>
      <c r="AB6" s="86" t="s">
        <v>42</v>
      </c>
      <c r="AC6" s="87" t="s">
        <v>42</v>
      </c>
      <c r="AD6" s="33"/>
    </row>
    <row r="7" spans="1:30" x14ac:dyDescent="0.25">
      <c r="A7" s="34">
        <v>44211</v>
      </c>
      <c r="B7" s="35">
        <v>2</v>
      </c>
      <c r="C7" s="88">
        <v>6101</v>
      </c>
      <c r="D7" s="40">
        <v>36506913</v>
      </c>
      <c r="E7" s="33">
        <v>24.1</v>
      </c>
      <c r="F7" s="33"/>
      <c r="G7" s="33">
        <v>23.5</v>
      </c>
      <c r="H7" s="33">
        <v>24.7</v>
      </c>
      <c r="I7" s="33"/>
      <c r="J7" s="40">
        <v>310</v>
      </c>
      <c r="K7" s="40">
        <v>2112643</v>
      </c>
      <c r="L7" s="33">
        <v>4</v>
      </c>
      <c r="M7" s="33"/>
      <c r="N7" s="33">
        <v>3.1</v>
      </c>
      <c r="O7" s="33">
        <v>4.8</v>
      </c>
      <c r="P7" s="33"/>
      <c r="Q7" s="40">
        <v>183</v>
      </c>
      <c r="R7" s="40">
        <v>335334</v>
      </c>
      <c r="S7" s="33">
        <v>11.5</v>
      </c>
      <c r="T7" s="33"/>
      <c r="U7" s="33">
        <v>6.3</v>
      </c>
      <c r="V7" s="33">
        <v>16.600000000000001</v>
      </c>
      <c r="W7" s="33"/>
      <c r="X7" s="40">
        <v>14</v>
      </c>
      <c r="Y7" s="40">
        <v>400616</v>
      </c>
      <c r="Z7" s="33">
        <v>0.3</v>
      </c>
      <c r="AA7" s="33" t="s">
        <v>118</v>
      </c>
      <c r="AB7" s="33">
        <v>0.1</v>
      </c>
      <c r="AC7" s="89">
        <v>0.4</v>
      </c>
      <c r="AD7" s="33"/>
    </row>
    <row r="8" spans="1:30" x14ac:dyDescent="0.25">
      <c r="A8" s="34">
        <v>44218</v>
      </c>
      <c r="B8" s="35">
        <v>3</v>
      </c>
      <c r="C8" s="88">
        <v>6580</v>
      </c>
      <c r="D8" s="40">
        <v>34731280</v>
      </c>
      <c r="E8" s="33">
        <v>43.9</v>
      </c>
      <c r="F8" s="33"/>
      <c r="G8" s="33">
        <v>42.7</v>
      </c>
      <c r="H8" s="33">
        <v>45.1</v>
      </c>
      <c r="I8" s="33"/>
      <c r="J8" s="40">
        <v>600</v>
      </c>
      <c r="K8" s="40">
        <v>3642079</v>
      </c>
      <c r="L8" s="33">
        <v>4.4000000000000004</v>
      </c>
      <c r="M8" s="33"/>
      <c r="N8" s="33">
        <v>3.8</v>
      </c>
      <c r="O8" s="33">
        <v>5</v>
      </c>
      <c r="P8" s="33"/>
      <c r="Q8" s="40">
        <v>262</v>
      </c>
      <c r="R8" s="40">
        <v>570496</v>
      </c>
      <c r="S8" s="33">
        <v>10.7</v>
      </c>
      <c r="T8" s="33"/>
      <c r="U8" s="33">
        <v>7.7</v>
      </c>
      <c r="V8" s="33">
        <v>13.8</v>
      </c>
      <c r="W8" s="33"/>
      <c r="X8" s="40">
        <v>25</v>
      </c>
      <c r="Y8" s="40">
        <v>407220</v>
      </c>
      <c r="Z8" s="33">
        <v>0.5</v>
      </c>
      <c r="AA8" s="33"/>
      <c r="AB8" s="33">
        <v>0.3</v>
      </c>
      <c r="AC8" s="89">
        <v>0.7</v>
      </c>
      <c r="AD8" s="33"/>
    </row>
    <row r="9" spans="1:30" x14ac:dyDescent="0.25">
      <c r="A9" s="34">
        <v>44225</v>
      </c>
      <c r="B9" s="35">
        <v>4</v>
      </c>
      <c r="C9" s="88">
        <v>5177</v>
      </c>
      <c r="D9" s="40">
        <v>32890454</v>
      </c>
      <c r="E9" s="33">
        <v>56.5</v>
      </c>
      <c r="F9" s="33"/>
      <c r="G9" s="33">
        <v>54.7</v>
      </c>
      <c r="H9" s="33">
        <v>58.2</v>
      </c>
      <c r="I9" s="33"/>
      <c r="J9" s="40">
        <v>995</v>
      </c>
      <c r="K9" s="40">
        <v>4899987</v>
      </c>
      <c r="L9" s="33">
        <v>5.5</v>
      </c>
      <c r="M9" s="33"/>
      <c r="N9" s="33">
        <v>5</v>
      </c>
      <c r="O9" s="33">
        <v>6</v>
      </c>
      <c r="P9" s="33"/>
      <c r="Q9" s="40">
        <v>341</v>
      </c>
      <c r="R9" s="40">
        <v>1143547</v>
      </c>
      <c r="S9" s="33">
        <v>7.1</v>
      </c>
      <c r="T9" s="33"/>
      <c r="U9" s="33">
        <v>5.5</v>
      </c>
      <c r="V9" s="33">
        <v>8.6999999999999993</v>
      </c>
      <c r="W9" s="33"/>
      <c r="X9" s="40">
        <v>25</v>
      </c>
      <c r="Y9" s="40">
        <v>411789</v>
      </c>
      <c r="Z9" s="33">
        <v>0.5</v>
      </c>
      <c r="AA9" s="33"/>
      <c r="AB9" s="33">
        <v>0.3</v>
      </c>
      <c r="AC9" s="89">
        <v>0.7</v>
      </c>
      <c r="AD9" s="33"/>
    </row>
    <row r="10" spans="1:30" x14ac:dyDescent="0.25">
      <c r="A10" s="34">
        <v>44232</v>
      </c>
      <c r="B10" s="35">
        <v>5</v>
      </c>
      <c r="C10" s="88">
        <v>3532</v>
      </c>
      <c r="D10" s="40">
        <v>30995358</v>
      </c>
      <c r="E10" s="33">
        <v>53.4</v>
      </c>
      <c r="F10" s="33"/>
      <c r="G10" s="33">
        <v>51.3</v>
      </c>
      <c r="H10" s="33">
        <v>55.4</v>
      </c>
      <c r="I10" s="33"/>
      <c r="J10" s="40">
        <v>798</v>
      </c>
      <c r="K10" s="40">
        <v>5504274</v>
      </c>
      <c r="L10" s="33">
        <v>5.2</v>
      </c>
      <c r="M10" s="33"/>
      <c r="N10" s="33">
        <v>4.7</v>
      </c>
      <c r="O10" s="33">
        <v>5.6</v>
      </c>
      <c r="P10" s="33"/>
      <c r="Q10" s="40">
        <v>752</v>
      </c>
      <c r="R10" s="40">
        <v>2420419</v>
      </c>
      <c r="S10" s="33">
        <v>7.2</v>
      </c>
      <c r="T10" s="33"/>
      <c r="U10" s="33">
        <v>6.2</v>
      </c>
      <c r="V10" s="33">
        <v>8.1999999999999993</v>
      </c>
      <c r="W10" s="33"/>
      <c r="X10" s="40">
        <v>18</v>
      </c>
      <c r="Y10" s="40">
        <v>421913</v>
      </c>
      <c r="Z10" s="33">
        <v>0.4</v>
      </c>
      <c r="AA10" s="33" t="s">
        <v>118</v>
      </c>
      <c r="AB10" s="33">
        <v>0.2</v>
      </c>
      <c r="AC10" s="89">
        <v>0.6</v>
      </c>
      <c r="AD10" s="33"/>
    </row>
    <row r="11" spans="1:30" x14ac:dyDescent="0.25">
      <c r="A11" s="34">
        <v>44239</v>
      </c>
      <c r="B11" s="35">
        <v>6</v>
      </c>
      <c r="C11" s="88">
        <v>2430</v>
      </c>
      <c r="D11" s="40">
        <v>28931537</v>
      </c>
      <c r="E11" s="33">
        <v>49.3</v>
      </c>
      <c r="F11" s="33"/>
      <c r="G11" s="33">
        <v>47</v>
      </c>
      <c r="H11" s="33">
        <v>51.6</v>
      </c>
      <c r="I11" s="33"/>
      <c r="J11" s="40">
        <v>442</v>
      </c>
      <c r="K11" s="40">
        <v>5798249</v>
      </c>
      <c r="L11" s="33">
        <v>5.3</v>
      </c>
      <c r="M11" s="33"/>
      <c r="N11" s="33">
        <v>4.8</v>
      </c>
      <c r="O11" s="33">
        <v>5.9</v>
      </c>
      <c r="P11" s="33"/>
      <c r="Q11" s="40">
        <v>885</v>
      </c>
      <c r="R11" s="40">
        <v>4173806</v>
      </c>
      <c r="S11" s="33">
        <v>4.8</v>
      </c>
      <c r="T11" s="33"/>
      <c r="U11" s="33">
        <v>4.2</v>
      </c>
      <c r="V11" s="33">
        <v>5.3</v>
      </c>
      <c r="W11" s="33"/>
      <c r="X11" s="40">
        <v>17</v>
      </c>
      <c r="Y11" s="40">
        <v>435907</v>
      </c>
      <c r="Z11" s="33">
        <v>0.3</v>
      </c>
      <c r="AA11" s="33" t="s">
        <v>118</v>
      </c>
      <c r="AB11" s="33">
        <v>0.2</v>
      </c>
      <c r="AC11" s="89">
        <v>0.5</v>
      </c>
      <c r="AD11" s="33"/>
    </row>
    <row r="12" spans="1:30" x14ac:dyDescent="0.25">
      <c r="A12" s="34">
        <v>44246</v>
      </c>
      <c r="B12" s="35">
        <v>7</v>
      </c>
      <c r="C12" s="88">
        <v>1635</v>
      </c>
      <c r="D12" s="40">
        <v>27015114</v>
      </c>
      <c r="E12" s="33">
        <v>38.5</v>
      </c>
      <c r="F12" s="33"/>
      <c r="G12" s="33">
        <v>36.4</v>
      </c>
      <c r="H12" s="33">
        <v>40.700000000000003</v>
      </c>
      <c r="I12" s="33"/>
      <c r="J12" s="40">
        <v>216</v>
      </c>
      <c r="K12" s="40">
        <v>5880625</v>
      </c>
      <c r="L12" s="33">
        <v>4.3</v>
      </c>
      <c r="M12" s="33"/>
      <c r="N12" s="33">
        <v>3.6</v>
      </c>
      <c r="O12" s="33">
        <v>5</v>
      </c>
      <c r="P12" s="33"/>
      <c r="Q12" s="40">
        <v>967</v>
      </c>
      <c r="R12" s="40">
        <v>5989181</v>
      </c>
      <c r="S12" s="33">
        <v>4.2</v>
      </c>
      <c r="T12" s="33"/>
      <c r="U12" s="33">
        <v>3.8</v>
      </c>
      <c r="V12" s="33">
        <v>4.5999999999999996</v>
      </c>
      <c r="W12" s="33"/>
      <c r="X12" s="40">
        <v>25</v>
      </c>
      <c r="Y12" s="40">
        <v>453654</v>
      </c>
      <c r="Z12" s="33">
        <v>0.5</v>
      </c>
      <c r="AA12" s="33"/>
      <c r="AB12" s="33">
        <v>0.3</v>
      </c>
      <c r="AC12" s="89">
        <v>0.7</v>
      </c>
      <c r="AD12" s="33"/>
    </row>
    <row r="13" spans="1:30" x14ac:dyDescent="0.25">
      <c r="A13" s="34">
        <v>44253</v>
      </c>
      <c r="B13" s="35">
        <v>8</v>
      </c>
      <c r="C13" s="88">
        <v>1002</v>
      </c>
      <c r="D13" s="40">
        <v>25249745</v>
      </c>
      <c r="E13" s="33">
        <v>25.7</v>
      </c>
      <c r="F13" s="33"/>
      <c r="G13" s="33">
        <v>23.9</v>
      </c>
      <c r="H13" s="33">
        <v>27.5</v>
      </c>
      <c r="I13" s="33"/>
      <c r="J13" s="40">
        <v>157</v>
      </c>
      <c r="K13" s="40">
        <v>5755588</v>
      </c>
      <c r="L13" s="33">
        <v>5.6</v>
      </c>
      <c r="M13" s="33"/>
      <c r="N13" s="33">
        <v>4.5</v>
      </c>
      <c r="O13" s="33">
        <v>6.6</v>
      </c>
      <c r="P13" s="33"/>
      <c r="Q13" s="40">
        <v>753</v>
      </c>
      <c r="R13" s="40">
        <v>7821666</v>
      </c>
      <c r="S13" s="33">
        <v>2.7</v>
      </c>
      <c r="T13" s="33"/>
      <c r="U13" s="33">
        <v>2.5</v>
      </c>
      <c r="V13" s="33">
        <v>3</v>
      </c>
      <c r="W13" s="33"/>
      <c r="X13" s="40">
        <v>6</v>
      </c>
      <c r="Y13" s="40">
        <v>511111</v>
      </c>
      <c r="Z13" s="90" t="s">
        <v>42</v>
      </c>
      <c r="AA13" s="90" t="s">
        <v>118</v>
      </c>
      <c r="AB13" s="90" t="s">
        <v>42</v>
      </c>
      <c r="AC13" s="91" t="s">
        <v>42</v>
      </c>
      <c r="AD13" s="33"/>
    </row>
    <row r="14" spans="1:30" x14ac:dyDescent="0.25">
      <c r="A14" s="34">
        <v>44260</v>
      </c>
      <c r="B14" s="35">
        <v>9</v>
      </c>
      <c r="C14" s="88">
        <v>659</v>
      </c>
      <c r="D14" s="40">
        <v>23783542</v>
      </c>
      <c r="E14" s="33">
        <v>18.100000000000001</v>
      </c>
      <c r="F14" s="33"/>
      <c r="G14" s="33">
        <v>16.5</v>
      </c>
      <c r="H14" s="33">
        <v>19.7</v>
      </c>
      <c r="I14" s="33"/>
      <c r="J14" s="40">
        <v>94</v>
      </c>
      <c r="K14" s="40">
        <v>5161966</v>
      </c>
      <c r="L14" s="33">
        <v>6.9</v>
      </c>
      <c r="M14" s="33"/>
      <c r="N14" s="33">
        <v>5.3</v>
      </c>
      <c r="O14" s="33">
        <v>8.8000000000000007</v>
      </c>
      <c r="P14" s="33"/>
      <c r="Q14" s="40">
        <v>550</v>
      </c>
      <c r="R14" s="40">
        <v>9715264</v>
      </c>
      <c r="S14" s="33">
        <v>2.1</v>
      </c>
      <c r="T14" s="33"/>
      <c r="U14" s="33">
        <v>1.8</v>
      </c>
      <c r="V14" s="33">
        <v>2.2999999999999998</v>
      </c>
      <c r="W14" s="33"/>
      <c r="X14" s="40">
        <v>8</v>
      </c>
      <c r="Y14" s="40">
        <v>678100</v>
      </c>
      <c r="Z14" s="90" t="s">
        <v>42</v>
      </c>
      <c r="AA14" s="90" t="s">
        <v>118</v>
      </c>
      <c r="AB14" s="90" t="s">
        <v>42</v>
      </c>
      <c r="AC14" s="91" t="s">
        <v>42</v>
      </c>
      <c r="AD14" s="33"/>
    </row>
    <row r="15" spans="1:30" x14ac:dyDescent="0.25">
      <c r="A15" s="34">
        <v>44267</v>
      </c>
      <c r="B15" s="35">
        <v>10</v>
      </c>
      <c r="C15" s="88">
        <v>391</v>
      </c>
      <c r="D15" s="40">
        <v>22483857</v>
      </c>
      <c r="E15" s="33">
        <v>10.7</v>
      </c>
      <c r="F15" s="33"/>
      <c r="G15" s="33">
        <v>9.5</v>
      </c>
      <c r="H15" s="33">
        <v>12</v>
      </c>
      <c r="I15" s="33"/>
      <c r="J15" s="40">
        <v>34</v>
      </c>
      <c r="K15" s="40">
        <v>4546562</v>
      </c>
      <c r="L15" s="33">
        <v>4.5999999999999996</v>
      </c>
      <c r="M15" s="33"/>
      <c r="N15" s="33">
        <v>3</v>
      </c>
      <c r="O15" s="33">
        <v>6.8</v>
      </c>
      <c r="P15" s="33"/>
      <c r="Q15" s="40">
        <v>458</v>
      </c>
      <c r="R15" s="40">
        <v>11363396</v>
      </c>
      <c r="S15" s="33">
        <v>1.6</v>
      </c>
      <c r="T15" s="33"/>
      <c r="U15" s="33">
        <v>1.4</v>
      </c>
      <c r="V15" s="33">
        <v>1.7</v>
      </c>
      <c r="W15" s="33"/>
      <c r="X15" s="40">
        <v>21</v>
      </c>
      <c r="Y15" s="40">
        <v>946296</v>
      </c>
      <c r="Z15" s="33">
        <v>0.7</v>
      </c>
      <c r="AA15" s="33"/>
      <c r="AB15" s="33">
        <v>0.1</v>
      </c>
      <c r="AC15" s="89">
        <v>1.5</v>
      </c>
      <c r="AD15" s="33"/>
    </row>
    <row r="16" spans="1:30" x14ac:dyDescent="0.25">
      <c r="A16" s="34">
        <v>44274</v>
      </c>
      <c r="B16" s="35">
        <v>11</v>
      </c>
      <c r="C16" s="88">
        <v>239</v>
      </c>
      <c r="D16" s="40">
        <v>20209392</v>
      </c>
      <c r="E16" s="33">
        <v>7.4</v>
      </c>
      <c r="F16" s="33"/>
      <c r="G16" s="33">
        <v>6.3</v>
      </c>
      <c r="H16" s="33">
        <v>8.4</v>
      </c>
      <c r="I16" s="36"/>
      <c r="J16" s="40">
        <v>17</v>
      </c>
      <c r="K16" s="40">
        <v>5052543</v>
      </c>
      <c r="L16" s="33">
        <v>3.6</v>
      </c>
      <c r="M16" s="33" t="s">
        <v>118</v>
      </c>
      <c r="N16" s="33">
        <v>1.9</v>
      </c>
      <c r="O16" s="33">
        <v>6</v>
      </c>
      <c r="P16" s="36"/>
      <c r="Q16" s="40">
        <v>336</v>
      </c>
      <c r="R16" s="40">
        <v>12742301</v>
      </c>
      <c r="S16" s="33">
        <v>1.2</v>
      </c>
      <c r="T16" s="33"/>
      <c r="U16" s="33">
        <v>1</v>
      </c>
      <c r="V16" s="33">
        <v>1.3</v>
      </c>
      <c r="W16" s="33"/>
      <c r="X16" s="40">
        <v>9</v>
      </c>
      <c r="Y16" s="40">
        <v>1336055</v>
      </c>
      <c r="Z16" s="90" t="s">
        <v>42</v>
      </c>
      <c r="AA16" s="90" t="s">
        <v>118</v>
      </c>
      <c r="AB16" s="90" t="s">
        <v>42</v>
      </c>
      <c r="AC16" s="91" t="s">
        <v>42</v>
      </c>
      <c r="AD16" s="33"/>
    </row>
    <row r="17" spans="1:30" x14ac:dyDescent="0.25">
      <c r="A17" s="34">
        <v>44281</v>
      </c>
      <c r="B17" s="35">
        <v>12</v>
      </c>
      <c r="C17" s="88">
        <v>166</v>
      </c>
      <c r="D17" s="40">
        <v>18302925</v>
      </c>
      <c r="E17" s="33">
        <v>5.4</v>
      </c>
      <c r="F17" s="33"/>
      <c r="G17" s="33">
        <v>4.5</v>
      </c>
      <c r="H17" s="33">
        <v>6.3</v>
      </c>
      <c r="I17" s="36"/>
      <c r="J17" s="40">
        <v>16</v>
      </c>
      <c r="K17" s="40">
        <v>5485199</v>
      </c>
      <c r="L17" s="33">
        <v>4.5999999999999996</v>
      </c>
      <c r="M17" s="33" t="s">
        <v>118</v>
      </c>
      <c r="N17" s="33">
        <v>2.4</v>
      </c>
      <c r="O17" s="33">
        <v>7.7</v>
      </c>
      <c r="P17" s="36"/>
      <c r="Q17" s="40">
        <v>252</v>
      </c>
      <c r="R17" s="40">
        <v>13364922</v>
      </c>
      <c r="S17" s="33">
        <v>1</v>
      </c>
      <c r="T17" s="33"/>
      <c r="U17" s="33">
        <v>0.8</v>
      </c>
      <c r="V17" s="33">
        <v>1.1000000000000001</v>
      </c>
      <c r="W17" s="33"/>
      <c r="X17" s="40">
        <v>17</v>
      </c>
      <c r="Y17" s="40">
        <v>2187083</v>
      </c>
      <c r="Z17" s="33">
        <v>0.2</v>
      </c>
      <c r="AA17" s="33" t="s">
        <v>118</v>
      </c>
      <c r="AB17" s="33">
        <v>0</v>
      </c>
      <c r="AC17" s="89">
        <v>0.5</v>
      </c>
      <c r="AD17" s="33"/>
    </row>
    <row r="18" spans="1:30" x14ac:dyDescent="0.25">
      <c r="A18" s="34">
        <v>44288</v>
      </c>
      <c r="B18" s="35">
        <v>13</v>
      </c>
      <c r="C18" s="88">
        <v>91</v>
      </c>
      <c r="D18" s="40">
        <v>17211388</v>
      </c>
      <c r="E18" s="33">
        <v>3.2</v>
      </c>
      <c r="F18" s="33"/>
      <c r="G18" s="33">
        <v>2.5</v>
      </c>
      <c r="H18" s="33">
        <v>4</v>
      </c>
      <c r="I18" s="36"/>
      <c r="J18" s="40">
        <v>8</v>
      </c>
      <c r="K18" s="40">
        <v>5254358</v>
      </c>
      <c r="L18" s="90" t="s">
        <v>42</v>
      </c>
      <c r="M18" s="90"/>
      <c r="N18" s="90" t="s">
        <v>42</v>
      </c>
      <c r="O18" s="90" t="s">
        <v>42</v>
      </c>
      <c r="P18" s="36"/>
      <c r="Q18" s="40">
        <v>162</v>
      </c>
      <c r="R18" s="40">
        <v>13070021</v>
      </c>
      <c r="S18" s="33">
        <v>0.9</v>
      </c>
      <c r="T18" s="33"/>
      <c r="U18" s="33">
        <v>0.7</v>
      </c>
      <c r="V18" s="33">
        <v>1</v>
      </c>
      <c r="W18" s="33"/>
      <c r="X18" s="40">
        <v>21</v>
      </c>
      <c r="Y18" s="40">
        <v>3797754</v>
      </c>
      <c r="Z18" s="33">
        <v>0.1</v>
      </c>
      <c r="AA18" s="33"/>
      <c r="AB18" s="33">
        <v>0.1</v>
      </c>
      <c r="AC18" s="89">
        <v>0.2</v>
      </c>
      <c r="AD18" s="33"/>
    </row>
    <row r="19" spans="1:30" x14ac:dyDescent="0.25">
      <c r="A19" s="34">
        <v>44295</v>
      </c>
      <c r="B19" s="35">
        <v>14</v>
      </c>
      <c r="C19" s="88">
        <v>84</v>
      </c>
      <c r="D19" s="40">
        <v>16948223</v>
      </c>
      <c r="E19" s="33">
        <v>3.1</v>
      </c>
      <c r="F19" s="33"/>
      <c r="G19" s="33">
        <v>2.4</v>
      </c>
      <c r="H19" s="33">
        <v>4</v>
      </c>
      <c r="I19" s="36"/>
      <c r="J19" s="40">
        <v>8</v>
      </c>
      <c r="K19" s="40">
        <v>3213143</v>
      </c>
      <c r="L19" s="90" t="s">
        <v>42</v>
      </c>
      <c r="M19" s="90"/>
      <c r="N19" s="90" t="s">
        <v>42</v>
      </c>
      <c r="O19" s="90" t="s">
        <v>42</v>
      </c>
      <c r="P19" s="36"/>
      <c r="Q19" s="40">
        <v>119</v>
      </c>
      <c r="R19" s="40">
        <v>13724085</v>
      </c>
      <c r="S19" s="33">
        <v>1</v>
      </c>
      <c r="T19" s="33"/>
      <c r="U19" s="33">
        <v>0.8</v>
      </c>
      <c r="V19" s="33">
        <v>1.2</v>
      </c>
      <c r="W19" s="33"/>
      <c r="X19" s="40">
        <v>27</v>
      </c>
      <c r="Y19" s="40">
        <v>5440741</v>
      </c>
      <c r="Z19" s="33">
        <v>0.1</v>
      </c>
      <c r="AA19" s="33"/>
      <c r="AB19" s="33">
        <v>0.1</v>
      </c>
      <c r="AC19" s="89">
        <v>0.2</v>
      </c>
      <c r="AD19" s="33"/>
    </row>
    <row r="20" spans="1:30" x14ac:dyDescent="0.25">
      <c r="A20" s="34">
        <v>44302</v>
      </c>
      <c r="B20" s="35">
        <v>15</v>
      </c>
      <c r="C20" s="88">
        <v>54</v>
      </c>
      <c r="D20" s="40">
        <v>16532798</v>
      </c>
      <c r="E20" s="33">
        <v>2.1</v>
      </c>
      <c r="F20" s="33"/>
      <c r="G20" s="33">
        <v>1.6</v>
      </c>
      <c r="H20" s="33">
        <v>2.8</v>
      </c>
      <c r="I20" s="33"/>
      <c r="J20" s="40">
        <v>5</v>
      </c>
      <c r="K20" s="40">
        <v>1665632</v>
      </c>
      <c r="L20" s="90" t="s">
        <v>42</v>
      </c>
      <c r="M20" s="90"/>
      <c r="N20" s="90" t="s">
        <v>42</v>
      </c>
      <c r="O20" s="90" t="s">
        <v>42</v>
      </c>
      <c r="P20" s="36"/>
      <c r="Q20" s="40">
        <v>100</v>
      </c>
      <c r="R20" s="40">
        <v>13828124</v>
      </c>
      <c r="S20" s="33">
        <v>1.5</v>
      </c>
      <c r="T20" s="33"/>
      <c r="U20" s="33">
        <v>1.1000000000000001</v>
      </c>
      <c r="V20" s="33">
        <v>1.8</v>
      </c>
      <c r="W20" s="33"/>
      <c r="X20" s="40">
        <v>26</v>
      </c>
      <c r="Y20" s="40">
        <v>7292362</v>
      </c>
      <c r="Z20" s="33">
        <v>0.1</v>
      </c>
      <c r="AA20" s="33"/>
      <c r="AB20" s="33">
        <v>0</v>
      </c>
      <c r="AC20" s="89">
        <v>0.1</v>
      </c>
      <c r="AD20" s="33"/>
    </row>
    <row r="21" spans="1:30" x14ac:dyDescent="0.25">
      <c r="A21" s="34">
        <v>44309</v>
      </c>
      <c r="B21" s="35">
        <v>16</v>
      </c>
      <c r="C21" s="88">
        <v>46</v>
      </c>
      <c r="D21" s="40">
        <v>15915059</v>
      </c>
      <c r="E21" s="33">
        <v>2.4</v>
      </c>
      <c r="F21" s="33"/>
      <c r="G21" s="33">
        <v>1.7</v>
      </c>
      <c r="H21" s="33">
        <v>3.3</v>
      </c>
      <c r="J21" s="40">
        <v>3</v>
      </c>
      <c r="K21" s="40">
        <v>1080068</v>
      </c>
      <c r="L21" s="90" t="s">
        <v>42</v>
      </c>
      <c r="M21" s="90"/>
      <c r="N21" s="90" t="s">
        <v>42</v>
      </c>
      <c r="O21" s="90" t="s">
        <v>42</v>
      </c>
      <c r="Q21" s="40">
        <v>85</v>
      </c>
      <c r="R21" s="40">
        <v>13093506</v>
      </c>
      <c r="S21" s="33">
        <v>1.8</v>
      </c>
      <c r="T21" s="33"/>
      <c r="U21" s="33">
        <v>1.4</v>
      </c>
      <c r="V21" s="33">
        <v>2.2999999999999998</v>
      </c>
      <c r="X21" s="40">
        <v>14</v>
      </c>
      <c r="Y21" s="40">
        <v>9222983</v>
      </c>
      <c r="Z21" s="33">
        <v>0</v>
      </c>
      <c r="AA21" s="33" t="s">
        <v>118</v>
      </c>
      <c r="AB21" s="33">
        <v>0</v>
      </c>
      <c r="AC21" s="89">
        <v>0.1</v>
      </c>
      <c r="AD21" s="33"/>
    </row>
    <row r="22" spans="1:30" x14ac:dyDescent="0.25">
      <c r="A22" s="34">
        <v>44316</v>
      </c>
      <c r="B22" s="35">
        <v>17</v>
      </c>
      <c r="C22" s="88">
        <v>35</v>
      </c>
      <c r="D22" s="40">
        <v>15496943</v>
      </c>
      <c r="E22" s="33">
        <v>1.9</v>
      </c>
      <c r="F22" s="33"/>
      <c r="G22" s="33">
        <v>1.3</v>
      </c>
      <c r="H22" s="33">
        <v>2.6</v>
      </c>
      <c r="J22" s="40">
        <v>0</v>
      </c>
      <c r="K22" s="40">
        <v>1233858</v>
      </c>
      <c r="L22" s="90" t="s">
        <v>42</v>
      </c>
      <c r="M22" s="90"/>
      <c r="N22" s="90" t="s">
        <v>42</v>
      </c>
      <c r="O22" s="90" t="s">
        <v>42</v>
      </c>
      <c r="Q22" s="40">
        <v>43</v>
      </c>
      <c r="R22" s="40">
        <v>11694929</v>
      </c>
      <c r="S22" s="33">
        <v>1.5</v>
      </c>
      <c r="T22" s="33"/>
      <c r="U22" s="33">
        <v>1.1000000000000001</v>
      </c>
      <c r="V22" s="33">
        <v>2.1</v>
      </c>
      <c r="X22" s="40">
        <v>24</v>
      </c>
      <c r="Y22" s="40">
        <v>10878526</v>
      </c>
      <c r="Z22" s="33">
        <v>0.1</v>
      </c>
      <c r="AA22" s="33"/>
      <c r="AB22" s="33">
        <v>0</v>
      </c>
      <c r="AC22" s="89">
        <v>0.1</v>
      </c>
      <c r="AD22" s="33"/>
    </row>
    <row r="23" spans="1:30" x14ac:dyDescent="0.25">
      <c r="A23" s="34">
        <v>44323</v>
      </c>
      <c r="B23" s="35">
        <v>18</v>
      </c>
      <c r="C23" s="88">
        <v>20</v>
      </c>
      <c r="D23" s="40">
        <v>15018474</v>
      </c>
      <c r="E23" s="33">
        <v>1</v>
      </c>
      <c r="F23" s="33"/>
      <c r="G23" s="33">
        <v>0.6</v>
      </c>
      <c r="H23" s="33">
        <v>1.6</v>
      </c>
      <c r="I23" s="33"/>
      <c r="J23" s="40">
        <v>0</v>
      </c>
      <c r="K23" s="40">
        <v>1349132</v>
      </c>
      <c r="L23" s="90" t="s">
        <v>42</v>
      </c>
      <c r="M23" s="90"/>
      <c r="N23" s="90" t="s">
        <v>42</v>
      </c>
      <c r="O23" s="90" t="s">
        <v>42</v>
      </c>
      <c r="P23" s="33"/>
      <c r="Q23" s="40">
        <v>37</v>
      </c>
      <c r="R23" s="40">
        <v>10388597</v>
      </c>
      <c r="S23" s="33">
        <v>1.7</v>
      </c>
      <c r="T23" s="33"/>
      <c r="U23" s="33">
        <v>1.1000000000000001</v>
      </c>
      <c r="V23" s="33">
        <v>2.4</v>
      </c>
      <c r="W23" s="33"/>
      <c r="X23" s="40">
        <v>28</v>
      </c>
      <c r="Y23" s="40">
        <v>12540951</v>
      </c>
      <c r="Z23" s="33">
        <v>0.1</v>
      </c>
      <c r="AA23" s="33"/>
      <c r="AB23" s="33">
        <v>0</v>
      </c>
      <c r="AC23" s="89">
        <v>0.1</v>
      </c>
      <c r="AD23" s="33"/>
    </row>
    <row r="24" spans="1:30" x14ac:dyDescent="0.25">
      <c r="A24" s="34">
        <v>44330</v>
      </c>
      <c r="B24" s="35">
        <v>19</v>
      </c>
      <c r="C24" s="88">
        <v>20</v>
      </c>
      <c r="D24" s="40">
        <v>14389366</v>
      </c>
      <c r="E24" s="33">
        <v>0.9</v>
      </c>
      <c r="F24" s="33"/>
      <c r="G24" s="33">
        <v>0.5</v>
      </c>
      <c r="H24" s="33">
        <v>1.4</v>
      </c>
      <c r="I24" s="33"/>
      <c r="J24" s="40">
        <v>2</v>
      </c>
      <c r="K24" s="40">
        <v>1484738</v>
      </c>
      <c r="L24" s="90" t="s">
        <v>42</v>
      </c>
      <c r="M24" s="90"/>
      <c r="N24" s="90" t="s">
        <v>42</v>
      </c>
      <c r="O24" s="90" t="s">
        <v>42</v>
      </c>
      <c r="P24" s="33"/>
      <c r="Q24" s="40">
        <v>27</v>
      </c>
      <c r="R24" s="40">
        <v>9054633</v>
      </c>
      <c r="S24" s="33">
        <v>1.6</v>
      </c>
      <c r="T24" s="33"/>
      <c r="U24" s="33">
        <v>1</v>
      </c>
      <c r="V24" s="33">
        <v>2.5</v>
      </c>
      <c r="W24" s="33"/>
      <c r="X24" s="40">
        <v>19</v>
      </c>
      <c r="Y24" s="40">
        <v>14361121</v>
      </c>
      <c r="Z24" s="33">
        <v>0.1</v>
      </c>
      <c r="AA24" s="33" t="s">
        <v>118</v>
      </c>
      <c r="AB24" s="33">
        <v>0</v>
      </c>
      <c r="AC24" s="89">
        <v>0.1</v>
      </c>
      <c r="AD24" s="33"/>
    </row>
    <row r="25" spans="1:30" x14ac:dyDescent="0.25">
      <c r="A25" s="34">
        <v>44337</v>
      </c>
      <c r="B25" s="35">
        <v>20</v>
      </c>
      <c r="C25" s="88">
        <v>18</v>
      </c>
      <c r="D25" s="40">
        <v>13561811</v>
      </c>
      <c r="E25" s="33">
        <v>0.9</v>
      </c>
      <c r="F25" s="33" t="s">
        <v>118</v>
      </c>
      <c r="G25" s="33">
        <v>0.5</v>
      </c>
      <c r="H25" s="33">
        <v>1.5</v>
      </c>
      <c r="I25" s="33"/>
      <c r="J25" s="40">
        <v>0</v>
      </c>
      <c r="K25" s="40">
        <v>1919804</v>
      </c>
      <c r="L25" s="90" t="s">
        <v>42</v>
      </c>
      <c r="M25" s="90"/>
      <c r="N25" s="90" t="s">
        <v>42</v>
      </c>
      <c r="O25" s="90" t="s">
        <v>42</v>
      </c>
      <c r="P25" s="33"/>
      <c r="Q25" s="40">
        <v>20</v>
      </c>
      <c r="R25" s="40">
        <v>7760682</v>
      </c>
      <c r="S25" s="33">
        <v>1.4</v>
      </c>
      <c r="T25" s="33"/>
      <c r="U25" s="33">
        <v>0.8</v>
      </c>
      <c r="V25" s="33">
        <v>2.2999999999999998</v>
      </c>
      <c r="W25" s="33"/>
      <c r="X25" s="40">
        <v>17</v>
      </c>
      <c r="Y25" s="40">
        <v>16040264</v>
      </c>
      <c r="Z25" s="33">
        <v>0</v>
      </c>
      <c r="AA25" s="33" t="s">
        <v>118</v>
      </c>
      <c r="AB25" s="33">
        <v>0</v>
      </c>
      <c r="AC25" s="89">
        <v>0.1</v>
      </c>
      <c r="AD25" s="33"/>
    </row>
    <row r="26" spans="1:30" x14ac:dyDescent="0.25">
      <c r="A26" s="34">
        <v>44344</v>
      </c>
      <c r="B26" s="35">
        <v>21</v>
      </c>
      <c r="C26" s="88">
        <v>15</v>
      </c>
      <c r="D26" s="40">
        <v>12837908</v>
      </c>
      <c r="E26" s="33">
        <v>0.7</v>
      </c>
      <c r="F26" s="33" t="s">
        <v>118</v>
      </c>
      <c r="G26" s="33">
        <v>0.4</v>
      </c>
      <c r="H26" s="33">
        <v>1.3</v>
      </c>
      <c r="I26" s="33"/>
      <c r="J26" s="40">
        <v>1</v>
      </c>
      <c r="K26" s="40">
        <v>2167697</v>
      </c>
      <c r="L26" s="90" t="s">
        <v>42</v>
      </c>
      <c r="M26" s="90"/>
      <c r="N26" s="90" t="s">
        <v>42</v>
      </c>
      <c r="O26" s="90" t="s">
        <v>42</v>
      </c>
      <c r="P26" s="33"/>
      <c r="Q26" s="40">
        <v>20</v>
      </c>
      <c r="R26" s="40">
        <v>6216773</v>
      </c>
      <c r="S26" s="33">
        <v>1.5</v>
      </c>
      <c r="T26" s="33"/>
      <c r="U26" s="33">
        <v>0.8</v>
      </c>
      <c r="V26" s="33">
        <v>2.5</v>
      </c>
      <c r="W26" s="33"/>
      <c r="X26" s="40">
        <v>23</v>
      </c>
      <c r="Y26" s="40">
        <v>18052957</v>
      </c>
      <c r="Z26" s="33">
        <v>0.1</v>
      </c>
      <c r="AA26" s="33"/>
      <c r="AB26" s="33">
        <v>0</v>
      </c>
      <c r="AC26" s="89">
        <v>0.1</v>
      </c>
      <c r="AD26" s="33"/>
    </row>
    <row r="27" spans="1:30" x14ac:dyDescent="0.25">
      <c r="A27" s="34">
        <v>44351</v>
      </c>
      <c r="B27" s="35">
        <v>22</v>
      </c>
      <c r="C27" s="88">
        <v>18</v>
      </c>
      <c r="D27" s="40">
        <v>12342096</v>
      </c>
      <c r="E27" s="33">
        <v>0.9</v>
      </c>
      <c r="F27" s="33" t="s">
        <v>118</v>
      </c>
      <c r="G27" s="33">
        <v>0.5</v>
      </c>
      <c r="H27" s="33">
        <v>1.5</v>
      </c>
      <c r="I27" s="33"/>
      <c r="J27" s="40">
        <v>1</v>
      </c>
      <c r="K27" s="40">
        <v>2036802</v>
      </c>
      <c r="L27" s="90" t="s">
        <v>42</v>
      </c>
      <c r="M27" s="90"/>
      <c r="N27" s="90" t="s">
        <v>42</v>
      </c>
      <c r="O27" s="90" t="s">
        <v>42</v>
      </c>
      <c r="P27" s="33"/>
      <c r="Q27" s="40">
        <v>10</v>
      </c>
      <c r="R27" s="40">
        <v>5297666</v>
      </c>
      <c r="S27" s="33">
        <v>0.8</v>
      </c>
      <c r="T27" s="33" t="s">
        <v>118</v>
      </c>
      <c r="U27" s="33">
        <v>0.3</v>
      </c>
      <c r="V27" s="33">
        <v>1.5</v>
      </c>
      <c r="W27" s="33"/>
      <c r="X27" s="40">
        <v>27</v>
      </c>
      <c r="Y27" s="40">
        <v>19591771</v>
      </c>
      <c r="Z27" s="33">
        <v>0.1</v>
      </c>
      <c r="AA27" s="33"/>
      <c r="AB27" s="33">
        <v>0</v>
      </c>
      <c r="AC27" s="89">
        <v>0.1</v>
      </c>
      <c r="AD27" s="33"/>
    </row>
    <row r="28" spans="1:30" x14ac:dyDescent="0.25">
      <c r="A28" s="34">
        <v>44358</v>
      </c>
      <c r="B28" s="35">
        <v>23</v>
      </c>
      <c r="C28" s="88">
        <v>21</v>
      </c>
      <c r="D28" s="40">
        <v>11742375</v>
      </c>
      <c r="E28" s="33">
        <v>0.9</v>
      </c>
      <c r="F28" s="33"/>
      <c r="G28" s="33">
        <v>0.5</v>
      </c>
      <c r="H28" s="33">
        <v>1.4</v>
      </c>
      <c r="I28" s="33"/>
      <c r="J28" s="40">
        <v>1</v>
      </c>
      <c r="K28" s="40">
        <v>1810064</v>
      </c>
      <c r="L28" s="90" t="s">
        <v>42</v>
      </c>
      <c r="M28" s="90"/>
      <c r="N28" s="90" t="s">
        <v>42</v>
      </c>
      <c r="O28" s="90" t="s">
        <v>42</v>
      </c>
      <c r="P28" s="33"/>
      <c r="Q28" s="40">
        <v>10</v>
      </c>
      <c r="R28" s="40">
        <v>4631908</v>
      </c>
      <c r="S28" s="33">
        <v>1.2</v>
      </c>
      <c r="T28" s="33" t="s">
        <v>118</v>
      </c>
      <c r="U28" s="33">
        <v>0.5</v>
      </c>
      <c r="V28" s="33">
        <v>2.2999999999999998</v>
      </c>
      <c r="W28" s="33"/>
      <c r="X28" s="40">
        <v>29</v>
      </c>
      <c r="Y28" s="40">
        <v>21076911</v>
      </c>
      <c r="Z28" s="33">
        <v>0.1</v>
      </c>
      <c r="AA28" s="33"/>
      <c r="AB28" s="33">
        <v>0</v>
      </c>
      <c r="AC28" s="89">
        <v>0.1</v>
      </c>
      <c r="AD28" s="33"/>
    </row>
    <row r="29" spans="1:30" x14ac:dyDescent="0.25">
      <c r="A29" s="34">
        <v>44365</v>
      </c>
      <c r="B29" s="35">
        <v>24</v>
      </c>
      <c r="C29" s="88">
        <v>13</v>
      </c>
      <c r="D29" s="40">
        <v>10954449</v>
      </c>
      <c r="E29" s="33">
        <v>0.6</v>
      </c>
      <c r="F29" s="33" t="s">
        <v>118</v>
      </c>
      <c r="G29" s="33">
        <v>0.3</v>
      </c>
      <c r="H29" s="33">
        <v>1</v>
      </c>
      <c r="I29" s="33"/>
      <c r="J29" s="40">
        <v>0</v>
      </c>
      <c r="K29" s="40">
        <v>1875210</v>
      </c>
      <c r="L29" s="90" t="s">
        <v>42</v>
      </c>
      <c r="M29" s="90"/>
      <c r="N29" s="90" t="s">
        <v>42</v>
      </c>
      <c r="O29" s="90" t="s">
        <v>42</v>
      </c>
      <c r="P29" s="33"/>
      <c r="Q29" s="40">
        <v>15</v>
      </c>
      <c r="R29" s="40">
        <v>4371792</v>
      </c>
      <c r="S29" s="33">
        <v>1.4</v>
      </c>
      <c r="T29" s="33" t="s">
        <v>118</v>
      </c>
      <c r="U29" s="33">
        <v>0.7</v>
      </c>
      <c r="V29" s="33">
        <v>2.5</v>
      </c>
      <c r="W29" s="33"/>
      <c r="X29" s="40">
        <v>30</v>
      </c>
      <c r="Y29" s="40">
        <v>22052852</v>
      </c>
      <c r="Z29" s="33">
        <v>0.1</v>
      </c>
      <c r="AA29" s="33"/>
      <c r="AB29" s="33">
        <v>0</v>
      </c>
      <c r="AC29" s="89">
        <v>0.1</v>
      </c>
      <c r="AD29" s="33"/>
    </row>
    <row r="30" spans="1:30" x14ac:dyDescent="0.25">
      <c r="A30" s="34">
        <v>44372</v>
      </c>
      <c r="B30" s="35">
        <v>25</v>
      </c>
      <c r="C30" s="88">
        <v>27</v>
      </c>
      <c r="D30" s="40">
        <v>10106550</v>
      </c>
      <c r="E30" s="33">
        <v>1.2</v>
      </c>
      <c r="F30" s="33"/>
      <c r="G30" s="33">
        <v>0.7</v>
      </c>
      <c r="H30" s="33">
        <v>1.8</v>
      </c>
      <c r="I30" s="33"/>
      <c r="J30" s="40">
        <v>0</v>
      </c>
      <c r="K30" s="40">
        <v>2227709</v>
      </c>
      <c r="L30" s="90" t="s">
        <v>42</v>
      </c>
      <c r="M30" s="90"/>
      <c r="N30" s="90" t="s">
        <v>42</v>
      </c>
      <c r="O30" s="90" t="s">
        <v>42</v>
      </c>
      <c r="P30" s="33"/>
      <c r="Q30" s="40">
        <v>8</v>
      </c>
      <c r="R30" s="40">
        <v>4225140</v>
      </c>
      <c r="S30" s="90" t="s">
        <v>42</v>
      </c>
      <c r="T30" s="90" t="s">
        <v>118</v>
      </c>
      <c r="U30" s="90" t="s">
        <v>42</v>
      </c>
      <c r="V30" s="90" t="s">
        <v>42</v>
      </c>
      <c r="W30" s="33"/>
      <c r="X30" s="40">
        <v>48</v>
      </c>
      <c r="Y30" s="40">
        <v>22687980</v>
      </c>
      <c r="Z30" s="33">
        <v>0.1</v>
      </c>
      <c r="AA30" s="33"/>
      <c r="AB30" s="33">
        <v>0.1</v>
      </c>
      <c r="AC30" s="89">
        <v>0.2</v>
      </c>
      <c r="AD30" s="33"/>
    </row>
    <row r="31" spans="1:30" x14ac:dyDescent="0.25">
      <c r="A31" s="34">
        <v>44379</v>
      </c>
      <c r="B31" s="35">
        <v>26</v>
      </c>
      <c r="C31" s="88">
        <v>37</v>
      </c>
      <c r="D31" s="40">
        <v>9510611</v>
      </c>
      <c r="E31" s="33">
        <v>1.7</v>
      </c>
      <c r="F31" s="33"/>
      <c r="G31" s="33">
        <v>1.1000000000000001</v>
      </c>
      <c r="H31" s="33">
        <v>2.4</v>
      </c>
      <c r="I31" s="33"/>
      <c r="J31" s="40">
        <v>0</v>
      </c>
      <c r="K31" s="40">
        <v>2224572</v>
      </c>
      <c r="L31" s="90" t="s">
        <v>42</v>
      </c>
      <c r="M31" s="90"/>
      <c r="N31" s="90" t="s">
        <v>42</v>
      </c>
      <c r="O31" s="90" t="s">
        <v>42</v>
      </c>
      <c r="P31" s="33"/>
      <c r="Q31" s="40">
        <v>13</v>
      </c>
      <c r="R31" s="40">
        <v>4176419</v>
      </c>
      <c r="S31" s="90">
        <v>2.2000000000000002</v>
      </c>
      <c r="T31" s="90" t="s">
        <v>118</v>
      </c>
      <c r="U31" s="90">
        <v>1.1000000000000001</v>
      </c>
      <c r="V31" s="90">
        <v>3.9</v>
      </c>
      <c r="W31" s="33"/>
      <c r="X31" s="40">
        <v>64</v>
      </c>
      <c r="Y31" s="40">
        <v>23328857</v>
      </c>
      <c r="Z31" s="33">
        <v>0.2</v>
      </c>
      <c r="AA31" s="33"/>
      <c r="AB31" s="33">
        <v>0.1</v>
      </c>
      <c r="AC31" s="89">
        <v>0.2</v>
      </c>
      <c r="AD31" s="33"/>
    </row>
    <row r="32" spans="1:30" x14ac:dyDescent="0.25">
      <c r="A32" s="34">
        <v>44386</v>
      </c>
      <c r="B32" s="35">
        <v>27</v>
      </c>
      <c r="C32" s="88">
        <v>37</v>
      </c>
      <c r="D32" s="40">
        <v>9154352</v>
      </c>
      <c r="E32" s="33">
        <v>1.9</v>
      </c>
      <c r="F32" s="33"/>
      <c r="G32" s="33">
        <v>1.3</v>
      </c>
      <c r="H32" s="33">
        <v>2.7</v>
      </c>
      <c r="I32" s="33"/>
      <c r="J32" s="40">
        <v>1</v>
      </c>
      <c r="K32" s="40">
        <v>1793556</v>
      </c>
      <c r="L32" s="90" t="s">
        <v>42</v>
      </c>
      <c r="M32" s="90"/>
      <c r="N32" s="90" t="s">
        <v>42</v>
      </c>
      <c r="O32" s="90" t="s">
        <v>42</v>
      </c>
      <c r="P32" s="33"/>
      <c r="Q32" s="40">
        <v>15</v>
      </c>
      <c r="R32" s="40">
        <v>4347959</v>
      </c>
      <c r="S32" s="90">
        <v>2.6</v>
      </c>
      <c r="T32" s="90" t="s">
        <v>118</v>
      </c>
      <c r="U32" s="90">
        <v>1.4</v>
      </c>
      <c r="V32" s="90">
        <v>4.5</v>
      </c>
      <c r="W32" s="33"/>
      <c r="X32" s="40">
        <v>89</v>
      </c>
      <c r="Y32" s="40">
        <v>23937386</v>
      </c>
      <c r="Z32" s="33">
        <v>0.2</v>
      </c>
      <c r="AA32" s="33"/>
      <c r="AB32" s="33">
        <v>0.2</v>
      </c>
      <c r="AC32" s="89">
        <v>0.3</v>
      </c>
      <c r="AD32" s="33"/>
    </row>
    <row r="33" spans="1:30" x14ac:dyDescent="0.25">
      <c r="A33" s="34">
        <v>44393</v>
      </c>
      <c r="B33" s="35">
        <v>28</v>
      </c>
      <c r="C33" s="88">
        <v>55</v>
      </c>
      <c r="D33" s="40">
        <v>8938572</v>
      </c>
      <c r="E33" s="33">
        <v>2.8</v>
      </c>
      <c r="F33" s="33"/>
      <c r="G33" s="33">
        <v>2</v>
      </c>
      <c r="H33" s="33">
        <v>3.8</v>
      </c>
      <c r="I33" s="33"/>
      <c r="J33" s="40">
        <v>0</v>
      </c>
      <c r="K33" s="40">
        <v>1161463</v>
      </c>
      <c r="L33" s="90" t="s">
        <v>42</v>
      </c>
      <c r="M33" s="90"/>
      <c r="N33" s="90" t="s">
        <v>42</v>
      </c>
      <c r="O33" s="90" t="s">
        <v>42</v>
      </c>
      <c r="P33" s="33"/>
      <c r="Q33" s="40">
        <v>13</v>
      </c>
      <c r="R33" s="40">
        <v>4535418</v>
      </c>
      <c r="S33" s="90">
        <v>2.2999999999999998</v>
      </c>
      <c r="T33" s="90" t="s">
        <v>118</v>
      </c>
      <c r="U33" s="90">
        <v>1.1000000000000001</v>
      </c>
      <c r="V33" s="90">
        <v>4.0999999999999996</v>
      </c>
      <c r="W33" s="33"/>
      <c r="X33" s="40">
        <v>133</v>
      </c>
      <c r="Y33" s="40">
        <v>24590437</v>
      </c>
      <c r="Z33" s="33">
        <v>0.3</v>
      </c>
      <c r="AA33" s="33"/>
      <c r="AB33" s="33">
        <v>0.3</v>
      </c>
      <c r="AC33" s="89">
        <v>0.4</v>
      </c>
      <c r="AD33" s="33"/>
    </row>
    <row r="34" spans="1:30" x14ac:dyDescent="0.25">
      <c r="A34" s="34">
        <v>44400</v>
      </c>
      <c r="B34" s="35">
        <v>29</v>
      </c>
      <c r="C34" s="88">
        <v>92</v>
      </c>
      <c r="D34" s="40">
        <v>8779962</v>
      </c>
      <c r="E34" s="33">
        <v>5</v>
      </c>
      <c r="F34" s="33"/>
      <c r="G34" s="33">
        <v>3.9</v>
      </c>
      <c r="H34" s="33">
        <v>6.2</v>
      </c>
      <c r="I34" s="33"/>
      <c r="J34" s="40">
        <v>1</v>
      </c>
      <c r="K34" s="40">
        <v>724078</v>
      </c>
      <c r="L34" s="90" t="s">
        <v>42</v>
      </c>
      <c r="M34" s="90"/>
      <c r="N34" s="90" t="s">
        <v>42</v>
      </c>
      <c r="O34" s="90" t="s">
        <v>42</v>
      </c>
      <c r="P34" s="33"/>
      <c r="Q34" s="40">
        <v>18</v>
      </c>
      <c r="R34" s="40">
        <v>4471724</v>
      </c>
      <c r="S34" s="90">
        <v>3.1</v>
      </c>
      <c r="T34" s="90" t="s">
        <v>118</v>
      </c>
      <c r="U34" s="90">
        <v>1.7</v>
      </c>
      <c r="V34" s="90">
        <v>5.0999999999999996</v>
      </c>
      <c r="W34" s="33"/>
      <c r="X34" s="40">
        <v>220</v>
      </c>
      <c r="Y34" s="40">
        <v>25242994</v>
      </c>
      <c r="Z34" s="33">
        <v>0.6</v>
      </c>
      <c r="AA34" s="33"/>
      <c r="AB34" s="33">
        <v>0.5</v>
      </c>
      <c r="AC34" s="89">
        <v>0.7</v>
      </c>
      <c r="AD34" s="33"/>
    </row>
    <row r="35" spans="1:30" x14ac:dyDescent="0.25">
      <c r="A35" s="34">
        <v>44407</v>
      </c>
      <c r="B35" s="35">
        <v>30</v>
      </c>
      <c r="C35" s="88">
        <v>115</v>
      </c>
      <c r="D35" s="40">
        <v>8658267</v>
      </c>
      <c r="E35" s="33">
        <v>6.5</v>
      </c>
      <c r="F35" s="33"/>
      <c r="G35" s="33">
        <v>5.2</v>
      </c>
      <c r="H35" s="33">
        <v>7.8</v>
      </c>
      <c r="I35" s="33"/>
      <c r="J35" s="40">
        <v>3</v>
      </c>
      <c r="K35" s="40">
        <v>489458</v>
      </c>
      <c r="L35" s="90" t="s">
        <v>42</v>
      </c>
      <c r="M35" s="90"/>
      <c r="N35" s="90" t="s">
        <v>42</v>
      </c>
      <c r="O35" s="90" t="s">
        <v>42</v>
      </c>
      <c r="P35" s="33"/>
      <c r="Q35" s="40">
        <v>14</v>
      </c>
      <c r="R35" s="40">
        <v>4241872</v>
      </c>
      <c r="S35" s="90">
        <v>2.6</v>
      </c>
      <c r="T35" s="90" t="s">
        <v>118</v>
      </c>
      <c r="U35" s="90">
        <v>1.4</v>
      </c>
      <c r="V35" s="90">
        <v>4.5</v>
      </c>
      <c r="W35" s="33"/>
      <c r="X35" s="40">
        <v>246</v>
      </c>
      <c r="Y35" s="40">
        <v>25820881</v>
      </c>
      <c r="Z35" s="33">
        <v>0.6</v>
      </c>
      <c r="AA35" s="33"/>
      <c r="AB35" s="33">
        <v>0.5</v>
      </c>
      <c r="AC35" s="89">
        <v>0.7</v>
      </c>
      <c r="AD35" s="33"/>
    </row>
    <row r="36" spans="1:30" x14ac:dyDescent="0.25">
      <c r="A36" s="34">
        <v>44414</v>
      </c>
      <c r="B36" s="35">
        <v>31</v>
      </c>
      <c r="C36" s="88">
        <v>134</v>
      </c>
      <c r="D36" s="40">
        <v>8553725</v>
      </c>
      <c r="E36" s="33">
        <v>6.9</v>
      </c>
      <c r="F36" s="33"/>
      <c r="G36" s="33">
        <v>5.6</v>
      </c>
      <c r="H36" s="33">
        <v>8.1999999999999993</v>
      </c>
      <c r="I36" s="33"/>
      <c r="J36" s="40">
        <v>0</v>
      </c>
      <c r="K36" s="40">
        <v>377786</v>
      </c>
      <c r="L36" s="90" t="s">
        <v>42</v>
      </c>
      <c r="M36" s="90"/>
      <c r="N36" s="90" t="s">
        <v>42</v>
      </c>
      <c r="O36" s="90" t="s">
        <v>42</v>
      </c>
      <c r="P36" s="33"/>
      <c r="Q36" s="40">
        <v>24</v>
      </c>
      <c r="R36" s="40">
        <v>3884634</v>
      </c>
      <c r="S36" s="90">
        <v>5</v>
      </c>
      <c r="T36" s="90"/>
      <c r="U36" s="90">
        <v>3.1</v>
      </c>
      <c r="V36" s="90">
        <v>7.7</v>
      </c>
      <c r="W36" s="33"/>
      <c r="X36" s="40">
        <v>266</v>
      </c>
      <c r="Y36" s="40">
        <v>26386862</v>
      </c>
      <c r="Z36" s="33">
        <v>0.7</v>
      </c>
      <c r="AA36" s="33"/>
      <c r="AB36" s="33">
        <v>0.6</v>
      </c>
      <c r="AC36" s="89">
        <v>0.7</v>
      </c>
      <c r="AD36" s="33"/>
    </row>
    <row r="37" spans="1:30" x14ac:dyDescent="0.25">
      <c r="A37" s="34">
        <v>44421</v>
      </c>
      <c r="B37" s="35">
        <v>32</v>
      </c>
      <c r="C37" s="88">
        <v>105</v>
      </c>
      <c r="D37" s="40">
        <v>8427779</v>
      </c>
      <c r="E37" s="33">
        <v>5.8</v>
      </c>
      <c r="F37" s="33"/>
      <c r="G37" s="33">
        <v>4.5</v>
      </c>
      <c r="H37" s="33">
        <v>7</v>
      </c>
      <c r="I37" s="33"/>
      <c r="J37" s="40">
        <v>4</v>
      </c>
      <c r="K37" s="40">
        <v>344814</v>
      </c>
      <c r="L37" s="90" t="s">
        <v>42</v>
      </c>
      <c r="M37" s="90"/>
      <c r="N37" s="90" t="s">
        <v>42</v>
      </c>
      <c r="O37" s="90" t="s">
        <v>42</v>
      </c>
      <c r="P37" s="33"/>
      <c r="Q37" s="40">
        <v>18</v>
      </c>
      <c r="R37" s="40">
        <v>3400369</v>
      </c>
      <c r="S37" s="90">
        <v>3.1</v>
      </c>
      <c r="T37" s="90" t="s">
        <v>118</v>
      </c>
      <c r="U37" s="90">
        <v>1.7</v>
      </c>
      <c r="V37" s="90">
        <v>5</v>
      </c>
      <c r="W37" s="33"/>
      <c r="X37" s="40">
        <v>316</v>
      </c>
      <c r="Y37" s="40">
        <v>27022606</v>
      </c>
      <c r="Z37" s="33">
        <v>0.8</v>
      </c>
      <c r="AA37" s="33"/>
      <c r="AB37" s="33">
        <v>0.7</v>
      </c>
      <c r="AC37" s="89">
        <v>0.9</v>
      </c>
      <c r="AD37" s="33"/>
    </row>
    <row r="38" spans="1:30" x14ac:dyDescent="0.25">
      <c r="A38" s="34">
        <v>44428</v>
      </c>
      <c r="B38" s="35">
        <v>33</v>
      </c>
      <c r="C38" s="88">
        <v>123</v>
      </c>
      <c r="D38" s="40">
        <v>8242156</v>
      </c>
      <c r="E38" s="33">
        <v>6.9</v>
      </c>
      <c r="F38" s="33"/>
      <c r="G38" s="33">
        <v>5.6</v>
      </c>
      <c r="H38" s="33">
        <v>8.3000000000000007</v>
      </c>
      <c r="I38" s="33"/>
      <c r="J38" s="40">
        <v>3</v>
      </c>
      <c r="K38" s="40">
        <v>408436</v>
      </c>
      <c r="L38" s="90" t="s">
        <v>42</v>
      </c>
      <c r="M38" s="90"/>
      <c r="N38" s="90" t="s">
        <v>42</v>
      </c>
      <c r="O38" s="90" t="s">
        <v>42</v>
      </c>
      <c r="P38" s="33"/>
      <c r="Q38" s="40">
        <v>22</v>
      </c>
      <c r="R38" s="40">
        <v>2862112</v>
      </c>
      <c r="S38" s="90">
        <v>4.5</v>
      </c>
      <c r="T38" s="90"/>
      <c r="U38" s="90">
        <v>2.7</v>
      </c>
      <c r="V38" s="90">
        <v>7</v>
      </c>
      <c r="W38" s="33"/>
      <c r="X38" s="40">
        <v>351</v>
      </c>
      <c r="Y38" s="40">
        <v>27675333</v>
      </c>
      <c r="Z38" s="33">
        <v>0.9</v>
      </c>
      <c r="AA38" s="33"/>
      <c r="AB38" s="33">
        <v>0.8</v>
      </c>
      <c r="AC38" s="89">
        <v>0.9</v>
      </c>
      <c r="AD38" s="33"/>
    </row>
    <row r="39" spans="1:30" x14ac:dyDescent="0.25">
      <c r="A39" s="34">
        <v>44435</v>
      </c>
      <c r="B39" s="35">
        <v>34</v>
      </c>
      <c r="C39" s="88">
        <v>137</v>
      </c>
      <c r="D39" s="40">
        <v>8016529</v>
      </c>
      <c r="E39" s="33">
        <v>7.9</v>
      </c>
      <c r="F39" s="33"/>
      <c r="G39" s="33">
        <v>6.5</v>
      </c>
      <c r="H39" s="33">
        <v>9.4</v>
      </c>
      <c r="I39" s="33"/>
      <c r="J39" s="40">
        <v>0</v>
      </c>
      <c r="K39" s="40">
        <v>529676</v>
      </c>
      <c r="L39" s="90" t="s">
        <v>42</v>
      </c>
      <c r="M39" s="90"/>
      <c r="N39" s="90" t="s">
        <v>42</v>
      </c>
      <c r="O39" s="90" t="s">
        <v>42</v>
      </c>
      <c r="P39" s="33"/>
      <c r="Q39" s="40">
        <v>11</v>
      </c>
      <c r="R39" s="40">
        <v>2364033</v>
      </c>
      <c r="S39" s="90">
        <v>2.6</v>
      </c>
      <c r="T39" s="90" t="s">
        <v>118</v>
      </c>
      <c r="U39" s="90">
        <v>1.2</v>
      </c>
      <c r="V39" s="90">
        <v>4.8</v>
      </c>
      <c r="W39" s="33"/>
      <c r="X39" s="40">
        <v>397</v>
      </c>
      <c r="Y39" s="40">
        <v>28270243</v>
      </c>
      <c r="Z39" s="33">
        <v>1</v>
      </c>
      <c r="AA39" s="33"/>
      <c r="AB39" s="33">
        <v>0.9</v>
      </c>
      <c r="AC39" s="89">
        <v>1</v>
      </c>
      <c r="AD39" s="33"/>
    </row>
    <row r="40" spans="1:30" x14ac:dyDescent="0.25">
      <c r="A40" s="34">
        <v>44442</v>
      </c>
      <c r="B40" s="35">
        <v>35</v>
      </c>
      <c r="C40" s="88">
        <v>122</v>
      </c>
      <c r="D40" s="40">
        <v>7877858</v>
      </c>
      <c r="E40" s="33">
        <v>7.2</v>
      </c>
      <c r="F40" s="33"/>
      <c r="G40" s="33">
        <v>5.8</v>
      </c>
      <c r="H40" s="33">
        <v>8.6</v>
      </c>
      <c r="I40" s="33"/>
      <c r="J40" s="40">
        <v>1</v>
      </c>
      <c r="K40" s="40">
        <v>542893</v>
      </c>
      <c r="L40" s="90" t="s">
        <v>42</v>
      </c>
      <c r="M40" s="90"/>
      <c r="N40" s="90" t="s">
        <v>42</v>
      </c>
      <c r="O40" s="90" t="s">
        <v>42</v>
      </c>
      <c r="P40" s="33"/>
      <c r="Q40" s="40">
        <v>18</v>
      </c>
      <c r="R40" s="40">
        <v>2056476</v>
      </c>
      <c r="S40" s="90">
        <v>3.8</v>
      </c>
      <c r="T40" s="90" t="s">
        <v>118</v>
      </c>
      <c r="U40" s="90">
        <v>2.1</v>
      </c>
      <c r="V40" s="90">
        <v>6.1</v>
      </c>
      <c r="W40" s="33"/>
      <c r="X40" s="40">
        <v>431</v>
      </c>
      <c r="Y40" s="40">
        <v>28695801</v>
      </c>
      <c r="Z40" s="33">
        <v>1</v>
      </c>
      <c r="AA40" s="33"/>
      <c r="AB40" s="33">
        <v>0.9</v>
      </c>
      <c r="AC40" s="89">
        <v>1.1000000000000001</v>
      </c>
      <c r="AD40" s="33"/>
    </row>
    <row r="41" spans="1:30" x14ac:dyDescent="0.25">
      <c r="A41" s="34">
        <v>44449</v>
      </c>
      <c r="B41" s="35">
        <v>36</v>
      </c>
      <c r="C41" s="88">
        <v>136</v>
      </c>
      <c r="D41" s="40">
        <v>7784845</v>
      </c>
      <c r="E41" s="33">
        <v>8</v>
      </c>
      <c r="F41" s="33"/>
      <c r="G41" s="33">
        <v>6.5</v>
      </c>
      <c r="H41" s="33">
        <v>9.4</v>
      </c>
      <c r="I41" s="33"/>
      <c r="J41" s="40">
        <v>1</v>
      </c>
      <c r="K41" s="40">
        <v>450771</v>
      </c>
      <c r="L41" s="90" t="s">
        <v>42</v>
      </c>
      <c r="M41" s="90"/>
      <c r="N41" s="90" t="s">
        <v>42</v>
      </c>
      <c r="O41" s="90" t="s">
        <v>42</v>
      </c>
      <c r="P41" s="33"/>
      <c r="Q41" s="40">
        <v>22</v>
      </c>
      <c r="R41" s="40">
        <v>1866565</v>
      </c>
      <c r="S41" s="90">
        <v>5.0999999999999996</v>
      </c>
      <c r="T41" s="90"/>
      <c r="U41" s="90">
        <v>3.1</v>
      </c>
      <c r="V41" s="90">
        <v>7.9</v>
      </c>
      <c r="W41" s="33"/>
      <c r="X41" s="40">
        <v>528</v>
      </c>
      <c r="Y41" s="40">
        <v>29063304</v>
      </c>
      <c r="Z41" s="33">
        <v>1.3</v>
      </c>
      <c r="AA41" s="33"/>
      <c r="AB41" s="33">
        <v>1.2</v>
      </c>
      <c r="AC41" s="89">
        <v>1.4</v>
      </c>
      <c r="AD41" s="33"/>
    </row>
    <row r="42" spans="1:30" x14ac:dyDescent="0.25">
      <c r="A42" s="34">
        <v>44456</v>
      </c>
      <c r="B42" s="35">
        <v>37</v>
      </c>
      <c r="C42" s="88">
        <v>117</v>
      </c>
      <c r="D42" s="40">
        <v>7712997</v>
      </c>
      <c r="E42" s="33">
        <v>6.9</v>
      </c>
      <c r="F42" s="33"/>
      <c r="G42" s="33">
        <v>5.5</v>
      </c>
      <c r="H42" s="33">
        <v>8.1999999999999993</v>
      </c>
      <c r="I42" s="33"/>
      <c r="J42" s="40">
        <v>0</v>
      </c>
      <c r="K42" s="40">
        <v>297994</v>
      </c>
      <c r="L42" s="90" t="s">
        <v>42</v>
      </c>
      <c r="M42" s="90"/>
      <c r="N42" s="90" t="s">
        <v>42</v>
      </c>
      <c r="O42" s="90" t="s">
        <v>42</v>
      </c>
      <c r="P42" s="33"/>
      <c r="Q42" s="40">
        <v>18</v>
      </c>
      <c r="R42" s="40">
        <v>1819272</v>
      </c>
      <c r="S42" s="90">
        <v>4.0999999999999996</v>
      </c>
      <c r="T42" s="90" t="s">
        <v>118</v>
      </c>
      <c r="U42" s="90">
        <v>2.2999999999999998</v>
      </c>
      <c r="V42" s="90">
        <v>6.6</v>
      </c>
      <c r="W42" s="33"/>
      <c r="X42" s="40">
        <v>475</v>
      </c>
      <c r="Y42" s="40">
        <v>29326803</v>
      </c>
      <c r="Z42" s="33">
        <v>1.2</v>
      </c>
      <c r="AA42" s="33"/>
      <c r="AB42" s="33">
        <v>1.1000000000000001</v>
      </c>
      <c r="AC42" s="89">
        <v>1.3</v>
      </c>
      <c r="AD42" s="33"/>
    </row>
    <row r="43" spans="1:30" x14ac:dyDescent="0.25">
      <c r="A43" s="37">
        <v>44463</v>
      </c>
      <c r="B43" s="38">
        <v>38</v>
      </c>
      <c r="C43" s="92">
        <v>95</v>
      </c>
      <c r="D43" s="93">
        <v>7637511</v>
      </c>
      <c r="E43" s="39">
        <v>5.4</v>
      </c>
      <c r="F43" s="39"/>
      <c r="G43" s="39">
        <v>4.3</v>
      </c>
      <c r="H43" s="39">
        <v>6.7</v>
      </c>
      <c r="I43" s="39"/>
      <c r="J43" s="93">
        <v>1</v>
      </c>
      <c r="K43" s="93">
        <v>235586</v>
      </c>
      <c r="L43" s="94" t="s">
        <v>42</v>
      </c>
      <c r="M43" s="94"/>
      <c r="N43" s="94" t="s">
        <v>42</v>
      </c>
      <c r="O43" s="94" t="s">
        <v>42</v>
      </c>
      <c r="P43" s="39"/>
      <c r="Q43" s="93">
        <v>25</v>
      </c>
      <c r="R43" s="93">
        <v>1767211</v>
      </c>
      <c r="S43" s="94">
        <v>5.8</v>
      </c>
      <c r="T43" s="94"/>
      <c r="U43" s="94">
        <v>3.6</v>
      </c>
      <c r="V43" s="94">
        <v>8.6999999999999993</v>
      </c>
      <c r="W43" s="39"/>
      <c r="X43" s="93">
        <v>444</v>
      </c>
      <c r="Y43" s="93">
        <v>29509257</v>
      </c>
      <c r="Z43" s="39">
        <v>1.1000000000000001</v>
      </c>
      <c r="AA43" s="39"/>
      <c r="AB43" s="39">
        <v>1</v>
      </c>
      <c r="AC43" s="95">
        <v>1.2</v>
      </c>
      <c r="AD43" s="33"/>
    </row>
    <row r="44" spans="1:30" x14ac:dyDescent="0.25">
      <c r="A44" s="50"/>
      <c r="B44" s="35"/>
      <c r="C44" s="40"/>
      <c r="D44" s="40"/>
      <c r="E44" s="33"/>
      <c r="F44" s="33"/>
      <c r="G44" s="33"/>
      <c r="H44" s="33"/>
      <c r="I44" s="33"/>
      <c r="J44" s="40"/>
      <c r="K44" s="40"/>
      <c r="L44" s="90"/>
      <c r="M44" s="90"/>
      <c r="N44" s="90"/>
      <c r="O44" s="90"/>
      <c r="P44" s="33"/>
      <c r="Q44" s="40"/>
      <c r="R44" s="40"/>
      <c r="S44" s="90"/>
      <c r="T44" s="90"/>
      <c r="U44" s="90"/>
      <c r="V44" s="90"/>
      <c r="W44" s="33"/>
      <c r="X44" s="40"/>
      <c r="Y44" s="40"/>
      <c r="Z44" s="33"/>
      <c r="AA44" s="33"/>
      <c r="AB44" s="33"/>
      <c r="AC44" s="33"/>
      <c r="AD44" s="33"/>
    </row>
    <row r="45" spans="1:30" ht="13.05" customHeight="1" x14ac:dyDescent="0.25">
      <c r="A45" s="96" t="s">
        <v>43</v>
      </c>
      <c r="B45" s="56"/>
      <c r="C45" s="56"/>
      <c r="D45" s="56"/>
      <c r="E45" s="56"/>
      <c r="F45" s="56"/>
      <c r="G45" s="56"/>
      <c r="H45" s="56"/>
      <c r="I45" s="56"/>
      <c r="J45" s="56"/>
      <c r="K45" s="56"/>
      <c r="L45" s="56"/>
      <c r="M45" s="13"/>
      <c r="T45" s="13"/>
      <c r="U45" s="22"/>
      <c r="X45" s="40"/>
      <c r="Y45" s="40"/>
      <c r="AD45" s="33"/>
    </row>
    <row r="46" spans="1:30" ht="13.05" customHeight="1" x14ac:dyDescent="0.25">
      <c r="A46" s="41"/>
      <c r="B46" s="41"/>
      <c r="C46" s="42"/>
      <c r="D46" s="42"/>
      <c r="E46" s="42"/>
      <c r="F46" s="42"/>
      <c r="G46" s="42"/>
      <c r="H46" s="42"/>
      <c r="I46" s="42"/>
      <c r="J46" s="42"/>
      <c r="K46" s="42"/>
      <c r="L46" s="42"/>
      <c r="M46" s="42"/>
      <c r="N46" s="42"/>
      <c r="O46" s="42"/>
      <c r="P46" s="42"/>
      <c r="Q46" s="42"/>
      <c r="R46" s="42"/>
      <c r="S46" s="42"/>
      <c r="T46" s="42"/>
      <c r="U46" s="43"/>
      <c r="V46" s="42"/>
      <c r="W46" s="42"/>
      <c r="X46" s="42"/>
      <c r="Y46" s="42"/>
      <c r="Z46" s="42"/>
      <c r="AA46" s="42"/>
      <c r="AB46" s="42"/>
    </row>
    <row r="47" spans="1:30" x14ac:dyDescent="0.25">
      <c r="A47" s="42" t="s">
        <v>44</v>
      </c>
      <c r="B47" s="42"/>
      <c r="C47" s="44"/>
      <c r="D47" s="44"/>
      <c r="E47" s="44"/>
      <c r="F47" s="44"/>
      <c r="G47" s="44"/>
      <c r="H47" s="44"/>
      <c r="I47" s="42"/>
      <c r="J47" s="42"/>
      <c r="K47" s="44"/>
      <c r="L47" s="44"/>
      <c r="M47" s="44"/>
      <c r="N47" s="44"/>
      <c r="O47" s="44"/>
      <c r="P47" s="42"/>
      <c r="Q47" s="42"/>
      <c r="R47" s="44"/>
      <c r="S47" s="44"/>
      <c r="T47" s="44"/>
      <c r="U47" s="45"/>
      <c r="V47" s="44"/>
      <c r="W47" s="42"/>
      <c r="X47" s="42"/>
      <c r="Y47" s="42"/>
      <c r="Z47" s="42"/>
      <c r="AA47" s="42"/>
      <c r="AB47" s="42"/>
    </row>
    <row r="48" spans="1:30" ht="25.05" customHeight="1" x14ac:dyDescent="0.25">
      <c r="A48" s="218" t="s">
        <v>45</v>
      </c>
      <c r="B48" s="218"/>
      <c r="C48" s="218"/>
      <c r="D48" s="218"/>
      <c r="E48" s="218"/>
      <c r="F48" s="218"/>
      <c r="G48" s="218"/>
      <c r="H48" s="218"/>
      <c r="I48" s="218"/>
      <c r="J48" s="218"/>
      <c r="K48" s="218"/>
      <c r="L48" s="218"/>
      <c r="M48" s="218"/>
      <c r="N48" s="218"/>
      <c r="O48" s="62"/>
      <c r="P48" s="63"/>
      <c r="Q48" s="63"/>
      <c r="R48" s="63"/>
      <c r="S48" s="63"/>
      <c r="T48" s="63"/>
      <c r="U48" s="63"/>
      <c r="V48" s="63"/>
      <c r="W48" s="42"/>
      <c r="X48" s="42"/>
      <c r="Y48" s="42"/>
      <c r="Z48" s="42"/>
      <c r="AA48" s="42"/>
      <c r="AB48" s="42"/>
    </row>
    <row r="49" spans="1:48" ht="40.950000000000003" customHeight="1" x14ac:dyDescent="0.25">
      <c r="A49" s="219" t="s">
        <v>46</v>
      </c>
      <c r="B49" s="219"/>
      <c r="C49" s="219"/>
      <c r="D49" s="219"/>
      <c r="E49" s="219"/>
      <c r="F49" s="219"/>
      <c r="G49" s="219"/>
      <c r="H49" s="219"/>
      <c r="I49" s="219"/>
      <c r="J49" s="219"/>
      <c r="K49" s="219"/>
      <c r="L49" s="219"/>
      <c r="M49" s="219"/>
      <c r="N49" s="219"/>
      <c r="O49" s="42"/>
      <c r="P49" s="42"/>
      <c r="Q49" s="42"/>
      <c r="R49" s="42"/>
      <c r="S49" s="42"/>
      <c r="T49" s="42"/>
      <c r="U49" s="43"/>
      <c r="V49" s="42"/>
      <c r="W49" s="42"/>
      <c r="X49" s="42"/>
      <c r="Y49" s="42"/>
      <c r="Z49" s="42"/>
      <c r="AA49" s="42"/>
      <c r="AB49" s="42"/>
    </row>
    <row r="50" spans="1:48" ht="30.45" customHeight="1" x14ac:dyDescent="0.25">
      <c r="A50" s="219" t="s">
        <v>136</v>
      </c>
      <c r="B50" s="219"/>
      <c r="C50" s="219"/>
      <c r="D50" s="219"/>
      <c r="E50" s="219"/>
      <c r="F50" s="219"/>
      <c r="G50" s="219"/>
      <c r="H50" s="219"/>
      <c r="I50" s="219"/>
      <c r="J50" s="219"/>
      <c r="K50" s="219"/>
      <c r="L50" s="219"/>
      <c r="M50" s="219"/>
      <c r="N50" s="219"/>
      <c r="O50" s="42"/>
      <c r="P50" s="42"/>
      <c r="Q50" s="42"/>
      <c r="R50" s="42"/>
      <c r="S50" s="42"/>
      <c r="T50" s="42"/>
      <c r="U50" s="43"/>
      <c r="V50" s="42"/>
      <c r="W50" s="42"/>
      <c r="X50" s="42"/>
      <c r="Y50" s="42"/>
      <c r="Z50" s="42"/>
      <c r="AA50" s="42"/>
      <c r="AB50" s="42"/>
    </row>
    <row r="51" spans="1:48" ht="37.5" customHeight="1" x14ac:dyDescent="0.25">
      <c r="A51" s="219" t="s">
        <v>47</v>
      </c>
      <c r="B51" s="219"/>
      <c r="C51" s="219"/>
      <c r="D51" s="219"/>
      <c r="E51" s="219"/>
      <c r="F51" s="219"/>
      <c r="G51" s="219"/>
      <c r="H51" s="219"/>
      <c r="I51" s="219"/>
      <c r="J51" s="219"/>
      <c r="K51" s="219"/>
      <c r="L51" s="219"/>
      <c r="M51" s="219"/>
      <c r="N51" s="219"/>
      <c r="O51" s="42"/>
      <c r="P51" s="42"/>
      <c r="Q51" s="42"/>
      <c r="R51" s="42"/>
      <c r="S51" s="42"/>
      <c r="T51" s="42"/>
      <c r="U51" s="43"/>
      <c r="V51" s="42"/>
      <c r="W51" s="42"/>
      <c r="X51" s="42"/>
      <c r="Y51" s="42"/>
      <c r="Z51" s="42"/>
      <c r="AA51" s="42"/>
      <c r="AB51" s="42"/>
    </row>
    <row r="52" spans="1:48" ht="14.55" customHeight="1" x14ac:dyDescent="0.25">
      <c r="A52" s="220" t="s">
        <v>48</v>
      </c>
      <c r="B52" s="220"/>
      <c r="C52" s="220"/>
      <c r="D52" s="220"/>
      <c r="E52" s="220"/>
      <c r="F52" s="220"/>
      <c r="G52" s="220"/>
      <c r="H52" s="220"/>
      <c r="I52" s="220"/>
      <c r="J52" s="220"/>
      <c r="K52" s="220"/>
      <c r="L52" s="220"/>
      <c r="M52" s="220"/>
      <c r="N52" s="220"/>
      <c r="O52" s="42"/>
      <c r="P52" s="42"/>
      <c r="Q52" s="42"/>
      <c r="R52" s="43"/>
      <c r="S52" s="43"/>
      <c r="T52" s="43"/>
      <c r="U52" s="43"/>
      <c r="V52" s="42"/>
      <c r="W52" s="42"/>
      <c r="X52" s="42"/>
      <c r="Y52" s="42"/>
      <c r="Z52" s="42"/>
      <c r="AA52" s="42"/>
      <c r="AB52" s="42"/>
    </row>
    <row r="53" spans="1:48" ht="12.6" customHeight="1" x14ac:dyDescent="0.25">
      <c r="A53" s="214" t="s">
        <v>49</v>
      </c>
      <c r="B53" s="214"/>
      <c r="C53" s="214"/>
      <c r="D53" s="214"/>
      <c r="E53" s="214"/>
      <c r="F53" s="214"/>
      <c r="G53" s="214"/>
      <c r="H53" s="214"/>
      <c r="I53" s="214"/>
      <c r="J53" s="214"/>
      <c r="K53" s="214"/>
      <c r="L53" s="214"/>
      <c r="M53" s="214"/>
      <c r="N53" s="214"/>
      <c r="O53" s="42"/>
      <c r="P53" s="42"/>
      <c r="Q53" s="42"/>
      <c r="R53" s="43"/>
      <c r="S53" s="43"/>
      <c r="T53" s="43"/>
      <c r="U53" s="43"/>
      <c r="V53" s="42"/>
      <c r="W53" s="42"/>
      <c r="X53" s="42"/>
      <c r="Y53" s="42"/>
      <c r="Z53" s="42"/>
      <c r="AA53" s="42"/>
      <c r="AB53" s="42"/>
    </row>
    <row r="54" spans="1:48" ht="12.6" customHeight="1" x14ac:dyDescent="0.25">
      <c r="A54" s="208" t="s">
        <v>50</v>
      </c>
      <c r="B54" s="208"/>
      <c r="C54" s="208"/>
      <c r="D54" s="208"/>
      <c r="E54" s="208"/>
      <c r="F54" s="208"/>
      <c r="G54" s="208"/>
      <c r="H54" s="208"/>
      <c r="I54" s="208"/>
      <c r="J54" s="208"/>
      <c r="K54" s="208"/>
      <c r="L54" s="208"/>
      <c r="M54" s="208"/>
      <c r="N54" s="208"/>
      <c r="O54" s="208"/>
      <c r="P54" s="46"/>
      <c r="Q54" s="46"/>
      <c r="R54" s="46"/>
      <c r="S54" s="46"/>
      <c r="T54" s="46"/>
      <c r="U54" s="46"/>
      <c r="V54" s="46"/>
      <c r="W54" s="46"/>
      <c r="X54" s="46"/>
      <c r="Y54" s="46"/>
      <c r="Z54" s="46"/>
      <c r="AA54" s="46"/>
      <c r="AB54" s="46"/>
    </row>
    <row r="55" spans="1:48" ht="26.25" customHeight="1" x14ac:dyDescent="0.25">
      <c r="A55" s="209" t="s">
        <v>51</v>
      </c>
      <c r="B55" s="209"/>
      <c r="C55" s="209"/>
      <c r="D55" s="209"/>
      <c r="E55" s="209"/>
      <c r="F55" s="209"/>
      <c r="G55" s="209"/>
      <c r="H55" s="209"/>
      <c r="I55" s="209"/>
      <c r="J55" s="209"/>
      <c r="K55" s="209"/>
      <c r="L55" s="209"/>
      <c r="M55" s="209"/>
      <c r="N55" s="209"/>
      <c r="O55" s="47"/>
      <c r="P55" s="47"/>
      <c r="Q55" s="47"/>
      <c r="R55" s="48"/>
      <c r="S55" s="48"/>
      <c r="T55" s="48"/>
      <c r="U55" s="48"/>
      <c r="V55" s="48"/>
      <c r="W55" s="48"/>
      <c r="X55" s="48"/>
      <c r="Y55" s="48"/>
      <c r="Z55" s="48"/>
      <c r="AA55" s="48"/>
      <c r="AB55" s="48"/>
    </row>
    <row r="56" spans="1:48" ht="12.6" customHeight="1" x14ac:dyDescent="0.25">
      <c r="A56" s="207" t="s">
        <v>139</v>
      </c>
      <c r="B56" s="207"/>
      <c r="C56" s="207"/>
      <c r="D56" s="207"/>
      <c r="E56" s="207"/>
      <c r="F56" s="207"/>
      <c r="G56" s="207"/>
      <c r="H56" s="207"/>
      <c r="I56" s="207"/>
      <c r="J56" s="207"/>
      <c r="K56" s="207"/>
      <c r="L56" s="207"/>
      <c r="M56" s="207"/>
      <c r="N56" s="207"/>
      <c r="O56" s="49"/>
      <c r="P56" s="49"/>
      <c r="Q56" s="49"/>
      <c r="R56" s="49"/>
      <c r="S56" s="49"/>
      <c r="T56" s="49"/>
      <c r="U56" s="49"/>
      <c r="V56" s="49"/>
      <c r="W56" s="49"/>
      <c r="X56" s="49"/>
      <c r="Y56" s="49"/>
      <c r="Z56" s="49"/>
      <c r="AA56" s="49"/>
    </row>
    <row r="57" spans="1:48" x14ac:dyDescent="0.25">
      <c r="A57" s="210"/>
      <c r="B57" s="210"/>
      <c r="C57" s="210"/>
      <c r="D57" s="210"/>
      <c r="E57" s="210"/>
      <c r="F57" s="210"/>
      <c r="G57" s="210"/>
      <c r="H57" s="210"/>
      <c r="I57" s="210"/>
      <c r="J57" s="210"/>
      <c r="K57" s="210"/>
      <c r="L57" s="210"/>
      <c r="M57" s="210"/>
      <c r="N57" s="210"/>
      <c r="O57" s="210"/>
      <c r="P57" s="210"/>
      <c r="Q57" s="210"/>
      <c r="R57" s="210"/>
      <c r="S57" s="210"/>
      <c r="T57" s="210"/>
      <c r="U57" s="210"/>
      <c r="V57" s="210"/>
      <c r="W57" s="210"/>
      <c r="X57" s="210"/>
      <c r="Y57" s="210"/>
      <c r="Z57" s="210"/>
      <c r="AA57" s="210"/>
    </row>
    <row r="58" spans="1:48" x14ac:dyDescent="0.25">
      <c r="A58" s="211"/>
      <c r="B58" s="212"/>
      <c r="C58" s="212"/>
      <c r="D58" s="212"/>
      <c r="E58" s="212"/>
      <c r="F58" s="212"/>
      <c r="G58" s="212"/>
      <c r="H58" s="212"/>
      <c r="I58" s="212"/>
      <c r="J58" s="212"/>
      <c r="K58" s="212"/>
      <c r="L58" s="212"/>
      <c r="M58" s="212"/>
      <c r="N58" s="212"/>
      <c r="O58" s="212"/>
      <c r="P58" s="212"/>
      <c r="Q58" s="212"/>
      <c r="R58" s="212"/>
      <c r="S58" s="212"/>
      <c r="T58" s="212"/>
      <c r="U58" s="212"/>
      <c r="V58" s="212"/>
      <c r="W58" s="212"/>
      <c r="X58" s="212"/>
      <c r="Y58" s="212"/>
      <c r="Z58" s="212"/>
      <c r="AA58" s="212"/>
      <c r="AC58" s="50"/>
      <c r="AD58" s="51"/>
      <c r="AE58" s="40"/>
      <c r="AK58" s="33"/>
      <c r="AR58" s="33"/>
    </row>
    <row r="59" spans="1:48" x14ac:dyDescent="0.25">
      <c r="A59" s="52"/>
      <c r="B59" s="53"/>
      <c r="C59" s="53"/>
      <c r="D59" s="53"/>
      <c r="E59" s="53"/>
      <c r="F59" s="54"/>
      <c r="G59" s="55"/>
      <c r="H59" s="55"/>
      <c r="I59" s="53"/>
      <c r="J59" s="55"/>
      <c r="K59" s="55"/>
      <c r="L59" s="55"/>
      <c r="M59" s="55"/>
      <c r="N59" s="55"/>
      <c r="O59" s="55"/>
      <c r="P59" s="55"/>
      <c r="Q59" s="55"/>
      <c r="R59" s="55"/>
      <c r="S59" s="55"/>
      <c r="T59" s="55"/>
      <c r="U59" s="55"/>
      <c r="V59" s="55"/>
      <c r="W59" s="55"/>
      <c r="X59" s="55"/>
      <c r="Y59" s="55"/>
      <c r="Z59" s="55"/>
      <c r="AB59" s="56"/>
      <c r="AC59" s="56"/>
      <c r="AH59" s="22"/>
      <c r="AO59" s="22"/>
    </row>
    <row r="60" spans="1:48" x14ac:dyDescent="0.25">
      <c r="A60" s="52"/>
      <c r="B60" s="53"/>
      <c r="C60" s="53"/>
      <c r="D60" s="53"/>
      <c r="E60" s="53"/>
      <c r="F60" s="54"/>
      <c r="G60" s="55"/>
      <c r="H60" s="55"/>
      <c r="I60" s="53"/>
      <c r="J60" s="55"/>
      <c r="K60" s="55"/>
      <c r="L60" s="55"/>
      <c r="M60" s="55"/>
      <c r="N60" s="55"/>
      <c r="O60" s="55"/>
      <c r="P60" s="55"/>
      <c r="Q60" s="55"/>
      <c r="R60" s="55"/>
      <c r="S60" s="55"/>
      <c r="T60" s="55"/>
      <c r="U60" s="55"/>
      <c r="V60" s="55"/>
      <c r="W60" s="55"/>
      <c r="X60" s="55"/>
      <c r="Y60" s="55"/>
      <c r="Z60" s="55"/>
      <c r="AB60" s="56"/>
      <c r="AC60" s="56"/>
      <c r="AH60" s="22"/>
      <c r="AO60" s="22"/>
    </row>
    <row r="61" spans="1:48" x14ac:dyDescent="0.25">
      <c r="A61" s="53"/>
      <c r="B61" s="55"/>
      <c r="C61" s="55"/>
      <c r="D61" s="55"/>
      <c r="E61" s="55"/>
      <c r="F61" s="55"/>
      <c r="G61" s="55"/>
      <c r="H61" s="55"/>
      <c r="I61" s="55"/>
      <c r="J61" s="55"/>
      <c r="K61" s="55"/>
      <c r="L61" s="55"/>
      <c r="M61" s="55"/>
      <c r="N61" s="55"/>
      <c r="O61" s="55"/>
      <c r="P61" s="55"/>
      <c r="Q61" s="55"/>
      <c r="R61" s="55"/>
      <c r="T61" s="13"/>
      <c r="AD61" s="57"/>
      <c r="AE61" s="57"/>
      <c r="AF61" s="57"/>
      <c r="AG61" s="57"/>
      <c r="AH61" s="58"/>
      <c r="AI61" s="57"/>
      <c r="AL61" s="57"/>
      <c r="AM61" s="57"/>
      <c r="AN61" s="57"/>
      <c r="AO61" s="58"/>
      <c r="AP61" s="57"/>
    </row>
    <row r="62" spans="1:48" x14ac:dyDescent="0.25">
      <c r="D62" s="22"/>
      <c r="F62" s="13"/>
      <c r="K62" s="22"/>
      <c r="M62" s="13"/>
      <c r="T62" s="13"/>
      <c r="AB62" s="213"/>
      <c r="AC62" s="213"/>
      <c r="AD62" s="213"/>
      <c r="AE62" s="213"/>
      <c r="AF62" s="213"/>
      <c r="AG62" s="213"/>
      <c r="AH62" s="213"/>
      <c r="AI62" s="213"/>
      <c r="AJ62" s="213"/>
      <c r="AK62" s="213"/>
      <c r="AL62" s="213"/>
      <c r="AM62" s="213"/>
      <c r="AN62" s="213"/>
      <c r="AO62" s="213"/>
      <c r="AP62" s="213"/>
    </row>
    <row r="63" spans="1:48" x14ac:dyDescent="0.25">
      <c r="D63" s="22"/>
      <c r="F63" s="13"/>
      <c r="K63" s="22"/>
      <c r="M63" s="13"/>
      <c r="T63" s="13"/>
      <c r="AB63" s="205"/>
      <c r="AC63" s="205"/>
      <c r="AD63" s="205"/>
      <c r="AE63" s="205"/>
      <c r="AF63" s="205"/>
      <c r="AG63" s="205"/>
      <c r="AH63" s="205"/>
      <c r="AI63" s="205"/>
      <c r="AJ63" s="205"/>
      <c r="AK63" s="205"/>
      <c r="AL63" s="205"/>
      <c r="AM63" s="205"/>
      <c r="AN63" s="205"/>
      <c r="AO63" s="59"/>
      <c r="AP63" s="60"/>
      <c r="AQ63" s="60"/>
      <c r="AR63" s="60"/>
      <c r="AS63" s="60"/>
      <c r="AT63" s="60"/>
      <c r="AU63" s="60"/>
      <c r="AV63" s="60"/>
    </row>
    <row r="64" spans="1:48" x14ac:dyDescent="0.25">
      <c r="D64" s="22"/>
      <c r="F64" s="13"/>
      <c r="K64" s="22"/>
      <c r="M64" s="13"/>
      <c r="T64" s="13"/>
      <c r="AH64" s="22"/>
      <c r="AO64" s="22"/>
    </row>
    <row r="65" spans="4:48" x14ac:dyDescent="0.25">
      <c r="D65" s="22"/>
      <c r="F65" s="13"/>
      <c r="K65" s="22"/>
      <c r="M65" s="13"/>
      <c r="T65" s="13"/>
      <c r="AB65" s="205"/>
      <c r="AC65" s="205"/>
      <c r="AD65" s="205"/>
      <c r="AE65" s="205"/>
      <c r="AF65" s="205"/>
      <c r="AG65" s="205"/>
      <c r="AH65" s="205"/>
      <c r="AI65" s="205"/>
      <c r="AJ65" s="205"/>
      <c r="AK65" s="205"/>
      <c r="AL65" s="205"/>
      <c r="AM65" s="205"/>
      <c r="AN65" s="205"/>
      <c r="AO65" s="59"/>
    </row>
    <row r="66" spans="4:48" x14ac:dyDescent="0.25">
      <c r="D66" s="22"/>
      <c r="F66" s="13"/>
      <c r="K66" s="22"/>
      <c r="M66" s="13"/>
      <c r="T66" s="13"/>
      <c r="AB66" s="61"/>
      <c r="AC66" s="61"/>
      <c r="AD66" s="59"/>
      <c r="AE66" s="59"/>
      <c r="AF66" s="59"/>
      <c r="AG66" s="59"/>
      <c r="AH66" s="59"/>
      <c r="AI66" s="59"/>
      <c r="AJ66" s="59"/>
      <c r="AK66" s="59"/>
      <c r="AL66" s="59"/>
      <c r="AM66" s="59"/>
      <c r="AN66" s="59"/>
      <c r="AO66" s="59"/>
    </row>
    <row r="67" spans="4:48" x14ac:dyDescent="0.25">
      <c r="E67" s="22"/>
      <c r="F67" s="13"/>
      <c r="L67" s="22"/>
      <c r="M67" s="13"/>
      <c r="T67" s="13"/>
      <c r="AB67" s="61"/>
      <c r="AC67" s="61"/>
      <c r="AD67" s="59"/>
      <c r="AE67" s="59"/>
      <c r="AF67" s="59"/>
      <c r="AG67" s="59"/>
      <c r="AH67" s="59"/>
      <c r="AI67" s="59"/>
      <c r="AJ67" s="59"/>
      <c r="AK67" s="59"/>
      <c r="AL67" s="59"/>
      <c r="AM67" s="59"/>
      <c r="AN67" s="59"/>
      <c r="AO67" s="59"/>
    </row>
    <row r="68" spans="4:48" x14ac:dyDescent="0.25">
      <c r="E68" s="22"/>
      <c r="F68" s="13"/>
      <c r="L68" s="22"/>
      <c r="M68" s="13"/>
      <c r="T68" s="13"/>
      <c r="AB68" s="206"/>
      <c r="AC68" s="206"/>
      <c r="AD68" s="206"/>
      <c r="AE68" s="206"/>
      <c r="AF68" s="206"/>
      <c r="AG68" s="206"/>
      <c r="AH68" s="206"/>
      <c r="AI68" s="206"/>
      <c r="AJ68" s="206"/>
      <c r="AK68" s="206"/>
      <c r="AL68" s="206"/>
      <c r="AM68" s="206"/>
      <c r="AN68" s="206"/>
      <c r="AO68" s="206"/>
      <c r="AP68" s="206"/>
      <c r="AQ68" s="206"/>
      <c r="AR68" s="206"/>
      <c r="AS68" s="206"/>
      <c r="AT68" s="206"/>
      <c r="AU68" s="206"/>
      <c r="AV68" s="206"/>
    </row>
    <row r="69" spans="4:48" x14ac:dyDescent="0.25">
      <c r="E69" s="22"/>
      <c r="F69" s="13"/>
      <c r="L69" s="22"/>
      <c r="M69" s="13"/>
      <c r="T69" s="13"/>
      <c r="AB69" s="207"/>
      <c r="AC69" s="207"/>
      <c r="AD69" s="207"/>
      <c r="AE69" s="207"/>
      <c r="AF69" s="207"/>
      <c r="AG69" s="207"/>
      <c r="AH69" s="207"/>
      <c r="AI69" s="207"/>
      <c r="AJ69" s="207"/>
      <c r="AK69" s="207"/>
      <c r="AL69" s="207"/>
      <c r="AM69" s="207"/>
      <c r="AN69" s="207"/>
      <c r="AO69" s="207"/>
      <c r="AP69" s="207"/>
      <c r="AQ69" s="207"/>
      <c r="AR69" s="207"/>
      <c r="AS69" s="207"/>
      <c r="AT69" s="207"/>
      <c r="AU69" s="207"/>
      <c r="AV69" s="207"/>
    </row>
    <row r="70" spans="4:48" x14ac:dyDescent="0.25">
      <c r="E70" s="22"/>
      <c r="F70" s="13"/>
      <c r="L70" s="22"/>
      <c r="M70" s="13"/>
      <c r="T70" s="13"/>
    </row>
  </sheetData>
  <mergeCells count="21">
    <mergeCell ref="A53:N53"/>
    <mergeCell ref="A2:Y2"/>
    <mergeCell ref="C4:H4"/>
    <mergeCell ref="J4:O4"/>
    <mergeCell ref="Q4:V4"/>
    <mergeCell ref="X4:AC4"/>
    <mergeCell ref="A48:N48"/>
    <mergeCell ref="A49:N49"/>
    <mergeCell ref="A50:N50"/>
    <mergeCell ref="A51:N51"/>
    <mergeCell ref="A52:N52"/>
    <mergeCell ref="AB65:AN65"/>
    <mergeCell ref="AB68:AV68"/>
    <mergeCell ref="AB69:AV69"/>
    <mergeCell ref="A54:O54"/>
    <mergeCell ref="A55:N55"/>
    <mergeCell ref="A57:AA57"/>
    <mergeCell ref="A58:AA58"/>
    <mergeCell ref="AB62:AP62"/>
    <mergeCell ref="AB63:AN63"/>
    <mergeCell ref="A56:N56"/>
  </mergeCells>
  <hyperlinks>
    <hyperlink ref="A1" location="Contents!A1" display="Contents" xr:uid="{E06550F3-69C9-40FE-A547-BA45BF545B78}"/>
    <hyperlink ref="A55:N55" r:id="rId1" display="8. These figures represent death occurrences, there can be a delay between the date a death occurred and the date a death was registered. More information can be found in our impact of registration delays release. " xr:uid="{CD05199C-ABFE-4213-93F2-D7BEBC90224B}"/>
    <hyperlink ref="A48:N48" r:id="rId2" display="1. Age-standardised mortality rates per 100,000 people, standardised to the 2013 European Standard Population using 5-year age groups form age 10 and over. For more information, see our methodology article." xr:uid="{7629F549-FCA3-48D3-9EED-7FC141E4026B}"/>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31F76-D914-4423-8B10-88FFB35ADE80}">
  <dimension ref="A1:AV70"/>
  <sheetViews>
    <sheetView showGridLines="0" zoomScaleNormal="100" workbookViewId="0">
      <pane xSplit="2" ySplit="5" topLeftCell="C6" activePane="bottomRight" state="frozen"/>
      <selection pane="topRight" activeCell="C1" sqref="C1"/>
      <selection pane="bottomLeft" activeCell="A16" sqref="A16"/>
      <selection pane="bottomRight" activeCell="S36" sqref="S36"/>
    </sheetView>
  </sheetViews>
  <sheetFormatPr defaultColWidth="13.21875" defaultRowHeight="13.2" x14ac:dyDescent="0.25"/>
  <cols>
    <col min="1" max="5" width="13.21875" style="13"/>
    <col min="6" max="6" width="2" style="22" bestFit="1" customWidth="1"/>
    <col min="7" max="7" width="11.21875" style="13" customWidth="1"/>
    <col min="8" max="12" width="13.21875" style="13"/>
    <col min="13" max="13" width="2" style="22" bestFit="1" customWidth="1"/>
    <col min="14" max="19" width="13.21875" style="13"/>
    <col min="20" max="20" width="2" style="22" bestFit="1" customWidth="1"/>
    <col min="21" max="26" width="13.21875" style="13"/>
    <col min="27" max="27" width="2" style="13" bestFit="1" customWidth="1"/>
    <col min="28" max="16384" width="13.21875" style="13"/>
  </cols>
  <sheetData>
    <row r="1" spans="1:30" x14ac:dyDescent="0.25">
      <c r="A1" s="20" t="s">
        <v>0</v>
      </c>
    </row>
    <row r="2" spans="1:30" ht="15" customHeight="1" x14ac:dyDescent="0.25">
      <c r="A2" s="215" t="s">
        <v>141</v>
      </c>
      <c r="B2" s="215"/>
      <c r="C2" s="215"/>
      <c r="D2" s="215"/>
      <c r="E2" s="215"/>
      <c r="F2" s="215"/>
      <c r="G2" s="215"/>
      <c r="H2" s="215"/>
      <c r="I2" s="215"/>
      <c r="J2" s="215"/>
      <c r="K2" s="215"/>
      <c r="L2" s="215"/>
      <c r="M2" s="215"/>
      <c r="N2" s="215"/>
      <c r="O2" s="215"/>
      <c r="P2" s="215"/>
      <c r="Q2" s="215"/>
      <c r="R2" s="215"/>
      <c r="S2" s="215"/>
      <c r="T2" s="215"/>
      <c r="U2" s="215"/>
      <c r="V2" s="215"/>
      <c r="W2" s="215"/>
      <c r="X2" s="215"/>
      <c r="Y2" s="215"/>
    </row>
    <row r="4" spans="1:30" ht="15" customHeight="1" x14ac:dyDescent="0.25">
      <c r="A4" s="23"/>
      <c r="B4" s="23"/>
      <c r="C4" s="216" t="s">
        <v>31</v>
      </c>
      <c r="D4" s="216"/>
      <c r="E4" s="216"/>
      <c r="F4" s="216"/>
      <c r="G4" s="216"/>
      <c r="H4" s="216"/>
      <c r="I4" s="67"/>
      <c r="J4" s="216" t="s">
        <v>32</v>
      </c>
      <c r="K4" s="216"/>
      <c r="L4" s="216"/>
      <c r="M4" s="216"/>
      <c r="N4" s="216"/>
      <c r="O4" s="216"/>
      <c r="P4" s="67"/>
      <c r="Q4" s="216" t="s">
        <v>33</v>
      </c>
      <c r="R4" s="216"/>
      <c r="S4" s="216"/>
      <c r="T4" s="216"/>
      <c r="U4" s="216"/>
      <c r="V4" s="216"/>
      <c r="W4" s="67"/>
      <c r="X4" s="216" t="s">
        <v>34</v>
      </c>
      <c r="Y4" s="216"/>
      <c r="Z4" s="216"/>
      <c r="AA4" s="216"/>
      <c r="AB4" s="216"/>
      <c r="AC4" s="217"/>
    </row>
    <row r="5" spans="1:30" ht="52.8" x14ac:dyDescent="0.25">
      <c r="A5" s="24" t="s">
        <v>35</v>
      </c>
      <c r="B5" s="25" t="s">
        <v>36</v>
      </c>
      <c r="C5" s="26" t="s">
        <v>37</v>
      </c>
      <c r="D5" s="26" t="s">
        <v>38</v>
      </c>
      <c r="E5" s="27" t="s">
        <v>39</v>
      </c>
      <c r="F5" s="28"/>
      <c r="G5" s="26" t="s">
        <v>40</v>
      </c>
      <c r="H5" s="26" t="s">
        <v>41</v>
      </c>
      <c r="I5" s="26"/>
      <c r="J5" s="26" t="s">
        <v>37</v>
      </c>
      <c r="K5" s="26" t="s">
        <v>38</v>
      </c>
      <c r="L5" s="27" t="s">
        <v>39</v>
      </c>
      <c r="M5" s="28"/>
      <c r="N5" s="26" t="s">
        <v>40</v>
      </c>
      <c r="O5" s="26" t="s">
        <v>41</v>
      </c>
      <c r="P5" s="26"/>
      <c r="Q5" s="26" t="s">
        <v>37</v>
      </c>
      <c r="R5" s="26" t="s">
        <v>38</v>
      </c>
      <c r="S5" s="27" t="s">
        <v>39</v>
      </c>
      <c r="T5" s="28"/>
      <c r="U5" s="26" t="s">
        <v>40</v>
      </c>
      <c r="V5" s="26" t="s">
        <v>41</v>
      </c>
      <c r="W5" s="26"/>
      <c r="X5" s="26" t="s">
        <v>37</v>
      </c>
      <c r="Y5" s="26" t="s">
        <v>38</v>
      </c>
      <c r="Z5" s="27" t="s">
        <v>39</v>
      </c>
      <c r="AA5" s="28"/>
      <c r="AB5" s="26" t="s">
        <v>40</v>
      </c>
      <c r="AC5" s="29" t="s">
        <v>41</v>
      </c>
    </row>
    <row r="6" spans="1:30" x14ac:dyDescent="0.25">
      <c r="A6" s="30">
        <v>44204</v>
      </c>
      <c r="B6" s="31">
        <v>1</v>
      </c>
      <c r="C6" s="84">
        <v>12268</v>
      </c>
      <c r="D6" s="85">
        <v>37800436</v>
      </c>
      <c r="E6" s="32">
        <v>36.5</v>
      </c>
      <c r="F6" s="32"/>
      <c r="G6" s="32">
        <v>35.799999999999997</v>
      </c>
      <c r="H6" s="32">
        <v>37.200000000000003</v>
      </c>
      <c r="I6" s="32"/>
      <c r="J6" s="85">
        <v>537</v>
      </c>
      <c r="K6" s="85">
        <v>1200818</v>
      </c>
      <c r="L6" s="32">
        <v>11.3</v>
      </c>
      <c r="M6" s="32"/>
      <c r="N6" s="32">
        <v>9.1</v>
      </c>
      <c r="O6" s="32">
        <v>13.5</v>
      </c>
      <c r="P6" s="32"/>
      <c r="Q6" s="85">
        <v>80</v>
      </c>
      <c r="R6" s="85">
        <v>89050</v>
      </c>
      <c r="S6" s="32">
        <v>11</v>
      </c>
      <c r="T6" s="32"/>
      <c r="U6" s="32">
        <v>8.6999999999999993</v>
      </c>
      <c r="V6" s="32">
        <v>13.7</v>
      </c>
      <c r="W6" s="32"/>
      <c r="X6" s="85">
        <v>18</v>
      </c>
      <c r="Y6" s="85">
        <v>268036</v>
      </c>
      <c r="Z6" s="86">
        <v>1.5</v>
      </c>
      <c r="AA6" s="86" t="s">
        <v>118</v>
      </c>
      <c r="AB6" s="86">
        <v>-0.3</v>
      </c>
      <c r="AC6" s="87">
        <v>4</v>
      </c>
      <c r="AD6" s="33"/>
    </row>
    <row r="7" spans="1:30" x14ac:dyDescent="0.25">
      <c r="A7" s="34">
        <v>44211</v>
      </c>
      <c r="B7" s="35">
        <v>2</v>
      </c>
      <c r="C7" s="88">
        <v>13052</v>
      </c>
      <c r="D7" s="40">
        <v>36506913</v>
      </c>
      <c r="E7" s="33">
        <v>50.8</v>
      </c>
      <c r="F7" s="33"/>
      <c r="G7" s="33">
        <v>49.9</v>
      </c>
      <c r="H7" s="33">
        <v>51.7</v>
      </c>
      <c r="I7" s="33"/>
      <c r="J7" s="40">
        <v>1005</v>
      </c>
      <c r="K7" s="40">
        <v>2112643</v>
      </c>
      <c r="L7" s="33">
        <v>13</v>
      </c>
      <c r="M7" s="33"/>
      <c r="N7" s="33">
        <v>11.4</v>
      </c>
      <c r="O7" s="33">
        <v>14.5</v>
      </c>
      <c r="P7" s="33"/>
      <c r="Q7" s="40">
        <v>379</v>
      </c>
      <c r="R7" s="40">
        <v>335334</v>
      </c>
      <c r="S7" s="33">
        <v>22</v>
      </c>
      <c r="T7" s="33"/>
      <c r="U7" s="33">
        <v>15.6</v>
      </c>
      <c r="V7" s="33">
        <v>28.4</v>
      </c>
      <c r="W7" s="33"/>
      <c r="X7" s="40">
        <v>101</v>
      </c>
      <c r="Y7" s="40">
        <v>400616</v>
      </c>
      <c r="Z7" s="33">
        <v>3.6</v>
      </c>
      <c r="AA7" s="33"/>
      <c r="AB7" s="33">
        <v>0.4</v>
      </c>
      <c r="AC7" s="89">
        <v>6.8</v>
      </c>
      <c r="AD7" s="33"/>
    </row>
    <row r="8" spans="1:30" x14ac:dyDescent="0.25">
      <c r="A8" s="34">
        <v>44218</v>
      </c>
      <c r="B8" s="35">
        <v>3</v>
      </c>
      <c r="C8" s="88">
        <v>12696</v>
      </c>
      <c r="D8" s="40">
        <v>34731280</v>
      </c>
      <c r="E8" s="33">
        <v>81.8</v>
      </c>
      <c r="F8" s="33"/>
      <c r="G8" s="33">
        <v>80.3</v>
      </c>
      <c r="H8" s="33">
        <v>83.4</v>
      </c>
      <c r="I8" s="33"/>
      <c r="J8" s="40">
        <v>1924</v>
      </c>
      <c r="K8" s="40">
        <v>3642079</v>
      </c>
      <c r="L8" s="33">
        <v>13.7</v>
      </c>
      <c r="M8" s="33"/>
      <c r="N8" s="33">
        <v>12.6</v>
      </c>
      <c r="O8" s="33">
        <v>14.8</v>
      </c>
      <c r="P8" s="33"/>
      <c r="Q8" s="40">
        <v>562</v>
      </c>
      <c r="R8" s="40">
        <v>570496</v>
      </c>
      <c r="S8" s="33">
        <v>21.9</v>
      </c>
      <c r="T8" s="33"/>
      <c r="U8" s="33">
        <v>17.600000000000001</v>
      </c>
      <c r="V8" s="33">
        <v>26.1</v>
      </c>
      <c r="W8" s="33"/>
      <c r="X8" s="40">
        <v>166</v>
      </c>
      <c r="Y8" s="40">
        <v>407220</v>
      </c>
      <c r="Z8" s="33">
        <v>5.6</v>
      </c>
      <c r="AA8" s="33"/>
      <c r="AB8" s="33">
        <v>3.2</v>
      </c>
      <c r="AC8" s="89">
        <v>7.9</v>
      </c>
      <c r="AD8" s="33"/>
    </row>
    <row r="9" spans="1:30" x14ac:dyDescent="0.25">
      <c r="A9" s="34">
        <v>44225</v>
      </c>
      <c r="B9" s="35">
        <v>4</v>
      </c>
      <c r="C9" s="88">
        <v>10181</v>
      </c>
      <c r="D9" s="40">
        <v>32890454</v>
      </c>
      <c r="E9" s="33">
        <v>104.6</v>
      </c>
      <c r="F9" s="33"/>
      <c r="G9" s="33">
        <v>102.3</v>
      </c>
      <c r="H9" s="33">
        <v>107</v>
      </c>
      <c r="I9" s="33"/>
      <c r="J9" s="40">
        <v>3004</v>
      </c>
      <c r="K9" s="40">
        <v>4899987</v>
      </c>
      <c r="L9" s="33">
        <v>16.3</v>
      </c>
      <c r="M9" s="33"/>
      <c r="N9" s="33">
        <v>15.4</v>
      </c>
      <c r="O9" s="33">
        <v>17.100000000000001</v>
      </c>
      <c r="P9" s="33"/>
      <c r="Q9" s="40">
        <v>884</v>
      </c>
      <c r="R9" s="40">
        <v>1143547</v>
      </c>
      <c r="S9" s="33">
        <v>19.399999999999999</v>
      </c>
      <c r="T9" s="33"/>
      <c r="U9" s="33">
        <v>16.600000000000001</v>
      </c>
      <c r="V9" s="33">
        <v>22.1</v>
      </c>
      <c r="W9" s="33"/>
      <c r="X9" s="40">
        <v>165</v>
      </c>
      <c r="Y9" s="40">
        <v>411789</v>
      </c>
      <c r="Z9" s="33">
        <v>3.8</v>
      </c>
      <c r="AA9" s="33"/>
      <c r="AB9" s="33">
        <v>2.6</v>
      </c>
      <c r="AC9" s="89">
        <v>4.9000000000000004</v>
      </c>
      <c r="AD9" s="33"/>
    </row>
    <row r="10" spans="1:30" x14ac:dyDescent="0.25">
      <c r="A10" s="34">
        <v>44232</v>
      </c>
      <c r="B10" s="35">
        <v>5</v>
      </c>
      <c r="C10" s="88">
        <v>7694</v>
      </c>
      <c r="D10" s="40">
        <v>30995358</v>
      </c>
      <c r="E10" s="33">
        <v>109.5</v>
      </c>
      <c r="F10" s="33"/>
      <c r="G10" s="33">
        <v>106.6</v>
      </c>
      <c r="H10" s="33">
        <v>112.4</v>
      </c>
      <c r="I10" s="33"/>
      <c r="J10" s="40">
        <v>2721</v>
      </c>
      <c r="K10" s="40">
        <v>5504274</v>
      </c>
      <c r="L10" s="33">
        <v>18.399999999999999</v>
      </c>
      <c r="M10" s="33"/>
      <c r="N10" s="33">
        <v>17.5</v>
      </c>
      <c r="O10" s="33">
        <v>19.2</v>
      </c>
      <c r="P10" s="33"/>
      <c r="Q10" s="40">
        <v>1907</v>
      </c>
      <c r="R10" s="40">
        <v>2420419</v>
      </c>
      <c r="S10" s="33">
        <v>18.399999999999999</v>
      </c>
      <c r="T10" s="33"/>
      <c r="U10" s="33">
        <v>16.8</v>
      </c>
      <c r="V10" s="33">
        <v>20</v>
      </c>
      <c r="W10" s="33"/>
      <c r="X10" s="40">
        <v>203</v>
      </c>
      <c r="Y10" s="40">
        <v>421913</v>
      </c>
      <c r="Z10" s="33">
        <v>6.6</v>
      </c>
      <c r="AA10" s="33"/>
      <c r="AB10" s="33">
        <v>3.7</v>
      </c>
      <c r="AC10" s="89">
        <v>9.5</v>
      </c>
      <c r="AD10" s="33"/>
    </row>
    <row r="11" spans="1:30" x14ac:dyDescent="0.25">
      <c r="A11" s="34">
        <v>44239</v>
      </c>
      <c r="B11" s="35">
        <v>6</v>
      </c>
      <c r="C11" s="88">
        <v>5890</v>
      </c>
      <c r="D11" s="40">
        <v>28931537</v>
      </c>
      <c r="E11" s="33">
        <v>114.1</v>
      </c>
      <c r="F11" s="33"/>
      <c r="G11" s="33">
        <v>110.6</v>
      </c>
      <c r="H11" s="33">
        <v>117.5</v>
      </c>
      <c r="I11" s="33"/>
      <c r="J11" s="40">
        <v>1955</v>
      </c>
      <c r="K11" s="40">
        <v>5798249</v>
      </c>
      <c r="L11" s="33">
        <v>22.1</v>
      </c>
      <c r="M11" s="33"/>
      <c r="N11" s="33">
        <v>21</v>
      </c>
      <c r="O11" s="33">
        <v>23.3</v>
      </c>
      <c r="P11" s="33"/>
      <c r="Q11" s="40">
        <v>2899</v>
      </c>
      <c r="R11" s="40">
        <v>4173806</v>
      </c>
      <c r="S11" s="33">
        <v>16.399999999999999</v>
      </c>
      <c r="T11" s="33"/>
      <c r="U11" s="33">
        <v>15.4</v>
      </c>
      <c r="V11" s="33">
        <v>17.5</v>
      </c>
      <c r="W11" s="33"/>
      <c r="X11" s="40">
        <v>221</v>
      </c>
      <c r="Y11" s="40">
        <v>435907</v>
      </c>
      <c r="Z11" s="33">
        <v>5.2</v>
      </c>
      <c r="AA11" s="33"/>
      <c r="AB11" s="33">
        <v>3.2</v>
      </c>
      <c r="AC11" s="89">
        <v>7.3</v>
      </c>
      <c r="AD11" s="33"/>
    </row>
    <row r="12" spans="1:30" x14ac:dyDescent="0.25">
      <c r="A12" s="34">
        <v>44246</v>
      </c>
      <c r="B12" s="35">
        <v>7</v>
      </c>
      <c r="C12" s="88">
        <v>4683</v>
      </c>
      <c r="D12" s="40">
        <v>27015114</v>
      </c>
      <c r="E12" s="33">
        <v>105.6</v>
      </c>
      <c r="F12" s="33"/>
      <c r="G12" s="33">
        <v>102.1</v>
      </c>
      <c r="H12" s="33">
        <v>109.2</v>
      </c>
      <c r="I12" s="33"/>
      <c r="J12" s="40">
        <v>1557</v>
      </c>
      <c r="K12" s="40">
        <v>5880625</v>
      </c>
      <c r="L12" s="33">
        <v>29.4</v>
      </c>
      <c r="M12" s="33"/>
      <c r="N12" s="33">
        <v>27.6</v>
      </c>
      <c r="O12" s="33">
        <v>31.3</v>
      </c>
      <c r="P12" s="33"/>
      <c r="Q12" s="40">
        <v>3993</v>
      </c>
      <c r="R12" s="40">
        <v>5989181</v>
      </c>
      <c r="S12" s="33">
        <v>17.5</v>
      </c>
      <c r="T12" s="33"/>
      <c r="U12" s="33">
        <v>16.7</v>
      </c>
      <c r="V12" s="33">
        <v>18.3</v>
      </c>
      <c r="W12" s="33"/>
      <c r="X12" s="40">
        <v>233</v>
      </c>
      <c r="Y12" s="40">
        <v>453654</v>
      </c>
      <c r="Z12" s="33">
        <v>8.1</v>
      </c>
      <c r="AA12" s="33"/>
      <c r="AB12" s="33">
        <v>4.9000000000000004</v>
      </c>
      <c r="AC12" s="89">
        <v>11.3</v>
      </c>
      <c r="AD12" s="33"/>
    </row>
    <row r="13" spans="1:30" x14ac:dyDescent="0.25">
      <c r="A13" s="34">
        <v>44253</v>
      </c>
      <c r="B13" s="35">
        <v>8</v>
      </c>
      <c r="C13" s="88">
        <v>3254</v>
      </c>
      <c r="D13" s="40">
        <v>25249745</v>
      </c>
      <c r="E13" s="33">
        <v>80.400000000000006</v>
      </c>
      <c r="F13" s="33"/>
      <c r="G13" s="33">
        <v>77.2</v>
      </c>
      <c r="H13" s="33">
        <v>83.7</v>
      </c>
      <c r="I13" s="33"/>
      <c r="J13" s="40">
        <v>1270</v>
      </c>
      <c r="K13" s="40">
        <v>5755588</v>
      </c>
      <c r="L13" s="33">
        <v>39.4</v>
      </c>
      <c r="M13" s="33"/>
      <c r="N13" s="33">
        <v>36.700000000000003</v>
      </c>
      <c r="O13" s="33">
        <v>42.1</v>
      </c>
      <c r="P13" s="33"/>
      <c r="Q13" s="40">
        <v>4490</v>
      </c>
      <c r="R13" s="40">
        <v>7821666</v>
      </c>
      <c r="S13" s="33">
        <v>17.3</v>
      </c>
      <c r="T13" s="33"/>
      <c r="U13" s="33">
        <v>16.600000000000001</v>
      </c>
      <c r="V13" s="33">
        <v>18</v>
      </c>
      <c r="W13" s="33"/>
      <c r="X13" s="40">
        <v>243</v>
      </c>
      <c r="Y13" s="40">
        <v>511111</v>
      </c>
      <c r="Z13" s="90">
        <v>6</v>
      </c>
      <c r="AA13" s="90"/>
      <c r="AB13" s="90">
        <v>4</v>
      </c>
      <c r="AC13" s="91">
        <v>8.1</v>
      </c>
      <c r="AD13" s="33"/>
    </row>
    <row r="14" spans="1:30" x14ac:dyDescent="0.25">
      <c r="A14" s="34">
        <v>44260</v>
      </c>
      <c r="B14" s="35">
        <v>9</v>
      </c>
      <c r="C14" s="88">
        <v>2552</v>
      </c>
      <c r="D14" s="40">
        <v>23783542</v>
      </c>
      <c r="E14" s="33">
        <v>67</v>
      </c>
      <c r="F14" s="33"/>
      <c r="G14" s="33">
        <v>63.9</v>
      </c>
      <c r="H14" s="33">
        <v>70</v>
      </c>
      <c r="I14" s="33"/>
      <c r="J14" s="40">
        <v>779</v>
      </c>
      <c r="K14" s="40">
        <v>5161966</v>
      </c>
      <c r="L14" s="33">
        <v>51.4</v>
      </c>
      <c r="M14" s="33"/>
      <c r="N14" s="33">
        <v>46.8</v>
      </c>
      <c r="O14" s="33">
        <v>55.9</v>
      </c>
      <c r="P14" s="33"/>
      <c r="Q14" s="40">
        <v>4583</v>
      </c>
      <c r="R14" s="40">
        <v>9715264</v>
      </c>
      <c r="S14" s="33">
        <v>16.8</v>
      </c>
      <c r="T14" s="33"/>
      <c r="U14" s="33">
        <v>16.2</v>
      </c>
      <c r="V14" s="33">
        <v>17.5</v>
      </c>
      <c r="W14" s="33"/>
      <c r="X14" s="40">
        <v>268</v>
      </c>
      <c r="Y14" s="40">
        <v>678100</v>
      </c>
      <c r="Z14" s="90">
        <v>8</v>
      </c>
      <c r="AA14" s="90"/>
      <c r="AB14" s="90">
        <v>5.6</v>
      </c>
      <c r="AC14" s="91">
        <v>10.3</v>
      </c>
      <c r="AD14" s="33"/>
    </row>
    <row r="15" spans="1:30" x14ac:dyDescent="0.25">
      <c r="A15" s="34">
        <v>44267</v>
      </c>
      <c r="B15" s="35">
        <v>10</v>
      </c>
      <c r="C15" s="88">
        <v>2059</v>
      </c>
      <c r="D15" s="40">
        <v>22483857</v>
      </c>
      <c r="E15" s="33">
        <v>57.2</v>
      </c>
      <c r="F15" s="33"/>
      <c r="G15" s="33">
        <v>54.3</v>
      </c>
      <c r="H15" s="33">
        <v>60.1</v>
      </c>
      <c r="I15" s="33"/>
      <c r="J15" s="40">
        <v>490</v>
      </c>
      <c r="K15" s="40">
        <v>4546562</v>
      </c>
      <c r="L15" s="33">
        <v>50.2</v>
      </c>
      <c r="M15" s="33"/>
      <c r="N15" s="33">
        <v>44.4</v>
      </c>
      <c r="O15" s="33">
        <v>56</v>
      </c>
      <c r="P15" s="33"/>
      <c r="Q15" s="40">
        <v>5220</v>
      </c>
      <c r="R15" s="40">
        <v>11363396</v>
      </c>
      <c r="S15" s="33">
        <v>18.5</v>
      </c>
      <c r="T15" s="33"/>
      <c r="U15" s="33">
        <v>17.8</v>
      </c>
      <c r="V15" s="33">
        <v>19.100000000000001</v>
      </c>
      <c r="W15" s="33"/>
      <c r="X15" s="40">
        <v>365</v>
      </c>
      <c r="Y15" s="40">
        <v>946296</v>
      </c>
      <c r="Z15" s="33">
        <v>8.1</v>
      </c>
      <c r="AA15" s="33"/>
      <c r="AB15" s="33">
        <v>6.2</v>
      </c>
      <c r="AC15" s="89">
        <v>10.1</v>
      </c>
      <c r="AD15" s="33"/>
    </row>
    <row r="16" spans="1:30" x14ac:dyDescent="0.25">
      <c r="A16" s="34">
        <v>44274</v>
      </c>
      <c r="B16" s="35">
        <v>11</v>
      </c>
      <c r="C16" s="88">
        <v>1651</v>
      </c>
      <c r="D16" s="40">
        <v>20209392</v>
      </c>
      <c r="E16" s="33">
        <v>50.5</v>
      </c>
      <c r="F16" s="33"/>
      <c r="G16" s="33">
        <v>47.7</v>
      </c>
      <c r="H16" s="33">
        <v>53.3</v>
      </c>
      <c r="I16" s="36"/>
      <c r="J16" s="40">
        <v>348</v>
      </c>
      <c r="K16" s="40">
        <v>5052543</v>
      </c>
      <c r="L16" s="33">
        <v>56.6</v>
      </c>
      <c r="M16" s="33"/>
      <c r="N16" s="33">
        <v>39.299999999999997</v>
      </c>
      <c r="O16" s="33">
        <v>73.900000000000006</v>
      </c>
      <c r="P16" s="36"/>
      <c r="Q16" s="40">
        <v>5201</v>
      </c>
      <c r="R16" s="40">
        <v>12742301</v>
      </c>
      <c r="S16" s="33">
        <v>18.3</v>
      </c>
      <c r="T16" s="33"/>
      <c r="U16" s="33">
        <v>17.8</v>
      </c>
      <c r="V16" s="33">
        <v>18.899999999999999</v>
      </c>
      <c r="W16" s="33"/>
      <c r="X16" s="40">
        <v>484</v>
      </c>
      <c r="Y16" s="40">
        <v>1336055</v>
      </c>
      <c r="Z16" s="90">
        <v>7.2</v>
      </c>
      <c r="AA16" s="90"/>
      <c r="AB16" s="90">
        <v>5.9</v>
      </c>
      <c r="AC16" s="91">
        <v>8.5</v>
      </c>
      <c r="AD16" s="33"/>
    </row>
    <row r="17" spans="1:30" x14ac:dyDescent="0.25">
      <c r="A17" s="34">
        <v>44281</v>
      </c>
      <c r="B17" s="35">
        <v>12</v>
      </c>
      <c r="C17" s="88">
        <v>1400</v>
      </c>
      <c r="D17" s="40">
        <v>18302925</v>
      </c>
      <c r="E17" s="33">
        <v>47.3</v>
      </c>
      <c r="F17" s="33"/>
      <c r="G17" s="33">
        <v>44.5</v>
      </c>
      <c r="H17" s="33">
        <v>50</v>
      </c>
      <c r="I17" s="36"/>
      <c r="J17" s="40">
        <v>265</v>
      </c>
      <c r="K17" s="40">
        <v>5485199</v>
      </c>
      <c r="L17" s="33">
        <v>42</v>
      </c>
      <c r="M17" s="33"/>
      <c r="N17" s="33">
        <v>34.6</v>
      </c>
      <c r="O17" s="33">
        <v>49.3</v>
      </c>
      <c r="P17" s="36"/>
      <c r="Q17" s="40">
        <v>5092</v>
      </c>
      <c r="R17" s="40">
        <v>13364922</v>
      </c>
      <c r="S17" s="33">
        <v>19.899999999999999</v>
      </c>
      <c r="T17" s="33"/>
      <c r="U17" s="33">
        <v>19.3</v>
      </c>
      <c r="V17" s="33">
        <v>20.5</v>
      </c>
      <c r="W17" s="33"/>
      <c r="X17" s="40">
        <v>732</v>
      </c>
      <c r="Y17" s="40">
        <v>2187083</v>
      </c>
      <c r="Z17" s="33">
        <v>7.5</v>
      </c>
      <c r="AA17" s="33"/>
      <c r="AB17" s="33">
        <v>6.6</v>
      </c>
      <c r="AC17" s="89">
        <v>8.5</v>
      </c>
      <c r="AD17" s="33"/>
    </row>
    <row r="18" spans="1:30" x14ac:dyDescent="0.25">
      <c r="A18" s="34">
        <v>44288</v>
      </c>
      <c r="B18" s="35">
        <v>13</v>
      </c>
      <c r="C18" s="88">
        <v>1160</v>
      </c>
      <c r="D18" s="40">
        <v>17211388</v>
      </c>
      <c r="E18" s="33">
        <v>43</v>
      </c>
      <c r="F18" s="33"/>
      <c r="G18" s="33">
        <v>40.299999999999997</v>
      </c>
      <c r="H18" s="33">
        <v>45.7</v>
      </c>
      <c r="I18" s="36"/>
      <c r="J18" s="40">
        <v>209</v>
      </c>
      <c r="K18" s="40">
        <v>5254358</v>
      </c>
      <c r="L18" s="90">
        <v>43.1</v>
      </c>
      <c r="M18" s="90"/>
      <c r="N18" s="90">
        <v>34.799999999999997</v>
      </c>
      <c r="O18" s="90">
        <v>51.4</v>
      </c>
      <c r="P18" s="36"/>
      <c r="Q18" s="40">
        <v>4757</v>
      </c>
      <c r="R18" s="40">
        <v>13070021</v>
      </c>
      <c r="S18" s="33">
        <v>25.6</v>
      </c>
      <c r="T18" s="33"/>
      <c r="U18" s="33">
        <v>24.8</v>
      </c>
      <c r="V18" s="33">
        <v>26.3</v>
      </c>
      <c r="W18" s="33"/>
      <c r="X18" s="40">
        <v>1203</v>
      </c>
      <c r="Y18" s="40">
        <v>3797754</v>
      </c>
      <c r="Z18" s="33">
        <v>7.7</v>
      </c>
      <c r="AA18" s="33"/>
      <c r="AB18" s="33">
        <v>7</v>
      </c>
      <c r="AC18" s="89">
        <v>8.4</v>
      </c>
      <c r="AD18" s="33"/>
    </row>
    <row r="19" spans="1:30" x14ac:dyDescent="0.25">
      <c r="A19" s="34">
        <v>44295</v>
      </c>
      <c r="B19" s="35">
        <v>14</v>
      </c>
      <c r="C19" s="88">
        <v>1046</v>
      </c>
      <c r="D19" s="40">
        <v>16948223</v>
      </c>
      <c r="E19" s="33">
        <v>41</v>
      </c>
      <c r="F19" s="33"/>
      <c r="G19" s="33">
        <v>38.299999999999997</v>
      </c>
      <c r="H19" s="33">
        <v>43.7</v>
      </c>
      <c r="I19" s="36"/>
      <c r="J19" s="40">
        <v>144</v>
      </c>
      <c r="K19" s="40">
        <v>3213143</v>
      </c>
      <c r="L19" s="90">
        <v>38.700000000000003</v>
      </c>
      <c r="M19" s="90"/>
      <c r="N19" s="90">
        <v>29.7</v>
      </c>
      <c r="O19" s="90">
        <v>47.7</v>
      </c>
      <c r="P19" s="36"/>
      <c r="Q19" s="40">
        <v>4352</v>
      </c>
      <c r="R19" s="40">
        <v>13724085</v>
      </c>
      <c r="S19" s="33">
        <v>34</v>
      </c>
      <c r="T19" s="33"/>
      <c r="U19" s="33">
        <v>32.9</v>
      </c>
      <c r="V19" s="33">
        <v>35.200000000000003</v>
      </c>
      <c r="W19" s="33"/>
      <c r="X19" s="40">
        <v>1734</v>
      </c>
      <c r="Y19" s="40">
        <v>5440741</v>
      </c>
      <c r="Z19" s="33">
        <v>7.7</v>
      </c>
      <c r="AA19" s="33"/>
      <c r="AB19" s="33">
        <v>7.2</v>
      </c>
      <c r="AC19" s="89">
        <v>8.3000000000000007</v>
      </c>
      <c r="AD19" s="33"/>
    </row>
    <row r="20" spans="1:30" x14ac:dyDescent="0.25">
      <c r="A20" s="34">
        <v>44302</v>
      </c>
      <c r="B20" s="35">
        <v>15</v>
      </c>
      <c r="C20" s="88">
        <v>973</v>
      </c>
      <c r="D20" s="40">
        <v>16532798</v>
      </c>
      <c r="E20" s="33">
        <v>39.700000000000003</v>
      </c>
      <c r="F20" s="33"/>
      <c r="G20" s="33">
        <v>36.9</v>
      </c>
      <c r="H20" s="33">
        <v>42.4</v>
      </c>
      <c r="I20" s="33"/>
      <c r="J20" s="40">
        <v>102</v>
      </c>
      <c r="K20" s="40">
        <v>1665632</v>
      </c>
      <c r="L20" s="90">
        <v>50.9</v>
      </c>
      <c r="M20" s="90"/>
      <c r="N20" s="90">
        <v>38.799999999999997</v>
      </c>
      <c r="O20" s="90">
        <v>63.1</v>
      </c>
      <c r="P20" s="36"/>
      <c r="Q20" s="40">
        <v>3896</v>
      </c>
      <c r="R20" s="40">
        <v>13828124</v>
      </c>
      <c r="S20" s="33">
        <v>48.4</v>
      </c>
      <c r="T20" s="33"/>
      <c r="U20" s="33">
        <v>46.7</v>
      </c>
      <c r="V20" s="33">
        <v>50.2</v>
      </c>
      <c r="W20" s="33"/>
      <c r="X20" s="40">
        <v>2329</v>
      </c>
      <c r="Y20" s="40">
        <v>7292362</v>
      </c>
      <c r="Z20" s="33">
        <v>8.5</v>
      </c>
      <c r="AA20" s="33"/>
      <c r="AB20" s="33">
        <v>8</v>
      </c>
      <c r="AC20" s="89">
        <v>9</v>
      </c>
      <c r="AD20" s="33"/>
    </row>
    <row r="21" spans="1:30" x14ac:dyDescent="0.25">
      <c r="A21" s="34">
        <v>44309</v>
      </c>
      <c r="B21" s="35">
        <v>16</v>
      </c>
      <c r="C21" s="88">
        <v>872</v>
      </c>
      <c r="D21" s="40">
        <v>15915059</v>
      </c>
      <c r="E21" s="33">
        <v>41.6</v>
      </c>
      <c r="F21" s="33"/>
      <c r="G21" s="33">
        <v>38.6</v>
      </c>
      <c r="H21" s="33">
        <v>44.6</v>
      </c>
      <c r="J21" s="40">
        <v>51</v>
      </c>
      <c r="K21" s="40">
        <v>1080068</v>
      </c>
      <c r="L21" s="90">
        <v>49.9</v>
      </c>
      <c r="M21" s="90"/>
      <c r="N21" s="90">
        <v>35.700000000000003</v>
      </c>
      <c r="O21" s="90">
        <v>67.3</v>
      </c>
      <c r="Q21" s="40">
        <v>3446</v>
      </c>
      <c r="R21" s="40">
        <v>13093506</v>
      </c>
      <c r="S21" s="33">
        <v>65</v>
      </c>
      <c r="T21" s="33"/>
      <c r="U21" s="33">
        <v>62.4</v>
      </c>
      <c r="V21" s="33">
        <v>67.599999999999994</v>
      </c>
      <c r="X21" s="40">
        <v>2991</v>
      </c>
      <c r="Y21" s="40">
        <v>9222983</v>
      </c>
      <c r="Z21" s="33">
        <v>9.6</v>
      </c>
      <c r="AA21" s="33"/>
      <c r="AB21" s="33">
        <v>9.1</v>
      </c>
      <c r="AC21" s="89">
        <v>10</v>
      </c>
      <c r="AD21" s="33"/>
    </row>
    <row r="22" spans="1:30" x14ac:dyDescent="0.25">
      <c r="A22" s="34">
        <v>44316</v>
      </c>
      <c r="B22" s="35">
        <v>17</v>
      </c>
      <c r="C22" s="88">
        <v>780</v>
      </c>
      <c r="D22" s="40">
        <v>15496943</v>
      </c>
      <c r="E22" s="33">
        <v>39.6</v>
      </c>
      <c r="F22" s="33"/>
      <c r="G22" s="33">
        <v>36.5</v>
      </c>
      <c r="H22" s="33">
        <v>42.7</v>
      </c>
      <c r="J22" s="40">
        <v>34</v>
      </c>
      <c r="K22" s="40">
        <v>1233858</v>
      </c>
      <c r="L22" s="90">
        <v>38.299999999999997</v>
      </c>
      <c r="M22" s="90"/>
      <c r="N22" s="90">
        <v>24.9</v>
      </c>
      <c r="O22" s="90">
        <v>55.8</v>
      </c>
      <c r="Q22" s="40">
        <v>2828</v>
      </c>
      <c r="R22" s="40">
        <v>11694929</v>
      </c>
      <c r="S22" s="33">
        <v>81.099999999999994</v>
      </c>
      <c r="T22" s="33"/>
      <c r="U22" s="33">
        <v>77.599999999999994</v>
      </c>
      <c r="V22" s="33">
        <v>84.7</v>
      </c>
      <c r="X22" s="40">
        <v>3460</v>
      </c>
      <c r="Y22" s="40">
        <v>10878526</v>
      </c>
      <c r="Z22" s="33">
        <v>10.6</v>
      </c>
      <c r="AA22" s="33"/>
      <c r="AB22" s="33">
        <v>10.1</v>
      </c>
      <c r="AC22" s="89">
        <v>11</v>
      </c>
      <c r="AD22" s="33"/>
    </row>
    <row r="23" spans="1:30" x14ac:dyDescent="0.25">
      <c r="A23" s="34">
        <v>44323</v>
      </c>
      <c r="B23" s="35">
        <v>18</v>
      </c>
      <c r="C23" s="88">
        <v>661</v>
      </c>
      <c r="D23" s="40">
        <v>15018474</v>
      </c>
      <c r="E23" s="33">
        <v>33.9</v>
      </c>
      <c r="F23" s="33"/>
      <c r="G23" s="33">
        <v>31.1</v>
      </c>
      <c r="H23" s="33">
        <v>36.799999999999997</v>
      </c>
      <c r="I23" s="33"/>
      <c r="J23" s="40">
        <v>38</v>
      </c>
      <c r="K23" s="40">
        <v>1349132</v>
      </c>
      <c r="L23" s="90">
        <v>37</v>
      </c>
      <c r="M23" s="90"/>
      <c r="N23" s="90">
        <v>22</v>
      </c>
      <c r="O23" s="90">
        <v>56.1</v>
      </c>
      <c r="P23" s="33"/>
      <c r="Q23" s="40">
        <v>2351</v>
      </c>
      <c r="R23" s="40">
        <v>10388597</v>
      </c>
      <c r="S23" s="33">
        <v>96.5</v>
      </c>
      <c r="T23" s="33"/>
      <c r="U23" s="33">
        <v>91.9</v>
      </c>
      <c r="V23" s="33">
        <v>101.1</v>
      </c>
      <c r="W23" s="33"/>
      <c r="X23" s="40">
        <v>4246</v>
      </c>
      <c r="Y23" s="40">
        <v>12540951</v>
      </c>
      <c r="Z23" s="33">
        <v>12.1</v>
      </c>
      <c r="AA23" s="33"/>
      <c r="AB23" s="33">
        <v>11.7</v>
      </c>
      <c r="AC23" s="89">
        <v>12.6</v>
      </c>
      <c r="AD23" s="33"/>
    </row>
    <row r="24" spans="1:30" x14ac:dyDescent="0.25">
      <c r="A24" s="34">
        <v>44330</v>
      </c>
      <c r="B24" s="35">
        <v>19</v>
      </c>
      <c r="C24" s="88">
        <v>631</v>
      </c>
      <c r="D24" s="40">
        <v>14389366</v>
      </c>
      <c r="E24" s="33">
        <v>33.200000000000003</v>
      </c>
      <c r="F24" s="33"/>
      <c r="G24" s="33">
        <v>30.3</v>
      </c>
      <c r="H24" s="33">
        <v>36</v>
      </c>
      <c r="I24" s="33"/>
      <c r="J24" s="40">
        <v>31</v>
      </c>
      <c r="K24" s="40">
        <v>1484738</v>
      </c>
      <c r="L24" s="90">
        <v>50.6</v>
      </c>
      <c r="M24" s="90"/>
      <c r="N24" s="90">
        <v>32.4</v>
      </c>
      <c r="O24" s="90">
        <v>74.400000000000006</v>
      </c>
      <c r="P24" s="33"/>
      <c r="Q24" s="40">
        <v>1910</v>
      </c>
      <c r="R24" s="40">
        <v>9054633</v>
      </c>
      <c r="S24" s="33">
        <v>102.5</v>
      </c>
      <c r="T24" s="33"/>
      <c r="U24" s="33">
        <v>97</v>
      </c>
      <c r="V24" s="33">
        <v>108</v>
      </c>
      <c r="W24" s="33"/>
      <c r="X24" s="40">
        <v>4725</v>
      </c>
      <c r="Y24" s="40">
        <v>14361121</v>
      </c>
      <c r="Z24" s="33">
        <v>13</v>
      </c>
      <c r="AA24" s="33"/>
      <c r="AB24" s="33">
        <v>12.6</v>
      </c>
      <c r="AC24" s="89">
        <v>13.5</v>
      </c>
      <c r="AD24" s="33"/>
    </row>
    <row r="25" spans="1:30" x14ac:dyDescent="0.25">
      <c r="A25" s="34">
        <v>44337</v>
      </c>
      <c r="B25" s="35">
        <v>20</v>
      </c>
      <c r="C25" s="88">
        <v>648</v>
      </c>
      <c r="D25" s="40">
        <v>13561811</v>
      </c>
      <c r="E25" s="33">
        <v>34.700000000000003</v>
      </c>
      <c r="F25" s="33"/>
      <c r="G25" s="33">
        <v>31.8</v>
      </c>
      <c r="H25" s="33">
        <v>37.6</v>
      </c>
      <c r="I25" s="33"/>
      <c r="J25" s="40">
        <v>13</v>
      </c>
      <c r="K25" s="40">
        <v>1919804</v>
      </c>
      <c r="L25" s="90">
        <v>18.7</v>
      </c>
      <c r="M25" s="90" t="s">
        <v>118</v>
      </c>
      <c r="N25" s="90">
        <v>8.6999999999999993</v>
      </c>
      <c r="O25" s="90">
        <v>33.9</v>
      </c>
      <c r="P25" s="33"/>
      <c r="Q25" s="40">
        <v>1510</v>
      </c>
      <c r="R25" s="40">
        <v>7760682</v>
      </c>
      <c r="S25" s="33">
        <v>102.9</v>
      </c>
      <c r="T25" s="33"/>
      <c r="U25" s="33">
        <v>96.8</v>
      </c>
      <c r="V25" s="33">
        <v>109</v>
      </c>
      <c r="W25" s="33"/>
      <c r="X25" s="40">
        <v>5055</v>
      </c>
      <c r="Y25" s="40">
        <v>16040264</v>
      </c>
      <c r="Z25" s="33">
        <v>13.7</v>
      </c>
      <c r="AA25" s="33"/>
      <c r="AB25" s="33">
        <v>13.3</v>
      </c>
      <c r="AC25" s="89">
        <v>14.1</v>
      </c>
      <c r="AD25" s="33"/>
    </row>
    <row r="26" spans="1:30" x14ac:dyDescent="0.25">
      <c r="A26" s="34">
        <v>44344</v>
      </c>
      <c r="B26" s="35">
        <v>21</v>
      </c>
      <c r="C26" s="88">
        <v>522</v>
      </c>
      <c r="D26" s="40">
        <v>12837908</v>
      </c>
      <c r="E26" s="33">
        <v>28.1</v>
      </c>
      <c r="F26" s="33"/>
      <c r="G26" s="33">
        <v>25.4</v>
      </c>
      <c r="H26" s="33">
        <v>30.7</v>
      </c>
      <c r="I26" s="33"/>
      <c r="J26" s="40">
        <v>26</v>
      </c>
      <c r="K26" s="40">
        <v>2167697</v>
      </c>
      <c r="L26" s="90">
        <v>29.5</v>
      </c>
      <c r="M26" s="90"/>
      <c r="N26" s="90">
        <v>15.9</v>
      </c>
      <c r="O26" s="90">
        <v>47.7</v>
      </c>
      <c r="P26" s="33"/>
      <c r="Q26" s="40">
        <v>1299</v>
      </c>
      <c r="R26" s="40">
        <v>6216773</v>
      </c>
      <c r="S26" s="33">
        <v>113.6</v>
      </c>
      <c r="T26" s="33"/>
      <c r="U26" s="33">
        <v>106.3</v>
      </c>
      <c r="V26" s="33">
        <v>120.8</v>
      </c>
      <c r="W26" s="33"/>
      <c r="X26" s="40">
        <v>5153</v>
      </c>
      <c r="Y26" s="40">
        <v>18052957</v>
      </c>
      <c r="Z26" s="33">
        <v>13.5</v>
      </c>
      <c r="AA26" s="33"/>
      <c r="AB26" s="33">
        <v>13.1</v>
      </c>
      <c r="AC26" s="89">
        <v>13.9</v>
      </c>
      <c r="AD26" s="33"/>
    </row>
    <row r="27" spans="1:30" x14ac:dyDescent="0.25">
      <c r="A27" s="34">
        <v>44351</v>
      </c>
      <c r="B27" s="35">
        <v>22</v>
      </c>
      <c r="C27" s="88">
        <v>550</v>
      </c>
      <c r="D27" s="40">
        <v>12342096</v>
      </c>
      <c r="E27" s="33">
        <v>30.9</v>
      </c>
      <c r="F27" s="33"/>
      <c r="G27" s="33">
        <v>28.1</v>
      </c>
      <c r="H27" s="33">
        <v>33.700000000000003</v>
      </c>
      <c r="I27" s="33"/>
      <c r="J27" s="40">
        <v>19</v>
      </c>
      <c r="K27" s="40">
        <v>2036802</v>
      </c>
      <c r="L27" s="90">
        <v>30.9</v>
      </c>
      <c r="M27" s="90" t="s">
        <v>118</v>
      </c>
      <c r="N27" s="90">
        <v>16.2</v>
      </c>
      <c r="O27" s="90">
        <v>51.5</v>
      </c>
      <c r="P27" s="33"/>
      <c r="Q27" s="40">
        <v>1052</v>
      </c>
      <c r="R27" s="40">
        <v>5297666</v>
      </c>
      <c r="S27" s="33">
        <v>107.1</v>
      </c>
      <c r="T27" s="33"/>
      <c r="U27" s="33">
        <v>99.7</v>
      </c>
      <c r="V27" s="33">
        <v>114.5</v>
      </c>
      <c r="W27" s="33"/>
      <c r="X27" s="40">
        <v>5456</v>
      </c>
      <c r="Y27" s="40">
        <v>19591771</v>
      </c>
      <c r="Z27" s="33">
        <v>14</v>
      </c>
      <c r="AA27" s="33"/>
      <c r="AB27" s="33">
        <v>13.6</v>
      </c>
      <c r="AC27" s="89">
        <v>14.4</v>
      </c>
      <c r="AD27" s="33"/>
    </row>
    <row r="28" spans="1:30" x14ac:dyDescent="0.25">
      <c r="A28" s="34">
        <v>44358</v>
      </c>
      <c r="B28" s="35">
        <v>23</v>
      </c>
      <c r="C28" s="88">
        <v>483</v>
      </c>
      <c r="D28" s="40">
        <v>11742375</v>
      </c>
      <c r="E28" s="33">
        <v>27.4</v>
      </c>
      <c r="F28" s="33"/>
      <c r="G28" s="33">
        <v>24.7</v>
      </c>
      <c r="H28" s="33">
        <v>30.1</v>
      </c>
      <c r="I28" s="33"/>
      <c r="J28" s="40">
        <v>17</v>
      </c>
      <c r="K28" s="40">
        <v>1810064</v>
      </c>
      <c r="L28" s="90">
        <v>37.299999999999997</v>
      </c>
      <c r="M28" s="90" t="s">
        <v>118</v>
      </c>
      <c r="N28" s="90">
        <v>14.8</v>
      </c>
      <c r="O28" s="90">
        <v>69.8</v>
      </c>
      <c r="P28" s="33"/>
      <c r="Q28" s="40">
        <v>896</v>
      </c>
      <c r="R28" s="40">
        <v>4631908</v>
      </c>
      <c r="S28" s="33">
        <v>106.3</v>
      </c>
      <c r="T28" s="33"/>
      <c r="U28" s="33">
        <v>98.4</v>
      </c>
      <c r="V28" s="33">
        <v>114.1</v>
      </c>
      <c r="W28" s="33"/>
      <c r="X28" s="40">
        <v>5559</v>
      </c>
      <c r="Y28" s="40">
        <v>21076911</v>
      </c>
      <c r="Z28" s="33">
        <v>14.1</v>
      </c>
      <c r="AA28" s="33"/>
      <c r="AB28" s="33">
        <v>13.7</v>
      </c>
      <c r="AC28" s="89">
        <v>14.5</v>
      </c>
      <c r="AD28" s="33"/>
    </row>
    <row r="29" spans="1:30" x14ac:dyDescent="0.25">
      <c r="A29" s="34">
        <v>44365</v>
      </c>
      <c r="B29" s="35">
        <v>24</v>
      </c>
      <c r="C29" s="88">
        <v>493</v>
      </c>
      <c r="D29" s="40">
        <v>10954449</v>
      </c>
      <c r="E29" s="33">
        <v>28.1</v>
      </c>
      <c r="F29" s="33"/>
      <c r="G29" s="33">
        <v>25.4</v>
      </c>
      <c r="H29" s="33">
        <v>30.8</v>
      </c>
      <c r="I29" s="33"/>
      <c r="J29" s="40">
        <v>12</v>
      </c>
      <c r="K29" s="40">
        <v>1875210</v>
      </c>
      <c r="L29" s="90">
        <v>21.9</v>
      </c>
      <c r="M29" s="90" t="s">
        <v>118</v>
      </c>
      <c r="N29" s="90">
        <v>9</v>
      </c>
      <c r="O29" s="90">
        <v>41.7</v>
      </c>
      <c r="P29" s="33"/>
      <c r="Q29" s="40">
        <v>743</v>
      </c>
      <c r="R29" s="40">
        <v>4371792</v>
      </c>
      <c r="S29" s="33">
        <v>102.9</v>
      </c>
      <c r="T29" s="33"/>
      <c r="U29" s="33">
        <v>94.7</v>
      </c>
      <c r="V29" s="33">
        <v>111</v>
      </c>
      <c r="W29" s="33"/>
      <c r="X29" s="40">
        <v>5676</v>
      </c>
      <c r="Y29" s="40">
        <v>22052852</v>
      </c>
      <c r="Z29" s="33">
        <v>14.1</v>
      </c>
      <c r="AA29" s="33"/>
      <c r="AB29" s="33">
        <v>13.7</v>
      </c>
      <c r="AC29" s="89">
        <v>14.5</v>
      </c>
      <c r="AD29" s="33"/>
    </row>
    <row r="30" spans="1:30" x14ac:dyDescent="0.25">
      <c r="A30" s="34">
        <v>44372</v>
      </c>
      <c r="B30" s="35">
        <v>25</v>
      </c>
      <c r="C30" s="88">
        <v>503</v>
      </c>
      <c r="D30" s="40">
        <v>10106550</v>
      </c>
      <c r="E30" s="33">
        <v>28</v>
      </c>
      <c r="F30" s="33"/>
      <c r="G30" s="33">
        <v>25.3</v>
      </c>
      <c r="H30" s="33">
        <v>30.7</v>
      </c>
      <c r="I30" s="33"/>
      <c r="J30" s="40">
        <v>10</v>
      </c>
      <c r="K30" s="40">
        <v>2227709</v>
      </c>
      <c r="L30" s="90">
        <v>21.9</v>
      </c>
      <c r="M30" s="90" t="s">
        <v>118</v>
      </c>
      <c r="N30" s="90">
        <v>9</v>
      </c>
      <c r="O30" s="90">
        <v>42.8</v>
      </c>
      <c r="P30" s="33"/>
      <c r="Q30" s="40">
        <v>668</v>
      </c>
      <c r="R30" s="40">
        <v>4225140</v>
      </c>
      <c r="S30" s="90">
        <v>104.5</v>
      </c>
      <c r="T30" s="90"/>
      <c r="U30" s="90">
        <v>95.9</v>
      </c>
      <c r="V30" s="90">
        <v>113.1</v>
      </c>
      <c r="W30" s="33"/>
      <c r="X30" s="40">
        <v>5739</v>
      </c>
      <c r="Y30" s="40">
        <v>22687980</v>
      </c>
      <c r="Z30" s="33">
        <v>14.4</v>
      </c>
      <c r="AA30" s="33"/>
      <c r="AB30" s="33">
        <v>14</v>
      </c>
      <c r="AC30" s="89">
        <v>14.8</v>
      </c>
      <c r="AD30" s="33"/>
    </row>
    <row r="31" spans="1:30" x14ac:dyDescent="0.25">
      <c r="A31" s="34">
        <v>44379</v>
      </c>
      <c r="B31" s="35">
        <v>26</v>
      </c>
      <c r="C31" s="88">
        <v>471</v>
      </c>
      <c r="D31" s="40">
        <v>9510611</v>
      </c>
      <c r="E31" s="33">
        <v>27.2</v>
      </c>
      <c r="F31" s="33"/>
      <c r="G31" s="33">
        <v>24.5</v>
      </c>
      <c r="H31" s="33">
        <v>29.8</v>
      </c>
      <c r="I31" s="33"/>
      <c r="J31" s="40">
        <v>10</v>
      </c>
      <c r="K31" s="40">
        <v>2224572</v>
      </c>
      <c r="L31" s="90">
        <v>20.399999999999999</v>
      </c>
      <c r="M31" s="90" t="s">
        <v>118</v>
      </c>
      <c r="N31" s="90">
        <v>7.3</v>
      </c>
      <c r="O31" s="90">
        <v>41.4</v>
      </c>
      <c r="P31" s="33"/>
      <c r="Q31" s="40">
        <v>591</v>
      </c>
      <c r="R31" s="40">
        <v>4176419</v>
      </c>
      <c r="S31" s="90">
        <v>96.2</v>
      </c>
      <c r="T31" s="90"/>
      <c r="U31" s="90">
        <v>87.7</v>
      </c>
      <c r="V31" s="90">
        <v>104.6</v>
      </c>
      <c r="W31" s="33"/>
      <c r="X31" s="40">
        <v>6134</v>
      </c>
      <c r="Y31" s="40">
        <v>23328857</v>
      </c>
      <c r="Z31" s="33">
        <v>15.2</v>
      </c>
      <c r="AA31" s="33"/>
      <c r="AB31" s="33">
        <v>14.8</v>
      </c>
      <c r="AC31" s="89">
        <v>15.6</v>
      </c>
      <c r="AD31" s="33"/>
    </row>
    <row r="32" spans="1:30" x14ac:dyDescent="0.25">
      <c r="A32" s="34">
        <v>44386</v>
      </c>
      <c r="B32" s="35">
        <v>27</v>
      </c>
      <c r="C32" s="88">
        <v>452</v>
      </c>
      <c r="D32" s="40">
        <v>9154352</v>
      </c>
      <c r="E32" s="33">
        <v>26.4</v>
      </c>
      <c r="F32" s="33"/>
      <c r="G32" s="33">
        <v>23.8</v>
      </c>
      <c r="H32" s="33">
        <v>29.1</v>
      </c>
      <c r="I32" s="33"/>
      <c r="J32" s="40">
        <v>7</v>
      </c>
      <c r="K32" s="40">
        <v>1793556</v>
      </c>
      <c r="L32" s="90" t="s">
        <v>42</v>
      </c>
      <c r="M32" s="90" t="s">
        <v>118</v>
      </c>
      <c r="N32" s="90" t="s">
        <v>42</v>
      </c>
      <c r="O32" s="90" t="s">
        <v>42</v>
      </c>
      <c r="P32" s="33"/>
      <c r="Q32" s="40">
        <v>511</v>
      </c>
      <c r="R32" s="40">
        <v>4347959</v>
      </c>
      <c r="S32" s="90">
        <v>88.2</v>
      </c>
      <c r="T32" s="90"/>
      <c r="U32" s="90">
        <v>79.900000000000006</v>
      </c>
      <c r="V32" s="90">
        <v>96.5</v>
      </c>
      <c r="W32" s="33"/>
      <c r="X32" s="40">
        <v>6393</v>
      </c>
      <c r="Y32" s="40">
        <v>23937386</v>
      </c>
      <c r="Z32" s="33">
        <v>15.8</v>
      </c>
      <c r="AA32" s="33"/>
      <c r="AB32" s="33">
        <v>15.4</v>
      </c>
      <c r="AC32" s="89">
        <v>16.2</v>
      </c>
      <c r="AD32" s="33"/>
    </row>
    <row r="33" spans="1:30" x14ac:dyDescent="0.25">
      <c r="A33" s="34">
        <v>44393</v>
      </c>
      <c r="B33" s="35">
        <v>28</v>
      </c>
      <c r="C33" s="88">
        <v>423</v>
      </c>
      <c r="D33" s="40">
        <v>8938572</v>
      </c>
      <c r="E33" s="33">
        <v>25.3</v>
      </c>
      <c r="F33" s="33"/>
      <c r="G33" s="33">
        <v>22.7</v>
      </c>
      <c r="H33" s="33">
        <v>27.9</v>
      </c>
      <c r="I33" s="33"/>
      <c r="J33" s="40">
        <v>9</v>
      </c>
      <c r="K33" s="40">
        <v>1161463</v>
      </c>
      <c r="L33" s="90" t="s">
        <v>42</v>
      </c>
      <c r="M33" s="90" t="s">
        <v>118</v>
      </c>
      <c r="N33" s="90" t="s">
        <v>42</v>
      </c>
      <c r="O33" s="90" t="s">
        <v>42</v>
      </c>
      <c r="P33" s="33"/>
      <c r="Q33" s="40">
        <v>463</v>
      </c>
      <c r="R33" s="40">
        <v>4535418</v>
      </c>
      <c r="S33" s="90">
        <v>84.2</v>
      </c>
      <c r="T33" s="90"/>
      <c r="U33" s="90">
        <v>76</v>
      </c>
      <c r="V33" s="90">
        <v>92.4</v>
      </c>
      <c r="W33" s="33"/>
      <c r="X33" s="40">
        <v>6237</v>
      </c>
      <c r="Y33" s="40">
        <v>24590437</v>
      </c>
      <c r="Z33" s="33">
        <v>15.3</v>
      </c>
      <c r="AA33" s="33"/>
      <c r="AB33" s="33">
        <v>14.9</v>
      </c>
      <c r="AC33" s="89">
        <v>15.7</v>
      </c>
      <c r="AD33" s="33"/>
    </row>
    <row r="34" spans="1:30" x14ac:dyDescent="0.25">
      <c r="A34" s="34">
        <v>44400</v>
      </c>
      <c r="B34" s="35">
        <v>29</v>
      </c>
      <c r="C34" s="88">
        <v>510</v>
      </c>
      <c r="D34" s="40">
        <v>8779962</v>
      </c>
      <c r="E34" s="33">
        <v>30</v>
      </c>
      <c r="F34" s="33"/>
      <c r="G34" s="33">
        <v>27.2</v>
      </c>
      <c r="H34" s="33">
        <v>32.799999999999997</v>
      </c>
      <c r="I34" s="33"/>
      <c r="J34" s="40">
        <v>5</v>
      </c>
      <c r="K34" s="40">
        <v>724078</v>
      </c>
      <c r="L34" s="90" t="s">
        <v>42</v>
      </c>
      <c r="M34" s="90" t="s">
        <v>118</v>
      </c>
      <c r="N34" s="90" t="s">
        <v>42</v>
      </c>
      <c r="O34" s="90" t="s">
        <v>42</v>
      </c>
      <c r="P34" s="33"/>
      <c r="Q34" s="40">
        <v>447</v>
      </c>
      <c r="R34" s="40">
        <v>4471724</v>
      </c>
      <c r="S34" s="90">
        <v>83.6</v>
      </c>
      <c r="T34" s="90"/>
      <c r="U34" s="90">
        <v>75.2</v>
      </c>
      <c r="V34" s="90">
        <v>92</v>
      </c>
      <c r="W34" s="33"/>
      <c r="X34" s="40">
        <v>7318</v>
      </c>
      <c r="Y34" s="40">
        <v>25242994</v>
      </c>
      <c r="Z34" s="33">
        <v>18.100000000000001</v>
      </c>
      <c r="AA34" s="33"/>
      <c r="AB34" s="33">
        <v>17.600000000000001</v>
      </c>
      <c r="AC34" s="89">
        <v>18.5</v>
      </c>
      <c r="AD34" s="33"/>
    </row>
    <row r="35" spans="1:30" x14ac:dyDescent="0.25">
      <c r="A35" s="34">
        <v>44407</v>
      </c>
      <c r="B35" s="35">
        <v>30</v>
      </c>
      <c r="C35" s="88">
        <v>504</v>
      </c>
      <c r="D35" s="40">
        <v>8658267</v>
      </c>
      <c r="E35" s="33">
        <v>29.8</v>
      </c>
      <c r="F35" s="33"/>
      <c r="G35" s="33">
        <v>27</v>
      </c>
      <c r="H35" s="33">
        <v>32.6</v>
      </c>
      <c r="I35" s="33"/>
      <c r="J35" s="40">
        <v>5</v>
      </c>
      <c r="K35" s="40">
        <v>489458</v>
      </c>
      <c r="L35" s="90" t="s">
        <v>42</v>
      </c>
      <c r="M35" s="90" t="s">
        <v>118</v>
      </c>
      <c r="N35" s="90" t="s">
        <v>42</v>
      </c>
      <c r="O35" s="90" t="s">
        <v>42</v>
      </c>
      <c r="P35" s="33"/>
      <c r="Q35" s="40">
        <v>399</v>
      </c>
      <c r="R35" s="40">
        <v>4241872</v>
      </c>
      <c r="S35" s="90">
        <v>81</v>
      </c>
      <c r="T35" s="90"/>
      <c r="U35" s="90">
        <v>72.5</v>
      </c>
      <c r="V35" s="90">
        <v>89.4</v>
      </c>
      <c r="W35" s="33"/>
      <c r="X35" s="40">
        <v>6563</v>
      </c>
      <c r="Y35" s="40">
        <v>25820881</v>
      </c>
      <c r="Z35" s="33">
        <v>16.2</v>
      </c>
      <c r="AA35" s="33"/>
      <c r="AB35" s="33">
        <v>15.8</v>
      </c>
      <c r="AC35" s="89">
        <v>16.600000000000001</v>
      </c>
      <c r="AD35" s="33"/>
    </row>
    <row r="36" spans="1:30" x14ac:dyDescent="0.25">
      <c r="A36" s="34">
        <v>44414</v>
      </c>
      <c r="B36" s="35">
        <v>31</v>
      </c>
      <c r="C36" s="88">
        <v>503</v>
      </c>
      <c r="D36" s="40">
        <v>8553725</v>
      </c>
      <c r="E36" s="33">
        <v>30.2</v>
      </c>
      <c r="F36" s="33"/>
      <c r="G36" s="33">
        <v>27.4</v>
      </c>
      <c r="H36" s="33">
        <v>33</v>
      </c>
      <c r="I36" s="33"/>
      <c r="J36" s="40">
        <v>7</v>
      </c>
      <c r="K36" s="40">
        <v>377786</v>
      </c>
      <c r="L36" s="90" t="s">
        <v>42</v>
      </c>
      <c r="M36" s="90" t="s">
        <v>118</v>
      </c>
      <c r="N36" s="90" t="s">
        <v>42</v>
      </c>
      <c r="O36" s="90" t="s">
        <v>42</v>
      </c>
      <c r="P36" s="33"/>
      <c r="Q36" s="40">
        <v>347</v>
      </c>
      <c r="R36" s="40">
        <v>3884634</v>
      </c>
      <c r="S36" s="90">
        <v>67.8</v>
      </c>
      <c r="T36" s="90"/>
      <c r="U36" s="90">
        <v>60.2</v>
      </c>
      <c r="V36" s="90">
        <v>75.400000000000006</v>
      </c>
      <c r="W36" s="33"/>
      <c r="X36" s="40">
        <v>6582</v>
      </c>
      <c r="Y36" s="40">
        <v>26386862</v>
      </c>
      <c r="Z36" s="33">
        <v>16</v>
      </c>
      <c r="AA36" s="33"/>
      <c r="AB36" s="33">
        <v>15.7</v>
      </c>
      <c r="AC36" s="89">
        <v>16.399999999999999</v>
      </c>
      <c r="AD36" s="33"/>
    </row>
    <row r="37" spans="1:30" x14ac:dyDescent="0.25">
      <c r="A37" s="34">
        <v>44421</v>
      </c>
      <c r="B37" s="35">
        <v>32</v>
      </c>
      <c r="C37" s="88">
        <v>435</v>
      </c>
      <c r="D37" s="40">
        <v>8427779</v>
      </c>
      <c r="E37" s="33">
        <v>26.2</v>
      </c>
      <c r="F37" s="33"/>
      <c r="G37" s="33">
        <v>23.5</v>
      </c>
      <c r="H37" s="33">
        <v>28.9</v>
      </c>
      <c r="I37" s="33"/>
      <c r="J37" s="40">
        <v>10</v>
      </c>
      <c r="K37" s="40">
        <v>344814</v>
      </c>
      <c r="L37" s="90">
        <v>62.6</v>
      </c>
      <c r="M37" s="90" t="s">
        <v>118</v>
      </c>
      <c r="N37" s="90">
        <v>27.4</v>
      </c>
      <c r="O37" s="90">
        <v>119.3</v>
      </c>
      <c r="P37" s="33"/>
      <c r="Q37" s="40">
        <v>357</v>
      </c>
      <c r="R37" s="40">
        <v>3400369</v>
      </c>
      <c r="S37" s="90">
        <v>73.099999999999994</v>
      </c>
      <c r="T37" s="90"/>
      <c r="U37" s="90">
        <v>65.099999999999994</v>
      </c>
      <c r="V37" s="90">
        <v>81.2</v>
      </c>
      <c r="W37" s="33"/>
      <c r="X37" s="40">
        <v>6729</v>
      </c>
      <c r="Y37" s="40">
        <v>27022606</v>
      </c>
      <c r="Z37" s="33">
        <v>16.399999999999999</v>
      </c>
      <c r="AA37" s="33"/>
      <c r="AB37" s="33">
        <v>16</v>
      </c>
      <c r="AC37" s="89">
        <v>16.8</v>
      </c>
      <c r="AD37" s="33"/>
    </row>
    <row r="38" spans="1:30" x14ac:dyDescent="0.25">
      <c r="A38" s="34">
        <v>44428</v>
      </c>
      <c r="B38" s="35">
        <v>33</v>
      </c>
      <c r="C38" s="88">
        <v>470</v>
      </c>
      <c r="D38" s="40">
        <v>8242156</v>
      </c>
      <c r="E38" s="33">
        <v>28.8</v>
      </c>
      <c r="F38" s="33"/>
      <c r="G38" s="33">
        <v>26</v>
      </c>
      <c r="H38" s="33">
        <v>31.6</v>
      </c>
      <c r="I38" s="33"/>
      <c r="J38" s="40">
        <v>6</v>
      </c>
      <c r="K38" s="40">
        <v>408436</v>
      </c>
      <c r="L38" s="90" t="s">
        <v>42</v>
      </c>
      <c r="M38" s="90" t="s">
        <v>118</v>
      </c>
      <c r="N38" s="90" t="s">
        <v>42</v>
      </c>
      <c r="O38" s="90" t="s">
        <v>42</v>
      </c>
      <c r="P38" s="33"/>
      <c r="Q38" s="40">
        <v>301</v>
      </c>
      <c r="R38" s="40">
        <v>2862112</v>
      </c>
      <c r="S38" s="90">
        <v>62</v>
      </c>
      <c r="T38" s="90"/>
      <c r="U38" s="90">
        <v>54.6</v>
      </c>
      <c r="V38" s="90">
        <v>69.400000000000006</v>
      </c>
      <c r="W38" s="33"/>
      <c r="X38" s="40">
        <v>6779</v>
      </c>
      <c r="Y38" s="40">
        <v>27675333</v>
      </c>
      <c r="Z38" s="33">
        <v>16.5</v>
      </c>
      <c r="AA38" s="33"/>
      <c r="AB38" s="33">
        <v>16.100000000000001</v>
      </c>
      <c r="AC38" s="89">
        <v>16.899999999999999</v>
      </c>
      <c r="AD38" s="33"/>
    </row>
    <row r="39" spans="1:30" x14ac:dyDescent="0.25">
      <c r="A39" s="34">
        <v>44435</v>
      </c>
      <c r="B39" s="35">
        <v>34</v>
      </c>
      <c r="C39" s="88">
        <v>472</v>
      </c>
      <c r="D39" s="40">
        <v>8016529</v>
      </c>
      <c r="E39" s="33">
        <v>29.4</v>
      </c>
      <c r="F39" s="33"/>
      <c r="G39" s="33">
        <v>26.6</v>
      </c>
      <c r="H39" s="33">
        <v>32.299999999999997</v>
      </c>
      <c r="I39" s="33"/>
      <c r="J39" s="40">
        <v>2</v>
      </c>
      <c r="K39" s="40">
        <v>529676</v>
      </c>
      <c r="L39" s="90" t="s">
        <v>42</v>
      </c>
      <c r="M39" s="90" t="s">
        <v>118</v>
      </c>
      <c r="N39" s="90" t="s">
        <v>42</v>
      </c>
      <c r="O39" s="90" t="s">
        <v>42</v>
      </c>
      <c r="P39" s="33"/>
      <c r="Q39" s="40">
        <v>270</v>
      </c>
      <c r="R39" s="40">
        <v>2364033</v>
      </c>
      <c r="S39" s="90">
        <v>58.4</v>
      </c>
      <c r="T39" s="90"/>
      <c r="U39" s="90">
        <v>51</v>
      </c>
      <c r="V39" s="90">
        <v>65.8</v>
      </c>
      <c r="W39" s="33"/>
      <c r="X39" s="40">
        <v>6709</v>
      </c>
      <c r="Y39" s="40">
        <v>28270243</v>
      </c>
      <c r="Z39" s="33">
        <v>16.3</v>
      </c>
      <c r="AA39" s="33"/>
      <c r="AB39" s="33">
        <v>15.9</v>
      </c>
      <c r="AC39" s="89">
        <v>16.600000000000001</v>
      </c>
      <c r="AD39" s="33"/>
    </row>
    <row r="40" spans="1:30" x14ac:dyDescent="0.25">
      <c r="A40" s="34">
        <v>44442</v>
      </c>
      <c r="B40" s="35">
        <v>35</v>
      </c>
      <c r="C40" s="88">
        <v>476</v>
      </c>
      <c r="D40" s="40">
        <v>7877858</v>
      </c>
      <c r="E40" s="33">
        <v>29.5</v>
      </c>
      <c r="F40" s="33"/>
      <c r="G40" s="33">
        <v>26.7</v>
      </c>
      <c r="H40" s="33">
        <v>32.4</v>
      </c>
      <c r="I40" s="33"/>
      <c r="J40" s="40">
        <v>3</v>
      </c>
      <c r="K40" s="40">
        <v>542893</v>
      </c>
      <c r="L40" s="90" t="s">
        <v>42</v>
      </c>
      <c r="M40" s="90" t="s">
        <v>118</v>
      </c>
      <c r="N40" s="90" t="s">
        <v>42</v>
      </c>
      <c r="O40" s="90" t="s">
        <v>42</v>
      </c>
      <c r="P40" s="33"/>
      <c r="Q40" s="40">
        <v>263</v>
      </c>
      <c r="R40" s="40">
        <v>2056476</v>
      </c>
      <c r="S40" s="90">
        <v>57.6</v>
      </c>
      <c r="T40" s="90"/>
      <c r="U40" s="90">
        <v>50.2</v>
      </c>
      <c r="V40" s="90">
        <v>65</v>
      </c>
      <c r="W40" s="33"/>
      <c r="X40" s="40">
        <v>6801</v>
      </c>
      <c r="Y40" s="40">
        <v>28695801</v>
      </c>
      <c r="Z40" s="33">
        <v>16.5</v>
      </c>
      <c r="AA40" s="33"/>
      <c r="AB40" s="33">
        <v>16.100000000000001</v>
      </c>
      <c r="AC40" s="89">
        <v>16.899999999999999</v>
      </c>
      <c r="AD40" s="33"/>
    </row>
    <row r="41" spans="1:30" x14ac:dyDescent="0.25">
      <c r="A41" s="34">
        <v>44449</v>
      </c>
      <c r="B41" s="35">
        <v>36</v>
      </c>
      <c r="C41" s="88">
        <v>508</v>
      </c>
      <c r="D41" s="40">
        <v>7784845</v>
      </c>
      <c r="E41" s="33">
        <v>31.6</v>
      </c>
      <c r="F41" s="33"/>
      <c r="G41" s="33">
        <v>28.7</v>
      </c>
      <c r="H41" s="33">
        <v>34.6</v>
      </c>
      <c r="I41" s="33"/>
      <c r="J41" s="40">
        <v>1</v>
      </c>
      <c r="K41" s="40">
        <v>450771</v>
      </c>
      <c r="L41" s="90" t="s">
        <v>42</v>
      </c>
      <c r="M41" s="90" t="s">
        <v>118</v>
      </c>
      <c r="N41" s="90" t="s">
        <v>42</v>
      </c>
      <c r="O41" s="90" t="s">
        <v>42</v>
      </c>
      <c r="P41" s="33"/>
      <c r="Q41" s="40">
        <v>268</v>
      </c>
      <c r="R41" s="40">
        <v>1866565</v>
      </c>
      <c r="S41" s="90">
        <v>62</v>
      </c>
      <c r="T41" s="90"/>
      <c r="U41" s="90">
        <v>54.2</v>
      </c>
      <c r="V41" s="90">
        <v>69.8</v>
      </c>
      <c r="W41" s="33"/>
      <c r="X41" s="40">
        <v>7642</v>
      </c>
      <c r="Y41" s="40">
        <v>29063304</v>
      </c>
      <c r="Z41" s="33">
        <v>18.5</v>
      </c>
      <c r="AA41" s="33"/>
      <c r="AB41" s="33">
        <v>18.100000000000001</v>
      </c>
      <c r="AC41" s="89">
        <v>18.899999999999999</v>
      </c>
      <c r="AD41" s="33"/>
    </row>
    <row r="42" spans="1:30" x14ac:dyDescent="0.25">
      <c r="A42" s="34">
        <v>44456</v>
      </c>
      <c r="B42" s="35">
        <v>37</v>
      </c>
      <c r="C42" s="88">
        <v>426</v>
      </c>
      <c r="D42" s="40">
        <v>7712997</v>
      </c>
      <c r="E42" s="33">
        <v>26.8</v>
      </c>
      <c r="F42" s="33"/>
      <c r="G42" s="33">
        <v>24</v>
      </c>
      <c r="H42" s="33">
        <v>29.5</v>
      </c>
      <c r="I42" s="33"/>
      <c r="J42" s="40">
        <v>2</v>
      </c>
      <c r="K42" s="40">
        <v>297994</v>
      </c>
      <c r="L42" s="90" t="s">
        <v>42</v>
      </c>
      <c r="M42" s="90" t="s">
        <v>118</v>
      </c>
      <c r="N42" s="90" t="s">
        <v>42</v>
      </c>
      <c r="O42" s="90" t="s">
        <v>42</v>
      </c>
      <c r="P42" s="33"/>
      <c r="Q42" s="40">
        <v>240</v>
      </c>
      <c r="R42" s="40">
        <v>1819272</v>
      </c>
      <c r="S42" s="90">
        <v>54</v>
      </c>
      <c r="T42" s="90"/>
      <c r="U42" s="90">
        <v>46.7</v>
      </c>
      <c r="V42" s="90">
        <v>61.2</v>
      </c>
      <c r="W42" s="33"/>
      <c r="X42" s="40">
        <v>6833</v>
      </c>
      <c r="Y42" s="40">
        <v>29326803</v>
      </c>
      <c r="Z42" s="33">
        <v>16.5</v>
      </c>
      <c r="AA42" s="33"/>
      <c r="AB42" s="33">
        <v>16.2</v>
      </c>
      <c r="AC42" s="89">
        <v>16.899999999999999</v>
      </c>
      <c r="AD42" s="33"/>
    </row>
    <row r="43" spans="1:30" x14ac:dyDescent="0.25">
      <c r="A43" s="37">
        <v>44463</v>
      </c>
      <c r="B43" s="38">
        <v>38</v>
      </c>
      <c r="C43" s="92">
        <v>359</v>
      </c>
      <c r="D43" s="93">
        <v>7637511</v>
      </c>
      <c r="E43" s="39">
        <v>22.9</v>
      </c>
      <c r="F43" s="39"/>
      <c r="G43" s="39">
        <v>20.3</v>
      </c>
      <c r="H43" s="39">
        <v>25.4</v>
      </c>
      <c r="I43" s="39"/>
      <c r="J43" s="93">
        <v>6</v>
      </c>
      <c r="K43" s="93">
        <v>235586</v>
      </c>
      <c r="L43" s="94" t="s">
        <v>42</v>
      </c>
      <c r="M43" s="94" t="s">
        <v>118</v>
      </c>
      <c r="N43" s="94" t="s">
        <v>42</v>
      </c>
      <c r="O43" s="94" t="s">
        <v>42</v>
      </c>
      <c r="P43" s="39"/>
      <c r="Q43" s="93">
        <v>217</v>
      </c>
      <c r="R43" s="93">
        <v>1767211</v>
      </c>
      <c r="S43" s="94">
        <v>49.2</v>
      </c>
      <c r="T43" s="94"/>
      <c r="U43" s="94">
        <v>42.3</v>
      </c>
      <c r="V43" s="94">
        <v>56.2</v>
      </c>
      <c r="W43" s="39"/>
      <c r="X43" s="93">
        <v>6430</v>
      </c>
      <c r="Y43" s="93">
        <v>29509257</v>
      </c>
      <c r="Z43" s="39">
        <v>15.5</v>
      </c>
      <c r="AA43" s="39"/>
      <c r="AB43" s="39">
        <v>15.2</v>
      </c>
      <c r="AC43" s="95">
        <v>15.9</v>
      </c>
      <c r="AD43" s="33"/>
    </row>
    <row r="44" spans="1:30" x14ac:dyDescent="0.25">
      <c r="A44" s="50"/>
      <c r="B44" s="35"/>
      <c r="C44" s="40"/>
      <c r="D44" s="40"/>
      <c r="E44" s="33"/>
      <c r="F44" s="33"/>
      <c r="G44" s="33"/>
      <c r="H44" s="33"/>
      <c r="I44" s="33"/>
      <c r="J44" s="40"/>
      <c r="K44" s="40"/>
      <c r="L44" s="90"/>
      <c r="M44" s="90"/>
      <c r="N44" s="90"/>
      <c r="O44" s="90"/>
      <c r="P44" s="33"/>
      <c r="Q44" s="40"/>
      <c r="R44" s="40"/>
      <c r="S44" s="90"/>
      <c r="T44" s="90"/>
      <c r="U44" s="90"/>
      <c r="V44" s="90"/>
      <c r="W44" s="33"/>
      <c r="X44" s="40"/>
      <c r="Y44" s="40"/>
      <c r="Z44" s="33"/>
      <c r="AA44" s="33"/>
      <c r="AB44" s="33"/>
      <c r="AC44" s="33"/>
      <c r="AD44" s="33"/>
    </row>
    <row r="45" spans="1:30" ht="13.05" customHeight="1" x14ac:dyDescent="0.25">
      <c r="A45" s="96" t="s">
        <v>43</v>
      </c>
      <c r="B45" s="56"/>
      <c r="C45" s="56"/>
      <c r="D45" s="56"/>
      <c r="E45" s="56"/>
      <c r="F45" s="56"/>
      <c r="G45" s="56"/>
      <c r="H45" s="56"/>
      <c r="I45" s="56"/>
      <c r="J45" s="56"/>
      <c r="K45" s="56"/>
      <c r="L45" s="56"/>
      <c r="M45" s="13"/>
      <c r="T45" s="13"/>
      <c r="U45" s="22"/>
      <c r="X45" s="40"/>
      <c r="Y45" s="40"/>
      <c r="AD45" s="33"/>
    </row>
    <row r="46" spans="1:30" ht="13.05" customHeight="1" x14ac:dyDescent="0.25">
      <c r="A46" s="41"/>
      <c r="B46" s="41"/>
      <c r="C46" s="42"/>
      <c r="D46" s="42"/>
      <c r="E46" s="42"/>
      <c r="F46" s="42"/>
      <c r="G46" s="42"/>
      <c r="H46" s="42"/>
      <c r="I46" s="42"/>
      <c r="J46" s="42"/>
      <c r="K46" s="42"/>
      <c r="L46" s="42"/>
      <c r="M46" s="42"/>
      <c r="N46" s="42"/>
      <c r="O46" s="42"/>
      <c r="P46" s="42"/>
      <c r="Q46" s="42"/>
      <c r="R46" s="42"/>
      <c r="S46" s="42"/>
      <c r="T46" s="42"/>
      <c r="U46" s="43"/>
      <c r="V46" s="42"/>
      <c r="W46" s="42"/>
      <c r="X46" s="42"/>
      <c r="Y46" s="42"/>
      <c r="Z46" s="42"/>
      <c r="AA46" s="42"/>
      <c r="AB46" s="42"/>
    </row>
    <row r="47" spans="1:30" x14ac:dyDescent="0.25">
      <c r="A47" s="42" t="s">
        <v>44</v>
      </c>
      <c r="B47" s="42"/>
      <c r="C47" s="44"/>
      <c r="D47" s="44"/>
      <c r="E47" s="44"/>
      <c r="F47" s="44"/>
      <c r="G47" s="44"/>
      <c r="H47" s="44"/>
      <c r="I47" s="42"/>
      <c r="J47" s="42"/>
      <c r="K47" s="44"/>
      <c r="L47" s="44"/>
      <c r="M47" s="44"/>
      <c r="N47" s="44"/>
      <c r="O47" s="44"/>
      <c r="P47" s="42"/>
      <c r="Q47" s="42"/>
      <c r="R47" s="44"/>
      <c r="S47" s="44"/>
      <c r="T47" s="44"/>
      <c r="U47" s="45"/>
      <c r="V47" s="44"/>
      <c r="W47" s="42"/>
      <c r="X47" s="42"/>
      <c r="Y47" s="42"/>
      <c r="Z47" s="42"/>
      <c r="AA47" s="42"/>
      <c r="AB47" s="42"/>
    </row>
    <row r="48" spans="1:30" ht="25.05" customHeight="1" x14ac:dyDescent="0.25">
      <c r="A48" s="218" t="s">
        <v>45</v>
      </c>
      <c r="B48" s="218"/>
      <c r="C48" s="218"/>
      <c r="D48" s="218"/>
      <c r="E48" s="218"/>
      <c r="F48" s="218"/>
      <c r="G48" s="218"/>
      <c r="H48" s="218"/>
      <c r="I48" s="218"/>
      <c r="J48" s="218"/>
      <c r="K48" s="218"/>
      <c r="L48" s="218"/>
      <c r="M48" s="218"/>
      <c r="N48" s="218"/>
      <c r="O48" s="62"/>
      <c r="P48" s="63"/>
      <c r="Q48" s="63"/>
      <c r="R48" s="63"/>
      <c r="S48" s="63"/>
      <c r="T48" s="63"/>
      <c r="U48" s="63"/>
      <c r="V48" s="63"/>
      <c r="W48" s="42"/>
      <c r="X48" s="42"/>
      <c r="Y48" s="42"/>
      <c r="Z48" s="42"/>
      <c r="AA48" s="42"/>
      <c r="AB48" s="42"/>
    </row>
    <row r="49" spans="1:48" ht="28.5" customHeight="1" x14ac:dyDescent="0.25">
      <c r="A49" s="219" t="s">
        <v>137</v>
      </c>
      <c r="B49" s="219"/>
      <c r="C49" s="219"/>
      <c r="D49" s="219"/>
      <c r="E49" s="219"/>
      <c r="F49" s="219"/>
      <c r="G49" s="219"/>
      <c r="H49" s="219"/>
      <c r="I49" s="219"/>
      <c r="J49" s="219"/>
      <c r="K49" s="219"/>
      <c r="L49" s="219"/>
      <c r="M49" s="219"/>
      <c r="N49" s="219"/>
      <c r="O49" s="42"/>
      <c r="P49" s="42"/>
      <c r="Q49" s="42"/>
      <c r="R49" s="42"/>
      <c r="S49" s="42"/>
      <c r="T49" s="42"/>
      <c r="U49" s="43"/>
      <c r="V49" s="42"/>
      <c r="W49" s="42"/>
      <c r="X49" s="42"/>
      <c r="Y49" s="42"/>
      <c r="Z49" s="42"/>
      <c r="AA49" s="42"/>
      <c r="AB49" s="42"/>
    </row>
    <row r="50" spans="1:48" ht="26.25" customHeight="1" x14ac:dyDescent="0.25">
      <c r="A50" s="219" t="s">
        <v>52</v>
      </c>
      <c r="B50" s="219"/>
      <c r="C50" s="219"/>
      <c r="D50" s="219"/>
      <c r="E50" s="219"/>
      <c r="F50" s="219"/>
      <c r="G50" s="219"/>
      <c r="H50" s="219"/>
      <c r="I50" s="219"/>
      <c r="J50" s="219"/>
      <c r="K50" s="219"/>
      <c r="L50" s="219"/>
      <c r="M50" s="219"/>
      <c r="N50" s="219"/>
      <c r="O50" s="42"/>
      <c r="P50" s="42"/>
      <c r="Q50" s="42"/>
      <c r="R50" s="42"/>
      <c r="S50" s="42"/>
      <c r="T50" s="42"/>
      <c r="U50" s="43"/>
      <c r="V50" s="42"/>
      <c r="W50" s="42"/>
      <c r="X50" s="42"/>
      <c r="Y50" s="42"/>
      <c r="Z50" s="42"/>
      <c r="AA50" s="42"/>
      <c r="AB50" s="42"/>
    </row>
    <row r="51" spans="1:48" x14ac:dyDescent="0.25">
      <c r="A51" s="220" t="s">
        <v>53</v>
      </c>
      <c r="B51" s="220"/>
      <c r="C51" s="220"/>
      <c r="D51" s="220"/>
      <c r="E51" s="220"/>
      <c r="F51" s="220"/>
      <c r="G51" s="220"/>
      <c r="H51" s="220"/>
      <c r="I51" s="220"/>
      <c r="J51" s="220"/>
      <c r="K51" s="220"/>
      <c r="L51" s="220"/>
      <c r="M51" s="220"/>
      <c r="N51" s="220"/>
      <c r="O51" s="42"/>
      <c r="P51" s="42"/>
      <c r="Q51" s="42"/>
      <c r="R51" s="42"/>
      <c r="S51" s="42"/>
      <c r="T51" s="42"/>
      <c r="U51" s="43"/>
      <c r="V51" s="42"/>
      <c r="W51" s="42"/>
      <c r="X51" s="42"/>
      <c r="Y51" s="42"/>
      <c r="Z51" s="42"/>
      <c r="AA51" s="42"/>
      <c r="AB51" s="42"/>
    </row>
    <row r="52" spans="1:48" ht="14.55" customHeight="1" x14ac:dyDescent="0.25">
      <c r="A52" s="214" t="s">
        <v>54</v>
      </c>
      <c r="B52" s="214"/>
      <c r="C52" s="214"/>
      <c r="D52" s="214"/>
      <c r="E52" s="214"/>
      <c r="F52" s="214"/>
      <c r="G52" s="214"/>
      <c r="H52" s="214"/>
      <c r="I52" s="214"/>
      <c r="J52" s="214"/>
      <c r="K52" s="214"/>
      <c r="L52" s="214"/>
      <c r="M52" s="214"/>
      <c r="N52" s="214"/>
      <c r="O52" s="42"/>
      <c r="P52" s="42"/>
      <c r="Q52" s="42"/>
      <c r="R52" s="43"/>
      <c r="S52" s="43"/>
      <c r="T52" s="43"/>
      <c r="U52" s="43"/>
      <c r="V52" s="42"/>
      <c r="W52" s="42"/>
      <c r="X52" s="42"/>
      <c r="Y52" s="42"/>
      <c r="Z52" s="42"/>
      <c r="AA52" s="42"/>
      <c r="AB52" s="42"/>
    </row>
    <row r="53" spans="1:48" ht="12.6" customHeight="1" x14ac:dyDescent="0.25">
      <c r="A53" s="72" t="s">
        <v>55</v>
      </c>
      <c r="B53" s="72"/>
      <c r="C53" s="72"/>
      <c r="D53" s="72"/>
      <c r="E53" s="72"/>
      <c r="F53" s="72"/>
      <c r="G53" s="72"/>
      <c r="H53" s="72"/>
      <c r="I53" s="72"/>
      <c r="J53" s="72"/>
      <c r="K53" s="72"/>
      <c r="L53" s="72"/>
      <c r="M53" s="72"/>
      <c r="N53" s="72"/>
      <c r="O53" s="42"/>
      <c r="P53" s="42"/>
      <c r="Q53" s="42"/>
      <c r="R53" s="43"/>
      <c r="S53" s="43"/>
      <c r="T53" s="43"/>
      <c r="U53" s="43"/>
      <c r="V53" s="42"/>
      <c r="W53" s="42"/>
      <c r="X53" s="42"/>
      <c r="Y53" s="42"/>
      <c r="Z53" s="42"/>
      <c r="AA53" s="42"/>
      <c r="AB53" s="42"/>
    </row>
    <row r="54" spans="1:48" ht="12.6" customHeight="1" x14ac:dyDescent="0.25">
      <c r="A54" s="209" t="s">
        <v>56</v>
      </c>
      <c r="B54" s="209"/>
      <c r="C54" s="209"/>
      <c r="D54" s="209"/>
      <c r="E54" s="209"/>
      <c r="F54" s="209"/>
      <c r="G54" s="209"/>
      <c r="H54" s="209"/>
      <c r="I54" s="209"/>
      <c r="J54" s="209"/>
      <c r="K54" s="209"/>
      <c r="L54" s="209"/>
      <c r="M54" s="209"/>
      <c r="N54" s="209"/>
      <c r="O54" s="72"/>
      <c r="P54" s="46"/>
      <c r="Q54" s="46"/>
      <c r="R54" s="46"/>
      <c r="S54" s="46"/>
      <c r="T54" s="46"/>
      <c r="U54" s="46"/>
      <c r="V54" s="46"/>
      <c r="W54" s="46"/>
      <c r="X54" s="46"/>
      <c r="Y54" s="46"/>
      <c r="Z54" s="46"/>
      <c r="AA54" s="46"/>
      <c r="AB54" s="46"/>
    </row>
    <row r="55" spans="1:48" ht="26.25" customHeight="1" x14ac:dyDescent="0.25">
      <c r="A55" s="207" t="s">
        <v>140</v>
      </c>
      <c r="B55" s="207"/>
      <c r="C55" s="207"/>
      <c r="D55" s="207"/>
      <c r="E55" s="207"/>
      <c r="F55" s="207"/>
      <c r="G55" s="207"/>
      <c r="H55" s="207"/>
      <c r="I55" s="207"/>
      <c r="J55" s="207"/>
      <c r="K55" s="207"/>
      <c r="L55" s="207"/>
      <c r="M55" s="207"/>
      <c r="N55" s="207"/>
      <c r="O55" s="47"/>
      <c r="P55" s="47"/>
      <c r="Q55" s="47"/>
      <c r="R55" s="48"/>
      <c r="S55" s="48"/>
      <c r="T55" s="48"/>
      <c r="U55" s="48"/>
      <c r="V55" s="48"/>
      <c r="W55" s="48"/>
      <c r="X55" s="48"/>
      <c r="Y55" s="48"/>
      <c r="Z55" s="48"/>
      <c r="AA55" s="48"/>
      <c r="AB55" s="48"/>
    </row>
    <row r="56" spans="1:48" ht="12.6" customHeight="1" x14ac:dyDescent="0.25">
      <c r="A56" s="73"/>
      <c r="B56" s="73"/>
      <c r="C56" s="73"/>
      <c r="D56" s="73"/>
      <c r="E56" s="73"/>
      <c r="F56" s="73"/>
      <c r="G56" s="73"/>
      <c r="H56" s="73"/>
      <c r="I56" s="73"/>
      <c r="J56" s="73"/>
      <c r="K56" s="73"/>
      <c r="L56" s="73"/>
      <c r="M56" s="73"/>
      <c r="N56" s="73"/>
      <c r="O56" s="49"/>
      <c r="P56" s="49"/>
      <c r="Q56" s="49"/>
      <c r="R56" s="49"/>
      <c r="S56" s="49"/>
      <c r="T56" s="49"/>
      <c r="U56" s="49"/>
      <c r="V56" s="49"/>
      <c r="W56" s="49"/>
      <c r="X56" s="49"/>
      <c r="Y56" s="49"/>
      <c r="Z56" s="49"/>
      <c r="AA56" s="49"/>
    </row>
    <row r="57" spans="1:48" x14ac:dyDescent="0.25">
      <c r="A57" s="74"/>
      <c r="B57" s="75"/>
      <c r="C57" s="75"/>
      <c r="D57" s="75"/>
      <c r="E57" s="75"/>
      <c r="F57" s="75"/>
      <c r="G57" s="75"/>
      <c r="H57" s="75"/>
      <c r="I57" s="75"/>
      <c r="J57" s="75"/>
      <c r="K57" s="75"/>
      <c r="L57" s="75"/>
      <c r="M57" s="75"/>
      <c r="N57" s="75"/>
      <c r="O57" s="73"/>
      <c r="P57" s="73"/>
      <c r="Q57" s="73"/>
      <c r="R57" s="73"/>
      <c r="S57" s="73"/>
      <c r="T57" s="73"/>
      <c r="U57" s="73"/>
      <c r="V57" s="73"/>
      <c r="W57" s="73"/>
      <c r="X57" s="73"/>
      <c r="Y57" s="73"/>
      <c r="Z57" s="73"/>
      <c r="AA57" s="73"/>
    </row>
    <row r="58" spans="1:48" x14ac:dyDescent="0.25">
      <c r="A58" s="52"/>
      <c r="B58" s="53"/>
      <c r="C58" s="53"/>
      <c r="D58" s="53"/>
      <c r="E58" s="53"/>
      <c r="F58" s="54"/>
      <c r="G58" s="55"/>
      <c r="H58" s="55"/>
      <c r="I58" s="53"/>
      <c r="J58" s="55"/>
      <c r="K58" s="55"/>
      <c r="L58" s="55"/>
      <c r="M58" s="55"/>
      <c r="N58" s="55"/>
      <c r="O58" s="75"/>
      <c r="P58" s="75"/>
      <c r="Q58" s="75"/>
      <c r="R58" s="75"/>
      <c r="S58" s="75"/>
      <c r="T58" s="75"/>
      <c r="U58" s="75"/>
      <c r="V58" s="75"/>
      <c r="W58" s="75"/>
      <c r="X58" s="75"/>
      <c r="Y58" s="75"/>
      <c r="Z58" s="75"/>
      <c r="AA58" s="75"/>
      <c r="AC58" s="50"/>
      <c r="AD58" s="51"/>
      <c r="AE58" s="40"/>
      <c r="AK58" s="33"/>
      <c r="AR58" s="33"/>
    </row>
    <row r="59" spans="1:48" x14ac:dyDescent="0.25">
      <c r="A59" s="52"/>
      <c r="B59" s="53"/>
      <c r="C59" s="53"/>
      <c r="D59" s="53"/>
      <c r="E59" s="53"/>
      <c r="F59" s="54"/>
      <c r="G59" s="55"/>
      <c r="H59" s="55"/>
      <c r="I59" s="53"/>
      <c r="J59" s="55"/>
      <c r="K59" s="55"/>
      <c r="L59" s="55"/>
      <c r="M59" s="55"/>
      <c r="N59" s="55"/>
      <c r="O59" s="55"/>
      <c r="P59" s="55"/>
      <c r="Q59" s="55"/>
      <c r="R59" s="55"/>
      <c r="S59" s="55"/>
      <c r="T59" s="55"/>
      <c r="U59" s="55"/>
      <c r="V59" s="55"/>
      <c r="W59" s="55"/>
      <c r="X59" s="55"/>
      <c r="Y59" s="55"/>
      <c r="Z59" s="55"/>
      <c r="AB59" s="56"/>
      <c r="AC59" s="56"/>
      <c r="AH59" s="22"/>
      <c r="AO59" s="22"/>
    </row>
    <row r="60" spans="1:48" x14ac:dyDescent="0.25">
      <c r="A60" s="53"/>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B60" s="56"/>
      <c r="AC60" s="56"/>
      <c r="AH60" s="22"/>
      <c r="AO60" s="22"/>
    </row>
    <row r="61" spans="1:48" x14ac:dyDescent="0.25">
      <c r="D61" s="22"/>
      <c r="F61" s="13"/>
      <c r="K61" s="22"/>
      <c r="M61" s="13"/>
      <c r="O61" s="55"/>
      <c r="P61" s="55"/>
      <c r="Q61" s="55"/>
      <c r="R61" s="55"/>
      <c r="T61" s="13"/>
      <c r="AD61" s="57"/>
      <c r="AE61" s="57"/>
      <c r="AF61" s="57"/>
      <c r="AG61" s="57"/>
      <c r="AH61" s="58"/>
      <c r="AI61" s="57"/>
      <c r="AL61" s="57"/>
      <c r="AM61" s="57"/>
      <c r="AN61" s="57"/>
      <c r="AO61" s="58"/>
      <c r="AP61" s="57"/>
    </row>
    <row r="62" spans="1:48" x14ac:dyDescent="0.25">
      <c r="D62" s="22"/>
      <c r="F62" s="13"/>
      <c r="K62" s="22"/>
      <c r="M62" s="13"/>
      <c r="T62" s="13"/>
      <c r="AB62" s="213"/>
      <c r="AC62" s="213"/>
      <c r="AD62" s="213"/>
      <c r="AE62" s="213"/>
      <c r="AF62" s="213"/>
      <c r="AG62" s="213"/>
      <c r="AH62" s="213"/>
      <c r="AI62" s="213"/>
      <c r="AJ62" s="213"/>
      <c r="AK62" s="213"/>
      <c r="AL62" s="213"/>
      <c r="AM62" s="213"/>
      <c r="AN62" s="213"/>
      <c r="AO62" s="213"/>
      <c r="AP62" s="213"/>
    </row>
    <row r="63" spans="1:48" x14ac:dyDescent="0.25">
      <c r="D63" s="22"/>
      <c r="F63" s="13"/>
      <c r="K63" s="22"/>
      <c r="M63" s="13"/>
      <c r="T63" s="13"/>
      <c r="AB63" s="205"/>
      <c r="AC63" s="205"/>
      <c r="AD63" s="205"/>
      <c r="AE63" s="205"/>
      <c r="AF63" s="205"/>
      <c r="AG63" s="205"/>
      <c r="AH63" s="205"/>
      <c r="AI63" s="205"/>
      <c r="AJ63" s="205"/>
      <c r="AK63" s="205"/>
      <c r="AL63" s="205"/>
      <c r="AM63" s="205"/>
      <c r="AN63" s="205"/>
      <c r="AO63" s="59"/>
      <c r="AP63" s="60"/>
      <c r="AQ63" s="60"/>
      <c r="AR63" s="60"/>
      <c r="AS63" s="60"/>
      <c r="AT63" s="60"/>
      <c r="AU63" s="60"/>
      <c r="AV63" s="60"/>
    </row>
    <row r="64" spans="1:48" x14ac:dyDescent="0.25">
      <c r="D64" s="22"/>
      <c r="F64" s="13"/>
      <c r="K64" s="22"/>
      <c r="M64" s="13"/>
      <c r="T64" s="13"/>
      <c r="AH64" s="22"/>
      <c r="AO64" s="22"/>
    </row>
    <row r="65" spans="4:48" x14ac:dyDescent="0.25">
      <c r="D65" s="22"/>
      <c r="F65" s="13"/>
      <c r="K65" s="22"/>
      <c r="M65" s="13"/>
      <c r="T65" s="13"/>
      <c r="AB65" s="205"/>
      <c r="AC65" s="205"/>
      <c r="AD65" s="205"/>
      <c r="AE65" s="205"/>
      <c r="AF65" s="205"/>
      <c r="AG65" s="205"/>
      <c r="AH65" s="205"/>
      <c r="AI65" s="205"/>
      <c r="AJ65" s="205"/>
      <c r="AK65" s="205"/>
      <c r="AL65" s="205"/>
      <c r="AM65" s="205"/>
      <c r="AN65" s="205"/>
      <c r="AO65" s="59"/>
    </row>
    <row r="66" spans="4:48" x14ac:dyDescent="0.25">
      <c r="E66" s="22"/>
      <c r="F66" s="13"/>
      <c r="L66" s="22"/>
      <c r="M66" s="13"/>
      <c r="T66" s="13"/>
      <c r="AB66" s="61"/>
      <c r="AC66" s="61"/>
      <c r="AD66" s="59"/>
      <c r="AE66" s="59"/>
      <c r="AF66" s="59"/>
      <c r="AG66" s="59"/>
      <c r="AH66" s="59"/>
      <c r="AI66" s="59"/>
      <c r="AJ66" s="59"/>
      <c r="AK66" s="59"/>
      <c r="AL66" s="59"/>
      <c r="AM66" s="59"/>
      <c r="AN66" s="59"/>
      <c r="AO66" s="59"/>
    </row>
    <row r="67" spans="4:48" x14ac:dyDescent="0.25">
      <c r="E67" s="22"/>
      <c r="F67" s="13"/>
      <c r="L67" s="22"/>
      <c r="M67" s="13"/>
      <c r="T67" s="13"/>
      <c r="AB67" s="61"/>
      <c r="AC67" s="61"/>
      <c r="AD67" s="59"/>
      <c r="AE67" s="59"/>
      <c r="AF67" s="59"/>
      <c r="AG67" s="59"/>
      <c r="AH67" s="59"/>
      <c r="AI67" s="59"/>
      <c r="AJ67" s="59"/>
      <c r="AK67" s="59"/>
      <c r="AL67" s="59"/>
      <c r="AM67" s="59"/>
      <c r="AN67" s="59"/>
      <c r="AO67" s="59"/>
    </row>
    <row r="68" spans="4:48" x14ac:dyDescent="0.25">
      <c r="E68" s="22"/>
      <c r="F68" s="13"/>
      <c r="L68" s="22"/>
      <c r="M68" s="13"/>
      <c r="T68" s="13"/>
      <c r="AB68" s="206"/>
      <c r="AC68" s="206"/>
      <c r="AD68" s="206"/>
      <c r="AE68" s="206"/>
      <c r="AF68" s="206"/>
      <c r="AG68" s="206"/>
      <c r="AH68" s="206"/>
      <c r="AI68" s="206"/>
      <c r="AJ68" s="206"/>
      <c r="AK68" s="206"/>
      <c r="AL68" s="206"/>
      <c r="AM68" s="206"/>
      <c r="AN68" s="206"/>
      <c r="AO68" s="206"/>
      <c r="AP68" s="206"/>
      <c r="AQ68" s="206"/>
      <c r="AR68" s="206"/>
      <c r="AS68" s="206"/>
      <c r="AT68" s="206"/>
      <c r="AU68" s="206"/>
      <c r="AV68" s="206"/>
    </row>
    <row r="69" spans="4:48" x14ac:dyDescent="0.25">
      <c r="E69" s="22"/>
      <c r="F69" s="13"/>
      <c r="L69" s="22"/>
      <c r="M69" s="13"/>
      <c r="T69" s="13"/>
      <c r="AB69" s="207"/>
      <c r="AC69" s="207"/>
      <c r="AD69" s="207"/>
      <c r="AE69" s="207"/>
      <c r="AF69" s="207"/>
      <c r="AG69" s="207"/>
      <c r="AH69" s="207"/>
      <c r="AI69" s="207"/>
      <c r="AJ69" s="207"/>
      <c r="AK69" s="207"/>
      <c r="AL69" s="207"/>
      <c r="AM69" s="207"/>
      <c r="AN69" s="207"/>
      <c r="AO69" s="207"/>
      <c r="AP69" s="207"/>
      <c r="AQ69" s="207"/>
      <c r="AR69" s="207"/>
      <c r="AS69" s="207"/>
      <c r="AT69" s="207"/>
      <c r="AU69" s="207"/>
      <c r="AV69" s="207"/>
    </row>
    <row r="70" spans="4:48" x14ac:dyDescent="0.25">
      <c r="T70" s="13"/>
    </row>
  </sheetData>
  <mergeCells count="17">
    <mergeCell ref="AB68:AV68"/>
    <mergeCell ref="AB69:AV69"/>
    <mergeCell ref="A54:N54"/>
    <mergeCell ref="AB62:AP62"/>
    <mergeCell ref="AB63:AN63"/>
    <mergeCell ref="AB65:AN65"/>
    <mergeCell ref="A55:N55"/>
    <mergeCell ref="A49:N49"/>
    <mergeCell ref="A50:N50"/>
    <mergeCell ref="A51:N51"/>
    <mergeCell ref="A52:N52"/>
    <mergeCell ref="A2:Y2"/>
    <mergeCell ref="C4:H4"/>
    <mergeCell ref="J4:O4"/>
    <mergeCell ref="Q4:V4"/>
    <mergeCell ref="X4:AC4"/>
    <mergeCell ref="A48:N48"/>
  </mergeCells>
  <hyperlinks>
    <hyperlink ref="A1" location="Contents!A1" display="Contents" xr:uid="{1B12B113-426E-4C67-AB11-28FAC704E5BF}"/>
    <hyperlink ref="A54:N54" r:id="rId1" display="8. These figures represent death occurrences, there can be a delay between the date a death occurred and the date a death was registered. More information can be found in our impact of registration delays release. " xr:uid="{32B74963-B74F-46A8-AD92-BF34C1CD3846}"/>
    <hyperlink ref="A48:N48" r:id="rId2" display="1. Age-standardised mortality rates per 100,000 people, standardised to the 2013 European Standard Population using 5-year age groups form age 10 and over. For more information, see our methodology article." xr:uid="{5C9435A1-CB96-428B-9C3C-00FC16F8965B}"/>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962E6-7447-45A7-8FEB-2667932610AF}">
  <dimension ref="A1:U626"/>
  <sheetViews>
    <sheetView showGridLines="0" tabSelected="1" zoomScaleNormal="100" workbookViewId="0">
      <selection activeCell="A627" sqref="A627"/>
    </sheetView>
  </sheetViews>
  <sheetFormatPr defaultColWidth="13.21875" defaultRowHeight="13.2" x14ac:dyDescent="0.25"/>
  <cols>
    <col min="1" max="2" width="13.21875" style="13"/>
    <col min="3" max="3" width="22.5546875" style="13" bestFit="1" customWidth="1"/>
    <col min="4" max="4" width="9.88671875" style="13" bestFit="1" customWidth="1"/>
    <col min="5" max="6" width="13.21875" style="13"/>
    <col min="7" max="7" width="21.44140625" style="13" customWidth="1"/>
    <col min="8" max="8" width="22.21875" style="13" customWidth="1"/>
    <col min="9" max="9" width="3.6640625" style="22" customWidth="1"/>
    <col min="10" max="10" width="14.6640625" style="13" customWidth="1"/>
    <col min="11" max="11" width="17.44140625" style="13" customWidth="1"/>
    <col min="12" max="12" width="13.21875" style="13"/>
    <col min="13" max="13" width="2" style="22" bestFit="1" customWidth="1"/>
    <col min="14" max="14" width="2" style="13" bestFit="1" customWidth="1"/>
    <col min="15" max="16384" width="13.21875" style="13"/>
  </cols>
  <sheetData>
    <row r="1" spans="1:15" x14ac:dyDescent="0.25">
      <c r="A1" s="20" t="s">
        <v>0</v>
      </c>
    </row>
    <row r="2" spans="1:15" ht="15" customHeight="1" x14ac:dyDescent="0.25">
      <c r="A2" s="215" t="s">
        <v>147</v>
      </c>
      <c r="B2" s="215"/>
      <c r="C2" s="215"/>
      <c r="D2" s="215"/>
      <c r="E2" s="215"/>
      <c r="F2" s="215"/>
      <c r="G2" s="215"/>
      <c r="H2" s="215"/>
      <c r="I2" s="215"/>
      <c r="J2" s="215"/>
      <c r="K2" s="215"/>
      <c r="L2" s="215"/>
      <c r="M2" s="215"/>
    </row>
    <row r="3" spans="1:15" x14ac:dyDescent="0.25">
      <c r="L3" s="42"/>
      <c r="M3" s="44"/>
      <c r="N3" s="42"/>
      <c r="O3" s="42"/>
    </row>
    <row r="4" spans="1:15" ht="27" thickBot="1" x14ac:dyDescent="0.3">
      <c r="A4" s="79" t="s">
        <v>35</v>
      </c>
      <c r="B4" s="80" t="s">
        <v>36</v>
      </c>
      <c r="C4" s="80" t="s">
        <v>57</v>
      </c>
      <c r="D4" s="80" t="s">
        <v>65</v>
      </c>
      <c r="E4" s="81" t="s">
        <v>37</v>
      </c>
      <c r="F4" s="81" t="s">
        <v>38</v>
      </c>
      <c r="G4" s="81" t="s">
        <v>58</v>
      </c>
      <c r="H4" s="82" t="s">
        <v>59</v>
      </c>
      <c r="I4" s="83"/>
      <c r="J4" s="81" t="s">
        <v>40</v>
      </c>
      <c r="K4" s="81" t="s">
        <v>41</v>
      </c>
      <c r="L4" s="77"/>
      <c r="M4" s="63"/>
      <c r="N4" s="42"/>
      <c r="O4" s="42"/>
    </row>
    <row r="5" spans="1:15" ht="14.4" x14ac:dyDescent="0.3">
      <c r="A5" s="34">
        <v>44204</v>
      </c>
      <c r="B5">
        <v>1</v>
      </c>
      <c r="C5" t="s">
        <v>31</v>
      </c>
      <c r="D5" s="150" t="s">
        <v>115</v>
      </c>
      <c r="E5" s="151">
        <v>359</v>
      </c>
      <c r="F5" s="151">
        <v>26822400</v>
      </c>
      <c r="G5">
        <v>98.1</v>
      </c>
      <c r="H5">
        <v>1.3</v>
      </c>
      <c r="I5"/>
      <c r="J5">
        <v>1.2</v>
      </c>
      <c r="K5">
        <v>1.5</v>
      </c>
      <c r="L5" s="68"/>
      <c r="M5" s="42"/>
      <c r="N5" s="42"/>
      <c r="O5" s="42"/>
    </row>
    <row r="6" spans="1:15" ht="14.4" x14ac:dyDescent="0.3">
      <c r="A6" s="34">
        <v>44204</v>
      </c>
      <c r="B6">
        <v>1</v>
      </c>
      <c r="C6" t="s">
        <v>31</v>
      </c>
      <c r="D6" s="150" t="s">
        <v>112</v>
      </c>
      <c r="E6" s="151">
        <v>517</v>
      </c>
      <c r="F6" s="151">
        <v>5138033</v>
      </c>
      <c r="G6">
        <v>98.1</v>
      </c>
      <c r="H6">
        <v>10.1</v>
      </c>
      <c r="I6"/>
      <c r="J6">
        <v>9.1999999999999993</v>
      </c>
      <c r="K6">
        <v>11</v>
      </c>
      <c r="L6" s="68"/>
      <c r="M6" s="42"/>
      <c r="N6" s="42"/>
      <c r="O6" s="42"/>
    </row>
    <row r="7" spans="1:15" ht="14.4" x14ac:dyDescent="0.3">
      <c r="A7" s="34">
        <v>44204</v>
      </c>
      <c r="B7">
        <v>1</v>
      </c>
      <c r="C7" t="s">
        <v>31</v>
      </c>
      <c r="D7" s="150" t="s">
        <v>113</v>
      </c>
      <c r="E7" s="151">
        <v>1132</v>
      </c>
      <c r="F7" s="151">
        <v>4153114</v>
      </c>
      <c r="G7">
        <v>97.3</v>
      </c>
      <c r="H7">
        <v>27.3</v>
      </c>
      <c r="I7"/>
      <c r="J7">
        <v>25.7</v>
      </c>
      <c r="K7">
        <v>28.9</v>
      </c>
      <c r="L7" s="68"/>
      <c r="M7" s="42"/>
      <c r="N7" s="42"/>
      <c r="O7" s="42"/>
    </row>
    <row r="8" spans="1:15" ht="14.4" x14ac:dyDescent="0.3">
      <c r="A8" s="34">
        <v>44204</v>
      </c>
      <c r="B8">
        <v>1</v>
      </c>
      <c r="C8" t="s">
        <v>31</v>
      </c>
      <c r="D8" s="150" t="s">
        <v>114</v>
      </c>
      <c r="E8" s="151">
        <v>2787</v>
      </c>
      <c r="F8" s="151">
        <v>1686889</v>
      </c>
      <c r="G8">
        <v>67</v>
      </c>
      <c r="H8">
        <v>165.2</v>
      </c>
      <c r="I8"/>
      <c r="J8">
        <v>159.1</v>
      </c>
      <c r="K8">
        <v>171.5</v>
      </c>
      <c r="L8" s="69"/>
      <c r="M8" s="43"/>
      <c r="N8" s="42"/>
      <c r="O8" s="42"/>
    </row>
    <row r="9" spans="1:15" ht="14.4" x14ac:dyDescent="0.3">
      <c r="A9" s="34">
        <v>44211</v>
      </c>
      <c r="B9">
        <v>2</v>
      </c>
      <c r="C9" t="s">
        <v>31</v>
      </c>
      <c r="D9" s="150" t="s">
        <v>115</v>
      </c>
      <c r="E9" s="151">
        <v>398</v>
      </c>
      <c r="F9" s="151">
        <v>26382353</v>
      </c>
      <c r="G9">
        <v>96.5</v>
      </c>
      <c r="H9">
        <v>1.5</v>
      </c>
      <c r="I9"/>
      <c r="J9">
        <v>1.4</v>
      </c>
      <c r="K9">
        <v>1.7</v>
      </c>
      <c r="L9" s="66"/>
      <c r="M9" s="13"/>
    </row>
    <row r="10" spans="1:15" ht="14.4" x14ac:dyDescent="0.3">
      <c r="A10" s="34">
        <v>44211</v>
      </c>
      <c r="B10">
        <v>2</v>
      </c>
      <c r="C10" t="s">
        <v>31</v>
      </c>
      <c r="D10" s="150" t="s">
        <v>112</v>
      </c>
      <c r="E10" s="151">
        <v>672</v>
      </c>
      <c r="F10" s="151">
        <v>5055105</v>
      </c>
      <c r="G10">
        <v>96.5</v>
      </c>
      <c r="H10">
        <v>13.3</v>
      </c>
      <c r="I10"/>
      <c r="J10">
        <v>12.3</v>
      </c>
      <c r="K10">
        <v>14.3</v>
      </c>
      <c r="L10" s="72"/>
      <c r="M10" s="13"/>
    </row>
    <row r="11" spans="1:15" ht="14.4" x14ac:dyDescent="0.3">
      <c r="A11" s="34">
        <v>44211</v>
      </c>
      <c r="B11">
        <v>2</v>
      </c>
      <c r="C11" t="s">
        <v>31</v>
      </c>
      <c r="D11" s="150" t="s">
        <v>113</v>
      </c>
      <c r="E11" s="151">
        <v>1433</v>
      </c>
      <c r="F11" s="151">
        <v>3926823</v>
      </c>
      <c r="G11">
        <v>92</v>
      </c>
      <c r="H11">
        <v>36.5</v>
      </c>
      <c r="I11"/>
      <c r="J11">
        <v>34.6</v>
      </c>
      <c r="K11">
        <v>38.4</v>
      </c>
      <c r="L11" s="78"/>
      <c r="M11" s="13"/>
    </row>
    <row r="12" spans="1:15" ht="14.4" x14ac:dyDescent="0.3">
      <c r="A12" s="34">
        <v>44211</v>
      </c>
      <c r="B12">
        <v>2</v>
      </c>
      <c r="C12" t="s">
        <v>31</v>
      </c>
      <c r="D12" s="150" t="s">
        <v>114</v>
      </c>
      <c r="E12" s="151">
        <v>3598</v>
      </c>
      <c r="F12" s="151">
        <v>1142632</v>
      </c>
      <c r="G12">
        <v>45.4</v>
      </c>
      <c r="H12">
        <v>314.89999999999998</v>
      </c>
      <c r="I12"/>
      <c r="J12">
        <v>304.7</v>
      </c>
      <c r="K12">
        <v>325.3</v>
      </c>
      <c r="L12" s="49"/>
      <c r="M12" s="13"/>
    </row>
    <row r="13" spans="1:15" ht="14.4" x14ac:dyDescent="0.3">
      <c r="A13" s="34">
        <v>44218</v>
      </c>
      <c r="B13">
        <v>3</v>
      </c>
      <c r="C13" t="s">
        <v>31</v>
      </c>
      <c r="D13" s="150" t="s">
        <v>115</v>
      </c>
      <c r="E13" s="151">
        <v>450</v>
      </c>
      <c r="F13" s="151">
        <v>25883217</v>
      </c>
      <c r="G13">
        <v>94.7</v>
      </c>
      <c r="H13">
        <v>1.7</v>
      </c>
      <c r="I13"/>
      <c r="J13">
        <v>1.6</v>
      </c>
      <c r="K13">
        <v>1.9</v>
      </c>
      <c r="L13" s="73"/>
      <c r="M13" s="13"/>
    </row>
    <row r="14" spans="1:15" ht="14.4" x14ac:dyDescent="0.3">
      <c r="A14" s="34">
        <v>44218</v>
      </c>
      <c r="B14">
        <v>3</v>
      </c>
      <c r="C14" t="s">
        <v>31</v>
      </c>
      <c r="D14" s="150" t="s">
        <v>112</v>
      </c>
      <c r="E14" s="151">
        <v>713</v>
      </c>
      <c r="F14" s="151">
        <v>4942033</v>
      </c>
      <c r="G14">
        <v>94.3</v>
      </c>
      <c r="H14">
        <v>14.4</v>
      </c>
      <c r="I14"/>
      <c r="J14">
        <v>13.4</v>
      </c>
      <c r="K14">
        <v>15.5</v>
      </c>
      <c r="L14" s="75"/>
      <c r="M14" s="13"/>
    </row>
    <row r="15" spans="1:15" ht="14.4" x14ac:dyDescent="0.3">
      <c r="A15" s="34">
        <v>44218</v>
      </c>
      <c r="B15">
        <v>3</v>
      </c>
      <c r="C15" t="s">
        <v>31</v>
      </c>
      <c r="D15" s="150" t="s">
        <v>113</v>
      </c>
      <c r="E15" s="151">
        <v>1615</v>
      </c>
      <c r="F15" s="151">
        <v>3327994</v>
      </c>
      <c r="G15">
        <v>78</v>
      </c>
      <c r="H15">
        <v>48.5</v>
      </c>
      <c r="I15"/>
      <c r="J15">
        <v>46.2</v>
      </c>
      <c r="K15">
        <v>51</v>
      </c>
      <c r="L15" s="53"/>
      <c r="M15" s="13"/>
    </row>
    <row r="16" spans="1:15" ht="14.4" x14ac:dyDescent="0.3">
      <c r="A16" s="34">
        <v>44218</v>
      </c>
      <c r="B16">
        <v>3</v>
      </c>
      <c r="C16" t="s">
        <v>31</v>
      </c>
      <c r="D16" s="150" t="s">
        <v>114</v>
      </c>
      <c r="E16" s="151">
        <v>3802</v>
      </c>
      <c r="F16" s="151">
        <v>578036</v>
      </c>
      <c r="G16">
        <v>23</v>
      </c>
      <c r="H16">
        <v>657.7</v>
      </c>
      <c r="I16"/>
      <c r="J16">
        <v>637</v>
      </c>
      <c r="K16">
        <v>679</v>
      </c>
      <c r="L16" s="53"/>
      <c r="M16" s="13"/>
    </row>
    <row r="17" spans="1:13" ht="14.4" x14ac:dyDescent="0.3">
      <c r="A17" s="34">
        <v>44225</v>
      </c>
      <c r="B17">
        <v>4</v>
      </c>
      <c r="C17" t="s">
        <v>31</v>
      </c>
      <c r="D17" s="150" t="s">
        <v>115</v>
      </c>
      <c r="E17" s="151">
        <v>374</v>
      </c>
      <c r="F17" s="151">
        <v>25426420</v>
      </c>
      <c r="G17">
        <v>93</v>
      </c>
      <c r="H17">
        <v>1.5</v>
      </c>
      <c r="I17"/>
      <c r="J17">
        <v>1.3</v>
      </c>
      <c r="K17">
        <v>1.6</v>
      </c>
      <c r="L17" s="55"/>
      <c r="M17" s="13"/>
    </row>
    <row r="18" spans="1:13" ht="14.4" x14ac:dyDescent="0.3">
      <c r="A18" s="34">
        <v>44225</v>
      </c>
      <c r="B18">
        <v>4</v>
      </c>
      <c r="C18" t="s">
        <v>31</v>
      </c>
      <c r="D18" s="150" t="s">
        <v>112</v>
      </c>
      <c r="E18" s="151">
        <v>632</v>
      </c>
      <c r="F18" s="151">
        <v>4780698</v>
      </c>
      <c r="G18">
        <v>91.2</v>
      </c>
      <c r="H18">
        <v>13.2</v>
      </c>
      <c r="I18"/>
      <c r="J18">
        <v>12.2</v>
      </c>
      <c r="K18">
        <v>14.3</v>
      </c>
      <c r="M18" s="13"/>
    </row>
    <row r="19" spans="1:13" ht="14.4" x14ac:dyDescent="0.3">
      <c r="A19" s="34">
        <v>44225</v>
      </c>
      <c r="B19">
        <v>4</v>
      </c>
      <c r="C19" t="s">
        <v>31</v>
      </c>
      <c r="D19" s="150" t="s">
        <v>113</v>
      </c>
      <c r="E19" s="151">
        <v>1278</v>
      </c>
      <c r="F19" s="151">
        <v>2352075</v>
      </c>
      <c r="G19">
        <v>55.1</v>
      </c>
      <c r="H19">
        <v>54.3</v>
      </c>
      <c r="I19"/>
      <c r="J19">
        <v>51.4</v>
      </c>
      <c r="K19">
        <v>57.4</v>
      </c>
      <c r="M19" s="13"/>
    </row>
    <row r="20" spans="1:13" ht="14.4" x14ac:dyDescent="0.3">
      <c r="A20" s="34">
        <v>44225</v>
      </c>
      <c r="B20">
        <v>4</v>
      </c>
      <c r="C20" t="s">
        <v>31</v>
      </c>
      <c r="D20" s="150" t="s">
        <v>114</v>
      </c>
      <c r="E20" s="151">
        <v>2893</v>
      </c>
      <c r="F20" s="151">
        <v>331261</v>
      </c>
      <c r="G20">
        <v>13.2</v>
      </c>
      <c r="H20">
        <v>873.3</v>
      </c>
      <c r="I20"/>
      <c r="J20">
        <v>841.8</v>
      </c>
      <c r="K20">
        <v>905.7</v>
      </c>
      <c r="M20" s="13"/>
    </row>
    <row r="21" spans="1:13" ht="14.4" x14ac:dyDescent="0.3">
      <c r="A21" s="34">
        <v>44232</v>
      </c>
      <c r="B21">
        <v>5</v>
      </c>
      <c r="C21" t="s">
        <v>31</v>
      </c>
      <c r="D21" s="150" t="s">
        <v>115</v>
      </c>
      <c r="E21" s="151">
        <v>340</v>
      </c>
      <c r="F21" s="151">
        <v>25027294</v>
      </c>
      <c r="G21">
        <v>91.6</v>
      </c>
      <c r="H21">
        <v>1.4</v>
      </c>
      <c r="I21"/>
      <c r="J21">
        <v>1.2</v>
      </c>
      <c r="K21">
        <v>1.5</v>
      </c>
      <c r="M21" s="13"/>
    </row>
    <row r="22" spans="1:13" ht="14.4" x14ac:dyDescent="0.3">
      <c r="A22" s="34">
        <v>44232</v>
      </c>
      <c r="B22">
        <v>5</v>
      </c>
      <c r="C22" t="s">
        <v>31</v>
      </c>
      <c r="D22" s="150" t="s">
        <v>112</v>
      </c>
      <c r="E22" s="151">
        <v>492</v>
      </c>
      <c r="F22" s="151">
        <v>4486033</v>
      </c>
      <c r="G22">
        <v>85.6</v>
      </c>
      <c r="H22">
        <v>11</v>
      </c>
      <c r="I22"/>
      <c r="J22">
        <v>10</v>
      </c>
      <c r="K22">
        <v>12</v>
      </c>
      <c r="M22" s="13"/>
    </row>
    <row r="23" spans="1:13" ht="14.4" x14ac:dyDescent="0.3">
      <c r="A23" s="34">
        <v>44232</v>
      </c>
      <c r="B23">
        <v>5</v>
      </c>
      <c r="C23" t="s">
        <v>31</v>
      </c>
      <c r="D23" s="150" t="s">
        <v>113</v>
      </c>
      <c r="E23" s="151">
        <v>926</v>
      </c>
      <c r="F23" s="151">
        <v>1240283</v>
      </c>
      <c r="G23">
        <v>29.1</v>
      </c>
      <c r="H23">
        <v>74.7</v>
      </c>
      <c r="I23"/>
      <c r="J23">
        <v>69.900000000000006</v>
      </c>
      <c r="K23">
        <v>79.599999999999994</v>
      </c>
      <c r="M23" s="13"/>
    </row>
    <row r="24" spans="1:13" ht="14.4" x14ac:dyDescent="0.3">
      <c r="A24" s="34">
        <v>44232</v>
      </c>
      <c r="B24">
        <v>5</v>
      </c>
      <c r="C24" t="s">
        <v>31</v>
      </c>
      <c r="D24" s="150" t="s">
        <v>114</v>
      </c>
      <c r="E24" s="151">
        <v>1774</v>
      </c>
      <c r="F24" s="151">
        <v>241748</v>
      </c>
      <c r="G24">
        <v>9.6</v>
      </c>
      <c r="H24">
        <v>733.8</v>
      </c>
      <c r="I24"/>
      <c r="J24">
        <v>700.1</v>
      </c>
      <c r="K24">
        <v>768.8</v>
      </c>
      <c r="M24" s="13"/>
    </row>
    <row r="25" spans="1:13" ht="14.4" x14ac:dyDescent="0.3">
      <c r="A25" s="34">
        <v>44239</v>
      </c>
      <c r="B25">
        <v>6</v>
      </c>
      <c r="C25" t="s">
        <v>31</v>
      </c>
      <c r="D25" s="150" t="s">
        <v>115</v>
      </c>
      <c r="E25" s="151">
        <v>247</v>
      </c>
      <c r="F25" s="151">
        <v>24560946</v>
      </c>
      <c r="G25">
        <v>89.9</v>
      </c>
      <c r="H25">
        <v>1</v>
      </c>
      <c r="I25"/>
      <c r="J25">
        <v>0.9</v>
      </c>
      <c r="K25">
        <v>1.1000000000000001</v>
      </c>
      <c r="M25" s="13"/>
    </row>
    <row r="26" spans="1:13" ht="14.4" x14ac:dyDescent="0.3">
      <c r="A26" s="34">
        <v>44239</v>
      </c>
      <c r="B26">
        <v>6</v>
      </c>
      <c r="C26" t="s">
        <v>31</v>
      </c>
      <c r="D26" s="150" t="s">
        <v>112</v>
      </c>
      <c r="E26" s="151">
        <v>445</v>
      </c>
      <c r="F26" s="151">
        <v>3675747</v>
      </c>
      <c r="G26">
        <v>70.099999999999994</v>
      </c>
      <c r="H26">
        <v>12.1</v>
      </c>
      <c r="I26"/>
      <c r="J26">
        <v>11</v>
      </c>
      <c r="K26">
        <v>13.3</v>
      </c>
      <c r="M26" s="13"/>
    </row>
    <row r="27" spans="1:13" ht="14.4" x14ac:dyDescent="0.3">
      <c r="A27" s="34">
        <v>44239</v>
      </c>
      <c r="B27">
        <v>6</v>
      </c>
      <c r="C27" t="s">
        <v>31</v>
      </c>
      <c r="D27" s="150" t="s">
        <v>113</v>
      </c>
      <c r="E27" s="151">
        <v>632</v>
      </c>
      <c r="F27" s="151">
        <v>513844</v>
      </c>
      <c r="G27">
        <v>12</v>
      </c>
      <c r="H27">
        <v>123</v>
      </c>
      <c r="I27"/>
      <c r="J27">
        <v>113.6</v>
      </c>
      <c r="K27">
        <v>133</v>
      </c>
      <c r="M27" s="13"/>
    </row>
    <row r="28" spans="1:13" ht="14.4" x14ac:dyDescent="0.3">
      <c r="A28" s="34">
        <v>44239</v>
      </c>
      <c r="B28">
        <v>6</v>
      </c>
      <c r="C28" t="s">
        <v>31</v>
      </c>
      <c r="D28" s="150" t="s">
        <v>114</v>
      </c>
      <c r="E28" s="151">
        <v>1106</v>
      </c>
      <c r="F28" s="151">
        <v>181000</v>
      </c>
      <c r="G28">
        <v>7.2</v>
      </c>
      <c r="H28">
        <v>611</v>
      </c>
      <c r="I28"/>
      <c r="J28">
        <v>575.6</v>
      </c>
      <c r="K28">
        <v>648.20000000000005</v>
      </c>
      <c r="M28" s="13"/>
    </row>
    <row r="29" spans="1:13" ht="14.4" x14ac:dyDescent="0.3">
      <c r="A29" s="34">
        <v>44246</v>
      </c>
      <c r="B29">
        <v>7</v>
      </c>
      <c r="C29" t="s">
        <v>31</v>
      </c>
      <c r="D29" s="150" t="s">
        <v>115</v>
      </c>
      <c r="E29" s="151">
        <v>193</v>
      </c>
      <c r="F29" s="151">
        <v>23836449</v>
      </c>
      <c r="G29">
        <v>87.2</v>
      </c>
      <c r="H29">
        <v>0.8</v>
      </c>
      <c r="I29"/>
      <c r="J29">
        <v>0.7</v>
      </c>
      <c r="K29">
        <v>0.9</v>
      </c>
      <c r="M29" s="13"/>
    </row>
    <row r="30" spans="1:13" ht="14.4" x14ac:dyDescent="0.3">
      <c r="A30" s="34">
        <v>44246</v>
      </c>
      <c r="B30">
        <v>7</v>
      </c>
      <c r="C30" t="s">
        <v>31</v>
      </c>
      <c r="D30" s="150" t="s">
        <v>112</v>
      </c>
      <c r="E30" s="151">
        <v>323</v>
      </c>
      <c r="F30" s="151">
        <v>2627747</v>
      </c>
      <c r="G30">
        <v>50.1</v>
      </c>
      <c r="H30">
        <v>12.3</v>
      </c>
      <c r="I30"/>
      <c r="J30">
        <v>11</v>
      </c>
      <c r="K30">
        <v>13.7</v>
      </c>
      <c r="M30" s="13"/>
    </row>
    <row r="31" spans="1:13" ht="14.4" x14ac:dyDescent="0.3">
      <c r="A31" s="34">
        <v>44246</v>
      </c>
      <c r="B31">
        <v>7</v>
      </c>
      <c r="C31" t="s">
        <v>31</v>
      </c>
      <c r="D31" s="150" t="s">
        <v>113</v>
      </c>
      <c r="E31" s="151">
        <v>440</v>
      </c>
      <c r="F31" s="151">
        <v>397190</v>
      </c>
      <c r="G31">
        <v>9.3000000000000007</v>
      </c>
      <c r="H31">
        <v>110.8</v>
      </c>
      <c r="I31"/>
      <c r="J31">
        <v>100.7</v>
      </c>
      <c r="K31">
        <v>121.6</v>
      </c>
      <c r="M31" s="13"/>
    </row>
    <row r="32" spans="1:13" ht="14.4" x14ac:dyDescent="0.3">
      <c r="A32" s="34">
        <v>44246</v>
      </c>
      <c r="B32">
        <v>7</v>
      </c>
      <c r="C32" t="s">
        <v>31</v>
      </c>
      <c r="D32" s="150" t="s">
        <v>114</v>
      </c>
      <c r="E32" s="151">
        <v>679</v>
      </c>
      <c r="F32" s="151">
        <v>153728</v>
      </c>
      <c r="G32">
        <v>6.1</v>
      </c>
      <c r="H32">
        <v>441.7</v>
      </c>
      <c r="I32"/>
      <c r="J32">
        <v>409.1</v>
      </c>
      <c r="K32">
        <v>476.2</v>
      </c>
      <c r="M32" s="13"/>
    </row>
    <row r="33" spans="1:13" ht="14.4" x14ac:dyDescent="0.3">
      <c r="A33" s="34">
        <v>44253</v>
      </c>
      <c r="B33">
        <v>8</v>
      </c>
      <c r="C33" t="s">
        <v>31</v>
      </c>
      <c r="D33" s="150" t="s">
        <v>115</v>
      </c>
      <c r="E33" s="151">
        <v>131</v>
      </c>
      <c r="F33" s="151">
        <v>22789777</v>
      </c>
      <c r="G33">
        <v>83.4</v>
      </c>
      <c r="H33">
        <v>0.6</v>
      </c>
      <c r="I33"/>
      <c r="J33">
        <v>0.5</v>
      </c>
      <c r="K33">
        <v>0.7</v>
      </c>
      <c r="M33" s="13"/>
    </row>
    <row r="34" spans="1:13" ht="14.4" x14ac:dyDescent="0.3">
      <c r="A34" s="34">
        <v>44253</v>
      </c>
      <c r="B34">
        <v>8</v>
      </c>
      <c r="C34" t="s">
        <v>31</v>
      </c>
      <c r="D34" s="150" t="s">
        <v>112</v>
      </c>
      <c r="E34" s="151">
        <v>225</v>
      </c>
      <c r="F34" s="151">
        <v>1955358</v>
      </c>
      <c r="G34">
        <v>37.299999999999997</v>
      </c>
      <c r="H34">
        <v>11.5</v>
      </c>
      <c r="I34"/>
      <c r="J34">
        <v>10.1</v>
      </c>
      <c r="K34">
        <v>13.1</v>
      </c>
      <c r="M34" s="13"/>
    </row>
    <row r="35" spans="1:13" ht="14.4" x14ac:dyDescent="0.3">
      <c r="A35" s="34">
        <v>44253</v>
      </c>
      <c r="B35">
        <v>8</v>
      </c>
      <c r="C35" t="s">
        <v>31</v>
      </c>
      <c r="D35" s="150" t="s">
        <v>113</v>
      </c>
      <c r="E35" s="151">
        <v>259</v>
      </c>
      <c r="F35" s="151">
        <v>365982</v>
      </c>
      <c r="G35">
        <v>8.6</v>
      </c>
      <c r="H35">
        <v>70.8</v>
      </c>
      <c r="I35"/>
      <c r="J35">
        <v>62.4</v>
      </c>
      <c r="K35">
        <v>79.900000000000006</v>
      </c>
      <c r="M35" s="13"/>
    </row>
    <row r="36" spans="1:13" ht="14.4" x14ac:dyDescent="0.3">
      <c r="A36" s="34">
        <v>44253</v>
      </c>
      <c r="B36">
        <v>8</v>
      </c>
      <c r="C36" t="s">
        <v>31</v>
      </c>
      <c r="D36" s="150" t="s">
        <v>114</v>
      </c>
      <c r="E36" s="151">
        <v>387</v>
      </c>
      <c r="F36" s="151">
        <v>138628</v>
      </c>
      <c r="G36">
        <v>5.5</v>
      </c>
      <c r="H36">
        <v>279.2</v>
      </c>
      <c r="I36"/>
      <c r="J36">
        <v>252</v>
      </c>
      <c r="K36">
        <v>308.39999999999998</v>
      </c>
      <c r="M36" s="13"/>
    </row>
    <row r="37" spans="1:13" ht="14.4" x14ac:dyDescent="0.3">
      <c r="A37" s="34">
        <v>44260</v>
      </c>
      <c r="B37">
        <v>9</v>
      </c>
      <c r="C37" t="s">
        <v>31</v>
      </c>
      <c r="D37" s="150" t="s">
        <v>115</v>
      </c>
      <c r="E37" s="151">
        <v>98</v>
      </c>
      <c r="F37" s="151">
        <v>21943381</v>
      </c>
      <c r="G37">
        <v>80.3</v>
      </c>
      <c r="H37">
        <v>0.4</v>
      </c>
      <c r="I37"/>
      <c r="J37">
        <v>0.4</v>
      </c>
      <c r="K37">
        <v>0.5</v>
      </c>
      <c r="M37" s="13"/>
    </row>
    <row r="38" spans="1:13" ht="14.4" x14ac:dyDescent="0.3">
      <c r="A38" s="34">
        <v>44260</v>
      </c>
      <c r="B38">
        <v>9</v>
      </c>
      <c r="C38" t="s">
        <v>31</v>
      </c>
      <c r="D38" s="150" t="s">
        <v>112</v>
      </c>
      <c r="E38" s="151">
        <v>161</v>
      </c>
      <c r="F38" s="151">
        <v>1364888</v>
      </c>
      <c r="G38">
        <v>26</v>
      </c>
      <c r="H38">
        <v>11.8</v>
      </c>
      <c r="I38"/>
      <c r="J38">
        <v>10</v>
      </c>
      <c r="K38">
        <v>13.8</v>
      </c>
      <c r="M38" s="13"/>
    </row>
    <row r="39" spans="1:13" ht="14.4" x14ac:dyDescent="0.3">
      <c r="A39" s="34">
        <v>44260</v>
      </c>
      <c r="B39">
        <v>9</v>
      </c>
      <c r="C39" t="s">
        <v>31</v>
      </c>
      <c r="D39" s="150" t="s">
        <v>113</v>
      </c>
      <c r="E39" s="151">
        <v>157</v>
      </c>
      <c r="F39" s="151">
        <v>347089</v>
      </c>
      <c r="G39">
        <v>8.1</v>
      </c>
      <c r="H39">
        <v>45.2</v>
      </c>
      <c r="I39"/>
      <c r="J39">
        <v>38.4</v>
      </c>
      <c r="K39">
        <v>52.9</v>
      </c>
      <c r="M39" s="13"/>
    </row>
    <row r="40" spans="1:13" ht="14.4" x14ac:dyDescent="0.3">
      <c r="A40" s="34">
        <v>44260</v>
      </c>
      <c r="B40">
        <v>9</v>
      </c>
      <c r="C40" t="s">
        <v>31</v>
      </c>
      <c r="D40" s="150" t="s">
        <v>114</v>
      </c>
      <c r="E40" s="151">
        <v>243</v>
      </c>
      <c r="F40" s="151">
        <v>128184</v>
      </c>
      <c r="G40">
        <v>5.0999999999999996</v>
      </c>
      <c r="H40">
        <v>189.6</v>
      </c>
      <c r="I40"/>
      <c r="J40">
        <v>166.5</v>
      </c>
      <c r="K40">
        <v>215</v>
      </c>
      <c r="M40" s="13"/>
    </row>
    <row r="41" spans="1:13" ht="14.4" x14ac:dyDescent="0.3">
      <c r="A41" s="34">
        <v>44267</v>
      </c>
      <c r="B41">
        <v>10</v>
      </c>
      <c r="C41" t="s">
        <v>31</v>
      </c>
      <c r="D41" s="150" t="s">
        <v>115</v>
      </c>
      <c r="E41" s="151">
        <v>85</v>
      </c>
      <c r="F41" s="151">
        <v>21134906</v>
      </c>
      <c r="G41">
        <v>77.400000000000006</v>
      </c>
      <c r="H41">
        <v>0.4</v>
      </c>
      <c r="I41"/>
      <c r="J41">
        <v>0.3</v>
      </c>
      <c r="K41">
        <v>0.5</v>
      </c>
      <c r="M41" s="13"/>
    </row>
    <row r="42" spans="1:13" ht="14.4" x14ac:dyDescent="0.3">
      <c r="A42" s="34">
        <v>44267</v>
      </c>
      <c r="B42">
        <v>10</v>
      </c>
      <c r="C42" t="s">
        <v>31</v>
      </c>
      <c r="D42" s="150" t="s">
        <v>112</v>
      </c>
      <c r="E42" s="151">
        <v>87</v>
      </c>
      <c r="F42" s="151">
        <v>893368</v>
      </c>
      <c r="G42">
        <v>17</v>
      </c>
      <c r="H42">
        <v>9.6999999999999993</v>
      </c>
      <c r="I42"/>
      <c r="J42">
        <v>7.8</v>
      </c>
      <c r="K42">
        <v>12</v>
      </c>
      <c r="M42" s="13"/>
    </row>
    <row r="43" spans="1:13" ht="14.4" x14ac:dyDescent="0.3">
      <c r="A43" s="34">
        <v>44267</v>
      </c>
      <c r="B43">
        <v>10</v>
      </c>
      <c r="C43" t="s">
        <v>31</v>
      </c>
      <c r="D43" s="150" t="s">
        <v>113</v>
      </c>
      <c r="E43" s="151">
        <v>86</v>
      </c>
      <c r="F43" s="151">
        <v>334797</v>
      </c>
      <c r="G43">
        <v>7.8</v>
      </c>
      <c r="H43">
        <v>25.7</v>
      </c>
      <c r="I43"/>
      <c r="J43">
        <v>20.5</v>
      </c>
      <c r="K43">
        <v>31.7</v>
      </c>
      <c r="M43" s="13"/>
    </row>
    <row r="44" spans="1:13" ht="13.05" customHeight="1" x14ac:dyDescent="0.3">
      <c r="A44" s="34">
        <v>44267</v>
      </c>
      <c r="B44">
        <v>10</v>
      </c>
      <c r="C44" t="s">
        <v>31</v>
      </c>
      <c r="D44" s="150" t="s">
        <v>114</v>
      </c>
      <c r="E44" s="151">
        <v>133</v>
      </c>
      <c r="F44" s="151">
        <v>120786</v>
      </c>
      <c r="G44">
        <v>4.8</v>
      </c>
      <c r="H44">
        <v>110.1</v>
      </c>
      <c r="I44"/>
      <c r="J44">
        <v>92.2</v>
      </c>
      <c r="K44">
        <v>130.5</v>
      </c>
      <c r="M44" s="13"/>
    </row>
    <row r="45" spans="1:13" ht="13.05" customHeight="1" x14ac:dyDescent="0.3">
      <c r="A45" s="34">
        <v>44274</v>
      </c>
      <c r="B45">
        <v>11</v>
      </c>
      <c r="C45" t="s">
        <v>31</v>
      </c>
      <c r="D45" s="150" t="s">
        <v>115</v>
      </c>
      <c r="E45" s="151">
        <v>45</v>
      </c>
      <c r="F45" s="151">
        <v>19205753</v>
      </c>
      <c r="G45">
        <v>70.3</v>
      </c>
      <c r="H45">
        <v>0.2</v>
      </c>
      <c r="I45"/>
      <c r="J45">
        <v>0.2</v>
      </c>
      <c r="K45">
        <v>0.3</v>
      </c>
      <c r="M45" s="13"/>
    </row>
    <row r="46" spans="1:13" ht="14.55" customHeight="1" x14ac:dyDescent="0.3">
      <c r="A46" s="34">
        <v>44274</v>
      </c>
      <c r="B46">
        <v>11</v>
      </c>
      <c r="C46" t="s">
        <v>31</v>
      </c>
      <c r="D46" s="150" t="s">
        <v>112</v>
      </c>
      <c r="E46" s="151">
        <v>60</v>
      </c>
      <c r="F46" s="151">
        <v>565159</v>
      </c>
      <c r="G46">
        <v>10.8</v>
      </c>
      <c r="H46">
        <v>10.6</v>
      </c>
      <c r="I46"/>
      <c r="J46">
        <v>8.1</v>
      </c>
      <c r="K46">
        <v>13.7</v>
      </c>
      <c r="M46" s="13"/>
    </row>
    <row r="47" spans="1:13" ht="15.6" customHeight="1" x14ac:dyDescent="0.3">
      <c r="A47" s="34">
        <v>44274</v>
      </c>
      <c r="B47">
        <v>11</v>
      </c>
      <c r="C47" t="s">
        <v>31</v>
      </c>
      <c r="D47" s="150" t="s">
        <v>113</v>
      </c>
      <c r="E47" s="151">
        <v>45</v>
      </c>
      <c r="F47" s="151">
        <v>324579</v>
      </c>
      <c r="G47">
        <v>7.6</v>
      </c>
      <c r="H47">
        <v>13.9</v>
      </c>
      <c r="I47"/>
      <c r="J47">
        <v>10.1</v>
      </c>
      <c r="K47">
        <v>18.600000000000001</v>
      </c>
      <c r="M47" s="13"/>
    </row>
    <row r="48" spans="1:13" ht="14.55" customHeight="1" x14ac:dyDescent="0.3">
      <c r="A48" s="34">
        <v>44274</v>
      </c>
      <c r="B48">
        <v>11</v>
      </c>
      <c r="C48" t="s">
        <v>31</v>
      </c>
      <c r="D48" s="150" t="s">
        <v>114</v>
      </c>
      <c r="E48" s="151">
        <v>89</v>
      </c>
      <c r="F48" s="151">
        <v>113901</v>
      </c>
      <c r="G48">
        <v>4.5</v>
      </c>
      <c r="H48">
        <v>78.099999999999994</v>
      </c>
      <c r="I48"/>
      <c r="J48">
        <v>62.7</v>
      </c>
      <c r="K48">
        <v>96.2</v>
      </c>
      <c r="M48" s="13"/>
    </row>
    <row r="49" spans="1:21" ht="14.4" x14ac:dyDescent="0.3">
      <c r="A49" s="34">
        <v>44281</v>
      </c>
      <c r="B49">
        <v>12</v>
      </c>
      <c r="C49" t="s">
        <v>31</v>
      </c>
      <c r="D49" s="150" t="s">
        <v>115</v>
      </c>
      <c r="E49" s="151">
        <v>41</v>
      </c>
      <c r="F49" s="151">
        <v>17445934</v>
      </c>
      <c r="G49">
        <v>63.9</v>
      </c>
      <c r="H49">
        <v>0.2</v>
      </c>
      <c r="I49"/>
      <c r="J49">
        <v>0.2</v>
      </c>
      <c r="K49">
        <v>0.3</v>
      </c>
      <c r="M49" s="13"/>
    </row>
    <row r="50" spans="1:21" ht="14.4" x14ac:dyDescent="0.3">
      <c r="A50" s="34">
        <v>44281</v>
      </c>
      <c r="B50">
        <v>12</v>
      </c>
      <c r="C50" t="s">
        <v>31</v>
      </c>
      <c r="D50" s="150" t="s">
        <v>112</v>
      </c>
      <c r="E50" s="151">
        <v>40</v>
      </c>
      <c r="F50" s="151">
        <v>434046</v>
      </c>
      <c r="G50">
        <v>8.3000000000000007</v>
      </c>
      <c r="H50">
        <v>9.1999999999999993</v>
      </c>
      <c r="I50"/>
      <c r="J50">
        <v>6.6</v>
      </c>
      <c r="K50">
        <v>12.5</v>
      </c>
      <c r="M50" s="13"/>
    </row>
    <row r="51" spans="1:21" ht="14.55" customHeight="1" x14ac:dyDescent="0.3">
      <c r="A51" s="34">
        <v>44281</v>
      </c>
      <c r="B51">
        <v>12</v>
      </c>
      <c r="C51" t="s">
        <v>31</v>
      </c>
      <c r="D51" s="150" t="s">
        <v>113</v>
      </c>
      <c r="E51" s="151">
        <v>33</v>
      </c>
      <c r="F51" s="151">
        <v>315156</v>
      </c>
      <c r="G51">
        <v>7.4</v>
      </c>
      <c r="H51">
        <v>10.5</v>
      </c>
      <c r="I51"/>
      <c r="J51">
        <v>7.2</v>
      </c>
      <c r="K51">
        <v>14.7</v>
      </c>
      <c r="M51" s="13"/>
    </row>
    <row r="52" spans="1:21" ht="12.6" customHeight="1" x14ac:dyDescent="0.3">
      <c r="A52" s="34">
        <v>44281</v>
      </c>
      <c r="B52">
        <v>12</v>
      </c>
      <c r="C52" t="s">
        <v>31</v>
      </c>
      <c r="D52" s="150" t="s">
        <v>114</v>
      </c>
      <c r="E52" s="151">
        <v>52</v>
      </c>
      <c r="F52" s="151">
        <v>107789</v>
      </c>
      <c r="G52">
        <v>4.3</v>
      </c>
      <c r="H52">
        <v>48.2</v>
      </c>
      <c r="I52"/>
      <c r="J52">
        <v>36</v>
      </c>
      <c r="K52">
        <v>63.3</v>
      </c>
      <c r="M52" s="13"/>
    </row>
    <row r="53" spans="1:21" ht="12.6" customHeight="1" x14ac:dyDescent="0.3">
      <c r="A53" s="34">
        <v>44288</v>
      </c>
      <c r="B53">
        <v>13</v>
      </c>
      <c r="C53" t="s">
        <v>31</v>
      </c>
      <c r="D53" s="150" t="s">
        <v>115</v>
      </c>
      <c r="E53" s="151">
        <v>25</v>
      </c>
      <c r="F53" s="151">
        <v>16427186</v>
      </c>
      <c r="G53">
        <v>60.2</v>
      </c>
      <c r="H53">
        <v>0.2</v>
      </c>
      <c r="I53"/>
      <c r="J53">
        <v>0.1</v>
      </c>
      <c r="K53">
        <v>0.2</v>
      </c>
      <c r="M53" s="13"/>
    </row>
    <row r="54" spans="1:21" ht="14.4" x14ac:dyDescent="0.3">
      <c r="A54" s="34">
        <v>44288</v>
      </c>
      <c r="B54">
        <v>13</v>
      </c>
      <c r="C54" t="s">
        <v>31</v>
      </c>
      <c r="D54" s="150" t="s">
        <v>112</v>
      </c>
      <c r="E54" s="151">
        <v>25</v>
      </c>
      <c r="F54" s="151">
        <v>380620</v>
      </c>
      <c r="G54">
        <v>7.2</v>
      </c>
      <c r="H54">
        <v>6.6</v>
      </c>
      <c r="I54"/>
      <c r="J54">
        <v>4.2</v>
      </c>
      <c r="K54">
        <v>9.6999999999999993</v>
      </c>
      <c r="M54" s="13"/>
    </row>
    <row r="55" spans="1:21" ht="12.6" customHeight="1" x14ac:dyDescent="0.3">
      <c r="A55" s="34">
        <v>44288</v>
      </c>
      <c r="B55">
        <v>13</v>
      </c>
      <c r="C55" t="s">
        <v>31</v>
      </c>
      <c r="D55" s="150" t="s">
        <v>113</v>
      </c>
      <c r="E55" s="151">
        <v>14</v>
      </c>
      <c r="F55" s="151">
        <v>303286</v>
      </c>
      <c r="G55">
        <v>7.1</v>
      </c>
      <c r="H55">
        <v>4.5999999999999996</v>
      </c>
      <c r="I55" t="s">
        <v>118</v>
      </c>
      <c r="J55">
        <v>2.5</v>
      </c>
      <c r="K55">
        <v>7.7</v>
      </c>
      <c r="M55" s="13"/>
    </row>
    <row r="56" spans="1:21" ht="14.4" x14ac:dyDescent="0.3">
      <c r="A56" s="34">
        <v>44288</v>
      </c>
      <c r="B56">
        <v>13</v>
      </c>
      <c r="C56" t="s">
        <v>31</v>
      </c>
      <c r="D56" s="150" t="s">
        <v>114</v>
      </c>
      <c r="E56" s="151">
        <v>27</v>
      </c>
      <c r="F56" s="151">
        <v>100296</v>
      </c>
      <c r="G56">
        <v>4</v>
      </c>
      <c r="H56">
        <v>26.9</v>
      </c>
      <c r="I56"/>
      <c r="J56">
        <v>17.7</v>
      </c>
      <c r="K56">
        <v>39.200000000000003</v>
      </c>
      <c r="M56" s="13"/>
    </row>
    <row r="57" spans="1:21" ht="14.4" x14ac:dyDescent="0.3">
      <c r="A57" s="34">
        <v>44295</v>
      </c>
      <c r="B57">
        <v>14</v>
      </c>
      <c r="C57" t="s">
        <v>31</v>
      </c>
      <c r="D57" s="150" t="s">
        <v>115</v>
      </c>
      <c r="E57" s="151">
        <v>23</v>
      </c>
      <c r="F57" s="151">
        <v>16200785</v>
      </c>
      <c r="G57">
        <v>59.4</v>
      </c>
      <c r="H57">
        <v>0.1</v>
      </c>
      <c r="I57"/>
      <c r="J57">
        <v>0.1</v>
      </c>
      <c r="K57">
        <v>0.2</v>
      </c>
      <c r="M57" s="13"/>
      <c r="Q57" s="33"/>
    </row>
    <row r="58" spans="1:21" ht="14.4" x14ac:dyDescent="0.3">
      <c r="A58" s="34">
        <v>44295</v>
      </c>
      <c r="B58">
        <v>14</v>
      </c>
      <c r="C58" t="s">
        <v>31</v>
      </c>
      <c r="D58" s="150" t="s">
        <v>112</v>
      </c>
      <c r="E58" s="151">
        <v>22</v>
      </c>
      <c r="F58" s="151">
        <v>364629</v>
      </c>
      <c r="G58">
        <v>6.9</v>
      </c>
      <c r="H58">
        <v>6</v>
      </c>
      <c r="I58"/>
      <c r="J58">
        <v>3.8</v>
      </c>
      <c r="K58">
        <v>9.1</v>
      </c>
      <c r="N58" s="22"/>
    </row>
    <row r="59" spans="1:21" ht="14.4" x14ac:dyDescent="0.3">
      <c r="A59" s="34">
        <v>44295</v>
      </c>
      <c r="B59">
        <v>14</v>
      </c>
      <c r="C59" t="s">
        <v>31</v>
      </c>
      <c r="D59" s="150" t="s">
        <v>113</v>
      </c>
      <c r="E59" s="151">
        <v>15</v>
      </c>
      <c r="F59" s="151">
        <v>287405</v>
      </c>
      <c r="G59">
        <v>6.7</v>
      </c>
      <c r="H59">
        <v>5.2</v>
      </c>
      <c r="I59" t="s">
        <v>118</v>
      </c>
      <c r="J59">
        <v>2.9</v>
      </c>
      <c r="K59">
        <v>8.6</v>
      </c>
      <c r="N59" s="22"/>
    </row>
    <row r="60" spans="1:21" ht="14.4" x14ac:dyDescent="0.3">
      <c r="A60" s="34">
        <v>44295</v>
      </c>
      <c r="B60">
        <v>14</v>
      </c>
      <c r="C60" t="s">
        <v>31</v>
      </c>
      <c r="D60" s="150" t="s">
        <v>114</v>
      </c>
      <c r="E60" s="151">
        <v>24</v>
      </c>
      <c r="F60" s="151">
        <v>95404</v>
      </c>
      <c r="G60">
        <v>3.8</v>
      </c>
      <c r="H60">
        <v>25.2</v>
      </c>
      <c r="I60"/>
      <c r="J60">
        <v>16.100000000000001</v>
      </c>
      <c r="K60">
        <v>37.4</v>
      </c>
      <c r="M60" s="58"/>
      <c r="N60" s="58"/>
      <c r="O60" s="57"/>
    </row>
    <row r="61" spans="1:21" ht="14.4" x14ac:dyDescent="0.3">
      <c r="A61" s="34">
        <v>44302</v>
      </c>
      <c r="B61">
        <v>15</v>
      </c>
      <c r="C61" t="s">
        <v>31</v>
      </c>
      <c r="D61" s="150" t="s">
        <v>115</v>
      </c>
      <c r="E61" s="151">
        <v>12</v>
      </c>
      <c r="F61" s="151">
        <v>15839558</v>
      </c>
      <c r="G61">
        <v>58.1</v>
      </c>
      <c r="H61">
        <v>0.1</v>
      </c>
      <c r="I61" t="s">
        <v>118</v>
      </c>
      <c r="J61">
        <v>0</v>
      </c>
      <c r="K61">
        <v>0.1</v>
      </c>
      <c r="M61" s="76"/>
      <c r="N61" s="76"/>
      <c r="O61" s="76"/>
    </row>
    <row r="62" spans="1:21" ht="14.4" x14ac:dyDescent="0.3">
      <c r="A62" s="34">
        <v>44302</v>
      </c>
      <c r="B62">
        <v>15</v>
      </c>
      <c r="C62" t="s">
        <v>31</v>
      </c>
      <c r="D62" s="150" t="s">
        <v>112</v>
      </c>
      <c r="E62" s="151">
        <v>18</v>
      </c>
      <c r="F62" s="151">
        <v>346967</v>
      </c>
      <c r="G62">
        <v>6.6</v>
      </c>
      <c r="H62">
        <v>5.2</v>
      </c>
      <c r="I62" t="s">
        <v>118</v>
      </c>
      <c r="J62">
        <v>3.1</v>
      </c>
      <c r="K62">
        <v>8.1999999999999993</v>
      </c>
      <c r="M62" s="59"/>
      <c r="N62" s="59"/>
      <c r="O62" s="60"/>
      <c r="P62" s="60"/>
      <c r="Q62" s="60"/>
      <c r="R62" s="60"/>
      <c r="S62" s="60"/>
      <c r="T62" s="60"/>
      <c r="U62" s="60"/>
    </row>
    <row r="63" spans="1:21" ht="14.4" x14ac:dyDescent="0.3">
      <c r="A63" s="34">
        <v>44302</v>
      </c>
      <c r="B63">
        <v>15</v>
      </c>
      <c r="C63" t="s">
        <v>31</v>
      </c>
      <c r="D63" s="150" t="s">
        <v>113</v>
      </c>
      <c r="E63" s="151">
        <v>8</v>
      </c>
      <c r="F63" s="151">
        <v>255714</v>
      </c>
      <c r="G63">
        <v>6</v>
      </c>
      <c r="H63">
        <v>3.1</v>
      </c>
      <c r="I63" t="s">
        <v>118</v>
      </c>
      <c r="J63">
        <v>1.3</v>
      </c>
      <c r="K63">
        <v>6.2</v>
      </c>
      <c r="N63" s="22"/>
    </row>
    <row r="64" spans="1:21" ht="14.4" x14ac:dyDescent="0.3">
      <c r="A64" s="34">
        <v>44302</v>
      </c>
      <c r="B64">
        <v>15</v>
      </c>
      <c r="C64" t="s">
        <v>31</v>
      </c>
      <c r="D64" s="150" t="s">
        <v>114</v>
      </c>
      <c r="E64" s="151">
        <v>16</v>
      </c>
      <c r="F64" s="151">
        <v>90559</v>
      </c>
      <c r="G64">
        <v>3.6</v>
      </c>
      <c r="H64">
        <v>17.7</v>
      </c>
      <c r="I64" t="s">
        <v>118</v>
      </c>
      <c r="J64">
        <v>10.1</v>
      </c>
      <c r="K64">
        <v>28.7</v>
      </c>
      <c r="M64" s="59"/>
      <c r="N64" s="59"/>
    </row>
    <row r="65" spans="1:21" ht="14.4" x14ac:dyDescent="0.3">
      <c r="A65" s="34">
        <v>44309</v>
      </c>
      <c r="B65">
        <v>16</v>
      </c>
      <c r="C65" t="s">
        <v>31</v>
      </c>
      <c r="D65" s="150" t="s">
        <v>115</v>
      </c>
      <c r="E65" s="151">
        <v>5</v>
      </c>
      <c r="F65" s="151">
        <v>15336442</v>
      </c>
      <c r="G65">
        <v>56.3</v>
      </c>
      <c r="H65">
        <v>0</v>
      </c>
      <c r="I65" t="s">
        <v>118</v>
      </c>
      <c r="J65">
        <v>0</v>
      </c>
      <c r="K65">
        <v>0.1</v>
      </c>
      <c r="M65" s="59"/>
      <c r="N65" s="59"/>
    </row>
    <row r="66" spans="1:21" ht="14.4" x14ac:dyDescent="0.3">
      <c r="A66" s="34">
        <v>44309</v>
      </c>
      <c r="B66">
        <v>16</v>
      </c>
      <c r="C66" t="s">
        <v>31</v>
      </c>
      <c r="D66" s="150" t="s">
        <v>112</v>
      </c>
      <c r="E66" s="151">
        <v>14</v>
      </c>
      <c r="F66" s="151">
        <v>327110</v>
      </c>
      <c r="G66">
        <v>6.2</v>
      </c>
      <c r="H66">
        <v>4.3</v>
      </c>
      <c r="I66" t="s">
        <v>118</v>
      </c>
      <c r="J66">
        <v>2.2999999999999998</v>
      </c>
      <c r="K66">
        <v>7.2</v>
      </c>
      <c r="M66" s="59"/>
      <c r="N66" s="59"/>
    </row>
    <row r="67" spans="1:21" ht="14.4" x14ac:dyDescent="0.3">
      <c r="A67" s="34">
        <v>44309</v>
      </c>
      <c r="B67">
        <v>16</v>
      </c>
      <c r="C67" t="s">
        <v>31</v>
      </c>
      <c r="D67" s="150" t="s">
        <v>113</v>
      </c>
      <c r="E67" s="151">
        <v>6</v>
      </c>
      <c r="F67" s="151">
        <v>167837</v>
      </c>
      <c r="G67">
        <v>3.9</v>
      </c>
      <c r="H67">
        <v>3.6</v>
      </c>
      <c r="I67" t="s">
        <v>118</v>
      </c>
      <c r="J67">
        <v>1.3</v>
      </c>
      <c r="K67">
        <v>7.8</v>
      </c>
      <c r="M67" s="70"/>
      <c r="N67" s="70"/>
      <c r="O67" s="70"/>
      <c r="P67" s="70"/>
      <c r="Q67" s="70"/>
      <c r="R67" s="70"/>
      <c r="S67" s="70"/>
      <c r="T67" s="70"/>
      <c r="U67" s="70"/>
    </row>
    <row r="68" spans="1:21" ht="14.4" x14ac:dyDescent="0.3">
      <c r="A68" s="34">
        <v>44309</v>
      </c>
      <c r="B68">
        <v>16</v>
      </c>
      <c r="C68" t="s">
        <v>31</v>
      </c>
      <c r="D68" s="150" t="s">
        <v>114</v>
      </c>
      <c r="E68" s="151">
        <v>21</v>
      </c>
      <c r="F68" s="151">
        <v>83670</v>
      </c>
      <c r="G68">
        <v>3.3</v>
      </c>
      <c r="H68">
        <v>25.1</v>
      </c>
      <c r="I68"/>
      <c r="J68">
        <v>15.5</v>
      </c>
      <c r="K68">
        <v>38.4</v>
      </c>
      <c r="M68" s="71"/>
      <c r="N68" s="71"/>
      <c r="O68" s="71"/>
      <c r="P68" s="71"/>
      <c r="Q68" s="71"/>
      <c r="R68" s="71"/>
      <c r="S68" s="71"/>
      <c r="T68" s="71"/>
      <c r="U68" s="71"/>
    </row>
    <row r="69" spans="1:21" ht="14.4" x14ac:dyDescent="0.3">
      <c r="A69" s="34">
        <v>44316</v>
      </c>
      <c r="B69">
        <v>17</v>
      </c>
      <c r="C69" t="s">
        <v>31</v>
      </c>
      <c r="D69" s="150" t="s">
        <v>115</v>
      </c>
      <c r="E69" s="151">
        <v>7</v>
      </c>
      <c r="F69" s="151">
        <v>14946544</v>
      </c>
      <c r="G69">
        <v>54.9</v>
      </c>
      <c r="H69">
        <v>0</v>
      </c>
      <c r="I69" t="s">
        <v>118</v>
      </c>
      <c r="J69">
        <v>0</v>
      </c>
      <c r="K69">
        <v>0.1</v>
      </c>
      <c r="M69" s="13"/>
    </row>
    <row r="70" spans="1:21" ht="14.4" x14ac:dyDescent="0.3">
      <c r="A70" s="34">
        <v>44316</v>
      </c>
      <c r="B70">
        <v>17</v>
      </c>
      <c r="C70" t="s">
        <v>31</v>
      </c>
      <c r="D70" s="150" t="s">
        <v>112</v>
      </c>
      <c r="E70" s="151">
        <v>6</v>
      </c>
      <c r="F70" s="151">
        <v>319522</v>
      </c>
      <c r="G70">
        <v>6.1</v>
      </c>
      <c r="H70">
        <v>1.9</v>
      </c>
      <c r="I70" t="s">
        <v>118</v>
      </c>
      <c r="J70">
        <v>0.7</v>
      </c>
      <c r="K70">
        <v>4.0999999999999996</v>
      </c>
      <c r="M70" s="13"/>
    </row>
    <row r="71" spans="1:21" ht="14.4" x14ac:dyDescent="0.3">
      <c r="A71" s="34">
        <v>44316</v>
      </c>
      <c r="B71">
        <v>17</v>
      </c>
      <c r="C71" t="s">
        <v>31</v>
      </c>
      <c r="D71" s="150" t="s">
        <v>113</v>
      </c>
      <c r="E71" s="151">
        <v>10</v>
      </c>
      <c r="F71" s="151">
        <v>150177</v>
      </c>
      <c r="G71">
        <v>3.5</v>
      </c>
      <c r="H71">
        <v>6.7</v>
      </c>
      <c r="I71" t="s">
        <v>118</v>
      </c>
      <c r="J71">
        <v>3.2</v>
      </c>
      <c r="K71">
        <v>12.2</v>
      </c>
      <c r="M71" s="13"/>
    </row>
    <row r="72" spans="1:21" ht="14.4" x14ac:dyDescent="0.3">
      <c r="A72" s="34">
        <v>44316</v>
      </c>
      <c r="B72">
        <v>17</v>
      </c>
      <c r="C72" t="s">
        <v>31</v>
      </c>
      <c r="D72" s="150" t="s">
        <v>114</v>
      </c>
      <c r="E72" s="151">
        <v>12</v>
      </c>
      <c r="F72" s="151">
        <v>80700</v>
      </c>
      <c r="G72">
        <v>3.2</v>
      </c>
      <c r="H72">
        <v>14.9</v>
      </c>
      <c r="I72" t="s">
        <v>118</v>
      </c>
      <c r="J72">
        <v>7.7</v>
      </c>
      <c r="K72">
        <v>26</v>
      </c>
      <c r="M72" s="13"/>
    </row>
    <row r="73" spans="1:21" ht="14.4" x14ac:dyDescent="0.3">
      <c r="A73" s="34">
        <v>44323</v>
      </c>
      <c r="B73">
        <v>18</v>
      </c>
      <c r="C73" t="s">
        <v>31</v>
      </c>
      <c r="D73" s="150" t="s">
        <v>115</v>
      </c>
      <c r="E73" s="151">
        <v>4</v>
      </c>
      <c r="F73" s="151">
        <v>14476853</v>
      </c>
      <c r="G73">
        <v>53.2</v>
      </c>
      <c r="H73">
        <v>0</v>
      </c>
      <c r="I73" t="s">
        <v>118</v>
      </c>
      <c r="J73">
        <v>0</v>
      </c>
      <c r="K73">
        <v>0.1</v>
      </c>
      <c r="M73" s="13"/>
    </row>
    <row r="74" spans="1:21" ht="14.4" x14ac:dyDescent="0.3">
      <c r="A74" s="34">
        <v>44323</v>
      </c>
      <c r="B74">
        <v>18</v>
      </c>
      <c r="C74" t="s">
        <v>31</v>
      </c>
      <c r="D74" s="150" t="s">
        <v>112</v>
      </c>
      <c r="E74" s="151">
        <v>7</v>
      </c>
      <c r="F74" s="151">
        <v>315346</v>
      </c>
      <c r="G74">
        <v>6</v>
      </c>
      <c r="H74">
        <v>2.2000000000000002</v>
      </c>
      <c r="I74" t="s">
        <v>118</v>
      </c>
      <c r="J74">
        <v>0.9</v>
      </c>
      <c r="K74">
        <v>4.5999999999999996</v>
      </c>
      <c r="M74" s="13"/>
    </row>
    <row r="75" spans="1:21" ht="14.4" x14ac:dyDescent="0.3">
      <c r="A75" s="34">
        <v>44323</v>
      </c>
      <c r="B75">
        <v>18</v>
      </c>
      <c r="C75" t="s">
        <v>31</v>
      </c>
      <c r="D75" s="150" t="s">
        <v>113</v>
      </c>
      <c r="E75" s="151">
        <v>3</v>
      </c>
      <c r="F75" s="151">
        <v>146907</v>
      </c>
      <c r="G75">
        <v>3.4</v>
      </c>
      <c r="H75">
        <v>2</v>
      </c>
      <c r="I75" t="s">
        <v>118</v>
      </c>
      <c r="J75">
        <v>0.4</v>
      </c>
      <c r="K75">
        <v>6</v>
      </c>
      <c r="M75" s="13"/>
    </row>
    <row r="76" spans="1:21" ht="14.4" x14ac:dyDescent="0.3">
      <c r="A76" s="34">
        <v>44323</v>
      </c>
      <c r="B76">
        <v>18</v>
      </c>
      <c r="C76" t="s">
        <v>31</v>
      </c>
      <c r="D76" s="150" t="s">
        <v>114</v>
      </c>
      <c r="E76" s="151">
        <v>6</v>
      </c>
      <c r="F76" s="151">
        <v>79368</v>
      </c>
      <c r="G76">
        <v>3.2</v>
      </c>
      <c r="H76">
        <v>7.6</v>
      </c>
      <c r="I76" t="s">
        <v>118</v>
      </c>
      <c r="J76">
        <v>2.8</v>
      </c>
      <c r="K76">
        <v>16.5</v>
      </c>
      <c r="M76" s="13"/>
    </row>
    <row r="77" spans="1:21" ht="14.4" x14ac:dyDescent="0.3">
      <c r="A77" s="34">
        <v>44330</v>
      </c>
      <c r="B77">
        <v>19</v>
      </c>
      <c r="C77" t="s">
        <v>31</v>
      </c>
      <c r="D77" s="150" t="s">
        <v>115</v>
      </c>
      <c r="E77" s="151">
        <v>7</v>
      </c>
      <c r="F77" s="151">
        <v>13857629</v>
      </c>
      <c r="G77">
        <v>50.9</v>
      </c>
      <c r="H77">
        <v>0.1</v>
      </c>
      <c r="I77" t="s">
        <v>118</v>
      </c>
      <c r="J77">
        <v>0</v>
      </c>
      <c r="K77">
        <v>0.1</v>
      </c>
      <c r="M77" s="13"/>
    </row>
    <row r="78" spans="1:21" ht="14.4" x14ac:dyDescent="0.3">
      <c r="A78" s="34">
        <v>44330</v>
      </c>
      <c r="B78">
        <v>19</v>
      </c>
      <c r="C78" t="s">
        <v>31</v>
      </c>
      <c r="D78" s="150" t="s">
        <v>112</v>
      </c>
      <c r="E78" s="151">
        <v>7</v>
      </c>
      <c r="F78" s="151">
        <v>309589</v>
      </c>
      <c r="G78">
        <v>5.9</v>
      </c>
      <c r="H78">
        <v>2.2999999999999998</v>
      </c>
      <c r="I78" t="s">
        <v>118</v>
      </c>
      <c r="J78">
        <v>0.9</v>
      </c>
      <c r="K78">
        <v>4.7</v>
      </c>
      <c r="M78" s="13"/>
    </row>
    <row r="79" spans="1:21" ht="14.4" x14ac:dyDescent="0.3">
      <c r="A79" s="34">
        <v>44330</v>
      </c>
      <c r="B79">
        <v>19</v>
      </c>
      <c r="C79" t="s">
        <v>31</v>
      </c>
      <c r="D79" s="150" t="s">
        <v>113</v>
      </c>
      <c r="E79" s="151">
        <v>2</v>
      </c>
      <c r="F79" s="151">
        <v>144132</v>
      </c>
      <c r="G79">
        <v>3.4</v>
      </c>
      <c r="H79" s="152" t="s">
        <v>42</v>
      </c>
      <c r="I79" t="s">
        <v>118</v>
      </c>
      <c r="J79" s="152" t="s">
        <v>42</v>
      </c>
      <c r="K79" s="152" t="s">
        <v>42</v>
      </c>
      <c r="M79" s="13"/>
    </row>
    <row r="80" spans="1:21" ht="14.4" x14ac:dyDescent="0.3">
      <c r="A80" s="34">
        <v>44330</v>
      </c>
      <c r="B80">
        <v>19</v>
      </c>
      <c r="C80" t="s">
        <v>31</v>
      </c>
      <c r="D80" s="150" t="s">
        <v>114</v>
      </c>
      <c r="E80" s="151">
        <v>4</v>
      </c>
      <c r="F80" s="151">
        <v>78016</v>
      </c>
      <c r="G80">
        <v>3.1</v>
      </c>
      <c r="H80">
        <v>5.0999999999999996</v>
      </c>
      <c r="I80" t="s">
        <v>118</v>
      </c>
      <c r="J80">
        <v>1.4</v>
      </c>
      <c r="K80">
        <v>13.1</v>
      </c>
      <c r="M80" s="13"/>
    </row>
    <row r="81" spans="1:13" ht="14.4" x14ac:dyDescent="0.3">
      <c r="A81" s="34">
        <v>44337</v>
      </c>
      <c r="B81">
        <v>20</v>
      </c>
      <c r="C81" t="s">
        <v>31</v>
      </c>
      <c r="D81" s="150" t="s">
        <v>115</v>
      </c>
      <c r="E81" s="151">
        <v>6</v>
      </c>
      <c r="F81" s="151">
        <v>13039777</v>
      </c>
      <c r="G81">
        <v>47.9</v>
      </c>
      <c r="H81">
        <v>0</v>
      </c>
      <c r="I81" t="s">
        <v>118</v>
      </c>
      <c r="J81">
        <v>0</v>
      </c>
      <c r="K81">
        <v>0.1</v>
      </c>
      <c r="M81" s="13"/>
    </row>
    <row r="82" spans="1:13" ht="14.4" x14ac:dyDescent="0.3">
      <c r="A82" s="34">
        <v>44337</v>
      </c>
      <c r="B82">
        <v>20</v>
      </c>
      <c r="C82" t="s">
        <v>31</v>
      </c>
      <c r="D82" s="150" t="s">
        <v>112</v>
      </c>
      <c r="E82" s="151">
        <v>4</v>
      </c>
      <c r="F82" s="151">
        <v>303388</v>
      </c>
      <c r="G82">
        <v>5.8</v>
      </c>
      <c r="H82">
        <v>1.3</v>
      </c>
      <c r="I82" t="s">
        <v>118</v>
      </c>
      <c r="J82">
        <v>0.4</v>
      </c>
      <c r="K82">
        <v>3.4</v>
      </c>
      <c r="M82" s="13"/>
    </row>
    <row r="83" spans="1:13" ht="14.4" x14ac:dyDescent="0.3">
      <c r="A83" s="34">
        <v>44337</v>
      </c>
      <c r="B83">
        <v>20</v>
      </c>
      <c r="C83" t="s">
        <v>31</v>
      </c>
      <c r="D83" s="150" t="s">
        <v>113</v>
      </c>
      <c r="E83" s="151">
        <v>3</v>
      </c>
      <c r="F83" s="151">
        <v>141892</v>
      </c>
      <c r="G83">
        <v>3.3</v>
      </c>
      <c r="H83">
        <v>2.1</v>
      </c>
      <c r="I83" t="s">
        <v>118</v>
      </c>
      <c r="J83">
        <v>0.4</v>
      </c>
      <c r="K83">
        <v>6.2</v>
      </c>
      <c r="M83" s="13"/>
    </row>
    <row r="84" spans="1:13" ht="14.4" x14ac:dyDescent="0.3">
      <c r="A84" s="34">
        <v>44337</v>
      </c>
      <c r="B84">
        <v>20</v>
      </c>
      <c r="C84" t="s">
        <v>31</v>
      </c>
      <c r="D84" s="150" t="s">
        <v>114</v>
      </c>
      <c r="E84" s="151">
        <v>5</v>
      </c>
      <c r="F84" s="151">
        <v>76754</v>
      </c>
      <c r="G84">
        <v>3.1</v>
      </c>
      <c r="H84">
        <v>6.5</v>
      </c>
      <c r="I84" t="s">
        <v>118</v>
      </c>
      <c r="J84">
        <v>2.1</v>
      </c>
      <c r="K84">
        <v>15.2</v>
      </c>
      <c r="M84" s="13"/>
    </row>
    <row r="85" spans="1:13" ht="14.4" x14ac:dyDescent="0.3">
      <c r="A85" s="34">
        <v>44344</v>
      </c>
      <c r="B85">
        <v>21</v>
      </c>
      <c r="C85" t="s">
        <v>31</v>
      </c>
      <c r="D85" s="150" t="s">
        <v>115</v>
      </c>
      <c r="E85" s="151">
        <v>5</v>
      </c>
      <c r="F85" s="151">
        <v>12323898</v>
      </c>
      <c r="G85">
        <v>45.3</v>
      </c>
      <c r="H85">
        <v>0</v>
      </c>
      <c r="I85" t="s">
        <v>118</v>
      </c>
      <c r="J85">
        <v>0</v>
      </c>
      <c r="K85">
        <v>0.1</v>
      </c>
      <c r="M85" s="13"/>
    </row>
    <row r="86" spans="1:13" ht="14.4" x14ac:dyDescent="0.3">
      <c r="A86" s="34">
        <v>44344</v>
      </c>
      <c r="B86">
        <v>21</v>
      </c>
      <c r="C86" t="s">
        <v>31</v>
      </c>
      <c r="D86" s="150" t="s">
        <v>112</v>
      </c>
      <c r="E86" s="151">
        <v>4</v>
      </c>
      <c r="F86" s="151">
        <v>298211</v>
      </c>
      <c r="G86">
        <v>5.7</v>
      </c>
      <c r="H86">
        <v>1.3</v>
      </c>
      <c r="I86" t="s">
        <v>118</v>
      </c>
      <c r="J86">
        <v>0.4</v>
      </c>
      <c r="K86">
        <v>3.4</v>
      </c>
      <c r="M86" s="13"/>
    </row>
    <row r="87" spans="1:13" ht="14.4" x14ac:dyDescent="0.3">
      <c r="A87" s="34">
        <v>44344</v>
      </c>
      <c r="B87">
        <v>21</v>
      </c>
      <c r="C87" t="s">
        <v>31</v>
      </c>
      <c r="D87" s="150" t="s">
        <v>113</v>
      </c>
      <c r="E87" s="151">
        <v>4</v>
      </c>
      <c r="F87" s="151">
        <v>140124</v>
      </c>
      <c r="G87">
        <v>3.3</v>
      </c>
      <c r="H87">
        <v>2.9</v>
      </c>
      <c r="I87" t="s">
        <v>118</v>
      </c>
      <c r="J87">
        <v>0.8</v>
      </c>
      <c r="K87">
        <v>7.3</v>
      </c>
      <c r="M87" s="13"/>
    </row>
    <row r="88" spans="1:13" ht="14.4" x14ac:dyDescent="0.3">
      <c r="A88" s="34">
        <v>44344</v>
      </c>
      <c r="B88">
        <v>21</v>
      </c>
      <c r="C88" t="s">
        <v>31</v>
      </c>
      <c r="D88" s="150" t="s">
        <v>114</v>
      </c>
      <c r="E88" s="151">
        <v>2</v>
      </c>
      <c r="F88" s="151">
        <v>75675</v>
      </c>
      <c r="G88">
        <v>3</v>
      </c>
      <c r="H88" s="152" t="s">
        <v>42</v>
      </c>
      <c r="I88"/>
      <c r="J88" s="152" t="s">
        <v>42</v>
      </c>
      <c r="K88" s="152" t="s">
        <v>42</v>
      </c>
      <c r="M88" s="13"/>
    </row>
    <row r="89" spans="1:13" ht="14.4" x14ac:dyDescent="0.3">
      <c r="A89" s="34">
        <v>44351</v>
      </c>
      <c r="B89">
        <v>22</v>
      </c>
      <c r="C89" t="s">
        <v>31</v>
      </c>
      <c r="D89" s="150" t="s">
        <v>115</v>
      </c>
      <c r="E89" s="151">
        <v>4</v>
      </c>
      <c r="F89" s="151">
        <v>11832842</v>
      </c>
      <c r="G89">
        <v>43.5</v>
      </c>
      <c r="H89">
        <v>0</v>
      </c>
      <c r="I89" t="s">
        <v>118</v>
      </c>
      <c r="J89">
        <v>0</v>
      </c>
      <c r="K89">
        <v>0.1</v>
      </c>
      <c r="M89" s="13"/>
    </row>
    <row r="90" spans="1:13" ht="14.4" x14ac:dyDescent="0.3">
      <c r="A90" s="34">
        <v>44351</v>
      </c>
      <c r="B90">
        <v>22</v>
      </c>
      <c r="C90" t="s">
        <v>31</v>
      </c>
      <c r="D90" s="150" t="s">
        <v>112</v>
      </c>
      <c r="E90" s="151">
        <v>6</v>
      </c>
      <c r="F90" s="151">
        <v>295044</v>
      </c>
      <c r="G90">
        <v>5.6</v>
      </c>
      <c r="H90">
        <v>2</v>
      </c>
      <c r="I90" t="s">
        <v>118</v>
      </c>
      <c r="J90">
        <v>0.7</v>
      </c>
      <c r="K90">
        <v>4.4000000000000004</v>
      </c>
      <c r="M90" s="13"/>
    </row>
    <row r="91" spans="1:13" ht="14.4" x14ac:dyDescent="0.3">
      <c r="A91" s="34">
        <v>44351</v>
      </c>
      <c r="B91">
        <v>22</v>
      </c>
      <c r="C91" t="s">
        <v>31</v>
      </c>
      <c r="D91" s="150" t="s">
        <v>113</v>
      </c>
      <c r="E91" s="151">
        <v>4</v>
      </c>
      <c r="F91" s="151">
        <v>139165</v>
      </c>
      <c r="G91">
        <v>3.2</v>
      </c>
      <c r="H91">
        <v>2.9</v>
      </c>
      <c r="I91" t="s">
        <v>118</v>
      </c>
      <c r="J91">
        <v>0.8</v>
      </c>
      <c r="K91">
        <v>7.4</v>
      </c>
      <c r="M91" s="13"/>
    </row>
    <row r="92" spans="1:13" ht="14.4" x14ac:dyDescent="0.3">
      <c r="A92" s="34">
        <v>44351</v>
      </c>
      <c r="B92">
        <v>22</v>
      </c>
      <c r="C92" t="s">
        <v>31</v>
      </c>
      <c r="D92" s="150" t="s">
        <v>114</v>
      </c>
      <c r="E92" s="151">
        <v>4</v>
      </c>
      <c r="F92" s="151">
        <v>75045</v>
      </c>
      <c r="G92">
        <v>3</v>
      </c>
      <c r="H92">
        <v>5.3</v>
      </c>
      <c r="I92" t="s">
        <v>118</v>
      </c>
      <c r="J92">
        <v>1.4</v>
      </c>
      <c r="K92">
        <v>13.6</v>
      </c>
      <c r="M92" s="13"/>
    </row>
    <row r="93" spans="1:13" ht="14.4" x14ac:dyDescent="0.3">
      <c r="A93" s="34">
        <v>44358</v>
      </c>
      <c r="B93">
        <v>23</v>
      </c>
      <c r="C93" t="s">
        <v>31</v>
      </c>
      <c r="D93" s="150" t="s">
        <v>115</v>
      </c>
      <c r="E93" s="151">
        <v>10</v>
      </c>
      <c r="F93" s="151">
        <v>11238256</v>
      </c>
      <c r="G93">
        <v>41.4</v>
      </c>
      <c r="H93">
        <v>0.1</v>
      </c>
      <c r="I93" t="s">
        <v>118</v>
      </c>
      <c r="J93">
        <v>0</v>
      </c>
      <c r="K93">
        <v>0.2</v>
      </c>
      <c r="M93" s="13"/>
    </row>
    <row r="94" spans="1:13" ht="14.4" x14ac:dyDescent="0.3">
      <c r="A94" s="34">
        <v>44358</v>
      </c>
      <c r="B94">
        <v>23</v>
      </c>
      <c r="C94" t="s">
        <v>31</v>
      </c>
      <c r="D94" s="150" t="s">
        <v>112</v>
      </c>
      <c r="E94" s="151">
        <v>5</v>
      </c>
      <c r="F94" s="151">
        <v>291940</v>
      </c>
      <c r="G94">
        <v>5.5</v>
      </c>
      <c r="H94">
        <v>1.7</v>
      </c>
      <c r="I94" t="s">
        <v>118</v>
      </c>
      <c r="J94">
        <v>0.6</v>
      </c>
      <c r="K94">
        <v>4</v>
      </c>
      <c r="M94" s="13"/>
    </row>
    <row r="95" spans="1:13" ht="14.4" x14ac:dyDescent="0.3">
      <c r="A95" s="34">
        <v>44358</v>
      </c>
      <c r="B95">
        <v>23</v>
      </c>
      <c r="C95" t="s">
        <v>31</v>
      </c>
      <c r="D95" s="150" t="s">
        <v>113</v>
      </c>
      <c r="E95" s="151">
        <v>4</v>
      </c>
      <c r="F95" s="151">
        <v>137950</v>
      </c>
      <c r="G95">
        <v>3.2</v>
      </c>
      <c r="H95">
        <v>2.9</v>
      </c>
      <c r="I95" t="s">
        <v>118</v>
      </c>
      <c r="J95">
        <v>0.8</v>
      </c>
      <c r="K95">
        <v>7.4</v>
      </c>
      <c r="M95" s="13"/>
    </row>
    <row r="96" spans="1:13" ht="14.4" x14ac:dyDescent="0.3">
      <c r="A96" s="34">
        <v>44358</v>
      </c>
      <c r="B96">
        <v>23</v>
      </c>
      <c r="C96" t="s">
        <v>31</v>
      </c>
      <c r="D96" s="150" t="s">
        <v>114</v>
      </c>
      <c r="E96" s="151">
        <v>2</v>
      </c>
      <c r="F96" s="151">
        <v>74229</v>
      </c>
      <c r="G96">
        <v>2.9</v>
      </c>
      <c r="H96" s="152" t="s">
        <v>42</v>
      </c>
      <c r="I96"/>
      <c r="J96" s="152" t="s">
        <v>42</v>
      </c>
      <c r="K96" s="152" t="s">
        <v>42</v>
      </c>
      <c r="M96" s="13"/>
    </row>
    <row r="97" spans="1:13" ht="14.4" x14ac:dyDescent="0.3">
      <c r="A97" s="34">
        <v>44365</v>
      </c>
      <c r="B97">
        <v>24</v>
      </c>
      <c r="C97" t="s">
        <v>31</v>
      </c>
      <c r="D97" s="150" t="s">
        <v>115</v>
      </c>
      <c r="E97" s="151">
        <v>5</v>
      </c>
      <c r="F97" s="151">
        <v>10455101</v>
      </c>
      <c r="G97">
        <v>38.5</v>
      </c>
      <c r="H97">
        <v>0</v>
      </c>
      <c r="I97" t="s">
        <v>118</v>
      </c>
      <c r="J97">
        <v>0</v>
      </c>
      <c r="K97">
        <v>0.1</v>
      </c>
      <c r="M97" s="13"/>
    </row>
    <row r="98" spans="1:13" ht="14.4" x14ac:dyDescent="0.3">
      <c r="A98" s="34">
        <v>44365</v>
      </c>
      <c r="B98">
        <v>24</v>
      </c>
      <c r="C98" t="s">
        <v>31</v>
      </c>
      <c r="D98" s="150" t="s">
        <v>112</v>
      </c>
      <c r="E98" s="151">
        <v>5</v>
      </c>
      <c r="F98" s="151">
        <v>289072</v>
      </c>
      <c r="G98">
        <v>5.5</v>
      </c>
      <c r="H98">
        <v>1.7</v>
      </c>
      <c r="I98" t="s">
        <v>118</v>
      </c>
      <c r="J98">
        <v>0.6</v>
      </c>
      <c r="K98">
        <v>4</v>
      </c>
      <c r="M98" s="13"/>
    </row>
    <row r="99" spans="1:13" ht="14.4" x14ac:dyDescent="0.3">
      <c r="A99" s="34">
        <v>44365</v>
      </c>
      <c r="B99">
        <v>24</v>
      </c>
      <c r="C99" t="s">
        <v>31</v>
      </c>
      <c r="D99" s="150" t="s">
        <v>113</v>
      </c>
      <c r="E99" s="151">
        <v>1</v>
      </c>
      <c r="F99" s="151">
        <v>136806</v>
      </c>
      <c r="G99">
        <v>3.2</v>
      </c>
      <c r="H99" s="152" t="s">
        <v>42</v>
      </c>
      <c r="I99"/>
      <c r="J99" s="152" t="s">
        <v>42</v>
      </c>
      <c r="K99" s="152" t="s">
        <v>42</v>
      </c>
      <c r="M99" s="13"/>
    </row>
    <row r="100" spans="1:13" ht="14.4" x14ac:dyDescent="0.3">
      <c r="A100" s="34">
        <v>44365</v>
      </c>
      <c r="B100">
        <v>24</v>
      </c>
      <c r="C100" t="s">
        <v>31</v>
      </c>
      <c r="D100" s="150" t="s">
        <v>114</v>
      </c>
      <c r="E100" s="151">
        <v>2</v>
      </c>
      <c r="F100" s="151">
        <v>73470</v>
      </c>
      <c r="G100">
        <v>2.9</v>
      </c>
      <c r="H100" s="152" t="s">
        <v>42</v>
      </c>
      <c r="I100"/>
      <c r="J100" s="152" t="s">
        <v>42</v>
      </c>
      <c r="K100" s="152" t="s">
        <v>42</v>
      </c>
      <c r="M100" s="13"/>
    </row>
    <row r="101" spans="1:13" ht="14.4" x14ac:dyDescent="0.3">
      <c r="A101" s="34">
        <v>44372</v>
      </c>
      <c r="B101">
        <v>25</v>
      </c>
      <c r="C101" t="s">
        <v>31</v>
      </c>
      <c r="D101" s="150" t="s">
        <v>115</v>
      </c>
      <c r="E101" s="151">
        <v>10</v>
      </c>
      <c r="F101" s="151">
        <v>9611379</v>
      </c>
      <c r="G101">
        <v>35.4</v>
      </c>
      <c r="H101">
        <v>0.1</v>
      </c>
      <c r="I101" t="s">
        <v>118</v>
      </c>
      <c r="J101">
        <v>0</v>
      </c>
      <c r="K101">
        <v>0.2</v>
      </c>
      <c r="M101" s="13"/>
    </row>
    <row r="102" spans="1:13" ht="14.4" x14ac:dyDescent="0.3">
      <c r="A102" s="34">
        <v>44372</v>
      </c>
      <c r="B102">
        <v>25</v>
      </c>
      <c r="C102" t="s">
        <v>31</v>
      </c>
      <c r="D102" s="150" t="s">
        <v>112</v>
      </c>
      <c r="E102" s="151">
        <v>7</v>
      </c>
      <c r="F102" s="151">
        <v>286381</v>
      </c>
      <c r="G102">
        <v>5.4</v>
      </c>
      <c r="H102">
        <v>2.4</v>
      </c>
      <c r="I102" t="s">
        <v>118</v>
      </c>
      <c r="J102">
        <v>1</v>
      </c>
      <c r="K102">
        <v>5</v>
      </c>
      <c r="M102" s="13"/>
    </row>
    <row r="103" spans="1:13" ht="14.4" x14ac:dyDescent="0.3">
      <c r="A103" s="34">
        <v>44372</v>
      </c>
      <c r="B103">
        <v>25</v>
      </c>
      <c r="C103" t="s">
        <v>31</v>
      </c>
      <c r="D103" s="150" t="s">
        <v>113</v>
      </c>
      <c r="E103" s="151">
        <v>4</v>
      </c>
      <c r="F103" s="151">
        <v>135901</v>
      </c>
      <c r="G103">
        <v>3.2</v>
      </c>
      <c r="H103">
        <v>2.9</v>
      </c>
      <c r="I103" t="s">
        <v>118</v>
      </c>
      <c r="J103">
        <v>0.8</v>
      </c>
      <c r="K103">
        <v>7.5</v>
      </c>
      <c r="M103" s="13"/>
    </row>
    <row r="104" spans="1:13" ht="14.4" x14ac:dyDescent="0.3">
      <c r="A104" s="34">
        <v>44372</v>
      </c>
      <c r="B104">
        <v>25</v>
      </c>
      <c r="C104" t="s">
        <v>31</v>
      </c>
      <c r="D104" s="150" t="s">
        <v>114</v>
      </c>
      <c r="E104" s="151">
        <v>6</v>
      </c>
      <c r="F104" s="151">
        <v>72889</v>
      </c>
      <c r="G104">
        <v>2.9</v>
      </c>
      <c r="H104">
        <v>8.1999999999999993</v>
      </c>
      <c r="I104" t="s">
        <v>118</v>
      </c>
      <c r="J104">
        <v>3</v>
      </c>
      <c r="K104">
        <v>17.899999999999999</v>
      </c>
      <c r="M104" s="13"/>
    </row>
    <row r="105" spans="1:13" ht="14.4" x14ac:dyDescent="0.3">
      <c r="A105" s="34">
        <v>44379</v>
      </c>
      <c r="B105">
        <v>26</v>
      </c>
      <c r="C105" t="s">
        <v>31</v>
      </c>
      <c r="D105" s="150" t="s">
        <v>115</v>
      </c>
      <c r="E105" s="151">
        <v>17</v>
      </c>
      <c r="F105" s="151">
        <v>9019417</v>
      </c>
      <c r="G105">
        <v>33.299999999999997</v>
      </c>
      <c r="H105">
        <v>0.2</v>
      </c>
      <c r="I105" t="s">
        <v>118</v>
      </c>
      <c r="J105">
        <v>0.1</v>
      </c>
      <c r="K105">
        <v>0.3</v>
      </c>
      <c r="M105" s="13"/>
    </row>
    <row r="106" spans="1:13" ht="14.4" x14ac:dyDescent="0.3">
      <c r="A106" s="34">
        <v>44379</v>
      </c>
      <c r="B106">
        <v>26</v>
      </c>
      <c r="C106" t="s">
        <v>31</v>
      </c>
      <c r="D106" s="150" t="s">
        <v>112</v>
      </c>
      <c r="E106" s="151">
        <v>6</v>
      </c>
      <c r="F106" s="151">
        <v>283776</v>
      </c>
      <c r="G106">
        <v>5.4</v>
      </c>
      <c r="H106">
        <v>2.1</v>
      </c>
      <c r="I106" t="s">
        <v>118</v>
      </c>
      <c r="J106">
        <v>0.8</v>
      </c>
      <c r="K106">
        <v>4.5999999999999996</v>
      </c>
      <c r="M106" s="13"/>
    </row>
    <row r="107" spans="1:13" ht="14.4" x14ac:dyDescent="0.3">
      <c r="A107" s="34">
        <v>44379</v>
      </c>
      <c r="B107">
        <v>26</v>
      </c>
      <c r="C107" t="s">
        <v>31</v>
      </c>
      <c r="D107" s="150" t="s">
        <v>113</v>
      </c>
      <c r="E107" s="151">
        <v>5</v>
      </c>
      <c r="F107" s="151">
        <v>135076</v>
      </c>
      <c r="G107">
        <v>3.1</v>
      </c>
      <c r="H107">
        <v>3.7</v>
      </c>
      <c r="I107" t="s">
        <v>118</v>
      </c>
      <c r="J107">
        <v>1.2</v>
      </c>
      <c r="K107">
        <v>8.6</v>
      </c>
      <c r="M107" s="13"/>
    </row>
    <row r="108" spans="1:13" ht="14.4" x14ac:dyDescent="0.3">
      <c r="A108" s="34">
        <v>44379</v>
      </c>
      <c r="B108">
        <v>26</v>
      </c>
      <c r="C108" t="s">
        <v>31</v>
      </c>
      <c r="D108" s="150" t="s">
        <v>114</v>
      </c>
      <c r="E108" s="151">
        <v>9</v>
      </c>
      <c r="F108" s="151">
        <v>72342</v>
      </c>
      <c r="G108">
        <v>2.9</v>
      </c>
      <c r="H108">
        <v>12.4</v>
      </c>
      <c r="I108" t="s">
        <v>118</v>
      </c>
      <c r="J108">
        <v>5.7</v>
      </c>
      <c r="K108">
        <v>23.6</v>
      </c>
      <c r="M108" s="13"/>
    </row>
    <row r="109" spans="1:13" ht="14.4" x14ac:dyDescent="0.3">
      <c r="A109" s="34">
        <v>44386</v>
      </c>
      <c r="B109">
        <v>27</v>
      </c>
      <c r="C109" t="s">
        <v>31</v>
      </c>
      <c r="D109" s="150" t="s">
        <v>115</v>
      </c>
      <c r="E109" s="151">
        <v>15</v>
      </c>
      <c r="F109" s="151">
        <v>8666472</v>
      </c>
      <c r="G109">
        <v>32</v>
      </c>
      <c r="H109">
        <v>0.2</v>
      </c>
      <c r="I109" t="s">
        <v>118</v>
      </c>
      <c r="J109">
        <v>0.1</v>
      </c>
      <c r="K109">
        <v>0.3</v>
      </c>
      <c r="M109" s="13"/>
    </row>
    <row r="110" spans="1:13" ht="14.4" x14ac:dyDescent="0.3">
      <c r="A110" s="34">
        <v>44386</v>
      </c>
      <c r="B110">
        <v>27</v>
      </c>
      <c r="C110" t="s">
        <v>31</v>
      </c>
      <c r="D110" s="150" t="s">
        <v>112</v>
      </c>
      <c r="E110" s="151">
        <v>5</v>
      </c>
      <c r="F110" s="151">
        <v>281585</v>
      </c>
      <c r="G110">
        <v>5.3</v>
      </c>
      <c r="H110">
        <v>1.8</v>
      </c>
      <c r="I110" t="s">
        <v>118</v>
      </c>
      <c r="J110">
        <v>0.6</v>
      </c>
      <c r="K110">
        <v>4.0999999999999996</v>
      </c>
      <c r="M110" s="13"/>
    </row>
    <row r="111" spans="1:13" ht="14.4" x14ac:dyDescent="0.3">
      <c r="A111" s="34">
        <v>44386</v>
      </c>
      <c r="B111">
        <v>27</v>
      </c>
      <c r="C111" t="s">
        <v>31</v>
      </c>
      <c r="D111" s="150" t="s">
        <v>113</v>
      </c>
      <c r="E111" s="151">
        <v>8</v>
      </c>
      <c r="F111" s="151">
        <v>134378</v>
      </c>
      <c r="G111">
        <v>3.1</v>
      </c>
      <c r="H111">
        <v>6</v>
      </c>
      <c r="I111" t="s">
        <v>118</v>
      </c>
      <c r="J111">
        <v>2.6</v>
      </c>
      <c r="K111">
        <v>11.7</v>
      </c>
      <c r="M111" s="13"/>
    </row>
    <row r="112" spans="1:13" ht="14.4" x14ac:dyDescent="0.3">
      <c r="A112" s="34">
        <v>44386</v>
      </c>
      <c r="B112">
        <v>27</v>
      </c>
      <c r="C112" t="s">
        <v>31</v>
      </c>
      <c r="D112" s="150" t="s">
        <v>114</v>
      </c>
      <c r="E112" s="151">
        <v>9</v>
      </c>
      <c r="F112" s="151">
        <v>71917</v>
      </c>
      <c r="G112">
        <v>2.9</v>
      </c>
      <c r="H112">
        <v>12.5</v>
      </c>
      <c r="I112" t="s">
        <v>118</v>
      </c>
      <c r="J112">
        <v>5.7</v>
      </c>
      <c r="K112">
        <v>23.8</v>
      </c>
      <c r="M112" s="13"/>
    </row>
    <row r="113" spans="1:13" ht="14.4" x14ac:dyDescent="0.3">
      <c r="A113" s="34">
        <v>44393</v>
      </c>
      <c r="B113">
        <v>28</v>
      </c>
      <c r="C113" t="s">
        <v>31</v>
      </c>
      <c r="D113" s="150" t="s">
        <v>115</v>
      </c>
      <c r="E113" s="151">
        <v>20</v>
      </c>
      <c r="F113" s="151">
        <v>8453594</v>
      </c>
      <c r="G113">
        <v>31.2</v>
      </c>
      <c r="H113">
        <v>0.2</v>
      </c>
      <c r="I113"/>
      <c r="J113">
        <v>0.1</v>
      </c>
      <c r="K113">
        <v>0.4</v>
      </c>
      <c r="M113" s="13"/>
    </row>
    <row r="114" spans="1:13" ht="14.4" x14ac:dyDescent="0.3">
      <c r="A114" s="34">
        <v>44393</v>
      </c>
      <c r="B114">
        <v>28</v>
      </c>
      <c r="C114" t="s">
        <v>31</v>
      </c>
      <c r="D114" s="150" t="s">
        <v>112</v>
      </c>
      <c r="E114" s="151">
        <v>10</v>
      </c>
      <c r="F114" s="151">
        <v>279739</v>
      </c>
      <c r="G114">
        <v>5.3</v>
      </c>
      <c r="H114">
        <v>3.6</v>
      </c>
      <c r="I114" t="s">
        <v>118</v>
      </c>
      <c r="J114">
        <v>1.7</v>
      </c>
      <c r="K114">
        <v>6.6</v>
      </c>
      <c r="M114" s="13"/>
    </row>
    <row r="115" spans="1:13" ht="14.4" x14ac:dyDescent="0.3">
      <c r="A115" s="34">
        <v>44393</v>
      </c>
      <c r="B115">
        <v>28</v>
      </c>
      <c r="C115" t="s">
        <v>31</v>
      </c>
      <c r="D115" s="150" t="s">
        <v>113</v>
      </c>
      <c r="E115" s="151">
        <v>8</v>
      </c>
      <c r="F115" s="151">
        <v>133710</v>
      </c>
      <c r="G115">
        <v>3.1</v>
      </c>
      <c r="H115">
        <v>6</v>
      </c>
      <c r="I115" t="s">
        <v>118</v>
      </c>
      <c r="J115">
        <v>2.6</v>
      </c>
      <c r="K115">
        <v>11.8</v>
      </c>
      <c r="M115" s="13"/>
    </row>
    <row r="116" spans="1:13" ht="14.4" x14ac:dyDescent="0.3">
      <c r="A116" s="34">
        <v>44393</v>
      </c>
      <c r="B116">
        <v>28</v>
      </c>
      <c r="C116" t="s">
        <v>31</v>
      </c>
      <c r="D116" s="150" t="s">
        <v>114</v>
      </c>
      <c r="E116" s="151">
        <v>17</v>
      </c>
      <c r="F116" s="151">
        <v>71529</v>
      </c>
      <c r="G116">
        <v>2.8</v>
      </c>
      <c r="H116">
        <v>23.8</v>
      </c>
      <c r="I116" t="s">
        <v>118</v>
      </c>
      <c r="J116">
        <v>13.8</v>
      </c>
      <c r="K116">
        <v>38.1</v>
      </c>
      <c r="M116" s="13"/>
    </row>
    <row r="117" spans="1:13" ht="14.4" x14ac:dyDescent="0.3">
      <c r="A117" s="34">
        <v>44400</v>
      </c>
      <c r="B117">
        <v>29</v>
      </c>
      <c r="C117" t="s">
        <v>31</v>
      </c>
      <c r="D117" s="150" t="s">
        <v>115</v>
      </c>
      <c r="E117" s="151">
        <v>29</v>
      </c>
      <c r="F117" s="151">
        <v>8297537</v>
      </c>
      <c r="G117">
        <v>30.6</v>
      </c>
      <c r="H117">
        <v>0.3</v>
      </c>
      <c r="I117"/>
      <c r="J117">
        <v>0.2</v>
      </c>
      <c r="K117">
        <v>0.5</v>
      </c>
      <c r="M117" s="13"/>
    </row>
    <row r="118" spans="1:13" ht="14.4" x14ac:dyDescent="0.3">
      <c r="A118" s="34">
        <v>44400</v>
      </c>
      <c r="B118">
        <v>29</v>
      </c>
      <c r="C118" t="s">
        <v>31</v>
      </c>
      <c r="D118" s="150" t="s">
        <v>112</v>
      </c>
      <c r="E118" s="151">
        <v>21</v>
      </c>
      <c r="F118" s="151">
        <v>278102</v>
      </c>
      <c r="G118">
        <v>5.3</v>
      </c>
      <c r="H118">
        <v>7.6</v>
      </c>
      <c r="I118"/>
      <c r="J118">
        <v>4.7</v>
      </c>
      <c r="K118">
        <v>11.5</v>
      </c>
      <c r="M118" s="13"/>
    </row>
    <row r="119" spans="1:13" ht="14.4" x14ac:dyDescent="0.3">
      <c r="A119" s="34">
        <v>44400</v>
      </c>
      <c r="B119">
        <v>29</v>
      </c>
      <c r="C119" t="s">
        <v>31</v>
      </c>
      <c r="D119" s="150" t="s">
        <v>113</v>
      </c>
      <c r="E119" s="151">
        <v>14</v>
      </c>
      <c r="F119" s="151">
        <v>133179</v>
      </c>
      <c r="G119">
        <v>3.1</v>
      </c>
      <c r="H119">
        <v>10.5</v>
      </c>
      <c r="I119" t="s">
        <v>118</v>
      </c>
      <c r="J119">
        <v>5.7</v>
      </c>
      <c r="K119">
        <v>17.600000000000001</v>
      </c>
      <c r="M119" s="13"/>
    </row>
    <row r="120" spans="1:13" ht="14.4" x14ac:dyDescent="0.3">
      <c r="A120" s="34">
        <v>44400</v>
      </c>
      <c r="B120">
        <v>29</v>
      </c>
      <c r="C120" t="s">
        <v>31</v>
      </c>
      <c r="D120" s="150" t="s">
        <v>114</v>
      </c>
      <c r="E120" s="151">
        <v>28</v>
      </c>
      <c r="F120" s="151">
        <v>71144</v>
      </c>
      <c r="G120">
        <v>2.8</v>
      </c>
      <c r="H120">
        <v>39.4</v>
      </c>
      <c r="I120"/>
      <c r="J120">
        <v>26.1</v>
      </c>
      <c r="K120">
        <v>56.9</v>
      </c>
      <c r="M120" s="13"/>
    </row>
    <row r="121" spans="1:13" ht="14.4" x14ac:dyDescent="0.3">
      <c r="A121" s="34">
        <v>44407</v>
      </c>
      <c r="B121">
        <v>30</v>
      </c>
      <c r="C121" t="s">
        <v>31</v>
      </c>
      <c r="D121" s="150" t="s">
        <v>115</v>
      </c>
      <c r="E121" s="151">
        <v>31</v>
      </c>
      <c r="F121" s="151">
        <v>8177953</v>
      </c>
      <c r="G121">
        <v>30.2</v>
      </c>
      <c r="H121">
        <v>0.4</v>
      </c>
      <c r="I121"/>
      <c r="J121">
        <v>0.3</v>
      </c>
      <c r="K121">
        <v>0.5</v>
      </c>
      <c r="M121" s="13"/>
    </row>
    <row r="122" spans="1:13" ht="14.4" x14ac:dyDescent="0.3">
      <c r="A122" s="34">
        <v>44407</v>
      </c>
      <c r="B122">
        <v>30</v>
      </c>
      <c r="C122" t="s">
        <v>31</v>
      </c>
      <c r="D122" s="150" t="s">
        <v>112</v>
      </c>
      <c r="E122" s="151">
        <v>29</v>
      </c>
      <c r="F122" s="151">
        <v>276769</v>
      </c>
      <c r="G122">
        <v>5.2</v>
      </c>
      <c r="H122">
        <v>10.5</v>
      </c>
      <c r="I122"/>
      <c r="J122">
        <v>7</v>
      </c>
      <c r="K122">
        <v>15</v>
      </c>
      <c r="M122" s="13"/>
    </row>
    <row r="123" spans="1:13" ht="14.4" x14ac:dyDescent="0.3">
      <c r="A123" s="34">
        <v>44407</v>
      </c>
      <c r="B123">
        <v>30</v>
      </c>
      <c r="C123" t="s">
        <v>31</v>
      </c>
      <c r="D123" s="150" t="s">
        <v>113</v>
      </c>
      <c r="E123" s="151">
        <v>30</v>
      </c>
      <c r="F123" s="151">
        <v>132742</v>
      </c>
      <c r="G123">
        <v>3.1</v>
      </c>
      <c r="H123">
        <v>22.6</v>
      </c>
      <c r="I123"/>
      <c r="J123">
        <v>15.2</v>
      </c>
      <c r="K123">
        <v>32.299999999999997</v>
      </c>
      <c r="M123" s="13"/>
    </row>
    <row r="124" spans="1:13" ht="14.4" x14ac:dyDescent="0.3">
      <c r="A124" s="34">
        <v>44407</v>
      </c>
      <c r="B124">
        <v>30</v>
      </c>
      <c r="C124" t="s">
        <v>31</v>
      </c>
      <c r="D124" s="150" t="s">
        <v>114</v>
      </c>
      <c r="E124" s="151">
        <v>25</v>
      </c>
      <c r="F124" s="151">
        <v>70803</v>
      </c>
      <c r="G124">
        <v>2.8</v>
      </c>
      <c r="H124">
        <v>35.299999999999997</v>
      </c>
      <c r="I124"/>
      <c r="J124">
        <v>22.8</v>
      </c>
      <c r="K124">
        <v>52.1</v>
      </c>
      <c r="M124" s="13"/>
    </row>
    <row r="125" spans="1:13" ht="14.4" x14ac:dyDescent="0.3">
      <c r="A125" s="34">
        <v>44414</v>
      </c>
      <c r="B125">
        <v>31</v>
      </c>
      <c r="C125" t="s">
        <v>31</v>
      </c>
      <c r="D125" s="150" t="s">
        <v>115</v>
      </c>
      <c r="E125" s="151">
        <v>49</v>
      </c>
      <c r="F125" s="151">
        <v>8075195</v>
      </c>
      <c r="G125">
        <v>29.8</v>
      </c>
      <c r="H125">
        <v>0.6</v>
      </c>
      <c r="I125"/>
      <c r="J125">
        <v>0.4</v>
      </c>
      <c r="K125">
        <v>0.8</v>
      </c>
      <c r="M125" s="13"/>
    </row>
    <row r="126" spans="1:13" ht="14.4" x14ac:dyDescent="0.3">
      <c r="A126" s="34">
        <v>44414</v>
      </c>
      <c r="B126">
        <v>31</v>
      </c>
      <c r="C126" t="s">
        <v>31</v>
      </c>
      <c r="D126" s="150" t="s">
        <v>112</v>
      </c>
      <c r="E126" s="151">
        <v>33</v>
      </c>
      <c r="F126" s="151">
        <v>275641</v>
      </c>
      <c r="G126">
        <v>5.2</v>
      </c>
      <c r="H126">
        <v>12</v>
      </c>
      <c r="I126"/>
      <c r="J126">
        <v>8.1999999999999993</v>
      </c>
      <c r="K126">
        <v>16.8</v>
      </c>
      <c r="M126" s="13"/>
    </row>
    <row r="127" spans="1:13" ht="14.4" x14ac:dyDescent="0.3">
      <c r="A127" s="34">
        <v>44414</v>
      </c>
      <c r="B127">
        <v>31</v>
      </c>
      <c r="C127" t="s">
        <v>31</v>
      </c>
      <c r="D127" s="150" t="s">
        <v>113</v>
      </c>
      <c r="E127" s="151">
        <v>21</v>
      </c>
      <c r="F127" s="151">
        <v>132388</v>
      </c>
      <c r="G127">
        <v>3.1</v>
      </c>
      <c r="H127">
        <v>15.9</v>
      </c>
      <c r="I127"/>
      <c r="J127">
        <v>9.8000000000000007</v>
      </c>
      <c r="K127">
        <v>24.2</v>
      </c>
      <c r="M127" s="13"/>
    </row>
    <row r="128" spans="1:13" ht="14.4" x14ac:dyDescent="0.3">
      <c r="A128" s="34">
        <v>44414</v>
      </c>
      <c r="B128">
        <v>31</v>
      </c>
      <c r="C128" t="s">
        <v>31</v>
      </c>
      <c r="D128" s="150" t="s">
        <v>114</v>
      </c>
      <c r="E128" s="151">
        <v>31</v>
      </c>
      <c r="F128" s="151">
        <v>70501</v>
      </c>
      <c r="G128">
        <v>2.8</v>
      </c>
      <c r="H128">
        <v>44</v>
      </c>
      <c r="I128"/>
      <c r="J128">
        <v>29.9</v>
      </c>
      <c r="K128">
        <v>62.4</v>
      </c>
      <c r="M128" s="13"/>
    </row>
    <row r="129" spans="1:13" ht="14.4" x14ac:dyDescent="0.3">
      <c r="A129" s="34">
        <v>44421</v>
      </c>
      <c r="B129">
        <v>32</v>
      </c>
      <c r="C129" t="s">
        <v>31</v>
      </c>
      <c r="D129" s="150" t="s">
        <v>115</v>
      </c>
      <c r="E129" s="151">
        <v>34</v>
      </c>
      <c r="F129" s="151">
        <v>7950971</v>
      </c>
      <c r="G129">
        <v>29.4</v>
      </c>
      <c r="H129">
        <v>0.4</v>
      </c>
      <c r="I129"/>
      <c r="J129">
        <v>0.3</v>
      </c>
      <c r="K129">
        <v>0.6</v>
      </c>
      <c r="M129" s="13"/>
    </row>
    <row r="130" spans="1:13" ht="14.4" x14ac:dyDescent="0.3">
      <c r="A130" s="34">
        <v>44421</v>
      </c>
      <c r="B130">
        <v>32</v>
      </c>
      <c r="C130" t="s">
        <v>31</v>
      </c>
      <c r="D130" s="150" t="s">
        <v>112</v>
      </c>
      <c r="E130" s="151">
        <v>25</v>
      </c>
      <c r="F130" s="151">
        <v>274540</v>
      </c>
      <c r="G130">
        <v>5.2</v>
      </c>
      <c r="H130">
        <v>9.1</v>
      </c>
      <c r="I130"/>
      <c r="J130">
        <v>5.9</v>
      </c>
      <c r="K130">
        <v>13.4</v>
      </c>
      <c r="M130" s="13"/>
    </row>
    <row r="131" spans="1:13" ht="14.4" x14ac:dyDescent="0.3">
      <c r="A131" s="34">
        <v>44421</v>
      </c>
      <c r="B131">
        <v>32</v>
      </c>
      <c r="C131" t="s">
        <v>31</v>
      </c>
      <c r="D131" s="150" t="s">
        <v>113</v>
      </c>
      <c r="E131" s="151">
        <v>16</v>
      </c>
      <c r="F131" s="151">
        <v>132040</v>
      </c>
      <c r="G131">
        <v>3.1</v>
      </c>
      <c r="H131">
        <v>12.1</v>
      </c>
      <c r="I131" t="s">
        <v>118</v>
      </c>
      <c r="J131">
        <v>6.9</v>
      </c>
      <c r="K131">
        <v>19.7</v>
      </c>
      <c r="M131" s="13"/>
    </row>
    <row r="132" spans="1:13" ht="14.4" x14ac:dyDescent="0.3">
      <c r="A132" s="34">
        <v>44421</v>
      </c>
      <c r="B132">
        <v>32</v>
      </c>
      <c r="C132" t="s">
        <v>31</v>
      </c>
      <c r="D132" s="150" t="s">
        <v>114</v>
      </c>
      <c r="E132" s="151">
        <v>30</v>
      </c>
      <c r="F132" s="151">
        <v>70228</v>
      </c>
      <c r="G132">
        <v>2.8</v>
      </c>
      <c r="H132">
        <v>42.7</v>
      </c>
      <c r="I132"/>
      <c r="J132">
        <v>28.8</v>
      </c>
      <c r="K132">
        <v>61</v>
      </c>
      <c r="M132" s="13"/>
    </row>
    <row r="133" spans="1:13" ht="14.4" x14ac:dyDescent="0.3">
      <c r="A133" s="34">
        <v>44428</v>
      </c>
      <c r="B133">
        <v>33</v>
      </c>
      <c r="C133" t="s">
        <v>31</v>
      </c>
      <c r="D133" s="150" t="s">
        <v>115</v>
      </c>
      <c r="E133" s="151">
        <v>38</v>
      </c>
      <c r="F133" s="151">
        <v>7766772</v>
      </c>
      <c r="G133">
        <v>28.7</v>
      </c>
      <c r="H133">
        <v>0.5</v>
      </c>
      <c r="I133"/>
      <c r="J133">
        <v>0.3</v>
      </c>
      <c r="K133">
        <v>0.7</v>
      </c>
      <c r="M133" s="13"/>
    </row>
    <row r="134" spans="1:13" ht="14.4" x14ac:dyDescent="0.3">
      <c r="A134" s="34">
        <v>44428</v>
      </c>
      <c r="B134">
        <v>33</v>
      </c>
      <c r="C134" t="s">
        <v>31</v>
      </c>
      <c r="D134" s="150" t="s">
        <v>112</v>
      </c>
      <c r="E134" s="151">
        <v>27</v>
      </c>
      <c r="F134" s="151">
        <v>273609</v>
      </c>
      <c r="G134">
        <v>5.2</v>
      </c>
      <c r="H134">
        <v>9.9</v>
      </c>
      <c r="I134"/>
      <c r="J134">
        <v>6.5</v>
      </c>
      <c r="K134">
        <v>14.4</v>
      </c>
      <c r="M134" s="13"/>
    </row>
    <row r="135" spans="1:13" ht="14.4" x14ac:dyDescent="0.3">
      <c r="A135" s="34">
        <v>44428</v>
      </c>
      <c r="B135">
        <v>33</v>
      </c>
      <c r="C135" t="s">
        <v>31</v>
      </c>
      <c r="D135" s="150" t="s">
        <v>113</v>
      </c>
      <c r="E135" s="151">
        <v>29</v>
      </c>
      <c r="F135" s="151">
        <v>131779</v>
      </c>
      <c r="G135">
        <v>3</v>
      </c>
      <c r="H135">
        <v>22</v>
      </c>
      <c r="I135"/>
      <c r="J135">
        <v>14.7</v>
      </c>
      <c r="K135">
        <v>31.6</v>
      </c>
      <c r="M135" s="13"/>
    </row>
    <row r="136" spans="1:13" ht="14.4" x14ac:dyDescent="0.3">
      <c r="A136" s="34">
        <v>44428</v>
      </c>
      <c r="B136">
        <v>33</v>
      </c>
      <c r="C136" t="s">
        <v>31</v>
      </c>
      <c r="D136" s="150" t="s">
        <v>114</v>
      </c>
      <c r="E136" s="151">
        <v>29</v>
      </c>
      <c r="F136" s="151">
        <v>69996</v>
      </c>
      <c r="G136">
        <v>2.8</v>
      </c>
      <c r="H136">
        <v>41.4</v>
      </c>
      <c r="I136"/>
      <c r="J136">
        <v>27.7</v>
      </c>
      <c r="K136">
        <v>59.5</v>
      </c>
      <c r="M136" s="13"/>
    </row>
    <row r="137" spans="1:13" ht="14.4" x14ac:dyDescent="0.3">
      <c r="A137" s="34">
        <v>44435</v>
      </c>
      <c r="B137">
        <v>34</v>
      </c>
      <c r="C137" t="s">
        <v>31</v>
      </c>
      <c r="D137" s="150" t="s">
        <v>115</v>
      </c>
      <c r="E137" s="151">
        <v>42</v>
      </c>
      <c r="F137" s="151">
        <v>7542599</v>
      </c>
      <c r="G137">
        <v>27.9</v>
      </c>
      <c r="H137">
        <v>0.6</v>
      </c>
      <c r="I137"/>
      <c r="J137">
        <v>0.4</v>
      </c>
      <c r="K137">
        <v>0.8</v>
      </c>
      <c r="M137" s="13"/>
    </row>
    <row r="138" spans="1:13" ht="14.4" x14ac:dyDescent="0.3">
      <c r="A138" s="34">
        <v>44435</v>
      </c>
      <c r="B138">
        <v>34</v>
      </c>
      <c r="C138" t="s">
        <v>31</v>
      </c>
      <c r="D138" s="150" t="s">
        <v>112</v>
      </c>
      <c r="E138" s="151">
        <v>25</v>
      </c>
      <c r="F138" s="151">
        <v>272682</v>
      </c>
      <c r="G138">
        <v>5.0999999999999996</v>
      </c>
      <c r="H138">
        <v>9.1999999999999993</v>
      </c>
      <c r="I138"/>
      <c r="J138">
        <v>5.9</v>
      </c>
      <c r="K138">
        <v>13.5</v>
      </c>
      <c r="M138" s="13"/>
    </row>
    <row r="139" spans="1:13" ht="14.4" x14ac:dyDescent="0.3">
      <c r="A139" s="34">
        <v>44435</v>
      </c>
      <c r="B139">
        <v>34</v>
      </c>
      <c r="C139" t="s">
        <v>31</v>
      </c>
      <c r="D139" s="150" t="s">
        <v>113</v>
      </c>
      <c r="E139" s="151">
        <v>28</v>
      </c>
      <c r="F139" s="151">
        <v>131503</v>
      </c>
      <c r="G139">
        <v>3</v>
      </c>
      <c r="H139">
        <v>21.3</v>
      </c>
      <c r="I139"/>
      <c r="J139">
        <v>14.1</v>
      </c>
      <c r="K139">
        <v>30.8</v>
      </c>
      <c r="M139" s="13"/>
    </row>
    <row r="140" spans="1:13" ht="14.4" x14ac:dyDescent="0.3">
      <c r="A140" s="34">
        <v>44435</v>
      </c>
      <c r="B140">
        <v>34</v>
      </c>
      <c r="C140" t="s">
        <v>31</v>
      </c>
      <c r="D140" s="150" t="s">
        <v>114</v>
      </c>
      <c r="E140" s="151">
        <v>42</v>
      </c>
      <c r="F140" s="151">
        <v>69745</v>
      </c>
      <c r="G140">
        <v>2.8</v>
      </c>
      <c r="H140">
        <v>60.2</v>
      </c>
      <c r="I140"/>
      <c r="J140">
        <v>43.4</v>
      </c>
      <c r="K140">
        <v>81.400000000000006</v>
      </c>
      <c r="M140" s="13"/>
    </row>
    <row r="141" spans="1:13" ht="14.4" x14ac:dyDescent="0.3">
      <c r="A141" s="34">
        <v>44442</v>
      </c>
      <c r="B141">
        <v>35</v>
      </c>
      <c r="C141" t="s">
        <v>31</v>
      </c>
      <c r="D141" s="150" t="s">
        <v>115</v>
      </c>
      <c r="E141" s="151">
        <v>31</v>
      </c>
      <c r="F141" s="151">
        <v>7404803</v>
      </c>
      <c r="G141">
        <v>27.4</v>
      </c>
      <c r="H141">
        <v>0.4</v>
      </c>
      <c r="I141"/>
      <c r="J141">
        <v>0.3</v>
      </c>
      <c r="K141">
        <v>0.6</v>
      </c>
      <c r="M141" s="13"/>
    </row>
    <row r="142" spans="1:13" ht="14.4" x14ac:dyDescent="0.3">
      <c r="A142" s="34">
        <v>44442</v>
      </c>
      <c r="B142">
        <v>35</v>
      </c>
      <c r="C142" t="s">
        <v>31</v>
      </c>
      <c r="D142" s="150" t="s">
        <v>112</v>
      </c>
      <c r="E142" s="151">
        <v>25</v>
      </c>
      <c r="F142" s="151">
        <v>272148</v>
      </c>
      <c r="G142">
        <v>5.0999999999999996</v>
      </c>
      <c r="H142">
        <v>9.1999999999999993</v>
      </c>
      <c r="I142"/>
      <c r="J142">
        <v>5.9</v>
      </c>
      <c r="K142">
        <v>13.6</v>
      </c>
      <c r="M142" s="13"/>
    </row>
    <row r="143" spans="1:13" ht="14.4" x14ac:dyDescent="0.3">
      <c r="A143" s="34">
        <v>44442</v>
      </c>
      <c r="B143">
        <v>35</v>
      </c>
      <c r="C143" t="s">
        <v>31</v>
      </c>
      <c r="D143" s="150" t="s">
        <v>113</v>
      </c>
      <c r="E143" s="151">
        <v>32</v>
      </c>
      <c r="F143" s="151">
        <v>131334</v>
      </c>
      <c r="G143">
        <v>3</v>
      </c>
      <c r="H143">
        <v>24.4</v>
      </c>
      <c r="I143"/>
      <c r="J143">
        <v>16.7</v>
      </c>
      <c r="K143">
        <v>34.4</v>
      </c>
      <c r="M143" s="13"/>
    </row>
    <row r="144" spans="1:13" ht="14.4" x14ac:dyDescent="0.3">
      <c r="A144" s="34">
        <v>44442</v>
      </c>
      <c r="B144">
        <v>35</v>
      </c>
      <c r="C144" t="s">
        <v>31</v>
      </c>
      <c r="D144" s="150" t="s">
        <v>114</v>
      </c>
      <c r="E144" s="151">
        <v>34</v>
      </c>
      <c r="F144" s="151">
        <v>69573</v>
      </c>
      <c r="G144">
        <v>2.8</v>
      </c>
      <c r="H144">
        <v>48.9</v>
      </c>
      <c r="I144"/>
      <c r="J144">
        <v>33.799999999999997</v>
      </c>
      <c r="K144">
        <v>68.3</v>
      </c>
      <c r="M144" s="13"/>
    </row>
    <row r="145" spans="1:13" ht="14.4" x14ac:dyDescent="0.3">
      <c r="A145" s="34">
        <v>44449</v>
      </c>
      <c r="B145">
        <v>36</v>
      </c>
      <c r="C145" t="s">
        <v>31</v>
      </c>
      <c r="D145" s="150" t="s">
        <v>115</v>
      </c>
      <c r="E145" s="151">
        <v>34</v>
      </c>
      <c r="F145" s="151">
        <v>7312771</v>
      </c>
      <c r="G145">
        <v>27.1</v>
      </c>
      <c r="H145">
        <v>0.5</v>
      </c>
      <c r="I145"/>
      <c r="J145">
        <v>0.3</v>
      </c>
      <c r="K145">
        <v>0.6</v>
      </c>
      <c r="M145" s="13"/>
    </row>
    <row r="146" spans="1:13" ht="14.4" x14ac:dyDescent="0.3">
      <c r="A146" s="34">
        <v>44449</v>
      </c>
      <c r="B146">
        <v>36</v>
      </c>
      <c r="C146" t="s">
        <v>31</v>
      </c>
      <c r="D146" s="150" t="s">
        <v>112</v>
      </c>
      <c r="E146" s="151">
        <v>29</v>
      </c>
      <c r="F146" s="151">
        <v>271550</v>
      </c>
      <c r="G146">
        <v>5.0999999999999996</v>
      </c>
      <c r="H146">
        <v>10.7</v>
      </c>
      <c r="I146"/>
      <c r="J146">
        <v>7.2</v>
      </c>
      <c r="K146">
        <v>15.3</v>
      </c>
      <c r="M146" s="13"/>
    </row>
    <row r="147" spans="1:13" ht="14.4" x14ac:dyDescent="0.3">
      <c r="A147" s="34">
        <v>44449</v>
      </c>
      <c r="B147">
        <v>36</v>
      </c>
      <c r="C147" t="s">
        <v>31</v>
      </c>
      <c r="D147" s="150" t="s">
        <v>113</v>
      </c>
      <c r="E147" s="151">
        <v>31</v>
      </c>
      <c r="F147" s="151">
        <v>131158</v>
      </c>
      <c r="G147">
        <v>3</v>
      </c>
      <c r="H147">
        <v>23.6</v>
      </c>
      <c r="I147"/>
      <c r="J147">
        <v>16.100000000000001</v>
      </c>
      <c r="K147">
        <v>33.6</v>
      </c>
      <c r="M147" s="13"/>
    </row>
    <row r="148" spans="1:13" ht="14.4" x14ac:dyDescent="0.3">
      <c r="A148" s="34">
        <v>44449</v>
      </c>
      <c r="B148">
        <v>36</v>
      </c>
      <c r="C148" t="s">
        <v>31</v>
      </c>
      <c r="D148" s="150" t="s">
        <v>114</v>
      </c>
      <c r="E148" s="151">
        <v>42</v>
      </c>
      <c r="F148" s="151">
        <v>69366</v>
      </c>
      <c r="G148">
        <v>2.7</v>
      </c>
      <c r="H148">
        <v>60.5</v>
      </c>
      <c r="I148"/>
      <c r="J148">
        <v>43.6</v>
      </c>
      <c r="K148">
        <v>81.8</v>
      </c>
      <c r="M148" s="13"/>
    </row>
    <row r="149" spans="1:13" ht="14.4" x14ac:dyDescent="0.3">
      <c r="A149" s="34">
        <v>44456</v>
      </c>
      <c r="B149">
        <v>37</v>
      </c>
      <c r="C149" t="s">
        <v>31</v>
      </c>
      <c r="D149" s="150" t="s">
        <v>115</v>
      </c>
      <c r="E149" s="151">
        <v>33</v>
      </c>
      <c r="F149" s="151">
        <v>7241928</v>
      </c>
      <c r="G149">
        <v>26.8</v>
      </c>
      <c r="H149">
        <v>0.5</v>
      </c>
      <c r="I149"/>
      <c r="J149">
        <v>0.3</v>
      </c>
      <c r="K149">
        <v>0.6</v>
      </c>
      <c r="M149" s="13"/>
    </row>
    <row r="150" spans="1:13" ht="14.4" x14ac:dyDescent="0.3">
      <c r="A150" s="34">
        <v>44456</v>
      </c>
      <c r="B150">
        <v>37</v>
      </c>
      <c r="C150" t="s">
        <v>31</v>
      </c>
      <c r="D150" s="150" t="s">
        <v>112</v>
      </c>
      <c r="E150" s="151">
        <v>24</v>
      </c>
      <c r="F150" s="151">
        <v>270878</v>
      </c>
      <c r="G150">
        <v>5.0999999999999996</v>
      </c>
      <c r="H150">
        <v>8.9</v>
      </c>
      <c r="I150"/>
      <c r="J150">
        <v>5.7</v>
      </c>
      <c r="K150">
        <v>13.2</v>
      </c>
      <c r="M150" s="13"/>
    </row>
    <row r="151" spans="1:13" ht="14.4" x14ac:dyDescent="0.3">
      <c r="A151" s="153">
        <v>44456</v>
      </c>
      <c r="B151" s="154">
        <v>37</v>
      </c>
      <c r="C151" t="s">
        <v>31</v>
      </c>
      <c r="D151" s="150" t="s">
        <v>113</v>
      </c>
      <c r="E151" s="151">
        <v>28</v>
      </c>
      <c r="F151" s="151">
        <v>130991</v>
      </c>
      <c r="G151">
        <v>3</v>
      </c>
      <c r="H151">
        <v>21.4</v>
      </c>
      <c r="I151"/>
      <c r="J151">
        <v>14.2</v>
      </c>
      <c r="K151">
        <v>30.9</v>
      </c>
      <c r="M151" s="13"/>
    </row>
    <row r="152" spans="1:13" ht="14.4" x14ac:dyDescent="0.3">
      <c r="A152" s="153">
        <v>44456</v>
      </c>
      <c r="B152" s="154">
        <v>37</v>
      </c>
      <c r="C152" t="s">
        <v>31</v>
      </c>
      <c r="D152" s="150" t="s">
        <v>114</v>
      </c>
      <c r="E152" s="151">
        <v>32</v>
      </c>
      <c r="F152" s="151">
        <v>69200</v>
      </c>
      <c r="G152">
        <v>2.7</v>
      </c>
      <c r="H152">
        <v>46.2</v>
      </c>
      <c r="I152"/>
      <c r="J152">
        <v>31.6</v>
      </c>
      <c r="K152">
        <v>65.3</v>
      </c>
      <c r="M152" s="13"/>
    </row>
    <row r="153" spans="1:13" ht="14.4" x14ac:dyDescent="0.3">
      <c r="A153" s="153">
        <v>44463</v>
      </c>
      <c r="B153" s="154">
        <v>38</v>
      </c>
      <c r="C153" t="s">
        <v>31</v>
      </c>
      <c r="D153" s="150" t="s">
        <v>115</v>
      </c>
      <c r="E153" s="151">
        <v>28</v>
      </c>
      <c r="F153" s="151">
        <v>7167322</v>
      </c>
      <c r="G153">
        <v>26.6</v>
      </c>
      <c r="H153">
        <v>0.4</v>
      </c>
      <c r="I153"/>
      <c r="J153">
        <v>0.3</v>
      </c>
      <c r="K153">
        <v>0.6</v>
      </c>
      <c r="M153" s="13"/>
    </row>
    <row r="154" spans="1:13" ht="14.4" x14ac:dyDescent="0.3">
      <c r="A154" s="153">
        <v>44463</v>
      </c>
      <c r="B154" s="154">
        <v>38</v>
      </c>
      <c r="C154" t="s">
        <v>31</v>
      </c>
      <c r="D154" s="150" t="s">
        <v>112</v>
      </c>
      <c r="E154" s="151">
        <v>23</v>
      </c>
      <c r="F154" s="151">
        <v>270362</v>
      </c>
      <c r="G154">
        <v>5.0999999999999996</v>
      </c>
      <c r="H154">
        <v>8.5</v>
      </c>
      <c r="I154"/>
      <c r="J154">
        <v>5.4</v>
      </c>
      <c r="K154">
        <v>12.8</v>
      </c>
      <c r="M154" s="13"/>
    </row>
    <row r="155" spans="1:13" ht="14.4" x14ac:dyDescent="0.3">
      <c r="A155" s="153">
        <v>44463</v>
      </c>
      <c r="B155" s="154">
        <v>38</v>
      </c>
      <c r="C155" t="s">
        <v>31</v>
      </c>
      <c r="D155" s="150" t="s">
        <v>113</v>
      </c>
      <c r="E155" s="151">
        <v>16</v>
      </c>
      <c r="F155" s="151">
        <v>130806</v>
      </c>
      <c r="G155">
        <v>3</v>
      </c>
      <c r="H155">
        <v>12.2</v>
      </c>
      <c r="I155" t="s">
        <v>118</v>
      </c>
      <c r="J155">
        <v>7</v>
      </c>
      <c r="K155">
        <v>19.899999999999999</v>
      </c>
      <c r="M155" s="13"/>
    </row>
    <row r="156" spans="1:13" ht="14.4" x14ac:dyDescent="0.3">
      <c r="A156" s="153">
        <v>44463</v>
      </c>
      <c r="B156" s="154">
        <v>38</v>
      </c>
      <c r="C156" t="s">
        <v>31</v>
      </c>
      <c r="D156" s="150" t="s">
        <v>114</v>
      </c>
      <c r="E156" s="151">
        <v>28</v>
      </c>
      <c r="F156" s="151">
        <v>69021</v>
      </c>
      <c r="G156">
        <v>2.7</v>
      </c>
      <c r="H156">
        <v>40.6</v>
      </c>
      <c r="I156"/>
      <c r="J156">
        <v>27</v>
      </c>
      <c r="K156">
        <v>58.6</v>
      </c>
      <c r="M156" s="13"/>
    </row>
    <row r="157" spans="1:13" ht="14.4" x14ac:dyDescent="0.3">
      <c r="A157" s="153">
        <v>44204</v>
      </c>
      <c r="B157" s="119">
        <v>1</v>
      </c>
      <c r="C157" s="13" t="s">
        <v>116</v>
      </c>
      <c r="D157" s="150" t="s">
        <v>115</v>
      </c>
      <c r="E157" s="40">
        <v>1</v>
      </c>
      <c r="F157" s="40">
        <v>430437</v>
      </c>
      <c r="G157" s="13">
        <v>1.6</v>
      </c>
      <c r="H157" s="152" t="s">
        <v>42</v>
      </c>
      <c r="I157"/>
      <c r="J157" s="152" t="s">
        <v>42</v>
      </c>
      <c r="K157" s="152" t="s">
        <v>42</v>
      </c>
      <c r="M157" s="13"/>
    </row>
    <row r="158" spans="1:13" ht="14.4" x14ac:dyDescent="0.3">
      <c r="A158" s="153">
        <v>44204</v>
      </c>
      <c r="B158" s="119">
        <v>1</v>
      </c>
      <c r="C158" s="13" t="s">
        <v>116</v>
      </c>
      <c r="D158" s="150" t="s">
        <v>112</v>
      </c>
      <c r="E158" s="40">
        <v>2</v>
      </c>
      <c r="F158" s="40">
        <v>82971</v>
      </c>
      <c r="G158" s="13">
        <v>1.6</v>
      </c>
      <c r="H158" s="152" t="s">
        <v>42</v>
      </c>
      <c r="I158"/>
      <c r="J158" s="152" t="s">
        <v>42</v>
      </c>
      <c r="K158" s="152" t="s">
        <v>42</v>
      </c>
      <c r="M158" s="13"/>
    </row>
    <row r="159" spans="1:13" ht="14.4" x14ac:dyDescent="0.3">
      <c r="A159" s="153">
        <v>44204</v>
      </c>
      <c r="B159" s="119">
        <v>1</v>
      </c>
      <c r="C159" s="13" t="s">
        <v>116</v>
      </c>
      <c r="D159" s="150" t="s">
        <v>113</v>
      </c>
      <c r="E159" s="40">
        <v>4</v>
      </c>
      <c r="F159" s="40">
        <v>107498</v>
      </c>
      <c r="G159" s="13">
        <v>2.5</v>
      </c>
      <c r="H159" s="13">
        <v>3.7</v>
      </c>
      <c r="I159" s="22" t="s">
        <v>118</v>
      </c>
      <c r="J159" s="13">
        <v>1</v>
      </c>
      <c r="K159" s="13">
        <v>9.5</v>
      </c>
      <c r="M159" s="13"/>
    </row>
    <row r="160" spans="1:13" ht="14.4" x14ac:dyDescent="0.3">
      <c r="A160" s="153">
        <v>44204</v>
      </c>
      <c r="B160" s="119">
        <v>1</v>
      </c>
      <c r="C160" s="13" t="s">
        <v>116</v>
      </c>
      <c r="D160" s="150" t="s">
        <v>114</v>
      </c>
      <c r="E160" s="40">
        <v>150</v>
      </c>
      <c r="F160" s="40">
        <v>579912</v>
      </c>
      <c r="G160" s="13">
        <v>23</v>
      </c>
      <c r="H160" s="13">
        <v>25.9</v>
      </c>
      <c r="J160" s="13">
        <v>21.9</v>
      </c>
      <c r="K160" s="13">
        <v>30.4</v>
      </c>
      <c r="M160" s="13"/>
    </row>
    <row r="161" spans="1:13" ht="14.4" x14ac:dyDescent="0.3">
      <c r="A161" s="34">
        <v>44211</v>
      </c>
      <c r="B161" s="13">
        <v>2</v>
      </c>
      <c r="C161" s="13" t="s">
        <v>116</v>
      </c>
      <c r="D161" s="150" t="s">
        <v>115</v>
      </c>
      <c r="E161" s="40">
        <v>6</v>
      </c>
      <c r="F161" s="40">
        <v>770999</v>
      </c>
      <c r="G161" s="13">
        <v>2.8</v>
      </c>
      <c r="H161" s="13">
        <v>0.8</v>
      </c>
      <c r="I161" s="22" t="s">
        <v>118</v>
      </c>
      <c r="J161" s="13">
        <v>0.3</v>
      </c>
      <c r="K161" s="13">
        <v>1.7</v>
      </c>
      <c r="M161" s="13"/>
    </row>
    <row r="162" spans="1:13" ht="14.4" x14ac:dyDescent="0.3">
      <c r="A162" s="34">
        <v>44211</v>
      </c>
      <c r="B162" s="13">
        <v>2</v>
      </c>
      <c r="C162" s="13" t="s">
        <v>116</v>
      </c>
      <c r="D162" s="150" t="s">
        <v>112</v>
      </c>
      <c r="E162" s="40">
        <v>6</v>
      </c>
      <c r="F162" s="40">
        <v>147299</v>
      </c>
      <c r="G162" s="13">
        <v>2.8</v>
      </c>
      <c r="H162" s="13">
        <v>4.0999999999999996</v>
      </c>
      <c r="I162" s="22" t="s">
        <v>118</v>
      </c>
      <c r="J162" s="13">
        <v>1.5</v>
      </c>
      <c r="K162" s="13">
        <v>8.9</v>
      </c>
      <c r="M162" s="13"/>
    </row>
    <row r="163" spans="1:13" ht="14.4" x14ac:dyDescent="0.3">
      <c r="A163" s="34">
        <v>44211</v>
      </c>
      <c r="B163" s="13">
        <v>2</v>
      </c>
      <c r="C163" s="13" t="s">
        <v>116</v>
      </c>
      <c r="D163" s="150" t="s">
        <v>113</v>
      </c>
      <c r="E163" s="40">
        <v>29</v>
      </c>
      <c r="F163" s="40">
        <v>321383</v>
      </c>
      <c r="G163" s="13">
        <v>7.5</v>
      </c>
      <c r="H163" s="13">
        <v>9</v>
      </c>
      <c r="J163" s="13">
        <v>6</v>
      </c>
      <c r="K163" s="13">
        <v>13</v>
      </c>
      <c r="M163" s="13"/>
    </row>
    <row r="164" spans="1:13" ht="14.4" x14ac:dyDescent="0.3">
      <c r="A164" s="34">
        <v>44211</v>
      </c>
      <c r="B164" s="13">
        <v>2</v>
      </c>
      <c r="C164" s="13" t="s">
        <v>116</v>
      </c>
      <c r="D164" s="150" t="s">
        <v>114</v>
      </c>
      <c r="E164" s="40">
        <v>269</v>
      </c>
      <c r="F164" s="40">
        <v>872962</v>
      </c>
      <c r="G164" s="13">
        <v>34.700000000000003</v>
      </c>
      <c r="H164" s="13">
        <v>30.8</v>
      </c>
      <c r="J164" s="13">
        <v>27.2</v>
      </c>
      <c r="K164" s="13">
        <v>34.700000000000003</v>
      </c>
      <c r="M164" s="13"/>
    </row>
    <row r="165" spans="1:13" ht="14.4" x14ac:dyDescent="0.3">
      <c r="A165" s="34">
        <v>44218</v>
      </c>
      <c r="B165" s="13">
        <v>3</v>
      </c>
      <c r="C165" s="13" t="s">
        <v>116</v>
      </c>
      <c r="D165" s="150" t="s">
        <v>115</v>
      </c>
      <c r="E165" s="40">
        <v>6</v>
      </c>
      <c r="F165" s="40">
        <v>1170511</v>
      </c>
      <c r="G165" s="13">
        <v>4.3</v>
      </c>
      <c r="H165" s="13">
        <v>0.5</v>
      </c>
      <c r="I165" s="22" t="s">
        <v>118</v>
      </c>
      <c r="J165" s="13">
        <v>0.2</v>
      </c>
      <c r="K165" s="13">
        <v>1.1000000000000001</v>
      </c>
      <c r="M165" s="13"/>
    </row>
    <row r="166" spans="1:13" ht="14.4" x14ac:dyDescent="0.3">
      <c r="A166" s="34">
        <v>44218</v>
      </c>
      <c r="B166" s="13">
        <v>3</v>
      </c>
      <c r="C166" s="13" t="s">
        <v>116</v>
      </c>
      <c r="D166" s="150" t="s">
        <v>112</v>
      </c>
      <c r="E166" s="40">
        <v>20</v>
      </c>
      <c r="F166" s="40">
        <v>241624</v>
      </c>
      <c r="G166" s="13">
        <v>4.5999999999999996</v>
      </c>
      <c r="H166" s="13">
        <v>8.3000000000000007</v>
      </c>
      <c r="J166" s="13">
        <v>5.0999999999999996</v>
      </c>
      <c r="K166" s="13">
        <v>12.8</v>
      </c>
      <c r="M166" s="13"/>
    </row>
    <row r="167" spans="1:13" ht="14.4" x14ac:dyDescent="0.3">
      <c r="A167" s="34">
        <v>44218</v>
      </c>
      <c r="B167" s="13">
        <v>3</v>
      </c>
      <c r="C167" s="13" t="s">
        <v>116</v>
      </c>
      <c r="D167" s="150" t="s">
        <v>113</v>
      </c>
      <c r="E167" s="40">
        <v>74</v>
      </c>
      <c r="F167" s="40">
        <v>899804</v>
      </c>
      <c r="G167" s="13">
        <v>21.1</v>
      </c>
      <c r="H167" s="13">
        <v>8.1999999999999993</v>
      </c>
      <c r="J167" s="13">
        <v>6.5</v>
      </c>
      <c r="K167" s="13">
        <v>10.3</v>
      </c>
      <c r="M167" s="13"/>
    </row>
    <row r="168" spans="1:13" ht="14.4" x14ac:dyDescent="0.3">
      <c r="A168" s="34">
        <v>44218</v>
      </c>
      <c r="B168" s="13">
        <v>3</v>
      </c>
      <c r="C168" s="13" t="s">
        <v>116</v>
      </c>
      <c r="D168" s="150" t="s">
        <v>114</v>
      </c>
      <c r="E168" s="40">
        <v>500</v>
      </c>
      <c r="F168" s="40">
        <v>1330140</v>
      </c>
      <c r="G168" s="13">
        <v>52.9</v>
      </c>
      <c r="H168" s="13">
        <v>37.6</v>
      </c>
      <c r="J168" s="13">
        <v>34.4</v>
      </c>
      <c r="K168" s="13">
        <v>41</v>
      </c>
      <c r="M168" s="13"/>
    </row>
    <row r="169" spans="1:13" ht="14.4" x14ac:dyDescent="0.3">
      <c r="A169" s="34">
        <v>44225</v>
      </c>
      <c r="B169" s="13">
        <v>4</v>
      </c>
      <c r="C169" s="13" t="s">
        <v>116</v>
      </c>
      <c r="D169" s="150" t="s">
        <v>115</v>
      </c>
      <c r="E169" s="40">
        <v>10</v>
      </c>
      <c r="F169" s="40">
        <v>1388898</v>
      </c>
      <c r="G169" s="13">
        <v>5.0999999999999996</v>
      </c>
      <c r="H169" s="13">
        <v>0.7</v>
      </c>
      <c r="I169" s="22" t="s">
        <v>118</v>
      </c>
      <c r="J169" s="13">
        <v>0.3</v>
      </c>
      <c r="K169" s="13">
        <v>1.3</v>
      </c>
      <c r="M169" s="13"/>
    </row>
    <row r="170" spans="1:13" ht="14.4" x14ac:dyDescent="0.3">
      <c r="A170" s="34">
        <v>44225</v>
      </c>
      <c r="B170" s="13">
        <v>4</v>
      </c>
      <c r="C170" s="13" t="s">
        <v>116</v>
      </c>
      <c r="D170" s="150" t="s">
        <v>112</v>
      </c>
      <c r="E170" s="40">
        <v>25</v>
      </c>
      <c r="F170" s="40">
        <v>360309</v>
      </c>
      <c r="G170" s="13">
        <v>6.9</v>
      </c>
      <c r="H170" s="13">
        <v>6.9</v>
      </c>
      <c r="J170" s="13">
        <v>4.5</v>
      </c>
      <c r="K170" s="13">
        <v>10.199999999999999</v>
      </c>
      <c r="M170" s="13"/>
    </row>
    <row r="171" spans="1:13" ht="14.4" x14ac:dyDescent="0.3">
      <c r="A171" s="34">
        <v>44225</v>
      </c>
      <c r="B171" s="13">
        <v>4</v>
      </c>
      <c r="C171" s="13" t="s">
        <v>116</v>
      </c>
      <c r="D171" s="150" t="s">
        <v>113</v>
      </c>
      <c r="E171" s="40">
        <v>133</v>
      </c>
      <c r="F171" s="40">
        <v>1802713</v>
      </c>
      <c r="G171" s="13">
        <v>42.2</v>
      </c>
      <c r="H171" s="13">
        <v>7.4</v>
      </c>
      <c r="J171" s="13">
        <v>6.2</v>
      </c>
      <c r="K171" s="13">
        <v>8.6999999999999993</v>
      </c>
      <c r="M171" s="13"/>
    </row>
    <row r="172" spans="1:13" ht="14.4" x14ac:dyDescent="0.3">
      <c r="A172" s="34">
        <v>44225</v>
      </c>
      <c r="B172" s="13">
        <v>4</v>
      </c>
      <c r="C172" s="13" t="s">
        <v>116</v>
      </c>
      <c r="D172" s="150" t="s">
        <v>114</v>
      </c>
      <c r="E172" s="40">
        <v>827</v>
      </c>
      <c r="F172" s="40">
        <v>1348067</v>
      </c>
      <c r="G172" s="13">
        <v>53.7</v>
      </c>
      <c r="H172" s="13">
        <v>61.3</v>
      </c>
      <c r="J172" s="13">
        <v>57.2</v>
      </c>
      <c r="K172" s="13">
        <v>65.7</v>
      </c>
      <c r="M172" s="13"/>
    </row>
    <row r="173" spans="1:13" ht="14.4" x14ac:dyDescent="0.3">
      <c r="A173" s="34">
        <v>44232</v>
      </c>
      <c r="B173" s="13">
        <v>5</v>
      </c>
      <c r="C173" s="13" t="s">
        <v>116</v>
      </c>
      <c r="D173" s="150" t="s">
        <v>115</v>
      </c>
      <c r="E173" s="40">
        <v>9</v>
      </c>
      <c r="F173" s="40">
        <v>1348972</v>
      </c>
      <c r="G173" s="13">
        <v>4.9000000000000004</v>
      </c>
      <c r="H173" s="13">
        <v>0.7</v>
      </c>
      <c r="I173" s="22" t="s">
        <v>118</v>
      </c>
      <c r="J173" s="13">
        <v>0.3</v>
      </c>
      <c r="K173" s="13">
        <v>1.3</v>
      </c>
      <c r="M173" s="13"/>
    </row>
    <row r="174" spans="1:13" ht="14.4" x14ac:dyDescent="0.3">
      <c r="A174" s="34">
        <v>44232</v>
      </c>
      <c r="B174" s="13">
        <v>5</v>
      </c>
      <c r="C174" s="13" t="s">
        <v>116</v>
      </c>
      <c r="D174" s="150" t="s">
        <v>112</v>
      </c>
      <c r="E174" s="40">
        <v>12</v>
      </c>
      <c r="F174" s="40">
        <v>571469</v>
      </c>
      <c r="G174" s="13">
        <v>10.9</v>
      </c>
      <c r="H174" s="13">
        <v>2.1</v>
      </c>
      <c r="I174" s="22" t="s">
        <v>118</v>
      </c>
      <c r="J174" s="13">
        <v>1.1000000000000001</v>
      </c>
      <c r="K174" s="13">
        <v>3.7</v>
      </c>
      <c r="M174" s="13"/>
    </row>
    <row r="175" spans="1:13" ht="14.4" x14ac:dyDescent="0.3">
      <c r="A175" s="34">
        <v>44232</v>
      </c>
      <c r="B175" s="13">
        <v>5</v>
      </c>
      <c r="C175" s="13" t="s">
        <v>116</v>
      </c>
      <c r="D175" s="150" t="s">
        <v>113</v>
      </c>
      <c r="E175" s="40">
        <v>159</v>
      </c>
      <c r="F175" s="40">
        <v>2690169</v>
      </c>
      <c r="G175" s="13">
        <v>63</v>
      </c>
      <c r="H175" s="13">
        <v>5.9</v>
      </c>
      <c r="J175" s="13">
        <v>5</v>
      </c>
      <c r="K175" s="13">
        <v>6.9</v>
      </c>
      <c r="M175" s="13"/>
    </row>
    <row r="176" spans="1:13" ht="14.4" x14ac:dyDescent="0.3">
      <c r="A176" s="34">
        <v>44232</v>
      </c>
      <c r="B176" s="13">
        <v>5</v>
      </c>
      <c r="C176" s="13" t="s">
        <v>116</v>
      </c>
      <c r="D176" s="150" t="s">
        <v>114</v>
      </c>
      <c r="E176" s="40">
        <v>618</v>
      </c>
      <c r="F176" s="40">
        <v>893664</v>
      </c>
      <c r="G176" s="13">
        <v>35.700000000000003</v>
      </c>
      <c r="H176" s="13">
        <v>69.2</v>
      </c>
      <c r="J176" s="13">
        <v>63.8</v>
      </c>
      <c r="K176" s="13">
        <v>74.8</v>
      </c>
      <c r="M176" s="13"/>
    </row>
    <row r="177" spans="1:13" ht="14.4" x14ac:dyDescent="0.3">
      <c r="A177" s="34">
        <v>44239</v>
      </c>
      <c r="B177" s="13">
        <v>6</v>
      </c>
      <c r="C177" s="13" t="s">
        <v>116</v>
      </c>
      <c r="D177" s="150" t="s">
        <v>115</v>
      </c>
      <c r="E177" s="40">
        <v>10</v>
      </c>
      <c r="F177" s="40">
        <v>1316983</v>
      </c>
      <c r="G177" s="13">
        <v>4.8</v>
      </c>
      <c r="H177" s="13">
        <v>0.8</v>
      </c>
      <c r="I177" s="22" t="s">
        <v>118</v>
      </c>
      <c r="J177" s="13">
        <v>0.4</v>
      </c>
      <c r="K177" s="13">
        <v>1.4</v>
      </c>
      <c r="M177" s="13"/>
    </row>
    <row r="178" spans="1:13" ht="14.4" x14ac:dyDescent="0.3">
      <c r="A178" s="34">
        <v>44239</v>
      </c>
      <c r="B178" s="13">
        <v>6</v>
      </c>
      <c r="C178" s="13" t="s">
        <v>116</v>
      </c>
      <c r="D178" s="150" t="s">
        <v>112</v>
      </c>
      <c r="E178" s="40">
        <v>18</v>
      </c>
      <c r="F178" s="40">
        <v>1268689</v>
      </c>
      <c r="G178" s="13">
        <v>24.2</v>
      </c>
      <c r="H178" s="13">
        <v>1.4</v>
      </c>
      <c r="I178" s="22" t="s">
        <v>118</v>
      </c>
      <c r="J178" s="13">
        <v>0.8</v>
      </c>
      <c r="K178" s="13">
        <v>2.2000000000000002</v>
      </c>
      <c r="M178" s="13"/>
    </row>
    <row r="179" spans="1:13" ht="14.4" x14ac:dyDescent="0.3">
      <c r="A179" s="34">
        <v>44239</v>
      </c>
      <c r="B179" s="13">
        <v>6</v>
      </c>
      <c r="C179" s="13" t="s">
        <v>116</v>
      </c>
      <c r="D179" s="150" t="s">
        <v>113</v>
      </c>
      <c r="E179" s="40">
        <v>103</v>
      </c>
      <c r="F179" s="40">
        <v>2822670</v>
      </c>
      <c r="G179" s="13">
        <v>66.099999999999994</v>
      </c>
      <c r="H179" s="13">
        <v>3.6</v>
      </c>
      <c r="J179" s="13">
        <v>3</v>
      </c>
      <c r="K179" s="13">
        <v>4.4000000000000004</v>
      </c>
      <c r="M179" s="13"/>
    </row>
    <row r="180" spans="1:13" ht="14.4" x14ac:dyDescent="0.3">
      <c r="A180" s="34">
        <v>44239</v>
      </c>
      <c r="B180" s="13">
        <v>6</v>
      </c>
      <c r="C180" s="13" t="s">
        <v>116</v>
      </c>
      <c r="D180" s="150" t="s">
        <v>114</v>
      </c>
      <c r="E180" s="40">
        <v>311</v>
      </c>
      <c r="F180" s="40">
        <v>389907</v>
      </c>
      <c r="G180" s="13">
        <v>15.6</v>
      </c>
      <c r="H180" s="13">
        <v>79.8</v>
      </c>
      <c r="J180" s="13">
        <v>71.099999999999994</v>
      </c>
      <c r="K180" s="13">
        <v>89.1</v>
      </c>
      <c r="M180" s="13"/>
    </row>
    <row r="181" spans="1:13" ht="14.4" x14ac:dyDescent="0.3">
      <c r="A181" s="34">
        <v>44246</v>
      </c>
      <c r="B181" s="13">
        <v>7</v>
      </c>
      <c r="C181" s="13" t="s">
        <v>116</v>
      </c>
      <c r="D181" s="150" t="s">
        <v>115</v>
      </c>
      <c r="E181" s="40">
        <v>9</v>
      </c>
      <c r="F181" s="40">
        <v>1585561</v>
      </c>
      <c r="G181" s="13">
        <v>5.8</v>
      </c>
      <c r="H181" s="13">
        <v>0.6</v>
      </c>
      <c r="I181" s="22" t="s">
        <v>118</v>
      </c>
      <c r="J181" s="13">
        <v>0.3</v>
      </c>
      <c r="K181" s="13">
        <v>1.1000000000000001</v>
      </c>
      <c r="M181" s="13"/>
    </row>
    <row r="182" spans="1:13" ht="14.4" x14ac:dyDescent="0.3">
      <c r="A182" s="34">
        <v>44246</v>
      </c>
      <c r="B182" s="13">
        <v>7</v>
      </c>
      <c r="C182" s="13" t="s">
        <v>116</v>
      </c>
      <c r="D182" s="150" t="s">
        <v>112</v>
      </c>
      <c r="E182" s="40">
        <v>27</v>
      </c>
      <c r="F182" s="40">
        <v>2155702</v>
      </c>
      <c r="G182" s="13">
        <v>41.1</v>
      </c>
      <c r="H182" s="13">
        <v>1.3</v>
      </c>
      <c r="J182" s="13">
        <v>0.8</v>
      </c>
      <c r="K182" s="13">
        <v>1.8</v>
      </c>
      <c r="M182" s="13"/>
    </row>
    <row r="183" spans="1:13" ht="14.4" x14ac:dyDescent="0.3">
      <c r="A183" s="34">
        <v>44246</v>
      </c>
      <c r="B183" s="13">
        <v>7</v>
      </c>
      <c r="C183" s="13" t="s">
        <v>116</v>
      </c>
      <c r="D183" s="150" t="s">
        <v>113</v>
      </c>
      <c r="E183" s="40">
        <v>75</v>
      </c>
      <c r="F183" s="40">
        <v>1969332</v>
      </c>
      <c r="G183" s="13">
        <v>46.1</v>
      </c>
      <c r="H183" s="13">
        <v>3.8</v>
      </c>
      <c r="J183" s="13">
        <v>3</v>
      </c>
      <c r="K183" s="13">
        <v>4.8</v>
      </c>
      <c r="M183" s="13"/>
    </row>
    <row r="184" spans="1:13" ht="14.4" x14ac:dyDescent="0.3">
      <c r="A184" s="34">
        <v>44246</v>
      </c>
      <c r="B184" s="13">
        <v>7</v>
      </c>
      <c r="C184" s="13" t="s">
        <v>116</v>
      </c>
      <c r="D184" s="150" t="s">
        <v>114</v>
      </c>
      <c r="E184" s="40">
        <v>105</v>
      </c>
      <c r="F184" s="40">
        <v>170030</v>
      </c>
      <c r="G184" s="13">
        <v>6.8</v>
      </c>
      <c r="H184" s="13">
        <v>61.8</v>
      </c>
      <c r="J184" s="13">
        <v>50.5</v>
      </c>
      <c r="K184" s="13">
        <v>74.8</v>
      </c>
      <c r="M184" s="13"/>
    </row>
    <row r="185" spans="1:13" ht="14.4" x14ac:dyDescent="0.3">
      <c r="A185" s="34">
        <v>44253</v>
      </c>
      <c r="B185" s="13">
        <v>8</v>
      </c>
      <c r="C185" s="13" t="s">
        <v>116</v>
      </c>
      <c r="D185" s="150" t="s">
        <v>115</v>
      </c>
      <c r="E185" s="40">
        <v>10</v>
      </c>
      <c r="F185" s="40">
        <v>2233629</v>
      </c>
      <c r="G185" s="13">
        <v>8.1999999999999993</v>
      </c>
      <c r="H185" s="13">
        <v>0.4</v>
      </c>
      <c r="I185" s="22" t="s">
        <v>118</v>
      </c>
      <c r="J185" s="13">
        <v>0.2</v>
      </c>
      <c r="K185" s="13">
        <v>0.8</v>
      </c>
      <c r="M185" s="13"/>
    </row>
    <row r="186" spans="1:13" ht="14.4" x14ac:dyDescent="0.3">
      <c r="A186" s="34">
        <v>44253</v>
      </c>
      <c r="B186" s="13">
        <v>8</v>
      </c>
      <c r="C186" s="13" t="s">
        <v>116</v>
      </c>
      <c r="D186" s="150" t="s">
        <v>112</v>
      </c>
      <c r="E186" s="40">
        <v>19</v>
      </c>
      <c r="F186" s="40">
        <v>2538204</v>
      </c>
      <c r="G186" s="13">
        <v>48.4</v>
      </c>
      <c r="H186" s="13">
        <v>0.7</v>
      </c>
      <c r="I186" s="22" t="s">
        <v>118</v>
      </c>
      <c r="J186" s="13">
        <v>0.5</v>
      </c>
      <c r="K186" s="13">
        <v>1.2</v>
      </c>
      <c r="M186" s="13"/>
    </row>
    <row r="187" spans="1:13" ht="14.4" x14ac:dyDescent="0.3">
      <c r="A187" s="34">
        <v>44253</v>
      </c>
      <c r="B187" s="13">
        <v>8</v>
      </c>
      <c r="C187" s="13" t="s">
        <v>116</v>
      </c>
      <c r="D187" s="150" t="s">
        <v>113</v>
      </c>
      <c r="E187" s="40">
        <v>48</v>
      </c>
      <c r="F187" s="40">
        <v>887014</v>
      </c>
      <c r="G187" s="13">
        <v>20.8</v>
      </c>
      <c r="H187" s="13">
        <v>5.4</v>
      </c>
      <c r="J187" s="13">
        <v>4</v>
      </c>
      <c r="K187" s="13">
        <v>7.2</v>
      </c>
      <c r="M187" s="13"/>
    </row>
    <row r="188" spans="1:13" ht="14.4" x14ac:dyDescent="0.3">
      <c r="A188" s="34">
        <v>44253</v>
      </c>
      <c r="B188" s="13">
        <v>8</v>
      </c>
      <c r="C188" s="13" t="s">
        <v>116</v>
      </c>
      <c r="D188" s="150" t="s">
        <v>114</v>
      </c>
      <c r="E188" s="40">
        <v>80</v>
      </c>
      <c r="F188" s="40">
        <v>96741</v>
      </c>
      <c r="G188" s="13">
        <v>3.9</v>
      </c>
      <c r="H188" s="13">
        <v>82.7</v>
      </c>
      <c r="J188" s="13">
        <v>65.599999999999994</v>
      </c>
      <c r="K188" s="13">
        <v>102.9</v>
      </c>
      <c r="M188" s="13"/>
    </row>
    <row r="189" spans="1:13" ht="14.4" x14ac:dyDescent="0.3">
      <c r="A189" s="34">
        <v>44260</v>
      </c>
      <c r="B189" s="13">
        <v>9</v>
      </c>
      <c r="C189" s="13" t="s">
        <v>116</v>
      </c>
      <c r="D189" s="150" t="s">
        <v>115</v>
      </c>
      <c r="E189" s="40">
        <v>7</v>
      </c>
      <c r="F189" s="40">
        <v>2613968</v>
      </c>
      <c r="G189" s="13">
        <v>9.6</v>
      </c>
      <c r="H189" s="13">
        <v>0.3</v>
      </c>
      <c r="I189" s="22" t="s">
        <v>118</v>
      </c>
      <c r="J189" s="13">
        <v>0.1</v>
      </c>
      <c r="K189" s="13">
        <v>0.6</v>
      </c>
      <c r="M189" s="13"/>
    </row>
    <row r="190" spans="1:13" ht="14.4" x14ac:dyDescent="0.3">
      <c r="A190" s="34">
        <v>44260</v>
      </c>
      <c r="B190" s="13">
        <v>9</v>
      </c>
      <c r="C190" s="13" t="s">
        <v>116</v>
      </c>
      <c r="D190" s="150" t="s">
        <v>112</v>
      </c>
      <c r="E190" s="40">
        <v>26</v>
      </c>
      <c r="F190" s="40">
        <v>2329460</v>
      </c>
      <c r="G190" s="13">
        <v>44.4</v>
      </c>
      <c r="H190" s="13">
        <v>1.1000000000000001</v>
      </c>
      <c r="J190" s="13">
        <v>0.7</v>
      </c>
      <c r="K190" s="13">
        <v>1.6</v>
      </c>
      <c r="M190" s="13"/>
    </row>
    <row r="191" spans="1:13" ht="14.4" x14ac:dyDescent="0.3">
      <c r="A191" s="34">
        <v>44260</v>
      </c>
      <c r="B191" s="13">
        <v>9</v>
      </c>
      <c r="C191" s="13" t="s">
        <v>116</v>
      </c>
      <c r="D191" s="150" t="s">
        <v>113</v>
      </c>
      <c r="E191" s="40">
        <v>19</v>
      </c>
      <c r="F191" s="40">
        <v>170312</v>
      </c>
      <c r="G191" s="13">
        <v>4</v>
      </c>
      <c r="H191" s="13">
        <v>11.2</v>
      </c>
      <c r="I191" s="22" t="s">
        <v>118</v>
      </c>
      <c r="J191" s="13">
        <v>6.7</v>
      </c>
      <c r="K191" s="13">
        <v>17.399999999999999</v>
      </c>
      <c r="M191" s="13"/>
    </row>
    <row r="192" spans="1:13" ht="14.4" x14ac:dyDescent="0.3">
      <c r="A192" s="34">
        <v>44260</v>
      </c>
      <c r="B192" s="13">
        <v>9</v>
      </c>
      <c r="C192" s="13" t="s">
        <v>116</v>
      </c>
      <c r="D192" s="150" t="s">
        <v>114</v>
      </c>
      <c r="E192" s="40">
        <v>42</v>
      </c>
      <c r="F192" s="40">
        <v>48226</v>
      </c>
      <c r="G192" s="13">
        <v>1.9</v>
      </c>
      <c r="H192" s="13">
        <v>87.1</v>
      </c>
      <c r="J192" s="13">
        <v>62.8</v>
      </c>
      <c r="K192" s="13">
        <v>117.7</v>
      </c>
      <c r="M192" s="13"/>
    </row>
    <row r="193" spans="1:13" ht="14.4" x14ac:dyDescent="0.3">
      <c r="A193" s="34">
        <v>44267</v>
      </c>
      <c r="B193" s="13">
        <v>10</v>
      </c>
      <c r="C193" s="13" t="s">
        <v>116</v>
      </c>
      <c r="D193" s="150" t="s">
        <v>115</v>
      </c>
      <c r="E193" s="40">
        <v>4</v>
      </c>
      <c r="F193" s="40">
        <v>2699353</v>
      </c>
      <c r="G193" s="13">
        <v>9.9</v>
      </c>
      <c r="H193" s="13">
        <v>0.1</v>
      </c>
      <c r="I193" s="22" t="s">
        <v>118</v>
      </c>
      <c r="J193" s="13">
        <v>0</v>
      </c>
      <c r="K193" s="13">
        <v>0.4</v>
      </c>
      <c r="M193" s="13"/>
    </row>
    <row r="194" spans="1:13" ht="14.4" x14ac:dyDescent="0.3">
      <c r="A194" s="34">
        <v>44267</v>
      </c>
      <c r="B194" s="13">
        <v>10</v>
      </c>
      <c r="C194" s="13" t="s">
        <v>116</v>
      </c>
      <c r="D194" s="150" t="s">
        <v>112</v>
      </c>
      <c r="E194" s="40">
        <v>6</v>
      </c>
      <c r="F194" s="40">
        <v>1755124</v>
      </c>
      <c r="G194" s="13">
        <v>33.4</v>
      </c>
      <c r="H194" s="13">
        <v>0.3</v>
      </c>
      <c r="I194" s="22" t="s">
        <v>118</v>
      </c>
      <c r="J194" s="13">
        <v>0.1</v>
      </c>
      <c r="K194" s="13">
        <v>0.7</v>
      </c>
      <c r="M194" s="13"/>
    </row>
    <row r="195" spans="1:13" ht="14.4" x14ac:dyDescent="0.3">
      <c r="A195" s="34">
        <v>44267</v>
      </c>
      <c r="B195" s="13">
        <v>10</v>
      </c>
      <c r="C195" s="13" t="s">
        <v>116</v>
      </c>
      <c r="D195" s="150" t="s">
        <v>113</v>
      </c>
      <c r="E195" s="40">
        <v>9</v>
      </c>
      <c r="F195" s="40">
        <v>62680</v>
      </c>
      <c r="G195" s="13">
        <v>1.5</v>
      </c>
      <c r="H195" s="13">
        <v>14.4</v>
      </c>
      <c r="I195" s="22" t="s">
        <v>118</v>
      </c>
      <c r="J195" s="13">
        <v>6.6</v>
      </c>
      <c r="K195" s="13">
        <v>27.3</v>
      </c>
      <c r="M195" s="13"/>
    </row>
    <row r="196" spans="1:13" ht="14.4" x14ac:dyDescent="0.3">
      <c r="A196" s="34">
        <v>44267</v>
      </c>
      <c r="B196" s="13">
        <v>10</v>
      </c>
      <c r="C196" s="13" t="s">
        <v>116</v>
      </c>
      <c r="D196" s="150" t="s">
        <v>114</v>
      </c>
      <c r="E196" s="40">
        <v>15</v>
      </c>
      <c r="F196" s="40">
        <v>29405</v>
      </c>
      <c r="G196" s="13">
        <v>1.2</v>
      </c>
      <c r="H196" s="13">
        <v>51</v>
      </c>
      <c r="I196" s="22" t="s">
        <v>118</v>
      </c>
      <c r="J196" s="13">
        <v>28.5</v>
      </c>
      <c r="K196" s="13">
        <v>84.1</v>
      </c>
      <c r="M196" s="13"/>
    </row>
    <row r="197" spans="1:13" ht="14.4" x14ac:dyDescent="0.3">
      <c r="A197" s="34">
        <v>44274</v>
      </c>
      <c r="B197" s="13">
        <v>11</v>
      </c>
      <c r="C197" s="13" t="s">
        <v>116</v>
      </c>
      <c r="D197" s="150" t="s">
        <v>115</v>
      </c>
      <c r="E197" s="40">
        <v>0</v>
      </c>
      <c r="F197" s="40">
        <v>3582118</v>
      </c>
      <c r="G197" s="13">
        <v>13.1</v>
      </c>
      <c r="H197" s="152" t="s">
        <v>42</v>
      </c>
      <c r="I197"/>
      <c r="J197" s="152" t="s">
        <v>42</v>
      </c>
      <c r="K197" s="152" t="s">
        <v>42</v>
      </c>
      <c r="M197" s="13"/>
    </row>
    <row r="198" spans="1:13" ht="14.4" x14ac:dyDescent="0.3">
      <c r="A198" s="34">
        <v>44274</v>
      </c>
      <c r="B198" s="13">
        <v>11</v>
      </c>
      <c r="C198" s="13" t="s">
        <v>116</v>
      </c>
      <c r="D198" s="150" t="s">
        <v>112</v>
      </c>
      <c r="E198" s="40">
        <v>4</v>
      </c>
      <c r="F198" s="40">
        <v>1408340</v>
      </c>
      <c r="G198" s="13">
        <v>26.8</v>
      </c>
      <c r="H198" s="13">
        <v>0.3</v>
      </c>
      <c r="I198" s="22" t="s">
        <v>118</v>
      </c>
      <c r="J198" s="13">
        <v>0.1</v>
      </c>
      <c r="K198" s="13">
        <v>0.7</v>
      </c>
      <c r="M198" s="13"/>
    </row>
    <row r="199" spans="1:13" ht="14.4" x14ac:dyDescent="0.3">
      <c r="A199" s="34">
        <v>44274</v>
      </c>
      <c r="B199" s="13">
        <v>11</v>
      </c>
      <c r="C199" s="13" t="s">
        <v>116</v>
      </c>
      <c r="D199" s="150" t="s">
        <v>113</v>
      </c>
      <c r="E199" s="40">
        <v>5</v>
      </c>
      <c r="F199" s="40">
        <v>41036</v>
      </c>
      <c r="G199" s="13">
        <v>1</v>
      </c>
      <c r="H199" s="13">
        <v>12.2</v>
      </c>
      <c r="I199" s="22" t="s">
        <v>118</v>
      </c>
      <c r="J199" s="13">
        <v>3.9</v>
      </c>
      <c r="K199" s="13">
        <v>28.4</v>
      </c>
      <c r="M199" s="13"/>
    </row>
    <row r="200" spans="1:13" ht="14.4" x14ac:dyDescent="0.3">
      <c r="A200" s="34">
        <v>44274</v>
      </c>
      <c r="B200" s="13">
        <v>11</v>
      </c>
      <c r="C200" s="13" t="s">
        <v>116</v>
      </c>
      <c r="D200" s="150" t="s">
        <v>114</v>
      </c>
      <c r="E200" s="40">
        <v>8</v>
      </c>
      <c r="F200" s="40">
        <v>21049</v>
      </c>
      <c r="G200" s="13">
        <v>0.8</v>
      </c>
      <c r="H200" s="13">
        <v>38</v>
      </c>
      <c r="I200" s="22" t="s">
        <v>118</v>
      </c>
      <c r="J200" s="13">
        <v>16.399999999999999</v>
      </c>
      <c r="K200" s="13">
        <v>74.900000000000006</v>
      </c>
      <c r="M200" s="13"/>
    </row>
    <row r="201" spans="1:13" ht="14.4" x14ac:dyDescent="0.3">
      <c r="A201" s="34">
        <v>44281</v>
      </c>
      <c r="B201" s="13">
        <v>12</v>
      </c>
      <c r="C201" s="13" t="s">
        <v>116</v>
      </c>
      <c r="D201" s="150" t="s">
        <v>115</v>
      </c>
      <c r="E201" s="40">
        <v>1</v>
      </c>
      <c r="F201" s="40">
        <v>4494848</v>
      </c>
      <c r="G201" s="13">
        <v>16.5</v>
      </c>
      <c r="H201" s="152" t="s">
        <v>42</v>
      </c>
      <c r="I201"/>
      <c r="J201" s="152" t="s">
        <v>42</v>
      </c>
      <c r="K201" s="152" t="s">
        <v>42</v>
      </c>
      <c r="M201" s="13"/>
    </row>
    <row r="202" spans="1:13" ht="14.4" x14ac:dyDescent="0.3">
      <c r="A202" s="34">
        <v>44281</v>
      </c>
      <c r="B202" s="13">
        <v>12</v>
      </c>
      <c r="C202" s="13" t="s">
        <v>116</v>
      </c>
      <c r="D202" s="150" t="s">
        <v>112</v>
      </c>
      <c r="E202" s="40">
        <v>2</v>
      </c>
      <c r="F202" s="40">
        <v>944869</v>
      </c>
      <c r="G202" s="13">
        <v>18</v>
      </c>
      <c r="H202" s="152" t="s">
        <v>42</v>
      </c>
      <c r="I202"/>
      <c r="J202" s="152" t="s">
        <v>42</v>
      </c>
      <c r="K202" s="152" t="s">
        <v>42</v>
      </c>
      <c r="M202" s="13"/>
    </row>
    <row r="203" spans="1:13" ht="14.4" x14ac:dyDescent="0.3">
      <c r="A203" s="34">
        <v>44281</v>
      </c>
      <c r="B203" s="13">
        <v>12</v>
      </c>
      <c r="C203" s="13" t="s">
        <v>116</v>
      </c>
      <c r="D203" s="150" t="s">
        <v>113</v>
      </c>
      <c r="E203" s="40">
        <v>5</v>
      </c>
      <c r="F203" s="40">
        <v>29578</v>
      </c>
      <c r="G203" s="13">
        <v>0.7</v>
      </c>
      <c r="H203" s="13">
        <v>16.899999999999999</v>
      </c>
      <c r="I203" s="22" t="s">
        <v>118</v>
      </c>
      <c r="J203" s="13">
        <v>5.4</v>
      </c>
      <c r="K203" s="13">
        <v>39.4</v>
      </c>
      <c r="M203" s="13"/>
    </row>
    <row r="204" spans="1:13" ht="14.4" x14ac:dyDescent="0.3">
      <c r="A204" s="34">
        <v>44281</v>
      </c>
      <c r="B204" s="13">
        <v>12</v>
      </c>
      <c r="C204" s="13" t="s">
        <v>116</v>
      </c>
      <c r="D204" s="150" t="s">
        <v>114</v>
      </c>
      <c r="E204" s="40">
        <v>8</v>
      </c>
      <c r="F204" s="40">
        <v>15904</v>
      </c>
      <c r="G204" s="13">
        <v>0.6</v>
      </c>
      <c r="H204" s="13">
        <v>50.3</v>
      </c>
      <c r="I204" s="22" t="s">
        <v>118</v>
      </c>
      <c r="J204" s="13">
        <v>21.7</v>
      </c>
      <c r="K204" s="13">
        <v>99.1</v>
      </c>
      <c r="M204" s="13"/>
    </row>
    <row r="205" spans="1:13" ht="14.4" x14ac:dyDescent="0.3">
      <c r="A205" s="34">
        <v>44288</v>
      </c>
      <c r="B205" s="13">
        <v>13</v>
      </c>
      <c r="C205" s="13" t="s">
        <v>116</v>
      </c>
      <c r="D205" s="150" t="s">
        <v>115</v>
      </c>
      <c r="E205" s="40">
        <v>2</v>
      </c>
      <c r="F205" s="40">
        <v>4698057</v>
      </c>
      <c r="G205" s="13">
        <v>17.2</v>
      </c>
      <c r="H205" s="152" t="s">
        <v>42</v>
      </c>
      <c r="I205"/>
      <c r="J205" s="152" t="s">
        <v>42</v>
      </c>
      <c r="K205" s="152" t="s">
        <v>42</v>
      </c>
      <c r="M205" s="13"/>
    </row>
    <row r="206" spans="1:13" ht="14.4" x14ac:dyDescent="0.3">
      <c r="A206" s="34">
        <v>44288</v>
      </c>
      <c r="B206" s="13">
        <v>13</v>
      </c>
      <c r="C206" s="13" t="s">
        <v>116</v>
      </c>
      <c r="D206" s="150" t="s">
        <v>112</v>
      </c>
      <c r="E206" s="40">
        <v>0</v>
      </c>
      <c r="F206" s="40">
        <v>519786</v>
      </c>
      <c r="G206" s="13">
        <v>9.9</v>
      </c>
      <c r="H206" s="152" t="s">
        <v>42</v>
      </c>
      <c r="I206"/>
      <c r="J206" s="152" t="s">
        <v>42</v>
      </c>
      <c r="K206" s="152" t="s">
        <v>42</v>
      </c>
      <c r="M206" s="13"/>
    </row>
    <row r="207" spans="1:13" ht="14.4" x14ac:dyDescent="0.3">
      <c r="A207" s="34">
        <v>44288</v>
      </c>
      <c r="B207" s="13">
        <v>13</v>
      </c>
      <c r="C207" s="13" t="s">
        <v>116</v>
      </c>
      <c r="D207" s="150" t="s">
        <v>113</v>
      </c>
      <c r="E207" s="40">
        <v>2</v>
      </c>
      <c r="F207" s="40">
        <v>23408</v>
      </c>
      <c r="G207" s="13">
        <v>0.5</v>
      </c>
      <c r="H207" s="152" t="s">
        <v>42</v>
      </c>
      <c r="I207"/>
      <c r="J207" s="152" t="s">
        <v>42</v>
      </c>
      <c r="K207" s="152" t="s">
        <v>42</v>
      </c>
      <c r="M207" s="13"/>
    </row>
    <row r="208" spans="1:13" ht="14.4" x14ac:dyDescent="0.3">
      <c r="A208" s="34">
        <v>44288</v>
      </c>
      <c r="B208" s="13">
        <v>13</v>
      </c>
      <c r="C208" s="13" t="s">
        <v>116</v>
      </c>
      <c r="D208" s="150" t="s">
        <v>114</v>
      </c>
      <c r="E208" s="40">
        <v>4</v>
      </c>
      <c r="F208" s="40">
        <v>13107</v>
      </c>
      <c r="G208" s="13">
        <v>0.5</v>
      </c>
      <c r="H208" s="13">
        <v>30.5</v>
      </c>
      <c r="I208" s="22" t="s">
        <v>118</v>
      </c>
      <c r="J208" s="13">
        <v>8.1999999999999993</v>
      </c>
      <c r="K208" s="13">
        <v>78.099999999999994</v>
      </c>
      <c r="M208" s="13"/>
    </row>
    <row r="209" spans="1:13" ht="14.4" x14ac:dyDescent="0.3">
      <c r="A209" s="34">
        <v>44295</v>
      </c>
      <c r="B209" s="13">
        <v>14</v>
      </c>
      <c r="C209" s="13" t="s">
        <v>116</v>
      </c>
      <c r="D209" s="150" t="s">
        <v>115</v>
      </c>
      <c r="E209" s="40">
        <v>3</v>
      </c>
      <c r="F209" s="40">
        <v>2988280</v>
      </c>
      <c r="G209" s="13">
        <v>11</v>
      </c>
      <c r="H209" s="13">
        <v>0.1</v>
      </c>
      <c r="I209" s="22" t="s">
        <v>118</v>
      </c>
      <c r="J209" s="13">
        <v>0</v>
      </c>
      <c r="K209" s="13">
        <v>0.3</v>
      </c>
      <c r="M209" s="13"/>
    </row>
    <row r="210" spans="1:13" ht="14.4" x14ac:dyDescent="0.3">
      <c r="A210" s="34">
        <v>44295</v>
      </c>
      <c r="B210" s="13">
        <v>14</v>
      </c>
      <c r="C210" s="13" t="s">
        <v>116</v>
      </c>
      <c r="D210" s="150" t="s">
        <v>112</v>
      </c>
      <c r="E210" s="40">
        <v>1</v>
      </c>
      <c r="F210" s="40">
        <v>198564</v>
      </c>
      <c r="G210" s="13">
        <v>3.8</v>
      </c>
      <c r="H210" s="152" t="s">
        <v>42</v>
      </c>
      <c r="I210"/>
      <c r="J210" s="152" t="s">
        <v>42</v>
      </c>
      <c r="K210" s="152" t="s">
        <v>42</v>
      </c>
      <c r="M210" s="13"/>
    </row>
    <row r="211" spans="1:13" ht="14.4" x14ac:dyDescent="0.3">
      <c r="A211" s="34">
        <v>44295</v>
      </c>
      <c r="B211" s="13">
        <v>14</v>
      </c>
      <c r="C211" s="13" t="s">
        <v>116</v>
      </c>
      <c r="D211" s="150" t="s">
        <v>113</v>
      </c>
      <c r="E211" s="40">
        <v>0</v>
      </c>
      <c r="F211" s="40">
        <v>16610</v>
      </c>
      <c r="G211" s="13">
        <v>0.4</v>
      </c>
      <c r="H211" s="152" t="s">
        <v>42</v>
      </c>
      <c r="I211"/>
      <c r="J211" s="152" t="s">
        <v>42</v>
      </c>
      <c r="K211" s="152" t="s">
        <v>42</v>
      </c>
      <c r="M211" s="13"/>
    </row>
    <row r="212" spans="1:13" ht="14.4" x14ac:dyDescent="0.3">
      <c r="A212" s="34">
        <v>44295</v>
      </c>
      <c r="B212" s="13">
        <v>14</v>
      </c>
      <c r="C212" s="13" t="s">
        <v>116</v>
      </c>
      <c r="D212" s="150" t="s">
        <v>114</v>
      </c>
      <c r="E212" s="40">
        <v>4</v>
      </c>
      <c r="F212" s="40">
        <v>9689</v>
      </c>
      <c r="G212" s="13">
        <v>0.4</v>
      </c>
      <c r="H212" s="13">
        <v>41.3</v>
      </c>
      <c r="I212" s="22" t="s">
        <v>118</v>
      </c>
      <c r="J212" s="13">
        <v>11.1</v>
      </c>
      <c r="K212" s="13">
        <v>105.7</v>
      </c>
      <c r="M212" s="13"/>
    </row>
    <row r="213" spans="1:13" ht="14.4" x14ac:dyDescent="0.3">
      <c r="A213" s="34">
        <v>44302</v>
      </c>
      <c r="B213" s="13">
        <v>15</v>
      </c>
      <c r="C213" s="13" t="s">
        <v>116</v>
      </c>
      <c r="D213" s="150" t="s">
        <v>115</v>
      </c>
      <c r="E213" s="40">
        <v>0</v>
      </c>
      <c r="F213" s="40">
        <v>1574762</v>
      </c>
      <c r="G213" s="13">
        <v>5.8</v>
      </c>
      <c r="H213" s="152" t="s">
        <v>42</v>
      </c>
      <c r="I213"/>
      <c r="J213" s="152" t="s">
        <v>42</v>
      </c>
      <c r="K213" s="152" t="s">
        <v>42</v>
      </c>
      <c r="M213" s="13"/>
    </row>
    <row r="214" spans="1:13" ht="14.4" x14ac:dyDescent="0.3">
      <c r="A214" s="34">
        <v>44302</v>
      </c>
      <c r="B214" s="13">
        <v>15</v>
      </c>
      <c r="C214" s="13" t="s">
        <v>116</v>
      </c>
      <c r="D214" s="150" t="s">
        <v>112</v>
      </c>
      <c r="E214" s="40">
        <v>0</v>
      </c>
      <c r="F214" s="40">
        <v>72425</v>
      </c>
      <c r="G214" s="13">
        <v>1.4</v>
      </c>
      <c r="H214" s="152" t="s">
        <v>42</v>
      </c>
      <c r="I214"/>
      <c r="J214" s="152" t="s">
        <v>42</v>
      </c>
      <c r="K214" s="152" t="s">
        <v>42</v>
      </c>
      <c r="M214" s="13"/>
    </row>
    <row r="215" spans="1:13" ht="14.4" x14ac:dyDescent="0.3">
      <c r="A215" s="34">
        <v>44302</v>
      </c>
      <c r="B215" s="13">
        <v>15</v>
      </c>
      <c r="C215" s="13" t="s">
        <v>116</v>
      </c>
      <c r="D215" s="150" t="s">
        <v>113</v>
      </c>
      <c r="E215" s="40">
        <v>2</v>
      </c>
      <c r="F215" s="40">
        <v>11503</v>
      </c>
      <c r="G215" s="13">
        <v>0.3</v>
      </c>
      <c r="H215" s="152" t="s">
        <v>42</v>
      </c>
      <c r="I215"/>
      <c r="J215" s="152" t="s">
        <v>42</v>
      </c>
      <c r="K215" s="152" t="s">
        <v>42</v>
      </c>
      <c r="M215" s="13"/>
    </row>
    <row r="216" spans="1:13" ht="14.4" x14ac:dyDescent="0.3">
      <c r="A216" s="34">
        <v>44302</v>
      </c>
      <c r="B216" s="13">
        <v>15</v>
      </c>
      <c r="C216" s="13" t="s">
        <v>116</v>
      </c>
      <c r="D216" s="150" t="s">
        <v>114</v>
      </c>
      <c r="E216" s="40">
        <v>3</v>
      </c>
      <c r="F216" s="40">
        <v>6942</v>
      </c>
      <c r="G216" s="13">
        <v>0.3</v>
      </c>
      <c r="H216" s="13">
        <v>43.2</v>
      </c>
      <c r="I216" s="22" t="s">
        <v>118</v>
      </c>
      <c r="J216" s="13">
        <v>8.6999999999999993</v>
      </c>
      <c r="K216" s="13">
        <v>126.3</v>
      </c>
      <c r="M216" s="13"/>
    </row>
    <row r="217" spans="1:13" ht="14.4" x14ac:dyDescent="0.3">
      <c r="A217" s="34">
        <v>44309</v>
      </c>
      <c r="B217" s="13">
        <v>16</v>
      </c>
      <c r="C217" s="13" t="s">
        <v>116</v>
      </c>
      <c r="D217" s="150" t="s">
        <v>115</v>
      </c>
      <c r="E217" s="40">
        <v>1</v>
      </c>
      <c r="F217" s="40">
        <v>1042913</v>
      </c>
      <c r="G217" s="13">
        <v>3.8</v>
      </c>
      <c r="H217" s="152" t="s">
        <v>42</v>
      </c>
      <c r="I217"/>
      <c r="J217" s="152" t="s">
        <v>42</v>
      </c>
      <c r="K217" s="152" t="s">
        <v>42</v>
      </c>
      <c r="M217" s="13"/>
    </row>
    <row r="218" spans="1:13" ht="14.4" x14ac:dyDescent="0.3">
      <c r="A218" s="34">
        <v>44309</v>
      </c>
      <c r="B218" s="13">
        <v>16</v>
      </c>
      <c r="C218" s="13" t="s">
        <v>116</v>
      </c>
      <c r="D218" s="150" t="s">
        <v>112</v>
      </c>
      <c r="E218" s="40">
        <v>1</v>
      </c>
      <c r="F218" s="40">
        <v>25199</v>
      </c>
      <c r="G218" s="13">
        <v>0.5</v>
      </c>
      <c r="H218" s="152" t="s">
        <v>42</v>
      </c>
      <c r="I218"/>
      <c r="J218" s="152" t="s">
        <v>42</v>
      </c>
      <c r="K218" s="152" t="s">
        <v>42</v>
      </c>
      <c r="M218" s="13"/>
    </row>
    <row r="219" spans="1:13" ht="14.4" x14ac:dyDescent="0.3">
      <c r="A219" s="34">
        <v>44309</v>
      </c>
      <c r="B219" s="13">
        <v>16</v>
      </c>
      <c r="C219" s="13" t="s">
        <v>116</v>
      </c>
      <c r="D219" s="150" t="s">
        <v>113</v>
      </c>
      <c r="E219" s="40">
        <v>0</v>
      </c>
      <c r="F219" s="40">
        <v>7412</v>
      </c>
      <c r="G219" s="13">
        <v>0.2</v>
      </c>
      <c r="H219" s="152" t="s">
        <v>42</v>
      </c>
      <c r="I219"/>
      <c r="J219" s="152" t="s">
        <v>42</v>
      </c>
      <c r="K219" s="152" t="s">
        <v>42</v>
      </c>
      <c r="M219" s="13"/>
    </row>
    <row r="220" spans="1:13" ht="14.4" x14ac:dyDescent="0.3">
      <c r="A220" s="34">
        <v>44309</v>
      </c>
      <c r="B220" s="13">
        <v>16</v>
      </c>
      <c r="C220" s="13" t="s">
        <v>116</v>
      </c>
      <c r="D220" s="150" t="s">
        <v>114</v>
      </c>
      <c r="E220" s="40">
        <v>1</v>
      </c>
      <c r="F220" s="40">
        <v>4544</v>
      </c>
      <c r="G220" s="13">
        <v>0.2</v>
      </c>
      <c r="H220" s="152" t="s">
        <v>42</v>
      </c>
      <c r="I220"/>
      <c r="J220" s="152" t="s">
        <v>42</v>
      </c>
      <c r="K220" s="152" t="s">
        <v>42</v>
      </c>
      <c r="M220" s="13"/>
    </row>
    <row r="221" spans="1:13" ht="14.4" x14ac:dyDescent="0.3">
      <c r="A221" s="34">
        <v>44316</v>
      </c>
      <c r="B221" s="13">
        <v>17</v>
      </c>
      <c r="C221" s="13" t="s">
        <v>116</v>
      </c>
      <c r="D221" s="150" t="s">
        <v>115</v>
      </c>
      <c r="E221" s="40">
        <v>0</v>
      </c>
      <c r="F221" s="40">
        <v>1207366</v>
      </c>
      <c r="G221" s="13">
        <v>4.4000000000000004</v>
      </c>
      <c r="H221" s="152" t="s">
        <v>42</v>
      </c>
      <c r="I221"/>
      <c r="J221" s="152" t="s">
        <v>42</v>
      </c>
      <c r="K221" s="152" t="s">
        <v>42</v>
      </c>
      <c r="M221" s="13"/>
    </row>
    <row r="222" spans="1:13" ht="14.4" x14ac:dyDescent="0.3">
      <c r="A222" s="34">
        <v>44316</v>
      </c>
      <c r="B222" s="13">
        <v>17</v>
      </c>
      <c r="C222" s="13" t="s">
        <v>116</v>
      </c>
      <c r="D222" s="150" t="s">
        <v>112</v>
      </c>
      <c r="E222" s="40">
        <v>0</v>
      </c>
      <c r="F222" s="40">
        <v>16755</v>
      </c>
      <c r="G222" s="13">
        <v>0.3</v>
      </c>
      <c r="H222" s="152" t="s">
        <v>42</v>
      </c>
      <c r="I222"/>
      <c r="J222" s="152" t="s">
        <v>42</v>
      </c>
      <c r="K222" s="152" t="s">
        <v>42</v>
      </c>
      <c r="M222" s="13"/>
    </row>
    <row r="223" spans="1:13" ht="14.4" x14ac:dyDescent="0.3">
      <c r="A223" s="34">
        <v>44316</v>
      </c>
      <c r="B223" s="13">
        <v>17</v>
      </c>
      <c r="C223" s="13" t="s">
        <v>116</v>
      </c>
      <c r="D223" s="150" t="s">
        <v>113</v>
      </c>
      <c r="E223" s="40">
        <v>0</v>
      </c>
      <c r="F223" s="40">
        <v>5904</v>
      </c>
      <c r="G223" s="13">
        <v>0.1</v>
      </c>
      <c r="H223" s="152" t="s">
        <v>42</v>
      </c>
      <c r="I223"/>
      <c r="J223" s="152" t="s">
        <v>42</v>
      </c>
      <c r="K223" s="152" t="s">
        <v>42</v>
      </c>
      <c r="M223" s="13"/>
    </row>
    <row r="224" spans="1:13" ht="14.4" x14ac:dyDescent="0.3">
      <c r="A224" s="34">
        <v>44316</v>
      </c>
      <c r="B224" s="13">
        <v>17</v>
      </c>
      <c r="C224" s="13" t="s">
        <v>116</v>
      </c>
      <c r="D224" s="150" t="s">
        <v>114</v>
      </c>
      <c r="E224" s="40">
        <v>0</v>
      </c>
      <c r="F224" s="40">
        <v>3833</v>
      </c>
      <c r="G224" s="13">
        <v>0.2</v>
      </c>
      <c r="H224" s="152" t="s">
        <v>42</v>
      </c>
      <c r="I224"/>
      <c r="J224" s="152" t="s">
        <v>42</v>
      </c>
      <c r="K224" s="152" t="s">
        <v>42</v>
      </c>
      <c r="M224" s="13"/>
    </row>
    <row r="225" spans="1:13" ht="14.4" x14ac:dyDescent="0.3">
      <c r="A225" s="34">
        <v>44323</v>
      </c>
      <c r="B225" s="13">
        <v>18</v>
      </c>
      <c r="C225" s="13" t="s">
        <v>116</v>
      </c>
      <c r="D225" s="150" t="s">
        <v>115</v>
      </c>
      <c r="E225" s="40">
        <v>0</v>
      </c>
      <c r="F225" s="40">
        <v>1328118</v>
      </c>
      <c r="G225" s="13">
        <v>4.9000000000000004</v>
      </c>
      <c r="H225" s="152" t="s">
        <v>42</v>
      </c>
      <c r="I225"/>
      <c r="J225" s="152" t="s">
        <v>42</v>
      </c>
      <c r="K225" s="152" t="s">
        <v>42</v>
      </c>
      <c r="M225" s="13"/>
    </row>
    <row r="226" spans="1:13" ht="14.4" x14ac:dyDescent="0.3">
      <c r="A226" s="34">
        <v>44323</v>
      </c>
      <c r="B226" s="13">
        <v>18</v>
      </c>
      <c r="C226" s="13" t="s">
        <v>116</v>
      </c>
      <c r="D226" s="150" t="s">
        <v>112</v>
      </c>
      <c r="E226" s="40">
        <v>0</v>
      </c>
      <c r="F226" s="40">
        <v>13149</v>
      </c>
      <c r="G226" s="13">
        <v>0.2</v>
      </c>
      <c r="H226" s="152" t="s">
        <v>42</v>
      </c>
      <c r="I226"/>
      <c r="J226" s="152" t="s">
        <v>42</v>
      </c>
      <c r="K226" s="152" t="s">
        <v>42</v>
      </c>
      <c r="M226" s="13"/>
    </row>
    <row r="227" spans="1:13" ht="14.4" x14ac:dyDescent="0.3">
      <c r="A227" s="34">
        <v>44323</v>
      </c>
      <c r="B227" s="13">
        <v>18</v>
      </c>
      <c r="C227" s="13" t="s">
        <v>116</v>
      </c>
      <c r="D227" s="150" t="s">
        <v>113</v>
      </c>
      <c r="E227" s="40">
        <v>0</v>
      </c>
      <c r="F227" s="40">
        <v>4798</v>
      </c>
      <c r="G227" s="13">
        <v>0.1</v>
      </c>
      <c r="H227" s="152" t="s">
        <v>42</v>
      </c>
      <c r="I227"/>
      <c r="J227" s="152" t="s">
        <v>42</v>
      </c>
      <c r="K227" s="152" t="s">
        <v>42</v>
      </c>
      <c r="M227" s="13"/>
    </row>
    <row r="228" spans="1:13" ht="14.4" x14ac:dyDescent="0.3">
      <c r="A228" s="34">
        <v>44323</v>
      </c>
      <c r="B228" s="13">
        <v>18</v>
      </c>
      <c r="C228" s="13" t="s">
        <v>116</v>
      </c>
      <c r="D228" s="150" t="s">
        <v>114</v>
      </c>
      <c r="E228" s="40">
        <v>0</v>
      </c>
      <c r="F228" s="40">
        <v>3067</v>
      </c>
      <c r="G228" s="13">
        <v>0.1</v>
      </c>
      <c r="H228" s="152" t="s">
        <v>42</v>
      </c>
      <c r="I228"/>
      <c r="J228" s="152" t="s">
        <v>42</v>
      </c>
      <c r="K228" s="152" t="s">
        <v>42</v>
      </c>
      <c r="M228" s="13"/>
    </row>
    <row r="229" spans="1:13" ht="14.4" x14ac:dyDescent="0.3">
      <c r="A229" s="34">
        <v>44330</v>
      </c>
      <c r="B229" s="13">
        <v>19</v>
      </c>
      <c r="C229" s="13" t="s">
        <v>116</v>
      </c>
      <c r="D229" s="150" t="s">
        <v>115</v>
      </c>
      <c r="E229" s="40">
        <v>1</v>
      </c>
      <c r="F229" s="40">
        <v>1464666</v>
      </c>
      <c r="G229" s="13">
        <v>5.4</v>
      </c>
      <c r="H229" s="152" t="s">
        <v>42</v>
      </c>
      <c r="I229"/>
      <c r="J229" s="152" t="s">
        <v>42</v>
      </c>
      <c r="K229" s="152" t="s">
        <v>42</v>
      </c>
      <c r="M229" s="13"/>
    </row>
    <row r="230" spans="1:13" ht="14.4" x14ac:dyDescent="0.3">
      <c r="A230" s="34">
        <v>44330</v>
      </c>
      <c r="B230" s="13">
        <v>19</v>
      </c>
      <c r="C230" s="13" t="s">
        <v>116</v>
      </c>
      <c r="D230" s="150" t="s">
        <v>112</v>
      </c>
      <c r="E230" s="40">
        <v>0</v>
      </c>
      <c r="F230" s="40">
        <v>12922</v>
      </c>
      <c r="G230" s="13">
        <v>0.2</v>
      </c>
      <c r="H230" s="152" t="s">
        <v>42</v>
      </c>
      <c r="I230"/>
      <c r="J230" s="152" t="s">
        <v>42</v>
      </c>
      <c r="K230" s="152" t="s">
        <v>42</v>
      </c>
      <c r="M230" s="13"/>
    </row>
    <row r="231" spans="1:13" ht="14.4" x14ac:dyDescent="0.3">
      <c r="A231" s="34">
        <v>44330</v>
      </c>
      <c r="B231" s="13">
        <v>19</v>
      </c>
      <c r="C231" s="13" t="s">
        <v>116</v>
      </c>
      <c r="D231" s="150" t="s">
        <v>113</v>
      </c>
      <c r="E231" s="40">
        <v>1</v>
      </c>
      <c r="F231" s="40">
        <v>4427</v>
      </c>
      <c r="G231" s="13">
        <v>0.1</v>
      </c>
      <c r="H231" s="152" t="s">
        <v>42</v>
      </c>
      <c r="I231"/>
      <c r="J231" s="152" t="s">
        <v>42</v>
      </c>
      <c r="K231" s="152" t="s">
        <v>42</v>
      </c>
      <c r="M231" s="13"/>
    </row>
    <row r="232" spans="1:13" ht="14.4" x14ac:dyDescent="0.3">
      <c r="A232" s="34">
        <v>44330</v>
      </c>
      <c r="B232" s="13">
        <v>19</v>
      </c>
      <c r="C232" s="13" t="s">
        <v>116</v>
      </c>
      <c r="D232" s="150" t="s">
        <v>114</v>
      </c>
      <c r="E232" s="40">
        <v>0</v>
      </c>
      <c r="F232" s="40">
        <v>2723</v>
      </c>
      <c r="G232" s="13">
        <v>0.1</v>
      </c>
      <c r="H232" s="152" t="s">
        <v>42</v>
      </c>
      <c r="I232"/>
      <c r="J232" s="152" t="s">
        <v>42</v>
      </c>
      <c r="K232" s="152" t="s">
        <v>42</v>
      </c>
      <c r="M232" s="13"/>
    </row>
    <row r="233" spans="1:13" ht="14.4" x14ac:dyDescent="0.3">
      <c r="A233" s="34">
        <v>44337</v>
      </c>
      <c r="B233" s="13">
        <v>20</v>
      </c>
      <c r="C233" s="13" t="s">
        <v>116</v>
      </c>
      <c r="D233" s="150" t="s">
        <v>115</v>
      </c>
      <c r="E233" s="40">
        <v>0</v>
      </c>
      <c r="F233" s="40">
        <v>1897818</v>
      </c>
      <c r="G233" s="13">
        <v>7</v>
      </c>
      <c r="H233" s="152" t="s">
        <v>42</v>
      </c>
      <c r="I233"/>
      <c r="J233" s="152" t="s">
        <v>42</v>
      </c>
      <c r="K233" s="152" t="s">
        <v>42</v>
      </c>
      <c r="M233" s="13"/>
    </row>
    <row r="234" spans="1:13" ht="14.4" x14ac:dyDescent="0.3">
      <c r="A234" s="34">
        <v>44337</v>
      </c>
      <c r="B234" s="13">
        <v>20</v>
      </c>
      <c r="C234" s="13" t="s">
        <v>116</v>
      </c>
      <c r="D234" s="150" t="s">
        <v>112</v>
      </c>
      <c r="E234" s="40">
        <v>0</v>
      </c>
      <c r="F234" s="40">
        <v>14749</v>
      </c>
      <c r="G234" s="13">
        <v>0.3</v>
      </c>
      <c r="H234" s="152" t="s">
        <v>42</v>
      </c>
      <c r="I234"/>
      <c r="J234" s="152" t="s">
        <v>42</v>
      </c>
      <c r="K234" s="152" t="s">
        <v>42</v>
      </c>
      <c r="M234" s="13"/>
    </row>
    <row r="235" spans="1:13" ht="14.4" x14ac:dyDescent="0.3">
      <c r="A235" s="34">
        <v>44337</v>
      </c>
      <c r="B235" s="13">
        <v>20</v>
      </c>
      <c r="C235" s="13" t="s">
        <v>116</v>
      </c>
      <c r="D235" s="150" t="s">
        <v>113</v>
      </c>
      <c r="E235" s="40">
        <v>0</v>
      </c>
      <c r="F235" s="40">
        <v>4605</v>
      </c>
      <c r="G235" s="13">
        <v>0.1</v>
      </c>
      <c r="H235" s="152" t="s">
        <v>42</v>
      </c>
      <c r="I235"/>
      <c r="J235" s="152" t="s">
        <v>42</v>
      </c>
      <c r="K235" s="152" t="s">
        <v>42</v>
      </c>
      <c r="M235" s="13"/>
    </row>
    <row r="236" spans="1:13" ht="14.4" x14ac:dyDescent="0.3">
      <c r="A236" s="34">
        <v>44337</v>
      </c>
      <c r="B236" s="13">
        <v>20</v>
      </c>
      <c r="C236" s="13" t="s">
        <v>116</v>
      </c>
      <c r="D236" s="150" t="s">
        <v>114</v>
      </c>
      <c r="E236" s="40">
        <v>0</v>
      </c>
      <c r="F236" s="40">
        <v>2632</v>
      </c>
      <c r="G236" s="13">
        <v>0.1</v>
      </c>
      <c r="H236" s="152" t="s">
        <v>42</v>
      </c>
      <c r="I236"/>
      <c r="J236" s="152" t="s">
        <v>42</v>
      </c>
      <c r="K236" s="152" t="s">
        <v>42</v>
      </c>
      <c r="M236" s="13"/>
    </row>
    <row r="237" spans="1:13" ht="14.4" x14ac:dyDescent="0.3">
      <c r="A237" s="34">
        <v>44344</v>
      </c>
      <c r="B237" s="13">
        <v>21</v>
      </c>
      <c r="C237" s="13" t="s">
        <v>116</v>
      </c>
      <c r="D237" s="150" t="s">
        <v>115</v>
      </c>
      <c r="E237" s="40">
        <v>0</v>
      </c>
      <c r="F237" s="40">
        <v>2144129</v>
      </c>
      <c r="G237" s="13">
        <v>7.9</v>
      </c>
      <c r="H237" s="152" t="s">
        <v>42</v>
      </c>
      <c r="I237"/>
      <c r="J237" s="152" t="s">
        <v>42</v>
      </c>
      <c r="K237" s="152" t="s">
        <v>42</v>
      </c>
      <c r="M237" s="13"/>
    </row>
    <row r="238" spans="1:13" ht="14.4" x14ac:dyDescent="0.3">
      <c r="A238" s="34">
        <v>44344</v>
      </c>
      <c r="B238" s="13">
        <v>21</v>
      </c>
      <c r="C238" s="13" t="s">
        <v>116</v>
      </c>
      <c r="D238" s="150" t="s">
        <v>112</v>
      </c>
      <c r="E238" s="40">
        <v>0</v>
      </c>
      <c r="F238" s="40">
        <v>16027</v>
      </c>
      <c r="G238" s="13">
        <v>0.3</v>
      </c>
      <c r="H238" s="152" t="s">
        <v>42</v>
      </c>
      <c r="I238"/>
      <c r="J238" s="152" t="s">
        <v>42</v>
      </c>
      <c r="K238" s="152" t="s">
        <v>42</v>
      </c>
      <c r="M238" s="13"/>
    </row>
    <row r="239" spans="1:13" ht="14.4" x14ac:dyDescent="0.3">
      <c r="A239" s="34">
        <v>44344</v>
      </c>
      <c r="B239" s="13">
        <v>21</v>
      </c>
      <c r="C239" s="13" t="s">
        <v>116</v>
      </c>
      <c r="D239" s="150" t="s">
        <v>113</v>
      </c>
      <c r="E239" s="40">
        <v>0</v>
      </c>
      <c r="F239" s="40">
        <v>4785</v>
      </c>
      <c r="G239" s="13">
        <v>0.1</v>
      </c>
      <c r="H239" s="152" t="s">
        <v>42</v>
      </c>
      <c r="I239"/>
      <c r="J239" s="152" t="s">
        <v>42</v>
      </c>
      <c r="K239" s="152" t="s">
        <v>42</v>
      </c>
      <c r="M239" s="13"/>
    </row>
    <row r="240" spans="1:13" ht="14.4" x14ac:dyDescent="0.3">
      <c r="A240" s="34">
        <v>44344</v>
      </c>
      <c r="B240" s="13">
        <v>21</v>
      </c>
      <c r="C240" s="13" t="s">
        <v>116</v>
      </c>
      <c r="D240" s="150" t="s">
        <v>114</v>
      </c>
      <c r="E240" s="40">
        <v>1</v>
      </c>
      <c r="F240" s="40">
        <v>2756</v>
      </c>
      <c r="G240" s="13">
        <v>0.1</v>
      </c>
      <c r="H240" s="152" t="s">
        <v>42</v>
      </c>
      <c r="I240"/>
      <c r="J240" s="152" t="s">
        <v>42</v>
      </c>
      <c r="K240" s="152" t="s">
        <v>42</v>
      </c>
      <c r="M240" s="13"/>
    </row>
    <row r="241" spans="1:13" ht="14.4" x14ac:dyDescent="0.3">
      <c r="A241" s="34">
        <v>44351</v>
      </c>
      <c r="B241" s="13">
        <v>22</v>
      </c>
      <c r="C241" s="13" t="s">
        <v>116</v>
      </c>
      <c r="D241" s="150" t="s">
        <v>115</v>
      </c>
      <c r="E241" s="40">
        <v>0</v>
      </c>
      <c r="F241" s="40">
        <v>2016381</v>
      </c>
      <c r="G241" s="13">
        <v>7.4</v>
      </c>
      <c r="H241" s="152" t="s">
        <v>42</v>
      </c>
      <c r="I241"/>
      <c r="J241" s="152" t="s">
        <v>42</v>
      </c>
      <c r="K241" s="152" t="s">
        <v>42</v>
      </c>
      <c r="M241" s="13"/>
    </row>
    <row r="242" spans="1:13" ht="14.4" x14ac:dyDescent="0.3">
      <c r="A242" s="34">
        <v>44351</v>
      </c>
      <c r="B242" s="13">
        <v>22</v>
      </c>
      <c r="C242" s="13" t="s">
        <v>116</v>
      </c>
      <c r="D242" s="150" t="s">
        <v>112</v>
      </c>
      <c r="E242" s="40">
        <v>0</v>
      </c>
      <c r="F242" s="40">
        <v>13905</v>
      </c>
      <c r="G242" s="13">
        <v>0.3</v>
      </c>
      <c r="H242" s="152" t="s">
        <v>42</v>
      </c>
      <c r="I242"/>
      <c r="J242" s="152" t="s">
        <v>42</v>
      </c>
      <c r="K242" s="152" t="s">
        <v>42</v>
      </c>
      <c r="M242" s="13"/>
    </row>
    <row r="243" spans="1:13" ht="14.4" x14ac:dyDescent="0.3">
      <c r="A243" s="34">
        <v>44351</v>
      </c>
      <c r="B243" s="13">
        <v>22</v>
      </c>
      <c r="C243" s="13" t="s">
        <v>116</v>
      </c>
      <c r="D243" s="150" t="s">
        <v>113</v>
      </c>
      <c r="E243" s="40">
        <v>1</v>
      </c>
      <c r="F243" s="40">
        <v>4175</v>
      </c>
      <c r="G243" s="13">
        <v>0.1</v>
      </c>
      <c r="H243" s="152" t="s">
        <v>42</v>
      </c>
      <c r="I243"/>
      <c r="J243" s="152" t="s">
        <v>42</v>
      </c>
      <c r="K243" s="152" t="s">
        <v>42</v>
      </c>
      <c r="M243" s="13"/>
    </row>
    <row r="244" spans="1:13" ht="14.4" x14ac:dyDescent="0.3">
      <c r="A244" s="34">
        <v>44351</v>
      </c>
      <c r="B244" s="13">
        <v>22</v>
      </c>
      <c r="C244" s="13" t="s">
        <v>116</v>
      </c>
      <c r="D244" s="150" t="s">
        <v>114</v>
      </c>
      <c r="E244" s="40">
        <v>0</v>
      </c>
      <c r="F244" s="40">
        <v>2341</v>
      </c>
      <c r="G244" s="13">
        <v>0.1</v>
      </c>
      <c r="H244" s="152" t="s">
        <v>42</v>
      </c>
      <c r="I244"/>
      <c r="J244" s="152" t="s">
        <v>42</v>
      </c>
      <c r="K244" s="152" t="s">
        <v>42</v>
      </c>
      <c r="M244" s="13"/>
    </row>
    <row r="245" spans="1:13" ht="14.4" x14ac:dyDescent="0.3">
      <c r="A245" s="34">
        <v>44358</v>
      </c>
      <c r="B245" s="13">
        <v>23</v>
      </c>
      <c r="C245" s="13" t="s">
        <v>116</v>
      </c>
      <c r="D245" s="150" t="s">
        <v>115</v>
      </c>
      <c r="E245" s="40">
        <v>0</v>
      </c>
      <c r="F245" s="40">
        <v>1793294</v>
      </c>
      <c r="G245" s="13">
        <v>6.6</v>
      </c>
      <c r="H245" s="152" t="s">
        <v>42</v>
      </c>
      <c r="I245"/>
      <c r="J245" s="152" t="s">
        <v>42</v>
      </c>
      <c r="K245" s="152" t="s">
        <v>42</v>
      </c>
      <c r="M245" s="13"/>
    </row>
    <row r="246" spans="1:13" ht="14.4" x14ac:dyDescent="0.3">
      <c r="A246" s="34">
        <v>44358</v>
      </c>
      <c r="B246" s="13">
        <v>23</v>
      </c>
      <c r="C246" s="13" t="s">
        <v>116</v>
      </c>
      <c r="D246" s="150" t="s">
        <v>112</v>
      </c>
      <c r="E246" s="40">
        <v>0</v>
      </c>
      <c r="F246" s="40">
        <v>11158</v>
      </c>
      <c r="G246" s="13">
        <v>0.2</v>
      </c>
      <c r="H246" s="152" t="s">
        <v>42</v>
      </c>
      <c r="I246"/>
      <c r="J246" s="152" t="s">
        <v>42</v>
      </c>
      <c r="K246" s="152" t="s">
        <v>42</v>
      </c>
      <c r="M246" s="13"/>
    </row>
    <row r="247" spans="1:13" ht="14.4" x14ac:dyDescent="0.3">
      <c r="A247" s="34">
        <v>44358</v>
      </c>
      <c r="B247" s="13">
        <v>23</v>
      </c>
      <c r="C247" s="13" t="s">
        <v>116</v>
      </c>
      <c r="D247" s="150" t="s">
        <v>113</v>
      </c>
      <c r="E247" s="40">
        <v>0</v>
      </c>
      <c r="F247" s="40">
        <v>3571</v>
      </c>
      <c r="G247" s="13">
        <v>0.1</v>
      </c>
      <c r="H247" s="152" t="s">
        <v>42</v>
      </c>
      <c r="I247"/>
      <c r="J247" s="152" t="s">
        <v>42</v>
      </c>
      <c r="K247" s="152" t="s">
        <v>42</v>
      </c>
      <c r="M247" s="13"/>
    </row>
    <row r="248" spans="1:13" ht="14.4" x14ac:dyDescent="0.3">
      <c r="A248" s="34">
        <v>44358</v>
      </c>
      <c r="B248" s="13">
        <v>23</v>
      </c>
      <c r="C248" s="13" t="s">
        <v>116</v>
      </c>
      <c r="D248" s="150" t="s">
        <v>114</v>
      </c>
      <c r="E248" s="40">
        <v>1</v>
      </c>
      <c r="F248" s="40">
        <v>2041</v>
      </c>
      <c r="G248" s="13">
        <v>0.1</v>
      </c>
      <c r="H248" s="152" t="s">
        <v>42</v>
      </c>
      <c r="I248"/>
      <c r="J248" s="152" t="s">
        <v>42</v>
      </c>
      <c r="K248" s="152" t="s">
        <v>42</v>
      </c>
      <c r="M248" s="13"/>
    </row>
    <row r="249" spans="1:13" ht="14.4" x14ac:dyDescent="0.3">
      <c r="A249" s="34">
        <v>44365</v>
      </c>
      <c r="B249" s="13">
        <v>24</v>
      </c>
      <c r="C249" s="13" t="s">
        <v>116</v>
      </c>
      <c r="D249" s="150" t="s">
        <v>115</v>
      </c>
      <c r="E249" s="40">
        <v>0</v>
      </c>
      <c r="F249" s="40">
        <v>1860886</v>
      </c>
      <c r="G249" s="13">
        <v>6.9</v>
      </c>
      <c r="H249" s="152" t="s">
        <v>42</v>
      </c>
      <c r="I249"/>
      <c r="J249" s="152" t="s">
        <v>42</v>
      </c>
      <c r="K249" s="152" t="s">
        <v>42</v>
      </c>
      <c r="M249" s="13"/>
    </row>
    <row r="250" spans="1:13" ht="14.4" x14ac:dyDescent="0.3">
      <c r="A250" s="34">
        <v>44365</v>
      </c>
      <c r="B250" s="13">
        <v>24</v>
      </c>
      <c r="C250" s="13" t="s">
        <v>116</v>
      </c>
      <c r="D250" s="150" t="s">
        <v>112</v>
      </c>
      <c r="E250" s="40">
        <v>0</v>
      </c>
      <c r="F250" s="40">
        <v>9240</v>
      </c>
      <c r="G250" s="13">
        <v>0.2</v>
      </c>
      <c r="H250" s="152" t="s">
        <v>42</v>
      </c>
      <c r="I250"/>
      <c r="J250" s="152" t="s">
        <v>42</v>
      </c>
      <c r="K250" s="152" t="s">
        <v>42</v>
      </c>
      <c r="M250" s="13"/>
    </row>
    <row r="251" spans="1:13" ht="14.4" x14ac:dyDescent="0.3">
      <c r="A251" s="34">
        <v>44365</v>
      </c>
      <c r="B251" s="13">
        <v>24</v>
      </c>
      <c r="C251" s="13" t="s">
        <v>116</v>
      </c>
      <c r="D251" s="150" t="s">
        <v>113</v>
      </c>
      <c r="E251" s="40">
        <v>0</v>
      </c>
      <c r="F251" s="40">
        <v>3238</v>
      </c>
      <c r="G251" s="13">
        <v>0.1</v>
      </c>
      <c r="H251" s="152" t="s">
        <v>42</v>
      </c>
      <c r="I251"/>
      <c r="J251" s="152" t="s">
        <v>42</v>
      </c>
      <c r="K251" s="152" t="s">
        <v>42</v>
      </c>
      <c r="M251" s="13"/>
    </row>
    <row r="252" spans="1:13" ht="14.4" x14ac:dyDescent="0.3">
      <c r="A252" s="34">
        <v>44365</v>
      </c>
      <c r="B252" s="13">
        <v>24</v>
      </c>
      <c r="C252" s="13" t="s">
        <v>116</v>
      </c>
      <c r="D252" s="150" t="s">
        <v>114</v>
      </c>
      <c r="E252" s="40">
        <v>0</v>
      </c>
      <c r="F252" s="40">
        <v>1846</v>
      </c>
      <c r="G252" s="13">
        <v>0.1</v>
      </c>
      <c r="H252" s="152" t="s">
        <v>42</v>
      </c>
      <c r="I252"/>
      <c r="J252" s="152" t="s">
        <v>42</v>
      </c>
      <c r="K252" s="152" t="s">
        <v>42</v>
      </c>
      <c r="M252" s="13"/>
    </row>
    <row r="253" spans="1:13" ht="14.4" x14ac:dyDescent="0.3">
      <c r="A253" s="34">
        <v>44372</v>
      </c>
      <c r="B253" s="13">
        <v>25</v>
      </c>
      <c r="C253" s="13" t="s">
        <v>116</v>
      </c>
      <c r="D253" s="150" t="s">
        <v>115</v>
      </c>
      <c r="E253" s="40">
        <v>0</v>
      </c>
      <c r="F253" s="40">
        <v>2213723</v>
      </c>
      <c r="G253" s="13">
        <v>8.1999999999999993</v>
      </c>
      <c r="H253" s="152" t="s">
        <v>42</v>
      </c>
      <c r="I253"/>
      <c r="J253" s="152" t="s">
        <v>42</v>
      </c>
      <c r="K253" s="152" t="s">
        <v>42</v>
      </c>
      <c r="M253" s="13"/>
    </row>
    <row r="254" spans="1:13" ht="14.4" x14ac:dyDescent="0.3">
      <c r="A254" s="34">
        <v>44372</v>
      </c>
      <c r="B254" s="13">
        <v>25</v>
      </c>
      <c r="C254" s="13" t="s">
        <v>116</v>
      </c>
      <c r="D254" s="150" t="s">
        <v>112</v>
      </c>
      <c r="E254" s="40">
        <v>0</v>
      </c>
      <c r="F254" s="40">
        <v>8940</v>
      </c>
      <c r="G254" s="13">
        <v>0.2</v>
      </c>
      <c r="H254" s="152" t="s">
        <v>42</v>
      </c>
      <c r="I254"/>
      <c r="J254" s="152" t="s">
        <v>42</v>
      </c>
      <c r="K254" s="152" t="s">
        <v>42</v>
      </c>
      <c r="M254" s="13"/>
    </row>
    <row r="255" spans="1:13" ht="14.4" x14ac:dyDescent="0.3">
      <c r="A255" s="34">
        <v>44372</v>
      </c>
      <c r="B255" s="13">
        <v>25</v>
      </c>
      <c r="C255" s="13" t="s">
        <v>116</v>
      </c>
      <c r="D255" s="150" t="s">
        <v>113</v>
      </c>
      <c r="E255" s="40">
        <v>0</v>
      </c>
      <c r="F255" s="40">
        <v>3232</v>
      </c>
      <c r="G255" s="13">
        <v>0.1</v>
      </c>
      <c r="H255" s="152" t="s">
        <v>42</v>
      </c>
      <c r="I255"/>
      <c r="J255" s="152" t="s">
        <v>42</v>
      </c>
      <c r="K255" s="152" t="s">
        <v>42</v>
      </c>
      <c r="M255" s="13"/>
    </row>
    <row r="256" spans="1:13" ht="14.4" x14ac:dyDescent="0.3">
      <c r="A256" s="34">
        <v>44372</v>
      </c>
      <c r="B256" s="13">
        <v>25</v>
      </c>
      <c r="C256" s="13" t="s">
        <v>116</v>
      </c>
      <c r="D256" s="150" t="s">
        <v>114</v>
      </c>
      <c r="E256" s="40">
        <v>0</v>
      </c>
      <c r="F256" s="40">
        <v>1814</v>
      </c>
      <c r="G256" s="13">
        <v>0.1</v>
      </c>
      <c r="H256" s="152" t="s">
        <v>42</v>
      </c>
      <c r="I256"/>
      <c r="J256" s="152" t="s">
        <v>42</v>
      </c>
      <c r="K256" s="152" t="s">
        <v>42</v>
      </c>
      <c r="M256" s="13"/>
    </row>
    <row r="257" spans="1:13" ht="14.4" x14ac:dyDescent="0.3">
      <c r="A257" s="34">
        <v>44379</v>
      </c>
      <c r="B257" s="13">
        <v>26</v>
      </c>
      <c r="C257" s="13" t="s">
        <v>116</v>
      </c>
      <c r="D257" s="150" t="s">
        <v>115</v>
      </c>
      <c r="E257" s="40">
        <v>0</v>
      </c>
      <c r="F257" s="40">
        <v>2211453</v>
      </c>
      <c r="G257" s="13">
        <v>8.1999999999999993</v>
      </c>
      <c r="H257" s="152" t="s">
        <v>42</v>
      </c>
      <c r="I257"/>
      <c r="J257" s="152" t="s">
        <v>42</v>
      </c>
      <c r="K257" s="152" t="s">
        <v>42</v>
      </c>
      <c r="M257" s="13"/>
    </row>
    <row r="258" spans="1:13" ht="14.4" x14ac:dyDescent="0.3">
      <c r="A258" s="34">
        <v>44379</v>
      </c>
      <c r="B258" s="13">
        <v>26</v>
      </c>
      <c r="C258" s="13" t="s">
        <v>116</v>
      </c>
      <c r="D258" s="150" t="s">
        <v>112</v>
      </c>
      <c r="E258" s="40">
        <v>0</v>
      </c>
      <c r="F258" s="40">
        <v>8492</v>
      </c>
      <c r="G258" s="13">
        <v>0.2</v>
      </c>
      <c r="H258" s="152" t="s">
        <v>42</v>
      </c>
      <c r="I258"/>
      <c r="J258" s="152" t="s">
        <v>42</v>
      </c>
      <c r="K258" s="152" t="s">
        <v>42</v>
      </c>
      <c r="M258" s="13"/>
    </row>
    <row r="259" spans="1:13" ht="14.4" x14ac:dyDescent="0.3">
      <c r="A259" s="34">
        <v>44379</v>
      </c>
      <c r="B259" s="13">
        <v>26</v>
      </c>
      <c r="C259" s="13" t="s">
        <v>116</v>
      </c>
      <c r="D259" s="150" t="s">
        <v>113</v>
      </c>
      <c r="E259" s="40">
        <v>0</v>
      </c>
      <c r="F259" s="40">
        <v>3022</v>
      </c>
      <c r="G259" s="13">
        <v>0.1</v>
      </c>
      <c r="H259" s="152" t="s">
        <v>42</v>
      </c>
      <c r="I259"/>
      <c r="J259" s="152" t="s">
        <v>42</v>
      </c>
      <c r="K259" s="152" t="s">
        <v>42</v>
      </c>
      <c r="M259" s="13"/>
    </row>
    <row r="260" spans="1:13" ht="14.4" x14ac:dyDescent="0.3">
      <c r="A260" s="34">
        <v>44379</v>
      </c>
      <c r="B260" s="13">
        <v>26</v>
      </c>
      <c r="C260" s="13" t="s">
        <v>116</v>
      </c>
      <c r="D260" s="150" t="s">
        <v>114</v>
      </c>
      <c r="E260" s="40">
        <v>0</v>
      </c>
      <c r="F260" s="40">
        <v>1605</v>
      </c>
      <c r="G260" s="13">
        <v>0.1</v>
      </c>
      <c r="H260" s="152" t="s">
        <v>42</v>
      </c>
      <c r="I260"/>
      <c r="J260" s="152" t="s">
        <v>42</v>
      </c>
      <c r="K260" s="152" t="s">
        <v>42</v>
      </c>
      <c r="M260" s="13"/>
    </row>
    <row r="261" spans="1:13" ht="14.4" x14ac:dyDescent="0.3">
      <c r="A261" s="34">
        <v>44386</v>
      </c>
      <c r="B261" s="13">
        <v>27</v>
      </c>
      <c r="C261" s="13" t="s">
        <v>116</v>
      </c>
      <c r="D261" s="150" t="s">
        <v>115</v>
      </c>
      <c r="E261" s="40">
        <v>1</v>
      </c>
      <c r="F261" s="40">
        <v>1781793</v>
      </c>
      <c r="G261" s="13">
        <v>6.6</v>
      </c>
      <c r="H261" s="152" t="s">
        <v>42</v>
      </c>
      <c r="I261"/>
      <c r="J261" s="152" t="s">
        <v>42</v>
      </c>
      <c r="K261" s="152" t="s">
        <v>42</v>
      </c>
      <c r="M261" s="13"/>
    </row>
    <row r="262" spans="1:13" ht="14.4" x14ac:dyDescent="0.3">
      <c r="A262" s="34">
        <v>44386</v>
      </c>
      <c r="B262" s="13">
        <v>27</v>
      </c>
      <c r="C262" s="13" t="s">
        <v>116</v>
      </c>
      <c r="D262" s="150" t="s">
        <v>112</v>
      </c>
      <c r="E262" s="40">
        <v>0</v>
      </c>
      <c r="F262" s="40">
        <v>7809</v>
      </c>
      <c r="G262" s="13">
        <v>0.1</v>
      </c>
      <c r="H262" s="152" t="s">
        <v>42</v>
      </c>
      <c r="I262"/>
      <c r="J262" s="152" t="s">
        <v>42</v>
      </c>
      <c r="K262" s="152" t="s">
        <v>42</v>
      </c>
      <c r="M262" s="13"/>
    </row>
    <row r="263" spans="1:13" ht="14.4" x14ac:dyDescent="0.3">
      <c r="A263" s="34">
        <v>44386</v>
      </c>
      <c r="B263" s="13">
        <v>27</v>
      </c>
      <c r="C263" s="13" t="s">
        <v>116</v>
      </c>
      <c r="D263" s="150" t="s">
        <v>113</v>
      </c>
      <c r="E263" s="40">
        <v>0</v>
      </c>
      <c r="F263" s="40">
        <v>2632</v>
      </c>
      <c r="G263" s="13">
        <v>0.1</v>
      </c>
      <c r="H263" s="152" t="s">
        <v>42</v>
      </c>
      <c r="I263"/>
      <c r="J263" s="152" t="s">
        <v>42</v>
      </c>
      <c r="K263" s="152" t="s">
        <v>42</v>
      </c>
      <c r="M263" s="13"/>
    </row>
    <row r="264" spans="1:13" ht="14.4" x14ac:dyDescent="0.3">
      <c r="A264" s="34">
        <v>44386</v>
      </c>
      <c r="B264" s="13">
        <v>27</v>
      </c>
      <c r="C264" s="13" t="s">
        <v>116</v>
      </c>
      <c r="D264" s="150" t="s">
        <v>114</v>
      </c>
      <c r="E264" s="40">
        <v>0</v>
      </c>
      <c r="F264" s="40">
        <v>1322</v>
      </c>
      <c r="G264" s="13">
        <v>0.1</v>
      </c>
      <c r="H264" s="152" t="s">
        <v>42</v>
      </c>
      <c r="I264"/>
      <c r="J264" s="152" t="s">
        <v>42</v>
      </c>
      <c r="K264" s="152" t="s">
        <v>42</v>
      </c>
      <c r="M264" s="13"/>
    </row>
    <row r="265" spans="1:13" ht="14.4" x14ac:dyDescent="0.3">
      <c r="A265" s="34">
        <v>44393</v>
      </c>
      <c r="B265" s="13">
        <v>28</v>
      </c>
      <c r="C265" s="13" t="s">
        <v>116</v>
      </c>
      <c r="D265" s="150" t="s">
        <v>115</v>
      </c>
      <c r="E265" s="40">
        <v>0</v>
      </c>
      <c r="F265" s="40">
        <v>1150828</v>
      </c>
      <c r="G265" s="13">
        <v>4.2</v>
      </c>
      <c r="H265" s="152" t="s">
        <v>42</v>
      </c>
      <c r="I265"/>
      <c r="J265" s="152" t="s">
        <v>42</v>
      </c>
      <c r="K265" s="152" t="s">
        <v>42</v>
      </c>
      <c r="M265" s="13"/>
    </row>
    <row r="266" spans="1:13" ht="14.4" x14ac:dyDescent="0.3">
      <c r="A266" s="34">
        <v>44393</v>
      </c>
      <c r="B266" s="13">
        <v>28</v>
      </c>
      <c r="C266" s="13" t="s">
        <v>116</v>
      </c>
      <c r="D266" s="150" t="s">
        <v>112</v>
      </c>
      <c r="E266" s="40">
        <v>0</v>
      </c>
      <c r="F266" s="40">
        <v>7092</v>
      </c>
      <c r="G266" s="13">
        <v>0.1</v>
      </c>
      <c r="H266" s="152" t="s">
        <v>42</v>
      </c>
      <c r="I266"/>
      <c r="J266" s="152" t="s">
        <v>42</v>
      </c>
      <c r="K266" s="152" t="s">
        <v>42</v>
      </c>
      <c r="M266" s="13"/>
    </row>
    <row r="267" spans="1:13" ht="14.4" x14ac:dyDescent="0.3">
      <c r="A267" s="34">
        <v>44393</v>
      </c>
      <c r="B267" s="13">
        <v>28</v>
      </c>
      <c r="C267" s="13" t="s">
        <v>116</v>
      </c>
      <c r="D267" s="150" t="s">
        <v>113</v>
      </c>
      <c r="E267" s="40">
        <v>0</v>
      </c>
      <c r="F267" s="40">
        <v>2376</v>
      </c>
      <c r="G267" s="13">
        <v>0.1</v>
      </c>
      <c r="H267" s="152" t="s">
        <v>42</v>
      </c>
      <c r="I267"/>
      <c r="J267" s="152" t="s">
        <v>42</v>
      </c>
      <c r="K267" s="152" t="s">
        <v>42</v>
      </c>
      <c r="M267" s="13"/>
    </row>
    <row r="268" spans="1:13" ht="14.4" x14ac:dyDescent="0.3">
      <c r="A268" s="34">
        <v>44393</v>
      </c>
      <c r="B268" s="13">
        <v>28</v>
      </c>
      <c r="C268" s="13" t="s">
        <v>116</v>
      </c>
      <c r="D268" s="150" t="s">
        <v>114</v>
      </c>
      <c r="E268" s="40">
        <v>0</v>
      </c>
      <c r="F268" s="40">
        <v>1167</v>
      </c>
      <c r="G268" s="13">
        <v>0</v>
      </c>
      <c r="H268" s="152" t="s">
        <v>42</v>
      </c>
      <c r="I268"/>
      <c r="J268" s="152" t="s">
        <v>42</v>
      </c>
      <c r="K268" s="152" t="s">
        <v>42</v>
      </c>
      <c r="M268" s="13"/>
    </row>
    <row r="269" spans="1:13" ht="14.4" x14ac:dyDescent="0.3">
      <c r="A269" s="34">
        <v>44400</v>
      </c>
      <c r="B269" s="13">
        <v>29</v>
      </c>
      <c r="C269" s="13" t="s">
        <v>116</v>
      </c>
      <c r="D269" s="150" t="s">
        <v>115</v>
      </c>
      <c r="E269" s="40">
        <v>0</v>
      </c>
      <c r="F269" s="40">
        <v>714727</v>
      </c>
      <c r="G269" s="13">
        <v>2.6</v>
      </c>
      <c r="H269" s="152" t="s">
        <v>42</v>
      </c>
      <c r="I269"/>
      <c r="J269" s="152" t="s">
        <v>42</v>
      </c>
      <c r="K269" s="152" t="s">
        <v>42</v>
      </c>
      <c r="M269" s="13"/>
    </row>
    <row r="270" spans="1:13" ht="14.4" x14ac:dyDescent="0.3">
      <c r="A270" s="34">
        <v>44400</v>
      </c>
      <c r="B270" s="13">
        <v>29</v>
      </c>
      <c r="C270" s="13" t="s">
        <v>116</v>
      </c>
      <c r="D270" s="150" t="s">
        <v>112</v>
      </c>
      <c r="E270" s="40">
        <v>1</v>
      </c>
      <c r="F270" s="40">
        <v>6250</v>
      </c>
      <c r="G270" s="13">
        <v>0.1</v>
      </c>
      <c r="H270" s="152" t="s">
        <v>42</v>
      </c>
      <c r="I270"/>
      <c r="J270" s="152" t="s">
        <v>42</v>
      </c>
      <c r="K270" s="152" t="s">
        <v>42</v>
      </c>
      <c r="M270" s="13"/>
    </row>
    <row r="271" spans="1:13" ht="14.4" x14ac:dyDescent="0.3">
      <c r="A271" s="34">
        <v>44400</v>
      </c>
      <c r="B271" s="13">
        <v>29</v>
      </c>
      <c r="C271" s="13" t="s">
        <v>116</v>
      </c>
      <c r="D271" s="150" t="s">
        <v>113</v>
      </c>
      <c r="E271" s="40">
        <v>0</v>
      </c>
      <c r="F271" s="40">
        <v>2082</v>
      </c>
      <c r="G271" s="13">
        <v>0</v>
      </c>
      <c r="H271" s="152" t="s">
        <v>42</v>
      </c>
      <c r="I271"/>
      <c r="J271" s="152" t="s">
        <v>42</v>
      </c>
      <c r="K271" s="152" t="s">
        <v>42</v>
      </c>
      <c r="M271" s="13"/>
    </row>
    <row r="272" spans="1:13" ht="14.4" x14ac:dyDescent="0.3">
      <c r="A272" s="34">
        <v>44400</v>
      </c>
      <c r="B272" s="13">
        <v>29</v>
      </c>
      <c r="C272" s="13" t="s">
        <v>116</v>
      </c>
      <c r="D272" s="150" t="s">
        <v>114</v>
      </c>
      <c r="E272" s="40">
        <v>0</v>
      </c>
      <c r="F272" s="40">
        <v>1019</v>
      </c>
      <c r="G272" s="13">
        <v>0</v>
      </c>
      <c r="H272" s="152" t="s">
        <v>42</v>
      </c>
      <c r="I272"/>
      <c r="J272" s="152" t="s">
        <v>42</v>
      </c>
      <c r="K272" s="152" t="s">
        <v>42</v>
      </c>
      <c r="M272" s="13"/>
    </row>
    <row r="273" spans="1:13" ht="14.4" x14ac:dyDescent="0.3">
      <c r="A273" s="34">
        <v>44407</v>
      </c>
      <c r="B273" s="13">
        <v>30</v>
      </c>
      <c r="C273" s="13" t="s">
        <v>116</v>
      </c>
      <c r="D273" s="150" t="s">
        <v>115</v>
      </c>
      <c r="E273" s="40">
        <v>2</v>
      </c>
      <c r="F273" s="40">
        <v>481233</v>
      </c>
      <c r="G273" s="13">
        <v>1.8</v>
      </c>
      <c r="H273" s="152" t="s">
        <v>42</v>
      </c>
      <c r="I273"/>
      <c r="J273" s="152" t="s">
        <v>42</v>
      </c>
      <c r="K273" s="152" t="s">
        <v>42</v>
      </c>
      <c r="M273" s="13"/>
    </row>
    <row r="274" spans="1:13" ht="14.4" x14ac:dyDescent="0.3">
      <c r="A274" s="34">
        <v>44407</v>
      </c>
      <c r="B274" s="13">
        <v>30</v>
      </c>
      <c r="C274" s="13" t="s">
        <v>116</v>
      </c>
      <c r="D274" s="150" t="s">
        <v>112</v>
      </c>
      <c r="E274" s="40">
        <v>0</v>
      </c>
      <c r="F274" s="40">
        <v>5457</v>
      </c>
      <c r="G274" s="13">
        <v>0.1</v>
      </c>
      <c r="H274" s="152" t="s">
        <v>42</v>
      </c>
      <c r="I274"/>
      <c r="J274" s="152" t="s">
        <v>42</v>
      </c>
      <c r="K274" s="152" t="s">
        <v>42</v>
      </c>
      <c r="M274" s="13"/>
    </row>
    <row r="275" spans="1:13" ht="14.4" x14ac:dyDescent="0.3">
      <c r="A275" s="34">
        <v>44407</v>
      </c>
      <c r="B275" s="13">
        <v>30</v>
      </c>
      <c r="C275" s="13" t="s">
        <v>116</v>
      </c>
      <c r="D275" s="150" t="s">
        <v>113</v>
      </c>
      <c r="E275" s="40">
        <v>1</v>
      </c>
      <c r="F275" s="40">
        <v>1855</v>
      </c>
      <c r="G275" s="13">
        <v>0</v>
      </c>
      <c r="H275" s="152" t="s">
        <v>42</v>
      </c>
      <c r="I275"/>
      <c r="J275" s="152" t="s">
        <v>42</v>
      </c>
      <c r="K275" s="152" t="s">
        <v>42</v>
      </c>
      <c r="M275" s="13"/>
    </row>
    <row r="276" spans="1:13" ht="14.4" x14ac:dyDescent="0.3">
      <c r="A276" s="34">
        <v>44407</v>
      </c>
      <c r="B276" s="13">
        <v>30</v>
      </c>
      <c r="C276" s="13" t="s">
        <v>116</v>
      </c>
      <c r="D276" s="150" t="s">
        <v>114</v>
      </c>
      <c r="E276" s="40">
        <v>0</v>
      </c>
      <c r="F276" s="40">
        <v>913</v>
      </c>
      <c r="G276" s="13">
        <v>0</v>
      </c>
      <c r="H276" s="152" t="s">
        <v>42</v>
      </c>
      <c r="I276"/>
      <c r="J276" s="152" t="s">
        <v>42</v>
      </c>
      <c r="K276" s="152" t="s">
        <v>42</v>
      </c>
      <c r="M276" s="13"/>
    </row>
    <row r="277" spans="1:13" ht="14.4" x14ac:dyDescent="0.3">
      <c r="A277" s="34">
        <v>44414</v>
      </c>
      <c r="B277" s="13">
        <v>31</v>
      </c>
      <c r="C277" s="13" t="s">
        <v>116</v>
      </c>
      <c r="D277" s="150" t="s">
        <v>115</v>
      </c>
      <c r="E277" s="40">
        <v>0</v>
      </c>
      <c r="F277" s="40">
        <v>370602</v>
      </c>
      <c r="G277" s="13">
        <v>1.4</v>
      </c>
      <c r="H277" s="152" t="s">
        <v>42</v>
      </c>
      <c r="I277"/>
      <c r="J277" s="152" t="s">
        <v>42</v>
      </c>
      <c r="K277" s="152" t="s">
        <v>42</v>
      </c>
      <c r="M277" s="13"/>
    </row>
    <row r="278" spans="1:13" ht="14.4" x14ac:dyDescent="0.3">
      <c r="A278" s="34">
        <v>44414</v>
      </c>
      <c r="B278" s="13">
        <v>31</v>
      </c>
      <c r="C278" s="13" t="s">
        <v>116</v>
      </c>
      <c r="D278" s="150" t="s">
        <v>112</v>
      </c>
      <c r="E278" s="40">
        <v>0</v>
      </c>
      <c r="F278" s="40">
        <v>4759</v>
      </c>
      <c r="G278" s="13">
        <v>0.1</v>
      </c>
      <c r="H278" s="152" t="s">
        <v>42</v>
      </c>
      <c r="I278"/>
      <c r="J278" s="152" t="s">
        <v>42</v>
      </c>
      <c r="K278" s="152" t="s">
        <v>42</v>
      </c>
      <c r="M278" s="13"/>
    </row>
    <row r="279" spans="1:13" ht="14.4" x14ac:dyDescent="0.3">
      <c r="A279" s="34">
        <v>44414</v>
      </c>
      <c r="B279" s="13">
        <v>31</v>
      </c>
      <c r="C279" s="13" t="s">
        <v>116</v>
      </c>
      <c r="D279" s="150" t="s">
        <v>113</v>
      </c>
      <c r="E279" s="40">
        <v>0</v>
      </c>
      <c r="F279" s="40">
        <v>1590</v>
      </c>
      <c r="G279" s="13">
        <v>0</v>
      </c>
      <c r="H279" s="152" t="s">
        <v>42</v>
      </c>
      <c r="I279"/>
      <c r="J279" s="152" t="s">
        <v>42</v>
      </c>
      <c r="K279" s="152" t="s">
        <v>42</v>
      </c>
      <c r="M279" s="13"/>
    </row>
    <row r="280" spans="1:13" ht="14.4" x14ac:dyDescent="0.3">
      <c r="A280" s="34">
        <v>44414</v>
      </c>
      <c r="B280" s="13">
        <v>31</v>
      </c>
      <c r="C280" s="13" t="s">
        <v>116</v>
      </c>
      <c r="D280" s="150" t="s">
        <v>114</v>
      </c>
      <c r="E280" s="40">
        <v>0</v>
      </c>
      <c r="F280" s="40">
        <v>835</v>
      </c>
      <c r="G280" s="13">
        <v>0</v>
      </c>
      <c r="H280" s="152" t="s">
        <v>42</v>
      </c>
      <c r="I280"/>
      <c r="J280" s="152" t="s">
        <v>42</v>
      </c>
      <c r="K280" s="152" t="s">
        <v>42</v>
      </c>
      <c r="M280" s="13"/>
    </row>
    <row r="281" spans="1:13" ht="14.4" x14ac:dyDescent="0.3">
      <c r="A281" s="34">
        <v>44421</v>
      </c>
      <c r="B281" s="13">
        <v>32</v>
      </c>
      <c r="C281" s="13" t="s">
        <v>116</v>
      </c>
      <c r="D281" s="150" t="s">
        <v>115</v>
      </c>
      <c r="E281" s="40">
        <v>0</v>
      </c>
      <c r="F281" s="40">
        <v>338475</v>
      </c>
      <c r="G281" s="13">
        <v>1.3</v>
      </c>
      <c r="H281" s="152" t="s">
        <v>42</v>
      </c>
      <c r="I281"/>
      <c r="J281" s="152" t="s">
        <v>42</v>
      </c>
      <c r="K281" s="152" t="s">
        <v>42</v>
      </c>
      <c r="M281" s="13"/>
    </row>
    <row r="282" spans="1:13" ht="14.4" x14ac:dyDescent="0.3">
      <c r="A282" s="34">
        <v>44421</v>
      </c>
      <c r="B282" s="13">
        <v>32</v>
      </c>
      <c r="C282" s="13" t="s">
        <v>116</v>
      </c>
      <c r="D282" s="150" t="s">
        <v>112</v>
      </c>
      <c r="E282" s="40">
        <v>1</v>
      </c>
      <c r="F282" s="40">
        <v>4236</v>
      </c>
      <c r="G282" s="13">
        <v>0.1</v>
      </c>
      <c r="H282" s="152" t="s">
        <v>42</v>
      </c>
      <c r="I282"/>
      <c r="J282" s="152" t="s">
        <v>42</v>
      </c>
      <c r="K282" s="152" t="s">
        <v>42</v>
      </c>
      <c r="M282" s="13"/>
    </row>
    <row r="283" spans="1:13" ht="14.4" x14ac:dyDescent="0.3">
      <c r="A283" s="34">
        <v>44421</v>
      </c>
      <c r="B283" s="13">
        <v>32</v>
      </c>
      <c r="C283" s="13" t="s">
        <v>116</v>
      </c>
      <c r="D283" s="150" t="s">
        <v>113</v>
      </c>
      <c r="E283" s="40">
        <v>1</v>
      </c>
      <c r="F283" s="40">
        <v>1389</v>
      </c>
      <c r="G283" s="13">
        <v>0</v>
      </c>
      <c r="H283" s="152" t="s">
        <v>42</v>
      </c>
      <c r="I283"/>
      <c r="J283" s="152" t="s">
        <v>42</v>
      </c>
      <c r="K283" s="152" t="s">
        <v>42</v>
      </c>
      <c r="M283" s="13"/>
    </row>
    <row r="284" spans="1:13" ht="14.4" x14ac:dyDescent="0.3">
      <c r="A284" s="34">
        <v>44421</v>
      </c>
      <c r="B284" s="13">
        <v>32</v>
      </c>
      <c r="C284" s="13" t="s">
        <v>116</v>
      </c>
      <c r="D284" s="150" t="s">
        <v>114</v>
      </c>
      <c r="E284" s="40">
        <v>2</v>
      </c>
      <c r="F284" s="40">
        <v>714</v>
      </c>
      <c r="G284" s="13">
        <v>0</v>
      </c>
      <c r="H284" s="152" t="s">
        <v>42</v>
      </c>
      <c r="I284"/>
      <c r="J284" s="152" t="s">
        <v>42</v>
      </c>
      <c r="K284" s="152" t="s">
        <v>42</v>
      </c>
      <c r="M284" s="13"/>
    </row>
    <row r="285" spans="1:13" ht="14.4" x14ac:dyDescent="0.3">
      <c r="A285" s="34">
        <v>44428</v>
      </c>
      <c r="B285" s="13">
        <v>33</v>
      </c>
      <c r="C285" s="13" t="s">
        <v>116</v>
      </c>
      <c r="D285" s="150" t="s">
        <v>115</v>
      </c>
      <c r="E285" s="40">
        <v>0</v>
      </c>
      <c r="F285" s="40">
        <v>402689</v>
      </c>
      <c r="G285" s="13">
        <v>1.5</v>
      </c>
      <c r="H285" s="152" t="s">
        <v>42</v>
      </c>
      <c r="I285"/>
      <c r="J285" s="152" t="s">
        <v>42</v>
      </c>
      <c r="K285" s="152" t="s">
        <v>42</v>
      </c>
      <c r="M285" s="13"/>
    </row>
    <row r="286" spans="1:13" ht="14.4" x14ac:dyDescent="0.3">
      <c r="A286" s="34">
        <v>44428</v>
      </c>
      <c r="B286" s="13">
        <v>33</v>
      </c>
      <c r="C286" s="13" t="s">
        <v>116</v>
      </c>
      <c r="D286" s="150" t="s">
        <v>112</v>
      </c>
      <c r="E286" s="40">
        <v>1</v>
      </c>
      <c r="F286" s="40">
        <v>3874</v>
      </c>
      <c r="G286" s="13">
        <v>0.1</v>
      </c>
      <c r="H286" s="152" t="s">
        <v>42</v>
      </c>
      <c r="I286"/>
      <c r="J286" s="152" t="s">
        <v>42</v>
      </c>
      <c r="K286" s="152" t="s">
        <v>42</v>
      </c>
      <c r="M286" s="13"/>
    </row>
    <row r="287" spans="1:13" ht="14.4" x14ac:dyDescent="0.3">
      <c r="A287" s="34">
        <v>44428</v>
      </c>
      <c r="B287" s="13">
        <v>33</v>
      </c>
      <c r="C287" s="13" t="s">
        <v>116</v>
      </c>
      <c r="D287" s="150" t="s">
        <v>113</v>
      </c>
      <c r="E287" s="40">
        <v>0</v>
      </c>
      <c r="F287" s="40">
        <v>1240</v>
      </c>
      <c r="G287" s="13">
        <v>0</v>
      </c>
      <c r="H287" s="152" t="s">
        <v>42</v>
      </c>
      <c r="I287"/>
      <c r="J287" s="152" t="s">
        <v>42</v>
      </c>
      <c r="K287" s="152" t="s">
        <v>42</v>
      </c>
      <c r="M287" s="13"/>
    </row>
    <row r="288" spans="1:13" ht="14.4" x14ac:dyDescent="0.3">
      <c r="A288" s="34">
        <v>44428</v>
      </c>
      <c r="B288" s="13">
        <v>33</v>
      </c>
      <c r="C288" s="13" t="s">
        <v>116</v>
      </c>
      <c r="D288" s="150" t="s">
        <v>114</v>
      </c>
      <c r="E288" s="40">
        <v>2</v>
      </c>
      <c r="F288" s="40">
        <v>633</v>
      </c>
      <c r="G288" s="13">
        <v>0</v>
      </c>
      <c r="H288" s="152" t="s">
        <v>42</v>
      </c>
      <c r="I288"/>
      <c r="J288" s="152" t="s">
        <v>42</v>
      </c>
      <c r="K288" s="152" t="s">
        <v>42</v>
      </c>
      <c r="M288" s="13"/>
    </row>
    <row r="289" spans="1:13" ht="14.4" x14ac:dyDescent="0.3">
      <c r="A289" s="34">
        <v>44435</v>
      </c>
      <c r="B289" s="13">
        <v>34</v>
      </c>
      <c r="C289" s="13" t="s">
        <v>116</v>
      </c>
      <c r="D289" s="150" t="s">
        <v>115</v>
      </c>
      <c r="E289" s="40">
        <v>0</v>
      </c>
      <c r="F289" s="40">
        <v>524290</v>
      </c>
      <c r="G289" s="13">
        <v>1.9</v>
      </c>
      <c r="H289" s="152" t="s">
        <v>42</v>
      </c>
      <c r="I289"/>
      <c r="J289" s="152" t="s">
        <v>42</v>
      </c>
      <c r="K289" s="152" t="s">
        <v>42</v>
      </c>
      <c r="M289" s="13"/>
    </row>
    <row r="290" spans="1:13" ht="14.4" x14ac:dyDescent="0.3">
      <c r="A290" s="34">
        <v>44435</v>
      </c>
      <c r="B290" s="13">
        <v>34</v>
      </c>
      <c r="C290" s="13" t="s">
        <v>116</v>
      </c>
      <c r="D290" s="150" t="s">
        <v>112</v>
      </c>
      <c r="E290" s="40">
        <v>0</v>
      </c>
      <c r="F290" s="40">
        <v>3639</v>
      </c>
      <c r="G290" s="13">
        <v>0.1</v>
      </c>
      <c r="H290" s="152" t="s">
        <v>42</v>
      </c>
      <c r="I290"/>
      <c r="J290" s="152" t="s">
        <v>42</v>
      </c>
      <c r="K290" s="152" t="s">
        <v>42</v>
      </c>
      <c r="M290" s="13"/>
    </row>
    <row r="291" spans="1:13" ht="14.4" x14ac:dyDescent="0.3">
      <c r="A291" s="34">
        <v>44435</v>
      </c>
      <c r="B291" s="13">
        <v>34</v>
      </c>
      <c r="C291" s="13" t="s">
        <v>116</v>
      </c>
      <c r="D291" s="150" t="s">
        <v>113</v>
      </c>
      <c r="E291" s="40">
        <v>0</v>
      </c>
      <c r="F291" s="40">
        <v>1166</v>
      </c>
      <c r="G291" s="13">
        <v>0</v>
      </c>
      <c r="H291" s="152" t="s">
        <v>42</v>
      </c>
      <c r="I291"/>
      <c r="J291" s="152" t="s">
        <v>42</v>
      </c>
      <c r="K291" s="152" t="s">
        <v>42</v>
      </c>
      <c r="M291" s="13"/>
    </row>
    <row r="292" spans="1:13" ht="14.4" x14ac:dyDescent="0.3">
      <c r="A292" s="34">
        <v>44435</v>
      </c>
      <c r="B292" s="13">
        <v>34</v>
      </c>
      <c r="C292" s="13" t="s">
        <v>116</v>
      </c>
      <c r="D292" s="150" t="s">
        <v>114</v>
      </c>
      <c r="E292" s="40">
        <v>0</v>
      </c>
      <c r="F292" s="40">
        <v>581</v>
      </c>
      <c r="G292" s="13">
        <v>0</v>
      </c>
      <c r="H292" s="152" t="s">
        <v>42</v>
      </c>
      <c r="I292"/>
      <c r="J292" s="152" t="s">
        <v>42</v>
      </c>
      <c r="K292" s="152" t="s">
        <v>42</v>
      </c>
      <c r="M292" s="13"/>
    </row>
    <row r="293" spans="1:13" ht="14.4" x14ac:dyDescent="0.3">
      <c r="A293" s="34">
        <v>44442</v>
      </c>
      <c r="B293" s="13">
        <v>35</v>
      </c>
      <c r="C293" s="13" t="s">
        <v>116</v>
      </c>
      <c r="D293" s="150" t="s">
        <v>115</v>
      </c>
      <c r="E293" s="40">
        <v>1</v>
      </c>
      <c r="F293" s="40">
        <v>538318</v>
      </c>
      <c r="G293" s="13">
        <v>2</v>
      </c>
      <c r="H293" s="152" t="s">
        <v>42</v>
      </c>
      <c r="I293"/>
      <c r="J293" s="152" t="s">
        <v>42</v>
      </c>
      <c r="K293" s="152" t="s">
        <v>42</v>
      </c>
      <c r="M293" s="13"/>
    </row>
    <row r="294" spans="1:13" ht="14.4" x14ac:dyDescent="0.3">
      <c r="A294" s="34">
        <v>44442</v>
      </c>
      <c r="B294" s="13">
        <v>35</v>
      </c>
      <c r="C294" s="13" t="s">
        <v>116</v>
      </c>
      <c r="D294" s="150" t="s">
        <v>112</v>
      </c>
      <c r="E294" s="40">
        <v>0</v>
      </c>
      <c r="F294" s="40">
        <v>3096</v>
      </c>
      <c r="G294" s="13">
        <v>0.1</v>
      </c>
      <c r="H294" s="152" t="s">
        <v>42</v>
      </c>
      <c r="I294"/>
      <c r="J294" s="152" t="s">
        <v>42</v>
      </c>
      <c r="K294" s="152" t="s">
        <v>42</v>
      </c>
      <c r="M294" s="13"/>
    </row>
    <row r="295" spans="1:13" ht="14.4" x14ac:dyDescent="0.3">
      <c r="A295" s="34">
        <v>44442</v>
      </c>
      <c r="B295" s="13">
        <v>35</v>
      </c>
      <c r="C295" s="13" t="s">
        <v>116</v>
      </c>
      <c r="D295" s="150" t="s">
        <v>113</v>
      </c>
      <c r="E295" s="40">
        <v>0</v>
      </c>
      <c r="F295" s="40">
        <v>978</v>
      </c>
      <c r="G295" s="13">
        <v>0</v>
      </c>
      <c r="H295" s="152" t="s">
        <v>42</v>
      </c>
      <c r="I295"/>
      <c r="J295" s="152" t="s">
        <v>42</v>
      </c>
      <c r="K295" s="152" t="s">
        <v>42</v>
      </c>
      <c r="M295" s="13"/>
    </row>
    <row r="296" spans="1:13" ht="14.4" x14ac:dyDescent="0.3">
      <c r="A296" s="34">
        <v>44442</v>
      </c>
      <c r="B296" s="13">
        <v>35</v>
      </c>
      <c r="C296" s="13" t="s">
        <v>116</v>
      </c>
      <c r="D296" s="150" t="s">
        <v>114</v>
      </c>
      <c r="E296" s="40">
        <v>0</v>
      </c>
      <c r="F296" s="40">
        <v>501</v>
      </c>
      <c r="G296" s="13">
        <v>0</v>
      </c>
      <c r="H296" s="152" t="s">
        <v>42</v>
      </c>
      <c r="I296"/>
      <c r="J296" s="152" t="s">
        <v>42</v>
      </c>
      <c r="K296" s="152" t="s">
        <v>42</v>
      </c>
      <c r="M296" s="13"/>
    </row>
    <row r="297" spans="1:13" ht="14.4" x14ac:dyDescent="0.3">
      <c r="A297" s="34">
        <v>44449</v>
      </c>
      <c r="B297" s="13">
        <v>36</v>
      </c>
      <c r="C297" s="13" t="s">
        <v>116</v>
      </c>
      <c r="D297" s="150" t="s">
        <v>115</v>
      </c>
      <c r="E297" s="40">
        <v>0</v>
      </c>
      <c r="F297" s="40">
        <v>446643</v>
      </c>
      <c r="G297" s="13">
        <v>1.7</v>
      </c>
      <c r="H297" s="152" t="s">
        <v>42</v>
      </c>
      <c r="I297"/>
      <c r="J297" s="152" t="s">
        <v>42</v>
      </c>
      <c r="K297" s="152" t="s">
        <v>42</v>
      </c>
      <c r="M297" s="13"/>
    </row>
    <row r="298" spans="1:13" ht="14.4" x14ac:dyDescent="0.3">
      <c r="A298" s="34">
        <v>44449</v>
      </c>
      <c r="B298" s="13">
        <v>36</v>
      </c>
      <c r="C298" s="13" t="s">
        <v>116</v>
      </c>
      <c r="D298" s="150" t="s">
        <v>112</v>
      </c>
      <c r="E298" s="40">
        <v>0</v>
      </c>
      <c r="F298" s="40">
        <v>2814</v>
      </c>
      <c r="G298" s="13">
        <v>0.1</v>
      </c>
      <c r="H298" s="152" t="s">
        <v>42</v>
      </c>
      <c r="I298"/>
      <c r="J298" s="152" t="s">
        <v>42</v>
      </c>
      <c r="K298" s="152" t="s">
        <v>42</v>
      </c>
      <c r="M298" s="13"/>
    </row>
    <row r="299" spans="1:13" ht="14.4" x14ac:dyDescent="0.3">
      <c r="A299" s="34">
        <v>44449</v>
      </c>
      <c r="B299" s="13">
        <v>36</v>
      </c>
      <c r="C299" s="13" t="s">
        <v>116</v>
      </c>
      <c r="D299" s="150" t="s">
        <v>113</v>
      </c>
      <c r="E299" s="40">
        <v>0</v>
      </c>
      <c r="F299" s="40">
        <v>876</v>
      </c>
      <c r="G299" s="13">
        <v>0</v>
      </c>
      <c r="H299" s="152" t="s">
        <v>42</v>
      </c>
      <c r="I299"/>
      <c r="J299" s="152" t="s">
        <v>42</v>
      </c>
      <c r="K299" s="152" t="s">
        <v>42</v>
      </c>
      <c r="M299" s="13"/>
    </row>
    <row r="300" spans="1:13" ht="14.4" x14ac:dyDescent="0.3">
      <c r="A300" s="34">
        <v>44449</v>
      </c>
      <c r="B300" s="13">
        <v>36</v>
      </c>
      <c r="C300" s="13" t="s">
        <v>116</v>
      </c>
      <c r="D300" s="150" t="s">
        <v>114</v>
      </c>
      <c r="E300" s="40">
        <v>1</v>
      </c>
      <c r="F300" s="40">
        <v>438</v>
      </c>
      <c r="G300" s="13">
        <v>0</v>
      </c>
      <c r="H300" s="152" t="s">
        <v>42</v>
      </c>
      <c r="I300"/>
      <c r="J300" s="152" t="s">
        <v>42</v>
      </c>
      <c r="K300" s="152" t="s">
        <v>42</v>
      </c>
      <c r="M300" s="13"/>
    </row>
    <row r="301" spans="1:13" ht="14.4" x14ac:dyDescent="0.3">
      <c r="A301" s="34">
        <v>44456</v>
      </c>
      <c r="B301" s="13">
        <v>37</v>
      </c>
      <c r="C301" s="13" t="s">
        <v>116</v>
      </c>
      <c r="D301" s="150" t="s">
        <v>115</v>
      </c>
      <c r="E301" s="40">
        <v>0</v>
      </c>
      <c r="F301" s="40">
        <v>294310</v>
      </c>
      <c r="G301" s="13">
        <v>1.1000000000000001</v>
      </c>
      <c r="H301" s="152" t="s">
        <v>42</v>
      </c>
      <c r="I301"/>
      <c r="J301" s="152" t="s">
        <v>42</v>
      </c>
      <c r="K301" s="152" t="s">
        <v>42</v>
      </c>
      <c r="M301" s="13"/>
    </row>
    <row r="302" spans="1:13" ht="14.4" x14ac:dyDescent="0.3">
      <c r="A302" s="34">
        <v>44456</v>
      </c>
      <c r="B302" s="13">
        <v>37</v>
      </c>
      <c r="C302" s="13" t="s">
        <v>116</v>
      </c>
      <c r="D302" s="150" t="s">
        <v>112</v>
      </c>
      <c r="E302" s="40">
        <v>0</v>
      </c>
      <c r="F302" s="40">
        <v>2559</v>
      </c>
      <c r="G302" s="13">
        <v>0</v>
      </c>
      <c r="H302" s="152" t="s">
        <v>42</v>
      </c>
      <c r="I302"/>
      <c r="J302" s="152" t="s">
        <v>42</v>
      </c>
      <c r="K302" s="152" t="s">
        <v>42</v>
      </c>
      <c r="M302" s="13"/>
    </row>
    <row r="303" spans="1:13" ht="14.4" x14ac:dyDescent="0.3">
      <c r="A303" s="153">
        <v>44456</v>
      </c>
      <c r="B303" s="119">
        <v>37</v>
      </c>
      <c r="C303" s="13" t="s">
        <v>116</v>
      </c>
      <c r="D303" s="150" t="s">
        <v>113</v>
      </c>
      <c r="E303" s="40">
        <v>0</v>
      </c>
      <c r="F303" s="40">
        <v>765</v>
      </c>
      <c r="G303" s="13">
        <v>0</v>
      </c>
      <c r="H303" s="152" t="s">
        <v>42</v>
      </c>
      <c r="I303"/>
      <c r="J303" s="152" t="s">
        <v>42</v>
      </c>
      <c r="K303" s="152" t="s">
        <v>42</v>
      </c>
      <c r="M303" s="13"/>
    </row>
    <row r="304" spans="1:13" ht="14.4" x14ac:dyDescent="0.3">
      <c r="A304" s="153">
        <v>44456</v>
      </c>
      <c r="B304" s="119">
        <v>37</v>
      </c>
      <c r="C304" s="13" t="s">
        <v>116</v>
      </c>
      <c r="D304" s="150" t="s">
        <v>114</v>
      </c>
      <c r="E304" s="40">
        <v>0</v>
      </c>
      <c r="F304" s="40">
        <v>360</v>
      </c>
      <c r="G304" s="13">
        <v>0</v>
      </c>
      <c r="H304" s="152" t="s">
        <v>42</v>
      </c>
      <c r="I304"/>
      <c r="J304" s="152" t="s">
        <v>42</v>
      </c>
      <c r="K304" s="152" t="s">
        <v>42</v>
      </c>
      <c r="M304" s="13"/>
    </row>
    <row r="305" spans="1:13" ht="14.4" x14ac:dyDescent="0.3">
      <c r="A305" s="153">
        <v>44463</v>
      </c>
      <c r="B305" s="119">
        <v>38</v>
      </c>
      <c r="C305" s="13" t="s">
        <v>116</v>
      </c>
      <c r="D305" s="150" t="s">
        <v>115</v>
      </c>
      <c r="E305" s="40">
        <v>1</v>
      </c>
      <c r="F305" s="40">
        <v>231831</v>
      </c>
      <c r="G305" s="13">
        <v>0.9</v>
      </c>
      <c r="H305" s="152" t="s">
        <v>42</v>
      </c>
      <c r="I305"/>
      <c r="J305" s="152" t="s">
        <v>42</v>
      </c>
      <c r="K305" s="152" t="s">
        <v>42</v>
      </c>
      <c r="M305" s="13"/>
    </row>
    <row r="306" spans="1:13" ht="14.4" x14ac:dyDescent="0.3">
      <c r="A306" s="153">
        <v>44463</v>
      </c>
      <c r="B306" s="119">
        <v>38</v>
      </c>
      <c r="C306" s="13" t="s">
        <v>116</v>
      </c>
      <c r="D306" s="150" t="s">
        <v>112</v>
      </c>
      <c r="E306" s="40">
        <v>0</v>
      </c>
      <c r="F306" s="40">
        <v>2553</v>
      </c>
      <c r="G306" s="13">
        <v>0</v>
      </c>
      <c r="H306" s="152" t="s">
        <v>42</v>
      </c>
      <c r="I306"/>
      <c r="J306" s="152" t="s">
        <v>42</v>
      </c>
      <c r="K306" s="152" t="s">
        <v>42</v>
      </c>
      <c r="M306" s="13"/>
    </row>
    <row r="307" spans="1:13" ht="14.4" x14ac:dyDescent="0.3">
      <c r="A307" s="153">
        <v>44463</v>
      </c>
      <c r="B307" s="119">
        <v>38</v>
      </c>
      <c r="C307" s="13" t="s">
        <v>116</v>
      </c>
      <c r="D307" s="150" t="s">
        <v>113</v>
      </c>
      <c r="E307" s="40">
        <v>0</v>
      </c>
      <c r="F307" s="40">
        <v>821</v>
      </c>
      <c r="G307" s="13">
        <v>0</v>
      </c>
      <c r="H307" s="152" t="s">
        <v>42</v>
      </c>
      <c r="I307"/>
      <c r="J307" s="152" t="s">
        <v>42</v>
      </c>
      <c r="K307" s="152" t="s">
        <v>42</v>
      </c>
      <c r="M307" s="13"/>
    </row>
    <row r="308" spans="1:13" ht="14.4" x14ac:dyDescent="0.3">
      <c r="A308" s="153">
        <v>44463</v>
      </c>
      <c r="B308" s="119">
        <v>38</v>
      </c>
      <c r="C308" s="13" t="s">
        <v>116</v>
      </c>
      <c r="D308" s="150" t="s">
        <v>114</v>
      </c>
      <c r="E308" s="40">
        <v>0</v>
      </c>
      <c r="F308" s="40">
        <v>381</v>
      </c>
      <c r="G308" s="13">
        <v>0</v>
      </c>
      <c r="H308" s="152" t="s">
        <v>42</v>
      </c>
      <c r="I308"/>
      <c r="J308" s="152" t="s">
        <v>42</v>
      </c>
      <c r="K308" s="152" t="s">
        <v>42</v>
      </c>
      <c r="M308" s="13"/>
    </row>
    <row r="309" spans="1:13" ht="14.4" x14ac:dyDescent="0.3">
      <c r="A309" s="153">
        <v>44204</v>
      </c>
      <c r="B309" s="154">
        <v>1</v>
      </c>
      <c r="C309" t="s">
        <v>117</v>
      </c>
      <c r="D309" s="150" t="s">
        <v>115</v>
      </c>
      <c r="E309" s="151">
        <v>0</v>
      </c>
      <c r="F309" s="151">
        <v>38593</v>
      </c>
      <c r="G309">
        <v>0.1</v>
      </c>
      <c r="H309" s="152" t="s">
        <v>42</v>
      </c>
      <c r="I309"/>
      <c r="J309" s="152" t="s">
        <v>42</v>
      </c>
      <c r="K309" s="152" t="s">
        <v>42</v>
      </c>
      <c r="M309" s="13"/>
    </row>
    <row r="310" spans="1:13" ht="14.4" x14ac:dyDescent="0.3">
      <c r="A310" s="153">
        <v>44204</v>
      </c>
      <c r="B310" s="154">
        <v>1</v>
      </c>
      <c r="C310" t="s">
        <v>117</v>
      </c>
      <c r="D310" s="150" t="s">
        <v>112</v>
      </c>
      <c r="E310" s="151">
        <v>0</v>
      </c>
      <c r="F310" s="151">
        <v>6791</v>
      </c>
      <c r="G310">
        <v>0.1</v>
      </c>
      <c r="H310" s="152" t="s">
        <v>42</v>
      </c>
      <c r="I310"/>
      <c r="J310" s="152" t="s">
        <v>42</v>
      </c>
      <c r="K310" s="152" t="s">
        <v>42</v>
      </c>
      <c r="M310" s="13"/>
    </row>
    <row r="311" spans="1:13" ht="14.4" x14ac:dyDescent="0.3">
      <c r="A311" s="153">
        <v>44204</v>
      </c>
      <c r="B311" s="154">
        <v>1</v>
      </c>
      <c r="C311" t="s">
        <v>117</v>
      </c>
      <c r="D311" s="150" t="s">
        <v>113</v>
      </c>
      <c r="E311" s="151">
        <v>0</v>
      </c>
      <c r="F311" s="151">
        <v>1584</v>
      </c>
      <c r="G311">
        <v>0</v>
      </c>
      <c r="H311" s="152" t="s">
        <v>42</v>
      </c>
      <c r="I311"/>
      <c r="J311" s="152" t="s">
        <v>42</v>
      </c>
      <c r="K311" s="152" t="s">
        <v>42</v>
      </c>
      <c r="M311" s="13"/>
    </row>
    <row r="312" spans="1:13" ht="14.4" x14ac:dyDescent="0.3">
      <c r="A312" s="34">
        <v>44204</v>
      </c>
      <c r="B312">
        <v>1</v>
      </c>
      <c r="C312" t="s">
        <v>117</v>
      </c>
      <c r="D312" s="150" t="s">
        <v>114</v>
      </c>
      <c r="E312" s="151">
        <v>37</v>
      </c>
      <c r="F312" s="151">
        <v>42082</v>
      </c>
      <c r="G312">
        <v>1.7</v>
      </c>
      <c r="H312">
        <v>87.9</v>
      </c>
      <c r="I312"/>
      <c r="J312">
        <v>61.9</v>
      </c>
      <c r="K312">
        <v>121.2</v>
      </c>
      <c r="M312" s="13"/>
    </row>
    <row r="313" spans="1:13" ht="14.4" x14ac:dyDescent="0.3">
      <c r="A313" s="34">
        <v>44211</v>
      </c>
      <c r="B313">
        <v>2</v>
      </c>
      <c r="C313" t="s">
        <v>117</v>
      </c>
      <c r="D313" s="150" t="s">
        <v>115</v>
      </c>
      <c r="E313" s="151">
        <v>0</v>
      </c>
      <c r="F313" s="151">
        <v>109533</v>
      </c>
      <c r="G313">
        <v>0.4</v>
      </c>
      <c r="H313" s="152" t="s">
        <v>42</v>
      </c>
      <c r="I313"/>
      <c r="J313" s="152" t="s">
        <v>42</v>
      </c>
      <c r="K313" s="152" t="s">
        <v>42</v>
      </c>
      <c r="M313" s="13"/>
    </row>
    <row r="314" spans="1:13" ht="14.4" x14ac:dyDescent="0.3">
      <c r="A314" s="34">
        <v>44211</v>
      </c>
      <c r="B314">
        <v>2</v>
      </c>
      <c r="C314" t="s">
        <v>117</v>
      </c>
      <c r="D314" s="150" t="s">
        <v>112</v>
      </c>
      <c r="E314" s="151">
        <v>1</v>
      </c>
      <c r="F314" s="151">
        <v>21260</v>
      </c>
      <c r="G314">
        <v>0.4</v>
      </c>
      <c r="H314" s="152" t="s">
        <v>42</v>
      </c>
      <c r="I314"/>
      <c r="J314" s="152" t="s">
        <v>42</v>
      </c>
      <c r="K314" s="152" t="s">
        <v>42</v>
      </c>
      <c r="M314" s="13"/>
    </row>
    <row r="315" spans="1:13" ht="14.4" x14ac:dyDescent="0.3">
      <c r="A315" s="34">
        <v>44211</v>
      </c>
      <c r="B315">
        <v>2</v>
      </c>
      <c r="C315" t="s">
        <v>117</v>
      </c>
      <c r="D315" s="150" t="s">
        <v>113</v>
      </c>
      <c r="E315" s="151">
        <v>5</v>
      </c>
      <c r="F315" s="151">
        <v>8625</v>
      </c>
      <c r="G315">
        <v>0.2</v>
      </c>
      <c r="H315">
        <v>58</v>
      </c>
      <c r="I315" t="s">
        <v>118</v>
      </c>
      <c r="J315">
        <v>18.7</v>
      </c>
      <c r="K315">
        <v>135.30000000000001</v>
      </c>
      <c r="M315" s="13"/>
    </row>
    <row r="316" spans="1:13" ht="14.4" x14ac:dyDescent="0.3">
      <c r="A316" s="34">
        <v>44211</v>
      </c>
      <c r="B316">
        <v>2</v>
      </c>
      <c r="C316" t="s">
        <v>117</v>
      </c>
      <c r="D316" s="150" t="s">
        <v>114</v>
      </c>
      <c r="E316" s="151">
        <v>177</v>
      </c>
      <c r="F316" s="151">
        <v>195916</v>
      </c>
      <c r="G316">
        <v>7.8</v>
      </c>
      <c r="H316">
        <v>90.3</v>
      </c>
      <c r="I316"/>
      <c r="J316">
        <v>77.5</v>
      </c>
      <c r="K316">
        <v>104.7</v>
      </c>
      <c r="M316" s="13"/>
    </row>
    <row r="317" spans="1:13" ht="14.4" x14ac:dyDescent="0.3">
      <c r="A317" s="34">
        <v>44218</v>
      </c>
      <c r="B317">
        <v>3</v>
      </c>
      <c r="C317" t="s">
        <v>117</v>
      </c>
      <c r="D317" s="150" t="s">
        <v>115</v>
      </c>
      <c r="E317" s="151">
        <v>1</v>
      </c>
      <c r="F317" s="151">
        <v>203186</v>
      </c>
      <c r="G317">
        <v>0.7</v>
      </c>
      <c r="H317" s="152" t="s">
        <v>42</v>
      </c>
      <c r="I317"/>
      <c r="J317" s="152" t="s">
        <v>42</v>
      </c>
      <c r="K317" s="152" t="s">
        <v>42</v>
      </c>
      <c r="M317" s="13"/>
    </row>
    <row r="318" spans="1:13" ht="14.4" x14ac:dyDescent="0.3">
      <c r="A318" s="34">
        <v>44218</v>
      </c>
      <c r="B318">
        <v>3</v>
      </c>
      <c r="C318" t="s">
        <v>117</v>
      </c>
      <c r="D318" s="150" t="s">
        <v>112</v>
      </c>
      <c r="E318" s="151">
        <v>2</v>
      </c>
      <c r="F318" s="151">
        <v>40131</v>
      </c>
      <c r="G318">
        <v>0.8</v>
      </c>
      <c r="H318" s="152" t="s">
        <v>42</v>
      </c>
      <c r="I318"/>
      <c r="J318" s="152" t="s">
        <v>42</v>
      </c>
      <c r="K318" s="152" t="s">
        <v>42</v>
      </c>
      <c r="M318" s="13"/>
    </row>
    <row r="319" spans="1:13" ht="14.4" x14ac:dyDescent="0.3">
      <c r="A319" s="34">
        <v>44218</v>
      </c>
      <c r="B319">
        <v>3</v>
      </c>
      <c r="C319" t="s">
        <v>117</v>
      </c>
      <c r="D319" s="150" t="s">
        <v>113</v>
      </c>
      <c r="E319" s="151">
        <v>17</v>
      </c>
      <c r="F319" s="151">
        <v>28921</v>
      </c>
      <c r="G319">
        <v>0.7</v>
      </c>
      <c r="H319">
        <v>58.8</v>
      </c>
      <c r="I319" t="s">
        <v>118</v>
      </c>
      <c r="J319">
        <v>34.200000000000003</v>
      </c>
      <c r="K319">
        <v>94.1</v>
      </c>
      <c r="M319" s="13"/>
    </row>
    <row r="320" spans="1:13" ht="14.4" x14ac:dyDescent="0.3">
      <c r="A320" s="34">
        <v>44218</v>
      </c>
      <c r="B320">
        <v>3</v>
      </c>
      <c r="C320" t="s">
        <v>117</v>
      </c>
      <c r="D320" s="150" t="s">
        <v>114</v>
      </c>
      <c r="E320" s="151">
        <v>242</v>
      </c>
      <c r="F320" s="151">
        <v>298258</v>
      </c>
      <c r="G320">
        <v>11.9</v>
      </c>
      <c r="H320">
        <v>81.099999999999994</v>
      </c>
      <c r="I320"/>
      <c r="J320">
        <v>71.2</v>
      </c>
      <c r="K320">
        <v>92</v>
      </c>
      <c r="M320" s="13"/>
    </row>
    <row r="321" spans="1:13" ht="14.4" x14ac:dyDescent="0.3">
      <c r="A321" s="34">
        <v>44225</v>
      </c>
      <c r="B321">
        <v>4</v>
      </c>
      <c r="C321" t="s">
        <v>117</v>
      </c>
      <c r="D321" s="150" t="s">
        <v>115</v>
      </c>
      <c r="E321" s="151">
        <v>2</v>
      </c>
      <c r="F321" s="151">
        <v>435894</v>
      </c>
      <c r="G321">
        <v>1.6</v>
      </c>
      <c r="H321" s="152" t="s">
        <v>42</v>
      </c>
      <c r="I321"/>
      <c r="J321" s="152" t="s">
        <v>42</v>
      </c>
      <c r="K321" s="152" t="s">
        <v>42</v>
      </c>
      <c r="M321" s="13"/>
    </row>
    <row r="322" spans="1:13" ht="14.4" x14ac:dyDescent="0.3">
      <c r="A322" s="34">
        <v>44225</v>
      </c>
      <c r="B322">
        <v>4</v>
      </c>
      <c r="C322" t="s">
        <v>117</v>
      </c>
      <c r="D322" s="150" t="s">
        <v>112</v>
      </c>
      <c r="E322" s="151">
        <v>5</v>
      </c>
      <c r="F322" s="151">
        <v>83458</v>
      </c>
      <c r="G322">
        <v>1.6</v>
      </c>
      <c r="H322">
        <v>6</v>
      </c>
      <c r="I322" t="s">
        <v>118</v>
      </c>
      <c r="J322">
        <v>1.9</v>
      </c>
      <c r="K322">
        <v>14</v>
      </c>
      <c r="M322" s="13"/>
    </row>
    <row r="323" spans="1:13" ht="14.4" x14ac:dyDescent="0.3">
      <c r="A323" s="34">
        <v>44225</v>
      </c>
      <c r="B323">
        <v>4</v>
      </c>
      <c r="C323" t="s">
        <v>117</v>
      </c>
      <c r="D323" s="150" t="s">
        <v>113</v>
      </c>
      <c r="E323" s="151">
        <v>27</v>
      </c>
      <c r="F323" s="151">
        <v>101525</v>
      </c>
      <c r="G323">
        <v>2.4</v>
      </c>
      <c r="H323">
        <v>26.6</v>
      </c>
      <c r="I323"/>
      <c r="J323">
        <v>17.5</v>
      </c>
      <c r="K323">
        <v>38.700000000000003</v>
      </c>
      <c r="M323" s="13"/>
    </row>
    <row r="324" spans="1:13" ht="14.4" x14ac:dyDescent="0.3">
      <c r="A324" s="34">
        <v>44225</v>
      </c>
      <c r="B324">
        <v>4</v>
      </c>
      <c r="C324" t="s">
        <v>117</v>
      </c>
      <c r="D324" s="150" t="s">
        <v>114</v>
      </c>
      <c r="E324" s="151">
        <v>307</v>
      </c>
      <c r="F324" s="151">
        <v>522670</v>
      </c>
      <c r="G324">
        <v>20.8</v>
      </c>
      <c r="H324">
        <v>58.7</v>
      </c>
      <c r="I324"/>
      <c r="J324">
        <v>52.3</v>
      </c>
      <c r="K324">
        <v>65.7</v>
      </c>
      <c r="M324" s="13"/>
    </row>
    <row r="325" spans="1:13" ht="14.4" x14ac:dyDescent="0.3">
      <c r="A325" s="34">
        <v>44232</v>
      </c>
      <c r="B325">
        <v>5</v>
      </c>
      <c r="C325" t="s">
        <v>117</v>
      </c>
      <c r="D325" s="150" t="s">
        <v>115</v>
      </c>
      <c r="E325" s="151">
        <v>5</v>
      </c>
      <c r="F325" s="151">
        <v>865106</v>
      </c>
      <c r="G325">
        <v>3.2</v>
      </c>
      <c r="H325">
        <v>0.6</v>
      </c>
      <c r="I325" t="s">
        <v>118</v>
      </c>
      <c r="J325">
        <v>0.2</v>
      </c>
      <c r="K325">
        <v>1.3</v>
      </c>
      <c r="M325" s="13"/>
    </row>
    <row r="326" spans="1:13" ht="14.4" x14ac:dyDescent="0.3">
      <c r="A326" s="34">
        <v>44232</v>
      </c>
      <c r="B326">
        <v>5</v>
      </c>
      <c r="C326" t="s">
        <v>117</v>
      </c>
      <c r="D326" s="150" t="s">
        <v>112</v>
      </c>
      <c r="E326" s="151">
        <v>11</v>
      </c>
      <c r="F326" s="151">
        <v>166826</v>
      </c>
      <c r="G326">
        <v>3.2</v>
      </c>
      <c r="H326">
        <v>6.6</v>
      </c>
      <c r="I326" t="s">
        <v>118</v>
      </c>
      <c r="J326">
        <v>3.3</v>
      </c>
      <c r="K326">
        <v>11.8</v>
      </c>
      <c r="M326" s="13"/>
    </row>
    <row r="327" spans="1:13" ht="14.4" x14ac:dyDescent="0.3">
      <c r="A327" s="34">
        <v>44232</v>
      </c>
      <c r="B327">
        <v>5</v>
      </c>
      <c r="C327" t="s">
        <v>117</v>
      </c>
      <c r="D327" s="150" t="s">
        <v>113</v>
      </c>
      <c r="E327" s="151">
        <v>68</v>
      </c>
      <c r="F327" s="151">
        <v>325624</v>
      </c>
      <c r="G327">
        <v>7.6</v>
      </c>
      <c r="H327">
        <v>20.9</v>
      </c>
      <c r="I327"/>
      <c r="J327">
        <v>16.2</v>
      </c>
      <c r="K327">
        <v>26.5</v>
      </c>
      <c r="M327" s="13"/>
    </row>
    <row r="328" spans="1:13" ht="14.4" x14ac:dyDescent="0.3">
      <c r="A328" s="34">
        <v>44232</v>
      </c>
      <c r="B328">
        <v>5</v>
      </c>
      <c r="C328" t="s">
        <v>117</v>
      </c>
      <c r="D328" s="150" t="s">
        <v>114</v>
      </c>
      <c r="E328" s="151">
        <v>668</v>
      </c>
      <c r="F328" s="151">
        <v>1062863</v>
      </c>
      <c r="G328">
        <v>42.4</v>
      </c>
      <c r="H328">
        <v>62.8</v>
      </c>
      <c r="I328"/>
      <c r="J328">
        <v>58.2</v>
      </c>
      <c r="K328">
        <v>67.8</v>
      </c>
      <c r="M328" s="13"/>
    </row>
    <row r="329" spans="1:13" ht="14.4" x14ac:dyDescent="0.3">
      <c r="A329" s="34">
        <v>44239</v>
      </c>
      <c r="B329">
        <v>6</v>
      </c>
      <c r="C329" t="s">
        <v>117</v>
      </c>
      <c r="D329" s="150" t="s">
        <v>115</v>
      </c>
      <c r="E329" s="151">
        <v>9</v>
      </c>
      <c r="F329" s="151">
        <v>1352007</v>
      </c>
      <c r="G329">
        <v>4.9000000000000004</v>
      </c>
      <c r="H329">
        <v>0.7</v>
      </c>
      <c r="I329" t="s">
        <v>118</v>
      </c>
      <c r="J329">
        <v>0.3</v>
      </c>
      <c r="K329">
        <v>1.3</v>
      </c>
      <c r="M329" s="13"/>
    </row>
    <row r="330" spans="1:13" ht="14.4" x14ac:dyDescent="0.3">
      <c r="A330" s="34">
        <v>44239</v>
      </c>
      <c r="B330">
        <v>6</v>
      </c>
      <c r="C330" t="s">
        <v>117</v>
      </c>
      <c r="D330" s="150" t="s">
        <v>112</v>
      </c>
      <c r="E330" s="151">
        <v>11</v>
      </c>
      <c r="F330" s="151">
        <v>279320</v>
      </c>
      <c r="G330">
        <v>5.3</v>
      </c>
      <c r="H330">
        <v>3.9</v>
      </c>
      <c r="I330" t="s">
        <v>118</v>
      </c>
      <c r="J330">
        <v>2</v>
      </c>
      <c r="K330">
        <v>7</v>
      </c>
      <c r="M330" s="13"/>
    </row>
    <row r="331" spans="1:13" ht="14.4" x14ac:dyDescent="0.3">
      <c r="A331" s="34">
        <v>44239</v>
      </c>
      <c r="B331">
        <v>6</v>
      </c>
      <c r="C331" t="s">
        <v>117</v>
      </c>
      <c r="D331" s="150" t="s">
        <v>113</v>
      </c>
      <c r="E331" s="151">
        <v>118</v>
      </c>
      <c r="F331" s="151">
        <v>919241</v>
      </c>
      <c r="G331">
        <v>21.5</v>
      </c>
      <c r="H331">
        <v>12.8</v>
      </c>
      <c r="I331"/>
      <c r="J331">
        <v>10.6</v>
      </c>
      <c r="K331">
        <v>15.4</v>
      </c>
      <c r="M331" s="13"/>
    </row>
    <row r="332" spans="1:13" ht="14.4" x14ac:dyDescent="0.3">
      <c r="A332" s="34">
        <v>44239</v>
      </c>
      <c r="B332">
        <v>6</v>
      </c>
      <c r="C332" t="s">
        <v>117</v>
      </c>
      <c r="D332" s="150" t="s">
        <v>114</v>
      </c>
      <c r="E332" s="151">
        <v>747</v>
      </c>
      <c r="F332" s="151">
        <v>1623238</v>
      </c>
      <c r="G332">
        <v>64.8</v>
      </c>
      <c r="H332">
        <v>46</v>
      </c>
      <c r="I332"/>
      <c r="J332">
        <v>42.8</v>
      </c>
      <c r="K332">
        <v>49.4</v>
      </c>
      <c r="M332" s="13"/>
    </row>
    <row r="333" spans="1:13" ht="14.4" x14ac:dyDescent="0.3">
      <c r="A333" s="34">
        <v>44246</v>
      </c>
      <c r="B333">
        <v>7</v>
      </c>
      <c r="C333" t="s">
        <v>117</v>
      </c>
      <c r="D333" s="150" t="s">
        <v>115</v>
      </c>
      <c r="E333" s="151">
        <v>13</v>
      </c>
      <c r="F333" s="151">
        <v>1793407</v>
      </c>
      <c r="G333">
        <v>6.6</v>
      </c>
      <c r="H333">
        <v>0.7</v>
      </c>
      <c r="I333" t="s">
        <v>118</v>
      </c>
      <c r="J333">
        <v>0.4</v>
      </c>
      <c r="K333">
        <v>1.2</v>
      </c>
      <c r="M333" s="13"/>
    </row>
    <row r="334" spans="1:13" ht="14.4" x14ac:dyDescent="0.3">
      <c r="A334" s="34">
        <v>44246</v>
      </c>
      <c r="B334">
        <v>7</v>
      </c>
      <c r="C334" t="s">
        <v>117</v>
      </c>
      <c r="D334" s="150" t="s">
        <v>112</v>
      </c>
      <c r="E334" s="151">
        <v>24</v>
      </c>
      <c r="F334" s="151">
        <v>438516</v>
      </c>
      <c r="G334">
        <v>8.4</v>
      </c>
      <c r="H334">
        <v>5.5</v>
      </c>
      <c r="I334"/>
      <c r="J334">
        <v>3.5</v>
      </c>
      <c r="K334">
        <v>8.1</v>
      </c>
      <c r="M334" s="13"/>
    </row>
    <row r="335" spans="1:13" ht="14.4" x14ac:dyDescent="0.3">
      <c r="A335" s="34">
        <v>44246</v>
      </c>
      <c r="B335">
        <v>7</v>
      </c>
      <c r="C335" t="s">
        <v>117</v>
      </c>
      <c r="D335" s="150" t="s">
        <v>113</v>
      </c>
      <c r="E335" s="151">
        <v>159</v>
      </c>
      <c r="F335" s="151">
        <v>1889112</v>
      </c>
      <c r="G335">
        <v>44.2</v>
      </c>
      <c r="H335">
        <v>8.4</v>
      </c>
      <c r="I335"/>
      <c r="J335">
        <v>7.2</v>
      </c>
      <c r="K335">
        <v>9.8000000000000007</v>
      </c>
      <c r="M335" s="13"/>
    </row>
    <row r="336" spans="1:13" ht="14.4" x14ac:dyDescent="0.3">
      <c r="A336" s="34">
        <v>44246</v>
      </c>
      <c r="B336">
        <v>7</v>
      </c>
      <c r="C336" t="s">
        <v>117</v>
      </c>
      <c r="D336" s="150" t="s">
        <v>114</v>
      </c>
      <c r="E336" s="151">
        <v>771</v>
      </c>
      <c r="F336" s="151">
        <v>1868146</v>
      </c>
      <c r="G336">
        <v>74.599999999999994</v>
      </c>
      <c r="H336">
        <v>41.3</v>
      </c>
      <c r="I336"/>
      <c r="J336">
        <v>38.4</v>
      </c>
      <c r="K336">
        <v>44.3</v>
      </c>
      <c r="M336" s="13"/>
    </row>
    <row r="337" spans="1:13" ht="14.4" x14ac:dyDescent="0.3">
      <c r="A337" s="34">
        <v>44253</v>
      </c>
      <c r="B337">
        <v>8</v>
      </c>
      <c r="C337" t="s">
        <v>117</v>
      </c>
      <c r="D337" s="150" t="s">
        <v>115</v>
      </c>
      <c r="E337" s="151">
        <v>3</v>
      </c>
      <c r="F337" s="151">
        <v>2152786</v>
      </c>
      <c r="G337">
        <v>7.9</v>
      </c>
      <c r="H337">
        <v>0.1</v>
      </c>
      <c r="I337" t="s">
        <v>118</v>
      </c>
      <c r="J337">
        <v>0</v>
      </c>
      <c r="K337">
        <v>0.4</v>
      </c>
      <c r="M337" s="13"/>
    </row>
    <row r="338" spans="1:13" ht="14.4" x14ac:dyDescent="0.3">
      <c r="A338" s="34">
        <v>44253</v>
      </c>
      <c r="B338">
        <v>8</v>
      </c>
      <c r="C338" t="s">
        <v>117</v>
      </c>
      <c r="D338" s="150" t="s">
        <v>112</v>
      </c>
      <c r="E338" s="151">
        <v>27</v>
      </c>
      <c r="F338" s="151">
        <v>721644</v>
      </c>
      <c r="G338">
        <v>13.8</v>
      </c>
      <c r="H338">
        <v>3.7</v>
      </c>
      <c r="I338"/>
      <c r="J338">
        <v>2.5</v>
      </c>
      <c r="K338">
        <v>5.4</v>
      </c>
      <c r="M338" s="13"/>
    </row>
    <row r="339" spans="1:13" ht="14.4" x14ac:dyDescent="0.3">
      <c r="A339" s="34">
        <v>44253</v>
      </c>
      <c r="B339">
        <v>8</v>
      </c>
      <c r="C339" t="s">
        <v>117</v>
      </c>
      <c r="D339" s="150" t="s">
        <v>113</v>
      </c>
      <c r="E339" s="151">
        <v>122</v>
      </c>
      <c r="F339" s="151">
        <v>3001489</v>
      </c>
      <c r="G339">
        <v>70.3</v>
      </c>
      <c r="H339">
        <v>4.0999999999999996</v>
      </c>
      <c r="I339"/>
      <c r="J339">
        <v>3.4</v>
      </c>
      <c r="K339">
        <v>4.9000000000000004</v>
      </c>
      <c r="M339" s="13"/>
    </row>
    <row r="340" spans="1:13" ht="14.4" x14ac:dyDescent="0.3">
      <c r="A340" s="34">
        <v>44253</v>
      </c>
      <c r="B340">
        <v>8</v>
      </c>
      <c r="C340" t="s">
        <v>117</v>
      </c>
      <c r="D340" s="150" t="s">
        <v>114</v>
      </c>
      <c r="E340" s="151">
        <v>601</v>
      </c>
      <c r="F340" s="151">
        <v>1945747</v>
      </c>
      <c r="G340">
        <v>77.8</v>
      </c>
      <c r="H340">
        <v>30.9</v>
      </c>
      <c r="I340"/>
      <c r="J340">
        <v>28.5</v>
      </c>
      <c r="K340">
        <v>33.5</v>
      </c>
      <c r="M340" s="13"/>
    </row>
    <row r="341" spans="1:13" ht="14.4" x14ac:dyDescent="0.3">
      <c r="A341" s="34">
        <v>44260</v>
      </c>
      <c r="B341">
        <v>9</v>
      </c>
      <c r="C341" t="s">
        <v>117</v>
      </c>
      <c r="D341" s="150" t="s">
        <v>115</v>
      </c>
      <c r="E341" s="151">
        <v>15</v>
      </c>
      <c r="F341" s="151">
        <v>2548102</v>
      </c>
      <c r="G341">
        <v>9.3000000000000007</v>
      </c>
      <c r="H341">
        <v>0.6</v>
      </c>
      <c r="I341" t="s">
        <v>118</v>
      </c>
      <c r="J341">
        <v>0.3</v>
      </c>
      <c r="K341">
        <v>1</v>
      </c>
      <c r="M341" s="13"/>
    </row>
    <row r="342" spans="1:13" ht="14.4" x14ac:dyDescent="0.3">
      <c r="A342" s="34">
        <v>44260</v>
      </c>
      <c r="B342">
        <v>9</v>
      </c>
      <c r="C342" t="s">
        <v>117</v>
      </c>
      <c r="D342" s="150" t="s">
        <v>112</v>
      </c>
      <c r="E342" s="151">
        <v>32</v>
      </c>
      <c r="F342" s="151">
        <v>1508347</v>
      </c>
      <c r="G342">
        <v>28.7</v>
      </c>
      <c r="H342">
        <v>2.1</v>
      </c>
      <c r="I342"/>
      <c r="J342">
        <v>1.5</v>
      </c>
      <c r="K342">
        <v>3</v>
      </c>
      <c r="M342" s="13"/>
    </row>
    <row r="343" spans="1:13" ht="14.4" x14ac:dyDescent="0.3">
      <c r="A343" s="34">
        <v>44260</v>
      </c>
      <c r="B343">
        <v>9</v>
      </c>
      <c r="C343" t="s">
        <v>117</v>
      </c>
      <c r="D343" s="150" t="s">
        <v>113</v>
      </c>
      <c r="E343" s="151">
        <v>111</v>
      </c>
      <c r="F343" s="151">
        <v>3727878</v>
      </c>
      <c r="G343">
        <v>87.2</v>
      </c>
      <c r="H343">
        <v>3</v>
      </c>
      <c r="I343"/>
      <c r="J343">
        <v>2.4</v>
      </c>
      <c r="K343">
        <v>3.6</v>
      </c>
      <c r="M343" s="13"/>
    </row>
    <row r="344" spans="1:13" ht="14.4" x14ac:dyDescent="0.3">
      <c r="A344" s="34">
        <v>44260</v>
      </c>
      <c r="B344">
        <v>9</v>
      </c>
      <c r="C344" t="s">
        <v>117</v>
      </c>
      <c r="D344" s="150" t="s">
        <v>114</v>
      </c>
      <c r="E344" s="151">
        <v>392</v>
      </c>
      <c r="F344" s="151">
        <v>1930937</v>
      </c>
      <c r="G344">
        <v>77.2</v>
      </c>
      <c r="H344">
        <v>20.3</v>
      </c>
      <c r="I344"/>
      <c r="J344">
        <v>18.3</v>
      </c>
      <c r="K344">
        <v>22.4</v>
      </c>
      <c r="M344" s="13"/>
    </row>
    <row r="345" spans="1:13" ht="14.4" x14ac:dyDescent="0.3">
      <c r="A345" s="34">
        <v>44267</v>
      </c>
      <c r="B345">
        <v>10</v>
      </c>
      <c r="C345" t="s">
        <v>117</v>
      </c>
      <c r="D345" s="150" t="s">
        <v>115</v>
      </c>
      <c r="E345" s="151">
        <v>15</v>
      </c>
      <c r="F345" s="151">
        <v>3161587</v>
      </c>
      <c r="G345">
        <v>11.6</v>
      </c>
      <c r="H345">
        <v>0.5</v>
      </c>
      <c r="I345" t="s">
        <v>118</v>
      </c>
      <c r="J345">
        <v>0.3</v>
      </c>
      <c r="K345">
        <v>0.8</v>
      </c>
      <c r="M345" s="13"/>
    </row>
    <row r="346" spans="1:13" ht="14.4" x14ac:dyDescent="0.3">
      <c r="A346" s="34">
        <v>44267</v>
      </c>
      <c r="B346">
        <v>10</v>
      </c>
      <c r="C346" t="s">
        <v>117</v>
      </c>
      <c r="D346" s="150" t="s">
        <v>112</v>
      </c>
      <c r="E346" s="151">
        <v>28</v>
      </c>
      <c r="F346" s="151">
        <v>2533952</v>
      </c>
      <c r="G346">
        <v>48.3</v>
      </c>
      <c r="H346">
        <v>1.1000000000000001</v>
      </c>
      <c r="I346"/>
      <c r="J346">
        <v>0.7</v>
      </c>
      <c r="K346">
        <v>1.6</v>
      </c>
      <c r="M346" s="13"/>
    </row>
    <row r="347" spans="1:13" ht="14.4" x14ac:dyDescent="0.3">
      <c r="A347" s="34">
        <v>44267</v>
      </c>
      <c r="B347">
        <v>10</v>
      </c>
      <c r="C347" t="s">
        <v>117</v>
      </c>
      <c r="D347" s="150" t="s">
        <v>113</v>
      </c>
      <c r="E347" s="151">
        <v>118</v>
      </c>
      <c r="F347" s="151">
        <v>3833109</v>
      </c>
      <c r="G347">
        <v>89.6</v>
      </c>
      <c r="H347">
        <v>3.1</v>
      </c>
      <c r="I347"/>
      <c r="J347">
        <v>2.5</v>
      </c>
      <c r="K347">
        <v>3.7</v>
      </c>
      <c r="M347" s="13"/>
    </row>
    <row r="348" spans="1:13" ht="14.4" x14ac:dyDescent="0.3">
      <c r="A348" s="34">
        <v>44267</v>
      </c>
      <c r="B348">
        <v>10</v>
      </c>
      <c r="C348" t="s">
        <v>117</v>
      </c>
      <c r="D348" s="150" t="s">
        <v>114</v>
      </c>
      <c r="E348" s="151">
        <v>297</v>
      </c>
      <c r="F348" s="151">
        <v>1834748</v>
      </c>
      <c r="G348">
        <v>73.3</v>
      </c>
      <c r="H348">
        <v>16.2</v>
      </c>
      <c r="I348"/>
      <c r="J348">
        <v>14.4</v>
      </c>
      <c r="K348">
        <v>18.100000000000001</v>
      </c>
      <c r="M348" s="13"/>
    </row>
    <row r="349" spans="1:13" ht="14.4" x14ac:dyDescent="0.3">
      <c r="A349" s="34">
        <v>44274</v>
      </c>
      <c r="B349">
        <v>11</v>
      </c>
      <c r="C349" t="s">
        <v>117</v>
      </c>
      <c r="D349" s="150" t="s">
        <v>115</v>
      </c>
      <c r="E349" s="151">
        <v>12</v>
      </c>
      <c r="F349" s="151">
        <v>4023895</v>
      </c>
      <c r="G349">
        <v>14.7</v>
      </c>
      <c r="H349">
        <v>0.3</v>
      </c>
      <c r="I349" t="s">
        <v>118</v>
      </c>
      <c r="J349">
        <v>0.2</v>
      </c>
      <c r="K349">
        <v>0.5</v>
      </c>
      <c r="M349" s="13"/>
    </row>
    <row r="350" spans="1:13" ht="14.4" x14ac:dyDescent="0.3">
      <c r="A350" s="34">
        <v>44274</v>
      </c>
      <c r="B350">
        <v>11</v>
      </c>
      <c r="C350" t="s">
        <v>117</v>
      </c>
      <c r="D350" s="150" t="s">
        <v>112</v>
      </c>
      <c r="E350" s="151">
        <v>25</v>
      </c>
      <c r="F350" s="151">
        <v>3172011</v>
      </c>
      <c r="G350">
        <v>60.4</v>
      </c>
      <c r="H350">
        <v>0.8</v>
      </c>
      <c r="I350"/>
      <c r="J350">
        <v>0.5</v>
      </c>
      <c r="K350">
        <v>1.2</v>
      </c>
      <c r="M350" s="13"/>
    </row>
    <row r="351" spans="1:13" ht="14.4" x14ac:dyDescent="0.3">
      <c r="A351" s="34">
        <v>44274</v>
      </c>
      <c r="B351">
        <v>11</v>
      </c>
      <c r="C351" t="s">
        <v>117</v>
      </c>
      <c r="D351" s="150" t="s">
        <v>113</v>
      </c>
      <c r="E351" s="151">
        <v>72</v>
      </c>
      <c r="F351" s="151">
        <v>3825350</v>
      </c>
      <c r="G351">
        <v>89.4</v>
      </c>
      <c r="H351">
        <v>1.9</v>
      </c>
      <c r="I351"/>
      <c r="J351">
        <v>1.5</v>
      </c>
      <c r="K351">
        <v>2.4</v>
      </c>
      <c r="M351" s="13"/>
    </row>
    <row r="352" spans="1:13" ht="14.4" x14ac:dyDescent="0.3">
      <c r="A352" s="34">
        <v>44274</v>
      </c>
      <c r="B352">
        <v>11</v>
      </c>
      <c r="C352" t="s">
        <v>117</v>
      </c>
      <c r="D352" s="150" t="s">
        <v>114</v>
      </c>
      <c r="E352" s="151">
        <v>227</v>
      </c>
      <c r="F352" s="151">
        <v>1721045</v>
      </c>
      <c r="G352">
        <v>68.7</v>
      </c>
      <c r="H352">
        <v>13.2</v>
      </c>
      <c r="I352"/>
      <c r="J352">
        <v>11.5</v>
      </c>
      <c r="K352">
        <v>15</v>
      </c>
      <c r="M352" s="13"/>
    </row>
    <row r="353" spans="1:13" ht="14.4" x14ac:dyDescent="0.3">
      <c r="A353" s="34">
        <v>44281</v>
      </c>
      <c r="B353">
        <v>12</v>
      </c>
      <c r="C353" t="s">
        <v>117</v>
      </c>
      <c r="D353" s="150" t="s">
        <v>115</v>
      </c>
      <c r="E353" s="151">
        <v>10</v>
      </c>
      <c r="F353" s="151">
        <v>4552548</v>
      </c>
      <c r="G353">
        <v>16.7</v>
      </c>
      <c r="H353">
        <v>0.2</v>
      </c>
      <c r="I353" t="s">
        <v>118</v>
      </c>
      <c r="J353">
        <v>0.1</v>
      </c>
      <c r="K353">
        <v>0.4</v>
      </c>
      <c r="M353" s="13"/>
    </row>
    <row r="354" spans="1:13" ht="14.4" x14ac:dyDescent="0.3">
      <c r="A354" s="34">
        <v>44281</v>
      </c>
      <c r="B354">
        <v>12</v>
      </c>
      <c r="C354" t="s">
        <v>117</v>
      </c>
      <c r="D354" s="150" t="s">
        <v>112</v>
      </c>
      <c r="E354" s="151">
        <v>28</v>
      </c>
      <c r="F354" s="151">
        <v>3690455</v>
      </c>
      <c r="G354">
        <v>70.2</v>
      </c>
      <c r="H354">
        <v>0.8</v>
      </c>
      <c r="I354"/>
      <c r="J354">
        <v>0.5</v>
      </c>
      <c r="K354">
        <v>1.1000000000000001</v>
      </c>
      <c r="M354" s="13"/>
    </row>
    <row r="355" spans="1:13" ht="14.4" x14ac:dyDescent="0.3">
      <c r="A355" s="34">
        <v>44281</v>
      </c>
      <c r="B355">
        <v>12</v>
      </c>
      <c r="C355" t="s">
        <v>117</v>
      </c>
      <c r="D355" s="150" t="s">
        <v>113</v>
      </c>
      <c r="E355" s="151">
        <v>56</v>
      </c>
      <c r="F355" s="151">
        <v>3685914</v>
      </c>
      <c r="G355">
        <v>86.1</v>
      </c>
      <c r="H355">
        <v>1.5</v>
      </c>
      <c r="I355"/>
      <c r="J355">
        <v>1.1000000000000001</v>
      </c>
      <c r="K355">
        <v>2</v>
      </c>
      <c r="M355" s="13"/>
    </row>
    <row r="356" spans="1:13" ht="14.4" x14ac:dyDescent="0.3">
      <c r="A356" s="34">
        <v>44281</v>
      </c>
      <c r="B356">
        <v>12</v>
      </c>
      <c r="C356" t="s">
        <v>117</v>
      </c>
      <c r="D356" s="150" t="s">
        <v>114</v>
      </c>
      <c r="E356" s="151">
        <v>158</v>
      </c>
      <c r="F356" s="151">
        <v>1436005</v>
      </c>
      <c r="G356">
        <v>57.3</v>
      </c>
      <c r="H356">
        <v>11</v>
      </c>
      <c r="I356"/>
      <c r="J356">
        <v>9.4</v>
      </c>
      <c r="K356">
        <v>12.9</v>
      </c>
      <c r="M356" s="13"/>
    </row>
    <row r="357" spans="1:13" ht="14.4" x14ac:dyDescent="0.3">
      <c r="A357" s="34">
        <v>44288</v>
      </c>
      <c r="B357">
        <v>13</v>
      </c>
      <c r="C357" t="s">
        <v>117</v>
      </c>
      <c r="D357" s="150" t="s">
        <v>115</v>
      </c>
      <c r="E357" s="151">
        <v>9</v>
      </c>
      <c r="F357" s="151">
        <v>4899612</v>
      </c>
      <c r="G357">
        <v>18</v>
      </c>
      <c r="H357">
        <v>0.2</v>
      </c>
      <c r="I357" t="s">
        <v>118</v>
      </c>
      <c r="J357">
        <v>0.1</v>
      </c>
      <c r="K357">
        <v>0.3</v>
      </c>
      <c r="M357" s="13"/>
    </row>
    <row r="358" spans="1:13" ht="14.4" x14ac:dyDescent="0.3">
      <c r="A358" s="34">
        <v>44288</v>
      </c>
      <c r="B358">
        <v>13</v>
      </c>
      <c r="C358" t="s">
        <v>117</v>
      </c>
      <c r="D358" s="150" t="s">
        <v>112</v>
      </c>
      <c r="E358" s="151">
        <v>14</v>
      </c>
      <c r="F358" s="151">
        <v>4034876</v>
      </c>
      <c r="G358">
        <v>76.8</v>
      </c>
      <c r="H358">
        <v>0.3</v>
      </c>
      <c r="I358" t="s">
        <v>118</v>
      </c>
      <c r="J358">
        <v>0.2</v>
      </c>
      <c r="K358">
        <v>0.6</v>
      </c>
      <c r="M358" s="13"/>
    </row>
    <row r="359" spans="1:13" ht="14.4" x14ac:dyDescent="0.3">
      <c r="A359" s="34">
        <v>44288</v>
      </c>
      <c r="B359">
        <v>13</v>
      </c>
      <c r="C359" t="s">
        <v>117</v>
      </c>
      <c r="D359" s="150" t="s">
        <v>113</v>
      </c>
      <c r="E359" s="151">
        <v>39</v>
      </c>
      <c r="F359" s="151">
        <v>3254729</v>
      </c>
      <c r="G359">
        <v>76</v>
      </c>
      <c r="H359">
        <v>1.2</v>
      </c>
      <c r="I359"/>
      <c r="J359">
        <v>0.9</v>
      </c>
      <c r="K359">
        <v>1.6</v>
      </c>
      <c r="M359" s="13"/>
    </row>
    <row r="360" spans="1:13" ht="14.4" x14ac:dyDescent="0.3">
      <c r="A360" s="34">
        <v>44288</v>
      </c>
      <c r="B360">
        <v>13</v>
      </c>
      <c r="C360" t="s">
        <v>117</v>
      </c>
      <c r="D360" s="150" t="s">
        <v>114</v>
      </c>
      <c r="E360" s="151">
        <v>100</v>
      </c>
      <c r="F360" s="151">
        <v>880804</v>
      </c>
      <c r="G360">
        <v>35.200000000000003</v>
      </c>
      <c r="H360">
        <v>11.4</v>
      </c>
      <c r="I360"/>
      <c r="J360">
        <v>9.1999999999999993</v>
      </c>
      <c r="K360">
        <v>13.8</v>
      </c>
      <c r="M360" s="13"/>
    </row>
    <row r="361" spans="1:13" ht="14.4" x14ac:dyDescent="0.3">
      <c r="A361" s="34">
        <v>44295</v>
      </c>
      <c r="B361">
        <v>14</v>
      </c>
      <c r="C361" t="s">
        <v>117</v>
      </c>
      <c r="D361" s="150" t="s">
        <v>115</v>
      </c>
      <c r="E361" s="151">
        <v>4</v>
      </c>
      <c r="F361" s="151">
        <v>6396912</v>
      </c>
      <c r="G361">
        <v>23.5</v>
      </c>
      <c r="H361">
        <v>0.1</v>
      </c>
      <c r="I361" t="s">
        <v>118</v>
      </c>
      <c r="J361">
        <v>0</v>
      </c>
      <c r="K361">
        <v>0.2</v>
      </c>
      <c r="M361" s="13"/>
    </row>
    <row r="362" spans="1:13" ht="14.4" x14ac:dyDescent="0.3">
      <c r="A362" s="34">
        <v>44295</v>
      </c>
      <c r="B362">
        <v>14</v>
      </c>
      <c r="C362" t="s">
        <v>117</v>
      </c>
      <c r="D362" s="150" t="s">
        <v>112</v>
      </c>
      <c r="E362" s="151">
        <v>10</v>
      </c>
      <c r="F362" s="151">
        <v>4205714</v>
      </c>
      <c r="G362">
        <v>80</v>
      </c>
      <c r="H362">
        <v>0.2</v>
      </c>
      <c r="I362" t="s">
        <v>118</v>
      </c>
      <c r="J362">
        <v>0.1</v>
      </c>
      <c r="K362">
        <v>0.4</v>
      </c>
      <c r="M362" s="13"/>
    </row>
    <row r="363" spans="1:13" ht="14.4" x14ac:dyDescent="0.3">
      <c r="A363" s="34">
        <v>44295</v>
      </c>
      <c r="B363">
        <v>14</v>
      </c>
      <c r="C363" t="s">
        <v>117</v>
      </c>
      <c r="D363" s="150" t="s">
        <v>113</v>
      </c>
      <c r="E363" s="151">
        <v>26</v>
      </c>
      <c r="F363" s="151">
        <v>2620387</v>
      </c>
      <c r="G363">
        <v>61.1</v>
      </c>
      <c r="H363">
        <v>1</v>
      </c>
      <c r="I363"/>
      <c r="J363">
        <v>0.6</v>
      </c>
      <c r="K363">
        <v>1.5</v>
      </c>
      <c r="M363" s="13"/>
    </row>
    <row r="364" spans="1:13" ht="14.4" x14ac:dyDescent="0.3">
      <c r="A364" s="34">
        <v>44295</v>
      </c>
      <c r="B364">
        <v>14</v>
      </c>
      <c r="C364" t="s">
        <v>117</v>
      </c>
      <c r="D364" s="150" t="s">
        <v>114</v>
      </c>
      <c r="E364" s="151">
        <v>79</v>
      </c>
      <c r="F364" s="151">
        <v>501072</v>
      </c>
      <c r="G364">
        <v>20</v>
      </c>
      <c r="H364">
        <v>15.8</v>
      </c>
      <c r="I364"/>
      <c r="J364">
        <v>12.5</v>
      </c>
      <c r="K364">
        <v>19.600000000000001</v>
      </c>
      <c r="M364" s="13"/>
    </row>
    <row r="365" spans="1:13" ht="14.4" x14ac:dyDescent="0.3">
      <c r="A365" s="34">
        <v>44302</v>
      </c>
      <c r="B365">
        <v>15</v>
      </c>
      <c r="C365" t="s">
        <v>117</v>
      </c>
      <c r="D365" s="150" t="s">
        <v>115</v>
      </c>
      <c r="E365" s="151">
        <v>5</v>
      </c>
      <c r="F365" s="151">
        <v>7704635</v>
      </c>
      <c r="G365">
        <v>28.3</v>
      </c>
      <c r="H365">
        <v>0.1</v>
      </c>
      <c r="I365" t="s">
        <v>118</v>
      </c>
      <c r="J365">
        <v>0</v>
      </c>
      <c r="K365">
        <v>0.2</v>
      </c>
      <c r="M365" s="13"/>
    </row>
    <row r="366" spans="1:13" ht="14.4" x14ac:dyDescent="0.3">
      <c r="A366" s="34">
        <v>44302</v>
      </c>
      <c r="B366">
        <v>15</v>
      </c>
      <c r="C366" t="s">
        <v>117</v>
      </c>
      <c r="D366" s="150" t="s">
        <v>112</v>
      </c>
      <c r="E366" s="151">
        <v>8</v>
      </c>
      <c r="F366" s="151">
        <v>4074328</v>
      </c>
      <c r="G366">
        <v>77.5</v>
      </c>
      <c r="H366">
        <v>0.2</v>
      </c>
      <c r="I366" t="s">
        <v>118</v>
      </c>
      <c r="J366">
        <v>0.1</v>
      </c>
      <c r="K366">
        <v>0.4</v>
      </c>
      <c r="M366" s="13"/>
    </row>
    <row r="367" spans="1:13" ht="14.4" x14ac:dyDescent="0.3">
      <c r="A367" s="34">
        <v>44302</v>
      </c>
      <c r="B367">
        <v>15</v>
      </c>
      <c r="C367" t="s">
        <v>117</v>
      </c>
      <c r="D367" s="150" t="s">
        <v>113</v>
      </c>
      <c r="E367" s="151">
        <v>25</v>
      </c>
      <c r="F367" s="151">
        <v>1769691</v>
      </c>
      <c r="G367">
        <v>41.3</v>
      </c>
      <c r="H367">
        <v>1.4</v>
      </c>
      <c r="I367"/>
      <c r="J367">
        <v>0.9</v>
      </c>
      <c r="K367">
        <v>2.1</v>
      </c>
      <c r="M367" s="13"/>
    </row>
    <row r="368" spans="1:13" ht="14.4" x14ac:dyDescent="0.3">
      <c r="A368" s="34">
        <v>44302</v>
      </c>
      <c r="B368">
        <v>15</v>
      </c>
      <c r="C368" t="s">
        <v>117</v>
      </c>
      <c r="D368" s="150" t="s">
        <v>114</v>
      </c>
      <c r="E368" s="151">
        <v>62</v>
      </c>
      <c r="F368" s="151">
        <v>279470</v>
      </c>
      <c r="G368">
        <v>11.1</v>
      </c>
      <c r="H368">
        <v>22.2</v>
      </c>
      <c r="I368"/>
      <c r="J368">
        <v>17</v>
      </c>
      <c r="K368">
        <v>28.4</v>
      </c>
      <c r="M368" s="13"/>
    </row>
    <row r="369" spans="1:13" ht="14.4" x14ac:dyDescent="0.3">
      <c r="A369" s="34">
        <v>44309</v>
      </c>
      <c r="B369">
        <v>16</v>
      </c>
      <c r="C369" t="s">
        <v>117</v>
      </c>
      <c r="D369" s="150" t="s">
        <v>115</v>
      </c>
      <c r="E369" s="151">
        <v>4</v>
      </c>
      <c r="F369" s="151">
        <v>8265686</v>
      </c>
      <c r="G369">
        <v>30.3</v>
      </c>
      <c r="H369">
        <v>0</v>
      </c>
      <c r="I369" t="s">
        <v>118</v>
      </c>
      <c r="J369">
        <v>0</v>
      </c>
      <c r="K369">
        <v>0.1</v>
      </c>
      <c r="M369" s="13"/>
    </row>
    <row r="370" spans="1:13" ht="14.4" x14ac:dyDescent="0.3">
      <c r="A370" s="34">
        <v>44309</v>
      </c>
      <c r="B370">
        <v>16</v>
      </c>
      <c r="C370" t="s">
        <v>117</v>
      </c>
      <c r="D370" s="150" t="s">
        <v>112</v>
      </c>
      <c r="E370" s="151">
        <v>11</v>
      </c>
      <c r="F370" s="151">
        <v>3703152</v>
      </c>
      <c r="G370">
        <v>70.400000000000006</v>
      </c>
      <c r="H370">
        <v>0.3</v>
      </c>
      <c r="I370" t="s">
        <v>118</v>
      </c>
      <c r="J370">
        <v>0.1</v>
      </c>
      <c r="K370">
        <v>0.5</v>
      </c>
      <c r="M370" s="13"/>
    </row>
    <row r="371" spans="1:13" ht="14.4" x14ac:dyDescent="0.3">
      <c r="A371" s="34">
        <v>44309</v>
      </c>
      <c r="B371">
        <v>16</v>
      </c>
      <c r="C371" t="s">
        <v>117</v>
      </c>
      <c r="D371" s="150" t="s">
        <v>113</v>
      </c>
      <c r="E371" s="151">
        <v>21</v>
      </c>
      <c r="F371" s="151">
        <v>947833</v>
      </c>
      <c r="G371">
        <v>22.1</v>
      </c>
      <c r="H371">
        <v>2.2000000000000002</v>
      </c>
      <c r="I371"/>
      <c r="J371">
        <v>1.4</v>
      </c>
      <c r="K371">
        <v>3.4</v>
      </c>
      <c r="M371" s="13"/>
    </row>
    <row r="372" spans="1:13" ht="14.4" x14ac:dyDescent="0.3">
      <c r="A372" s="34">
        <v>44309</v>
      </c>
      <c r="B372">
        <v>16</v>
      </c>
      <c r="C372" t="s">
        <v>117</v>
      </c>
      <c r="D372" s="150" t="s">
        <v>114</v>
      </c>
      <c r="E372" s="151">
        <v>49</v>
      </c>
      <c r="F372" s="151">
        <v>176835</v>
      </c>
      <c r="G372">
        <v>7</v>
      </c>
      <c r="H372">
        <v>27.7</v>
      </c>
      <c r="I372"/>
      <c r="J372">
        <v>20.5</v>
      </c>
      <c r="K372">
        <v>36.6</v>
      </c>
      <c r="M372" s="13"/>
    </row>
    <row r="373" spans="1:13" ht="14.4" x14ac:dyDescent="0.3">
      <c r="A373" s="34">
        <v>44316</v>
      </c>
      <c r="B373">
        <v>17</v>
      </c>
      <c r="C373" t="s">
        <v>117</v>
      </c>
      <c r="D373" s="150" t="s">
        <v>115</v>
      </c>
      <c r="E373" s="151">
        <v>0</v>
      </c>
      <c r="F373" s="151">
        <v>8018946</v>
      </c>
      <c r="G373">
        <v>29.4</v>
      </c>
      <c r="H373" s="152" t="s">
        <v>42</v>
      </c>
      <c r="I373"/>
      <c r="J373" s="152" t="s">
        <v>42</v>
      </c>
      <c r="K373" s="152" t="s">
        <v>42</v>
      </c>
      <c r="M373" s="13"/>
    </row>
    <row r="374" spans="1:13" ht="14.4" x14ac:dyDescent="0.3">
      <c r="A374" s="34">
        <v>44316</v>
      </c>
      <c r="B374">
        <v>17</v>
      </c>
      <c r="C374" t="s">
        <v>117</v>
      </c>
      <c r="D374" s="150" t="s">
        <v>112</v>
      </c>
      <c r="E374" s="151">
        <v>5</v>
      </c>
      <c r="F374" s="151">
        <v>3134195</v>
      </c>
      <c r="G374">
        <v>59.5</v>
      </c>
      <c r="H374">
        <v>0.2</v>
      </c>
      <c r="I374" t="s">
        <v>118</v>
      </c>
      <c r="J374">
        <v>0.1</v>
      </c>
      <c r="K374">
        <v>0.4</v>
      </c>
      <c r="M374" s="13"/>
    </row>
    <row r="375" spans="1:13" ht="14.4" x14ac:dyDescent="0.3">
      <c r="A375" s="34">
        <v>44316</v>
      </c>
      <c r="B375">
        <v>17</v>
      </c>
      <c r="C375" t="s">
        <v>117</v>
      </c>
      <c r="D375" s="150" t="s">
        <v>113</v>
      </c>
      <c r="E375" s="151">
        <v>15</v>
      </c>
      <c r="F375" s="151">
        <v>418959</v>
      </c>
      <c r="G375">
        <v>9.8000000000000007</v>
      </c>
      <c r="H375">
        <v>3.6</v>
      </c>
      <c r="I375" t="s">
        <v>118</v>
      </c>
      <c r="J375">
        <v>2</v>
      </c>
      <c r="K375">
        <v>5.9</v>
      </c>
      <c r="M375" s="13"/>
    </row>
    <row r="376" spans="1:13" ht="14.4" x14ac:dyDescent="0.3">
      <c r="A376" s="34">
        <v>44316</v>
      </c>
      <c r="B376">
        <v>17</v>
      </c>
      <c r="C376" t="s">
        <v>117</v>
      </c>
      <c r="D376" s="150" t="s">
        <v>114</v>
      </c>
      <c r="E376" s="151">
        <v>23</v>
      </c>
      <c r="F376" s="151">
        <v>122829</v>
      </c>
      <c r="G376">
        <v>4.9000000000000004</v>
      </c>
      <c r="H376">
        <v>18.7</v>
      </c>
      <c r="I376"/>
      <c r="J376">
        <v>11.9</v>
      </c>
      <c r="K376">
        <v>28.1</v>
      </c>
      <c r="M376" s="13"/>
    </row>
    <row r="377" spans="1:13" ht="14.4" x14ac:dyDescent="0.3">
      <c r="A377" s="34">
        <v>44323</v>
      </c>
      <c r="B377">
        <v>18</v>
      </c>
      <c r="C377" t="s">
        <v>117</v>
      </c>
      <c r="D377" s="150" t="s">
        <v>115</v>
      </c>
      <c r="E377" s="151">
        <v>2</v>
      </c>
      <c r="F377" s="151">
        <v>7689369</v>
      </c>
      <c r="G377">
        <v>28.2</v>
      </c>
      <c r="H377" s="152" t="s">
        <v>42</v>
      </c>
      <c r="I377"/>
      <c r="J377" s="152" t="s">
        <v>42</v>
      </c>
      <c r="K377" s="152" t="s">
        <v>42</v>
      </c>
      <c r="M377" s="13"/>
    </row>
    <row r="378" spans="1:13" ht="14.4" x14ac:dyDescent="0.3">
      <c r="A378" s="34">
        <v>44323</v>
      </c>
      <c r="B378">
        <v>18</v>
      </c>
      <c r="C378" t="s">
        <v>117</v>
      </c>
      <c r="D378" s="150" t="s">
        <v>112</v>
      </c>
      <c r="E378" s="151">
        <v>7</v>
      </c>
      <c r="F378" s="151">
        <v>2399957</v>
      </c>
      <c r="G378">
        <v>45.6</v>
      </c>
      <c r="H378">
        <v>0.3</v>
      </c>
      <c r="I378" t="s">
        <v>118</v>
      </c>
      <c r="J378">
        <v>0.1</v>
      </c>
      <c r="K378">
        <v>0.6</v>
      </c>
      <c r="M378" s="13"/>
    </row>
    <row r="379" spans="1:13" ht="14.4" x14ac:dyDescent="0.3">
      <c r="A379" s="34">
        <v>44323</v>
      </c>
      <c r="B379">
        <v>18</v>
      </c>
      <c r="C379" t="s">
        <v>117</v>
      </c>
      <c r="D379" s="150" t="s">
        <v>113</v>
      </c>
      <c r="E379" s="151">
        <v>8</v>
      </c>
      <c r="F379" s="151">
        <v>204533</v>
      </c>
      <c r="G379">
        <v>4.8</v>
      </c>
      <c r="H379">
        <v>3.9</v>
      </c>
      <c r="I379" t="s">
        <v>118</v>
      </c>
      <c r="J379">
        <v>1.7</v>
      </c>
      <c r="K379">
        <v>7.7</v>
      </c>
      <c r="M379" s="13"/>
    </row>
    <row r="380" spans="1:13" ht="14.4" x14ac:dyDescent="0.3">
      <c r="A380" s="34">
        <v>44323</v>
      </c>
      <c r="B380">
        <v>18</v>
      </c>
      <c r="C380" t="s">
        <v>117</v>
      </c>
      <c r="D380" s="150" t="s">
        <v>114</v>
      </c>
      <c r="E380" s="151">
        <v>20</v>
      </c>
      <c r="F380" s="151">
        <v>94738</v>
      </c>
      <c r="G380">
        <v>3.8</v>
      </c>
      <c r="H380">
        <v>21.1</v>
      </c>
      <c r="I380"/>
      <c r="J380">
        <v>12.9</v>
      </c>
      <c r="K380">
        <v>32.6</v>
      </c>
      <c r="M380" s="13"/>
    </row>
    <row r="381" spans="1:13" ht="14.4" x14ac:dyDescent="0.3">
      <c r="A381" s="34">
        <v>44330</v>
      </c>
      <c r="B381">
        <v>19</v>
      </c>
      <c r="C381" t="s">
        <v>117</v>
      </c>
      <c r="D381" s="150" t="s">
        <v>115</v>
      </c>
      <c r="E381" s="151">
        <v>2</v>
      </c>
      <c r="F381" s="151">
        <v>7156665</v>
      </c>
      <c r="G381">
        <v>26.3</v>
      </c>
      <c r="H381" s="152" t="s">
        <v>42</v>
      </c>
      <c r="I381"/>
      <c r="J381" s="152" t="s">
        <v>42</v>
      </c>
      <c r="K381" s="152" t="s">
        <v>42</v>
      </c>
      <c r="M381" s="13"/>
    </row>
    <row r="382" spans="1:13" ht="14.4" x14ac:dyDescent="0.3">
      <c r="A382" s="34">
        <v>44330</v>
      </c>
      <c r="B382">
        <v>19</v>
      </c>
      <c r="C382" t="s">
        <v>117</v>
      </c>
      <c r="D382" s="150" t="s">
        <v>112</v>
      </c>
      <c r="E382" s="151">
        <v>6</v>
      </c>
      <c r="F382" s="151">
        <v>1698317</v>
      </c>
      <c r="G382">
        <v>32.200000000000003</v>
      </c>
      <c r="H382">
        <v>0.4</v>
      </c>
      <c r="I382" t="s">
        <v>118</v>
      </c>
      <c r="J382">
        <v>0.1</v>
      </c>
      <c r="K382">
        <v>0.8</v>
      </c>
      <c r="M382" s="13"/>
    </row>
    <row r="383" spans="1:13" ht="14.4" x14ac:dyDescent="0.3">
      <c r="A383" s="34">
        <v>44330</v>
      </c>
      <c r="B383">
        <v>19</v>
      </c>
      <c r="C383" t="s">
        <v>117</v>
      </c>
      <c r="D383" s="150" t="s">
        <v>113</v>
      </c>
      <c r="E383" s="151">
        <v>5</v>
      </c>
      <c r="F383" s="151">
        <v>126789</v>
      </c>
      <c r="G383">
        <v>2.9</v>
      </c>
      <c r="H383">
        <v>3.9</v>
      </c>
      <c r="I383" t="s">
        <v>118</v>
      </c>
      <c r="J383">
        <v>1.3</v>
      </c>
      <c r="K383">
        <v>9.1999999999999993</v>
      </c>
      <c r="M383" s="13"/>
    </row>
    <row r="384" spans="1:13" ht="14.4" x14ac:dyDescent="0.3">
      <c r="A384" s="34">
        <v>44330</v>
      </c>
      <c r="B384">
        <v>19</v>
      </c>
      <c r="C384" t="s">
        <v>117</v>
      </c>
      <c r="D384" s="150" t="s">
        <v>114</v>
      </c>
      <c r="E384" s="151">
        <v>14</v>
      </c>
      <c r="F384" s="151">
        <v>72862</v>
      </c>
      <c r="G384">
        <v>2.9</v>
      </c>
      <c r="H384">
        <v>19.2</v>
      </c>
      <c r="I384" t="s">
        <v>118</v>
      </c>
      <c r="J384">
        <v>10.5</v>
      </c>
      <c r="K384">
        <v>32.200000000000003</v>
      </c>
      <c r="M384" s="13"/>
    </row>
    <row r="385" spans="1:13" ht="14.4" x14ac:dyDescent="0.3">
      <c r="A385" s="34">
        <v>44337</v>
      </c>
      <c r="B385">
        <v>20</v>
      </c>
      <c r="C385" t="s">
        <v>117</v>
      </c>
      <c r="D385" s="150" t="s">
        <v>115</v>
      </c>
      <c r="E385" s="151">
        <v>2</v>
      </c>
      <c r="F385" s="151">
        <v>6482246</v>
      </c>
      <c r="G385">
        <v>23.8</v>
      </c>
      <c r="H385" s="152" t="s">
        <v>42</v>
      </c>
      <c r="I385"/>
      <c r="J385" s="152" t="s">
        <v>42</v>
      </c>
      <c r="K385" s="152" t="s">
        <v>42</v>
      </c>
      <c r="M385" s="13"/>
    </row>
    <row r="386" spans="1:13" ht="14.4" x14ac:dyDescent="0.3">
      <c r="A386" s="34">
        <v>44337</v>
      </c>
      <c r="B386">
        <v>20</v>
      </c>
      <c r="C386" t="s">
        <v>117</v>
      </c>
      <c r="D386" s="150" t="s">
        <v>112</v>
      </c>
      <c r="E386" s="151">
        <v>4</v>
      </c>
      <c r="F386" s="151">
        <v>1124158</v>
      </c>
      <c r="G386">
        <v>21.3</v>
      </c>
      <c r="H386">
        <v>0.4</v>
      </c>
      <c r="I386" t="s">
        <v>118</v>
      </c>
      <c r="J386">
        <v>0.1</v>
      </c>
      <c r="K386">
        <v>0.9</v>
      </c>
      <c r="M386" s="13"/>
    </row>
    <row r="387" spans="1:13" ht="14.4" x14ac:dyDescent="0.3">
      <c r="A387" s="34">
        <v>44337</v>
      </c>
      <c r="B387">
        <v>20</v>
      </c>
      <c r="C387" t="s">
        <v>117</v>
      </c>
      <c r="D387" s="150" t="s">
        <v>113</v>
      </c>
      <c r="E387" s="151">
        <v>3</v>
      </c>
      <c r="F387" s="151">
        <v>94245</v>
      </c>
      <c r="G387">
        <v>2.2000000000000002</v>
      </c>
      <c r="H387">
        <v>3.2</v>
      </c>
      <c r="I387" t="s">
        <v>118</v>
      </c>
      <c r="J387">
        <v>0.6</v>
      </c>
      <c r="K387">
        <v>9.3000000000000007</v>
      </c>
      <c r="M387" s="13"/>
    </row>
    <row r="388" spans="1:13" ht="14.4" x14ac:dyDescent="0.3">
      <c r="A388" s="34">
        <v>44337</v>
      </c>
      <c r="B388">
        <v>20</v>
      </c>
      <c r="C388" t="s">
        <v>117</v>
      </c>
      <c r="D388" s="150" t="s">
        <v>114</v>
      </c>
      <c r="E388" s="151">
        <v>11</v>
      </c>
      <c r="F388" s="151">
        <v>60033</v>
      </c>
      <c r="G388">
        <v>2.4</v>
      </c>
      <c r="H388">
        <v>18.3</v>
      </c>
      <c r="I388" t="s">
        <v>118</v>
      </c>
      <c r="J388">
        <v>9.1</v>
      </c>
      <c r="K388">
        <v>32.799999999999997</v>
      </c>
      <c r="M388" s="13"/>
    </row>
    <row r="389" spans="1:13" ht="14.4" x14ac:dyDescent="0.3">
      <c r="A389" s="34">
        <v>44344</v>
      </c>
      <c r="B389">
        <v>21</v>
      </c>
      <c r="C389" t="s">
        <v>117</v>
      </c>
      <c r="D389" s="150" t="s">
        <v>115</v>
      </c>
      <c r="E389" s="151">
        <v>4</v>
      </c>
      <c r="F389" s="151">
        <v>5497830</v>
      </c>
      <c r="G389">
        <v>20.2</v>
      </c>
      <c r="H389">
        <v>0.1</v>
      </c>
      <c r="I389" t="s">
        <v>118</v>
      </c>
      <c r="J389">
        <v>0</v>
      </c>
      <c r="K389">
        <v>0.2</v>
      </c>
      <c r="M389" s="13"/>
    </row>
    <row r="390" spans="1:13" ht="14.4" x14ac:dyDescent="0.3">
      <c r="A390" s="34">
        <v>44344</v>
      </c>
      <c r="B390">
        <v>21</v>
      </c>
      <c r="C390" t="s">
        <v>117</v>
      </c>
      <c r="D390" s="150" t="s">
        <v>112</v>
      </c>
      <c r="E390" s="151">
        <v>6</v>
      </c>
      <c r="F390" s="151">
        <v>596527</v>
      </c>
      <c r="G390">
        <v>11.3</v>
      </c>
      <c r="H390">
        <v>1</v>
      </c>
      <c r="I390" t="s">
        <v>118</v>
      </c>
      <c r="J390">
        <v>0.4</v>
      </c>
      <c r="K390">
        <v>2.2000000000000002</v>
      </c>
      <c r="M390" s="13"/>
    </row>
    <row r="391" spans="1:13" ht="14.4" x14ac:dyDescent="0.3">
      <c r="A391" s="34">
        <v>44344</v>
      </c>
      <c r="B391">
        <v>21</v>
      </c>
      <c r="C391" t="s">
        <v>117</v>
      </c>
      <c r="D391" s="150" t="s">
        <v>113</v>
      </c>
      <c r="E391" s="151">
        <v>3</v>
      </c>
      <c r="F391" s="151">
        <v>72540</v>
      </c>
      <c r="G391">
        <v>1.7</v>
      </c>
      <c r="H391">
        <v>4.0999999999999996</v>
      </c>
      <c r="I391" t="s">
        <v>118</v>
      </c>
      <c r="J391">
        <v>0.8</v>
      </c>
      <c r="K391">
        <v>12.1</v>
      </c>
      <c r="M391" s="13"/>
    </row>
    <row r="392" spans="1:13" ht="14.4" x14ac:dyDescent="0.3">
      <c r="A392" s="34">
        <v>44344</v>
      </c>
      <c r="B392">
        <v>21</v>
      </c>
      <c r="C392" t="s">
        <v>117</v>
      </c>
      <c r="D392" s="150" t="s">
        <v>114</v>
      </c>
      <c r="E392" s="151">
        <v>7</v>
      </c>
      <c r="F392" s="151">
        <v>49876</v>
      </c>
      <c r="G392">
        <v>2</v>
      </c>
      <c r="H392">
        <v>14</v>
      </c>
      <c r="I392" t="s">
        <v>118</v>
      </c>
      <c r="J392">
        <v>5.6</v>
      </c>
      <c r="K392">
        <v>28.9</v>
      </c>
      <c r="M392" s="13"/>
    </row>
    <row r="393" spans="1:13" ht="14.4" x14ac:dyDescent="0.3">
      <c r="A393" s="34">
        <v>44351</v>
      </c>
      <c r="B393">
        <v>22</v>
      </c>
      <c r="C393" t="s">
        <v>117</v>
      </c>
      <c r="D393" s="150" t="s">
        <v>115</v>
      </c>
      <c r="E393" s="151">
        <v>3</v>
      </c>
      <c r="F393" s="151">
        <v>4870081</v>
      </c>
      <c r="G393">
        <v>17.899999999999999</v>
      </c>
      <c r="H393">
        <v>0.1</v>
      </c>
      <c r="I393" t="s">
        <v>118</v>
      </c>
      <c r="J393">
        <v>0</v>
      </c>
      <c r="K393">
        <v>0.2</v>
      </c>
      <c r="M393" s="13"/>
    </row>
    <row r="394" spans="1:13" ht="14.4" x14ac:dyDescent="0.3">
      <c r="A394" s="34">
        <v>44351</v>
      </c>
      <c r="B394">
        <v>22</v>
      </c>
      <c r="C394" t="s">
        <v>117</v>
      </c>
      <c r="D394" s="150" t="s">
        <v>112</v>
      </c>
      <c r="E394" s="151">
        <v>2</v>
      </c>
      <c r="F394" s="151">
        <v>320208</v>
      </c>
      <c r="G394">
        <v>6.1</v>
      </c>
      <c r="H394" s="152" t="s">
        <v>42</v>
      </c>
      <c r="I394"/>
      <c r="J394" s="152" t="s">
        <v>42</v>
      </c>
      <c r="K394" s="152" t="s">
        <v>42</v>
      </c>
      <c r="M394" s="13"/>
    </row>
    <row r="395" spans="1:13" ht="14.4" x14ac:dyDescent="0.3">
      <c r="A395" s="34">
        <v>44351</v>
      </c>
      <c r="B395">
        <v>22</v>
      </c>
      <c r="C395" t="s">
        <v>117</v>
      </c>
      <c r="D395" s="150" t="s">
        <v>113</v>
      </c>
      <c r="E395" s="151">
        <v>1</v>
      </c>
      <c r="F395" s="151">
        <v>62353</v>
      </c>
      <c r="G395">
        <v>1.4</v>
      </c>
      <c r="H395" s="152" t="s">
        <v>42</v>
      </c>
      <c r="I395"/>
      <c r="J395" s="152" t="s">
        <v>42</v>
      </c>
      <c r="K395" s="152" t="s">
        <v>42</v>
      </c>
      <c r="M395" s="13"/>
    </row>
    <row r="396" spans="1:13" ht="14.4" x14ac:dyDescent="0.3">
      <c r="A396" s="34">
        <v>44351</v>
      </c>
      <c r="B396">
        <v>22</v>
      </c>
      <c r="C396" t="s">
        <v>117</v>
      </c>
      <c r="D396" s="150" t="s">
        <v>114</v>
      </c>
      <c r="E396" s="151">
        <v>4</v>
      </c>
      <c r="F396" s="151">
        <v>45024</v>
      </c>
      <c r="G396">
        <v>1.8</v>
      </c>
      <c r="H396">
        <v>8.9</v>
      </c>
      <c r="I396" t="s">
        <v>118</v>
      </c>
      <c r="J396">
        <v>2.4</v>
      </c>
      <c r="K396">
        <v>22.7</v>
      </c>
      <c r="M396" s="13"/>
    </row>
    <row r="397" spans="1:13" ht="14.4" x14ac:dyDescent="0.3">
      <c r="A397" s="34">
        <v>44358</v>
      </c>
      <c r="B397">
        <v>23</v>
      </c>
      <c r="C397" t="s">
        <v>117</v>
      </c>
      <c r="D397" s="150" t="s">
        <v>115</v>
      </c>
      <c r="E397" s="151">
        <v>2</v>
      </c>
      <c r="F397" s="151">
        <v>4359043</v>
      </c>
      <c r="G397">
        <v>16</v>
      </c>
      <c r="H397" s="152" t="s">
        <v>42</v>
      </c>
      <c r="I397"/>
      <c r="J397" s="152" t="s">
        <v>42</v>
      </c>
      <c r="K397" s="152" t="s">
        <v>42</v>
      </c>
      <c r="M397" s="13"/>
    </row>
    <row r="398" spans="1:13" ht="14.4" x14ac:dyDescent="0.3">
      <c r="A398" s="34">
        <v>44358</v>
      </c>
      <c r="B398">
        <v>23</v>
      </c>
      <c r="C398" t="s">
        <v>117</v>
      </c>
      <c r="D398" s="150" t="s">
        <v>112</v>
      </c>
      <c r="E398" s="151">
        <v>1</v>
      </c>
      <c r="F398" s="151">
        <v>179440</v>
      </c>
      <c r="G398">
        <v>3.4</v>
      </c>
      <c r="H398" s="152" t="s">
        <v>42</v>
      </c>
      <c r="I398"/>
      <c r="J398" s="152" t="s">
        <v>42</v>
      </c>
      <c r="K398" s="152" t="s">
        <v>42</v>
      </c>
      <c r="M398" s="13"/>
    </row>
    <row r="399" spans="1:13" ht="14.4" x14ac:dyDescent="0.3">
      <c r="A399" s="34">
        <v>44358</v>
      </c>
      <c r="B399">
        <v>23</v>
      </c>
      <c r="C399" t="s">
        <v>117</v>
      </c>
      <c r="D399" s="150" t="s">
        <v>113</v>
      </c>
      <c r="E399" s="151">
        <v>2</v>
      </c>
      <c r="F399" s="151">
        <v>53396</v>
      </c>
      <c r="G399">
        <v>1.2</v>
      </c>
      <c r="H399" s="152" t="s">
        <v>42</v>
      </c>
      <c r="I399"/>
      <c r="J399" s="152" t="s">
        <v>42</v>
      </c>
      <c r="K399" s="152" t="s">
        <v>42</v>
      </c>
      <c r="M399" s="13"/>
    </row>
    <row r="400" spans="1:13" ht="14.4" x14ac:dyDescent="0.3">
      <c r="A400" s="34">
        <v>44358</v>
      </c>
      <c r="B400">
        <v>23</v>
      </c>
      <c r="C400" t="s">
        <v>117</v>
      </c>
      <c r="D400" s="150" t="s">
        <v>114</v>
      </c>
      <c r="E400" s="151">
        <v>5</v>
      </c>
      <c r="F400" s="151">
        <v>40029</v>
      </c>
      <c r="G400">
        <v>1.6</v>
      </c>
      <c r="H400">
        <v>12.5</v>
      </c>
      <c r="I400" t="s">
        <v>118</v>
      </c>
      <c r="J400">
        <v>4</v>
      </c>
      <c r="K400">
        <v>29.1</v>
      </c>
      <c r="M400" s="13"/>
    </row>
    <row r="401" spans="1:13" ht="14.4" x14ac:dyDescent="0.3">
      <c r="A401" s="34">
        <v>44365</v>
      </c>
      <c r="B401">
        <v>24</v>
      </c>
      <c r="C401" t="s">
        <v>117</v>
      </c>
      <c r="D401" s="150" t="s">
        <v>115</v>
      </c>
      <c r="E401" s="151">
        <v>5</v>
      </c>
      <c r="F401" s="151">
        <v>4164355</v>
      </c>
      <c r="G401">
        <v>15.3</v>
      </c>
      <c r="H401">
        <v>0.1</v>
      </c>
      <c r="I401" t="s">
        <v>118</v>
      </c>
      <c r="J401">
        <v>0</v>
      </c>
      <c r="K401">
        <v>0.3</v>
      </c>
      <c r="M401" s="13"/>
    </row>
    <row r="402" spans="1:13" ht="14.4" x14ac:dyDescent="0.3">
      <c r="A402" s="34">
        <v>44365</v>
      </c>
      <c r="B402">
        <v>24</v>
      </c>
      <c r="C402" t="s">
        <v>117</v>
      </c>
      <c r="D402" s="150" t="s">
        <v>112</v>
      </c>
      <c r="E402" s="151">
        <v>2</v>
      </c>
      <c r="F402" s="151">
        <v>123802</v>
      </c>
      <c r="G402">
        <v>2.2999999999999998</v>
      </c>
      <c r="H402" s="152" t="s">
        <v>42</v>
      </c>
      <c r="I402"/>
      <c r="J402" s="152" t="s">
        <v>42</v>
      </c>
      <c r="K402" s="152" t="s">
        <v>42</v>
      </c>
      <c r="M402" s="13"/>
    </row>
    <row r="403" spans="1:13" ht="14.4" x14ac:dyDescent="0.3">
      <c r="A403" s="34">
        <v>44365</v>
      </c>
      <c r="B403">
        <v>24</v>
      </c>
      <c r="C403" t="s">
        <v>117</v>
      </c>
      <c r="D403" s="150" t="s">
        <v>113</v>
      </c>
      <c r="E403" s="151">
        <v>0</v>
      </c>
      <c r="F403" s="151">
        <v>47275</v>
      </c>
      <c r="G403">
        <v>1.1000000000000001</v>
      </c>
      <c r="H403" s="152" t="s">
        <v>42</v>
      </c>
      <c r="I403"/>
      <c r="J403" s="152" t="s">
        <v>42</v>
      </c>
      <c r="K403" s="152" t="s">
        <v>42</v>
      </c>
      <c r="M403" s="13"/>
    </row>
    <row r="404" spans="1:13" ht="14.4" x14ac:dyDescent="0.3">
      <c r="A404" s="34">
        <v>44365</v>
      </c>
      <c r="B404">
        <v>24</v>
      </c>
      <c r="C404" t="s">
        <v>117</v>
      </c>
      <c r="D404" s="150" t="s">
        <v>114</v>
      </c>
      <c r="E404" s="151">
        <v>8</v>
      </c>
      <c r="F404" s="151">
        <v>36360</v>
      </c>
      <c r="G404">
        <v>1.4</v>
      </c>
      <c r="H404">
        <v>22</v>
      </c>
      <c r="I404" t="s">
        <v>118</v>
      </c>
      <c r="J404">
        <v>9.5</v>
      </c>
      <c r="K404">
        <v>43.4</v>
      </c>
      <c r="M404" s="13"/>
    </row>
    <row r="405" spans="1:13" ht="14.4" x14ac:dyDescent="0.3">
      <c r="A405" s="34">
        <v>44372</v>
      </c>
      <c r="B405">
        <v>25</v>
      </c>
      <c r="C405" t="s">
        <v>117</v>
      </c>
      <c r="D405" s="150" t="s">
        <v>115</v>
      </c>
      <c r="E405" s="151">
        <v>1</v>
      </c>
      <c r="F405" s="151">
        <v>4047270</v>
      </c>
      <c r="G405">
        <v>14.9</v>
      </c>
      <c r="H405" s="152" t="s">
        <v>42</v>
      </c>
      <c r="I405"/>
      <c r="J405" s="152" t="s">
        <v>42</v>
      </c>
      <c r="K405" s="152" t="s">
        <v>42</v>
      </c>
      <c r="M405" s="13"/>
    </row>
    <row r="406" spans="1:13" ht="14.4" x14ac:dyDescent="0.3">
      <c r="A406" s="34">
        <v>44372</v>
      </c>
      <c r="B406">
        <v>25</v>
      </c>
      <c r="C406" t="s">
        <v>117</v>
      </c>
      <c r="D406" s="150" t="s">
        <v>112</v>
      </c>
      <c r="E406" s="151">
        <v>1</v>
      </c>
      <c r="F406" s="151">
        <v>100979</v>
      </c>
      <c r="G406">
        <v>1.9</v>
      </c>
      <c r="H406" s="152" t="s">
        <v>42</v>
      </c>
      <c r="I406"/>
      <c r="J406" s="152" t="s">
        <v>42</v>
      </c>
      <c r="K406" s="152" t="s">
        <v>42</v>
      </c>
      <c r="M406" s="13"/>
    </row>
    <row r="407" spans="1:13" ht="14.4" x14ac:dyDescent="0.3">
      <c r="A407" s="34">
        <v>44372</v>
      </c>
      <c r="B407">
        <v>25</v>
      </c>
      <c r="C407" t="s">
        <v>117</v>
      </c>
      <c r="D407" s="150" t="s">
        <v>113</v>
      </c>
      <c r="E407" s="151">
        <v>2</v>
      </c>
      <c r="F407" s="151">
        <v>43235</v>
      </c>
      <c r="G407">
        <v>1</v>
      </c>
      <c r="H407" s="152" t="s">
        <v>42</v>
      </c>
      <c r="I407"/>
      <c r="J407" s="152" t="s">
        <v>42</v>
      </c>
      <c r="K407" s="152" t="s">
        <v>42</v>
      </c>
      <c r="M407" s="13"/>
    </row>
    <row r="408" spans="1:13" ht="14.4" x14ac:dyDescent="0.3">
      <c r="A408" s="34">
        <v>44372</v>
      </c>
      <c r="B408">
        <v>25</v>
      </c>
      <c r="C408" t="s">
        <v>117</v>
      </c>
      <c r="D408" s="150" t="s">
        <v>114</v>
      </c>
      <c r="E408" s="151">
        <v>4</v>
      </c>
      <c r="F408" s="151">
        <v>33656</v>
      </c>
      <c r="G408">
        <v>1.3</v>
      </c>
      <c r="H408">
        <v>11.9</v>
      </c>
      <c r="I408" t="s">
        <v>118</v>
      </c>
      <c r="J408">
        <v>3.2</v>
      </c>
      <c r="K408">
        <v>30.4</v>
      </c>
      <c r="M408" s="13"/>
    </row>
    <row r="409" spans="1:13" ht="14.4" x14ac:dyDescent="0.3">
      <c r="A409" s="34">
        <v>44379</v>
      </c>
      <c r="B409">
        <v>26</v>
      </c>
      <c r="C409" t="s">
        <v>117</v>
      </c>
      <c r="D409" s="150" t="s">
        <v>115</v>
      </c>
      <c r="E409" s="151">
        <v>2</v>
      </c>
      <c r="F409" s="151">
        <v>4014262</v>
      </c>
      <c r="G409">
        <v>14.8</v>
      </c>
      <c r="H409" s="152" t="s">
        <v>42</v>
      </c>
      <c r="I409"/>
      <c r="J409" s="152" t="s">
        <v>42</v>
      </c>
      <c r="K409" s="152" t="s">
        <v>42</v>
      </c>
      <c r="M409" s="13"/>
    </row>
    <row r="410" spans="1:13" ht="14.4" x14ac:dyDescent="0.3">
      <c r="A410" s="34">
        <v>44379</v>
      </c>
      <c r="B410">
        <v>26</v>
      </c>
      <c r="C410" t="s">
        <v>117</v>
      </c>
      <c r="D410" s="150" t="s">
        <v>112</v>
      </c>
      <c r="E410" s="151">
        <v>4</v>
      </c>
      <c r="F410" s="151">
        <v>89833</v>
      </c>
      <c r="G410">
        <v>1.7</v>
      </c>
      <c r="H410">
        <v>4.5</v>
      </c>
      <c r="I410" t="s">
        <v>118</v>
      </c>
      <c r="J410">
        <v>1.2</v>
      </c>
      <c r="K410">
        <v>11.4</v>
      </c>
      <c r="M410" s="13"/>
    </row>
    <row r="411" spans="1:13" ht="14.4" x14ac:dyDescent="0.3">
      <c r="A411" s="34">
        <v>44379</v>
      </c>
      <c r="B411">
        <v>26</v>
      </c>
      <c r="C411" t="s">
        <v>117</v>
      </c>
      <c r="D411" s="150" t="s">
        <v>113</v>
      </c>
      <c r="E411" s="151">
        <v>4</v>
      </c>
      <c r="F411" s="151">
        <v>40488</v>
      </c>
      <c r="G411">
        <v>0.9</v>
      </c>
      <c r="H411">
        <v>9.9</v>
      </c>
      <c r="I411" t="s">
        <v>118</v>
      </c>
      <c r="J411">
        <v>2.7</v>
      </c>
      <c r="K411">
        <v>25.3</v>
      </c>
      <c r="M411" s="13"/>
    </row>
    <row r="412" spans="1:13" ht="14.4" x14ac:dyDescent="0.3">
      <c r="A412" s="34">
        <v>44379</v>
      </c>
      <c r="B412">
        <v>26</v>
      </c>
      <c r="C412" t="s">
        <v>117</v>
      </c>
      <c r="D412" s="150" t="s">
        <v>114</v>
      </c>
      <c r="E412" s="151">
        <v>3</v>
      </c>
      <c r="F412" s="151">
        <v>31836</v>
      </c>
      <c r="G412">
        <v>1.3</v>
      </c>
      <c r="H412">
        <v>9.4</v>
      </c>
      <c r="I412" t="s">
        <v>118</v>
      </c>
      <c r="J412">
        <v>1.9</v>
      </c>
      <c r="K412">
        <v>27.5</v>
      </c>
      <c r="M412" s="13"/>
    </row>
    <row r="413" spans="1:13" ht="14.4" x14ac:dyDescent="0.3">
      <c r="A413" s="34">
        <v>44386</v>
      </c>
      <c r="B413">
        <v>27</v>
      </c>
      <c r="C413" t="s">
        <v>117</v>
      </c>
      <c r="D413" s="150" t="s">
        <v>115</v>
      </c>
      <c r="E413" s="151">
        <v>3</v>
      </c>
      <c r="F413" s="151">
        <v>4194907</v>
      </c>
      <c r="G413">
        <v>15.5</v>
      </c>
      <c r="H413">
        <v>0.1</v>
      </c>
      <c r="I413" t="s">
        <v>118</v>
      </c>
      <c r="J413">
        <v>0</v>
      </c>
      <c r="K413">
        <v>0.2</v>
      </c>
      <c r="M413" s="13"/>
    </row>
    <row r="414" spans="1:13" ht="14.4" x14ac:dyDescent="0.3">
      <c r="A414" s="34">
        <v>44386</v>
      </c>
      <c r="B414">
        <v>27</v>
      </c>
      <c r="C414" t="s">
        <v>117</v>
      </c>
      <c r="D414" s="150" t="s">
        <v>112</v>
      </c>
      <c r="E414" s="151">
        <v>2</v>
      </c>
      <c r="F414" s="151">
        <v>83547</v>
      </c>
      <c r="G414">
        <v>1.6</v>
      </c>
      <c r="H414" s="152" t="s">
        <v>42</v>
      </c>
      <c r="I414"/>
      <c r="J414" s="152" t="s">
        <v>42</v>
      </c>
      <c r="K414" s="152" t="s">
        <v>42</v>
      </c>
      <c r="M414" s="13"/>
    </row>
    <row r="415" spans="1:13" ht="14.4" x14ac:dyDescent="0.3">
      <c r="A415" s="34">
        <v>44386</v>
      </c>
      <c r="B415">
        <v>27</v>
      </c>
      <c r="C415" t="s">
        <v>117</v>
      </c>
      <c r="D415" s="150" t="s">
        <v>113</v>
      </c>
      <c r="E415" s="151">
        <v>5</v>
      </c>
      <c r="F415" s="151">
        <v>38913</v>
      </c>
      <c r="G415">
        <v>0.9</v>
      </c>
      <c r="H415">
        <v>12.8</v>
      </c>
      <c r="I415" t="s">
        <v>118</v>
      </c>
      <c r="J415">
        <v>4.0999999999999996</v>
      </c>
      <c r="K415">
        <v>30</v>
      </c>
      <c r="M415" s="13"/>
    </row>
    <row r="416" spans="1:13" ht="14.4" x14ac:dyDescent="0.3">
      <c r="A416" s="34">
        <v>44386</v>
      </c>
      <c r="B416">
        <v>27</v>
      </c>
      <c r="C416" t="s">
        <v>117</v>
      </c>
      <c r="D416" s="150" t="s">
        <v>114</v>
      </c>
      <c r="E416" s="151">
        <v>5</v>
      </c>
      <c r="F416" s="151">
        <v>30592</v>
      </c>
      <c r="G416">
        <v>1.2</v>
      </c>
      <c r="H416">
        <v>16.3</v>
      </c>
      <c r="I416" t="s">
        <v>118</v>
      </c>
      <c r="J416">
        <v>5.3</v>
      </c>
      <c r="K416">
        <v>38.1</v>
      </c>
      <c r="M416" s="13"/>
    </row>
    <row r="417" spans="1:13" ht="14.4" x14ac:dyDescent="0.3">
      <c r="A417" s="34">
        <v>44393</v>
      </c>
      <c r="B417">
        <v>28</v>
      </c>
      <c r="C417" t="s">
        <v>117</v>
      </c>
      <c r="D417" s="150" t="s">
        <v>115</v>
      </c>
      <c r="E417" s="151">
        <v>3</v>
      </c>
      <c r="F417" s="151">
        <v>4390438</v>
      </c>
      <c r="G417">
        <v>16.2</v>
      </c>
      <c r="H417">
        <v>0.1</v>
      </c>
      <c r="I417" t="s">
        <v>118</v>
      </c>
      <c r="J417">
        <v>0</v>
      </c>
      <c r="K417">
        <v>0.2</v>
      </c>
      <c r="M417" s="13"/>
    </row>
    <row r="418" spans="1:13" ht="14.4" x14ac:dyDescent="0.3">
      <c r="A418" s="34">
        <v>44393</v>
      </c>
      <c r="B418">
        <v>28</v>
      </c>
      <c r="C418" t="s">
        <v>117</v>
      </c>
      <c r="D418" s="150" t="s">
        <v>112</v>
      </c>
      <c r="E418" s="151">
        <v>4</v>
      </c>
      <c r="F418" s="151">
        <v>78172</v>
      </c>
      <c r="G418">
        <v>1.5</v>
      </c>
      <c r="H418">
        <v>5.0999999999999996</v>
      </c>
      <c r="I418" t="s">
        <v>118</v>
      </c>
      <c r="J418">
        <v>1.4</v>
      </c>
      <c r="K418">
        <v>13.1</v>
      </c>
      <c r="M418" s="13"/>
    </row>
    <row r="419" spans="1:13" ht="14.4" x14ac:dyDescent="0.3">
      <c r="A419" s="34">
        <v>44393</v>
      </c>
      <c r="B419">
        <v>28</v>
      </c>
      <c r="C419" t="s">
        <v>117</v>
      </c>
      <c r="D419" s="150" t="s">
        <v>113</v>
      </c>
      <c r="E419" s="151">
        <v>3</v>
      </c>
      <c r="F419" s="151">
        <v>37375</v>
      </c>
      <c r="G419">
        <v>0.9</v>
      </c>
      <c r="H419">
        <v>8</v>
      </c>
      <c r="I419" t="s">
        <v>118</v>
      </c>
      <c r="J419">
        <v>1.6</v>
      </c>
      <c r="K419">
        <v>23.5</v>
      </c>
      <c r="M419" s="13"/>
    </row>
    <row r="420" spans="1:13" ht="14.4" x14ac:dyDescent="0.3">
      <c r="A420" s="34">
        <v>44393</v>
      </c>
      <c r="B420">
        <v>28</v>
      </c>
      <c r="C420" t="s">
        <v>117</v>
      </c>
      <c r="D420" s="150" t="s">
        <v>114</v>
      </c>
      <c r="E420" s="151">
        <v>3</v>
      </c>
      <c r="F420" s="151">
        <v>29433</v>
      </c>
      <c r="G420">
        <v>1.2</v>
      </c>
      <c r="H420">
        <v>10.199999999999999</v>
      </c>
      <c r="I420" t="s">
        <v>118</v>
      </c>
      <c r="J420">
        <v>2</v>
      </c>
      <c r="K420">
        <v>29.8</v>
      </c>
      <c r="M420" s="13"/>
    </row>
    <row r="421" spans="1:13" ht="14.4" x14ac:dyDescent="0.3">
      <c r="A421" s="34">
        <v>44400</v>
      </c>
      <c r="B421">
        <v>29</v>
      </c>
      <c r="C421" t="s">
        <v>117</v>
      </c>
      <c r="D421" s="150" t="s">
        <v>115</v>
      </c>
      <c r="E421" s="151">
        <v>5</v>
      </c>
      <c r="F421" s="151">
        <v>4332598</v>
      </c>
      <c r="G421">
        <v>16</v>
      </c>
      <c r="H421">
        <v>0.1</v>
      </c>
      <c r="I421" t="s">
        <v>118</v>
      </c>
      <c r="J421">
        <v>0</v>
      </c>
      <c r="K421">
        <v>0.3</v>
      </c>
      <c r="M421" s="13"/>
    </row>
    <row r="422" spans="1:13" ht="14.4" x14ac:dyDescent="0.3">
      <c r="A422" s="34">
        <v>44400</v>
      </c>
      <c r="B422">
        <v>29</v>
      </c>
      <c r="C422" t="s">
        <v>117</v>
      </c>
      <c r="D422" s="150" t="s">
        <v>112</v>
      </c>
      <c r="E422" s="151">
        <v>4</v>
      </c>
      <c r="F422" s="151">
        <v>74462</v>
      </c>
      <c r="G422">
        <v>1.4</v>
      </c>
      <c r="H422">
        <v>5.4</v>
      </c>
      <c r="I422" t="s">
        <v>118</v>
      </c>
      <c r="J422">
        <v>1.4</v>
      </c>
      <c r="K422">
        <v>13.8</v>
      </c>
      <c r="M422" s="13"/>
    </row>
    <row r="423" spans="1:13" ht="14.4" x14ac:dyDescent="0.3">
      <c r="A423" s="34">
        <v>44400</v>
      </c>
      <c r="B423">
        <v>29</v>
      </c>
      <c r="C423" t="s">
        <v>117</v>
      </c>
      <c r="D423" s="150" t="s">
        <v>113</v>
      </c>
      <c r="E423" s="151">
        <v>3</v>
      </c>
      <c r="F423" s="151">
        <v>36192</v>
      </c>
      <c r="G423">
        <v>0.8</v>
      </c>
      <c r="H423">
        <v>8.3000000000000007</v>
      </c>
      <c r="I423" t="s">
        <v>118</v>
      </c>
      <c r="J423">
        <v>1.7</v>
      </c>
      <c r="K423">
        <v>24.2</v>
      </c>
      <c r="M423" s="13"/>
    </row>
    <row r="424" spans="1:13" ht="14.4" x14ac:dyDescent="0.3">
      <c r="A424" s="34">
        <v>44400</v>
      </c>
      <c r="B424">
        <v>29</v>
      </c>
      <c r="C424" t="s">
        <v>117</v>
      </c>
      <c r="D424" s="150" t="s">
        <v>114</v>
      </c>
      <c r="E424" s="151">
        <v>6</v>
      </c>
      <c r="F424" s="151">
        <v>28472</v>
      </c>
      <c r="G424">
        <v>1.1000000000000001</v>
      </c>
      <c r="H424">
        <v>21.1</v>
      </c>
      <c r="I424" t="s">
        <v>118</v>
      </c>
      <c r="J424">
        <v>7.7</v>
      </c>
      <c r="K424">
        <v>45.9</v>
      </c>
      <c r="M424" s="13"/>
    </row>
    <row r="425" spans="1:13" ht="14.4" x14ac:dyDescent="0.3">
      <c r="A425" s="34">
        <v>44407</v>
      </c>
      <c r="B425">
        <v>30</v>
      </c>
      <c r="C425" t="s">
        <v>117</v>
      </c>
      <c r="D425" s="150" t="s">
        <v>115</v>
      </c>
      <c r="E425" s="151">
        <v>3</v>
      </c>
      <c r="F425" s="151">
        <v>4108069</v>
      </c>
      <c r="G425">
        <v>15.2</v>
      </c>
      <c r="H425">
        <v>0.1</v>
      </c>
      <c r="I425" t="s">
        <v>118</v>
      </c>
      <c r="J425">
        <v>0</v>
      </c>
      <c r="K425">
        <v>0.2</v>
      </c>
      <c r="M425" s="13"/>
    </row>
    <row r="426" spans="1:13" ht="14.4" x14ac:dyDescent="0.3">
      <c r="A426" s="34">
        <v>44407</v>
      </c>
      <c r="B426">
        <v>30</v>
      </c>
      <c r="C426" t="s">
        <v>117</v>
      </c>
      <c r="D426" s="150" t="s">
        <v>112</v>
      </c>
      <c r="E426" s="151">
        <v>4</v>
      </c>
      <c r="F426" s="151">
        <v>71121</v>
      </c>
      <c r="G426">
        <v>1.3</v>
      </c>
      <c r="H426">
        <v>5.6</v>
      </c>
      <c r="I426" t="s">
        <v>118</v>
      </c>
      <c r="J426">
        <v>1.5</v>
      </c>
      <c r="K426">
        <v>14.4</v>
      </c>
      <c r="M426" s="13"/>
    </row>
    <row r="427" spans="1:13" ht="14.4" x14ac:dyDescent="0.3">
      <c r="A427" s="34">
        <v>44407</v>
      </c>
      <c r="B427">
        <v>30</v>
      </c>
      <c r="C427" t="s">
        <v>117</v>
      </c>
      <c r="D427" s="150" t="s">
        <v>113</v>
      </c>
      <c r="E427" s="151">
        <v>3</v>
      </c>
      <c r="F427" s="151">
        <v>35087</v>
      </c>
      <c r="G427">
        <v>0.8</v>
      </c>
      <c r="H427">
        <v>8.6</v>
      </c>
      <c r="I427" t="s">
        <v>118</v>
      </c>
      <c r="J427">
        <v>1.7</v>
      </c>
      <c r="K427">
        <v>25</v>
      </c>
      <c r="M427" s="13"/>
    </row>
    <row r="428" spans="1:13" ht="14.4" x14ac:dyDescent="0.3">
      <c r="A428" s="34">
        <v>44407</v>
      </c>
      <c r="B428">
        <v>30</v>
      </c>
      <c r="C428" t="s">
        <v>117</v>
      </c>
      <c r="D428" s="150" t="s">
        <v>114</v>
      </c>
      <c r="E428" s="151">
        <v>4</v>
      </c>
      <c r="F428" s="151">
        <v>27595</v>
      </c>
      <c r="G428">
        <v>1.1000000000000001</v>
      </c>
      <c r="H428">
        <v>14.5</v>
      </c>
      <c r="I428" t="s">
        <v>118</v>
      </c>
      <c r="J428">
        <v>3.9</v>
      </c>
      <c r="K428">
        <v>37.1</v>
      </c>
      <c r="M428" s="13"/>
    </row>
    <row r="429" spans="1:13" ht="14.4" x14ac:dyDescent="0.3">
      <c r="A429" s="34">
        <v>44414</v>
      </c>
      <c r="B429">
        <v>31</v>
      </c>
      <c r="C429" t="s">
        <v>117</v>
      </c>
      <c r="D429" s="150" t="s">
        <v>115</v>
      </c>
      <c r="E429" s="151">
        <v>4</v>
      </c>
      <c r="F429" s="151">
        <v>3755357</v>
      </c>
      <c r="G429">
        <v>13.9</v>
      </c>
      <c r="H429">
        <v>0.1</v>
      </c>
      <c r="I429" t="s">
        <v>118</v>
      </c>
      <c r="J429">
        <v>0</v>
      </c>
      <c r="K429">
        <v>0.3</v>
      </c>
      <c r="M429" s="13"/>
    </row>
    <row r="430" spans="1:13" ht="14.4" x14ac:dyDescent="0.3">
      <c r="A430" s="34">
        <v>44414</v>
      </c>
      <c r="B430">
        <v>31</v>
      </c>
      <c r="C430" t="s">
        <v>117</v>
      </c>
      <c r="D430" s="150" t="s">
        <v>112</v>
      </c>
      <c r="E430" s="151">
        <v>6</v>
      </c>
      <c r="F430" s="151">
        <v>68303</v>
      </c>
      <c r="G430">
        <v>1.3</v>
      </c>
      <c r="H430">
        <v>8.8000000000000007</v>
      </c>
      <c r="I430" t="s">
        <v>118</v>
      </c>
      <c r="J430">
        <v>3.2</v>
      </c>
      <c r="K430">
        <v>19.100000000000001</v>
      </c>
      <c r="M430" s="13"/>
    </row>
    <row r="431" spans="1:13" ht="14.4" x14ac:dyDescent="0.3">
      <c r="A431" s="34">
        <v>44414</v>
      </c>
      <c r="B431">
        <v>31</v>
      </c>
      <c r="C431" t="s">
        <v>117</v>
      </c>
      <c r="D431" s="150" t="s">
        <v>113</v>
      </c>
      <c r="E431" s="151">
        <v>8</v>
      </c>
      <c r="F431" s="151">
        <v>34094</v>
      </c>
      <c r="G431">
        <v>0.8</v>
      </c>
      <c r="H431">
        <v>23.5</v>
      </c>
      <c r="I431" t="s">
        <v>118</v>
      </c>
      <c r="J431">
        <v>10.1</v>
      </c>
      <c r="K431">
        <v>46.2</v>
      </c>
      <c r="M431" s="13"/>
    </row>
    <row r="432" spans="1:13" ht="14.4" x14ac:dyDescent="0.3">
      <c r="A432" s="34">
        <v>44414</v>
      </c>
      <c r="B432">
        <v>31</v>
      </c>
      <c r="C432" t="s">
        <v>117</v>
      </c>
      <c r="D432" s="150" t="s">
        <v>114</v>
      </c>
      <c r="E432" s="151">
        <v>6</v>
      </c>
      <c r="F432" s="151">
        <v>26880</v>
      </c>
      <c r="G432">
        <v>1.1000000000000001</v>
      </c>
      <c r="H432">
        <v>22.3</v>
      </c>
      <c r="I432" t="s">
        <v>118</v>
      </c>
      <c r="J432">
        <v>8.1999999999999993</v>
      </c>
      <c r="K432">
        <v>48.6</v>
      </c>
      <c r="M432" s="13"/>
    </row>
    <row r="433" spans="1:13" ht="14.4" x14ac:dyDescent="0.3">
      <c r="A433" s="34">
        <v>44421</v>
      </c>
      <c r="B433">
        <v>32</v>
      </c>
      <c r="C433" t="s">
        <v>117</v>
      </c>
      <c r="D433" s="150" t="s">
        <v>115</v>
      </c>
      <c r="E433" s="151">
        <v>5</v>
      </c>
      <c r="F433" s="151">
        <v>3274674</v>
      </c>
      <c r="G433">
        <v>12.1</v>
      </c>
      <c r="H433">
        <v>0.2</v>
      </c>
      <c r="I433" t="s">
        <v>118</v>
      </c>
      <c r="J433">
        <v>0</v>
      </c>
      <c r="K433">
        <v>0.4</v>
      </c>
      <c r="M433" s="13"/>
    </row>
    <row r="434" spans="1:13" ht="14.4" x14ac:dyDescent="0.3">
      <c r="A434" s="34">
        <v>44421</v>
      </c>
      <c r="B434">
        <v>32</v>
      </c>
      <c r="C434" t="s">
        <v>117</v>
      </c>
      <c r="D434" s="150" t="s">
        <v>112</v>
      </c>
      <c r="E434" s="151">
        <v>1</v>
      </c>
      <c r="F434" s="151">
        <v>66092</v>
      </c>
      <c r="G434">
        <v>1.2</v>
      </c>
      <c r="H434" s="152" t="s">
        <v>42</v>
      </c>
      <c r="I434"/>
      <c r="J434" s="152" t="s">
        <v>42</v>
      </c>
      <c r="K434" s="152" t="s">
        <v>42</v>
      </c>
      <c r="M434" s="13"/>
    </row>
    <row r="435" spans="1:13" ht="14.4" x14ac:dyDescent="0.3">
      <c r="A435" s="34">
        <v>44421</v>
      </c>
      <c r="B435">
        <v>32</v>
      </c>
      <c r="C435" t="s">
        <v>117</v>
      </c>
      <c r="D435" s="150" t="s">
        <v>113</v>
      </c>
      <c r="E435" s="151">
        <v>1</v>
      </c>
      <c r="F435" s="151">
        <v>33335</v>
      </c>
      <c r="G435">
        <v>0.8</v>
      </c>
      <c r="H435" s="152" t="s">
        <v>42</v>
      </c>
      <c r="I435"/>
      <c r="J435" s="152" t="s">
        <v>42</v>
      </c>
      <c r="K435" s="152" t="s">
        <v>42</v>
      </c>
      <c r="M435" s="13"/>
    </row>
    <row r="436" spans="1:13" ht="14.4" x14ac:dyDescent="0.3">
      <c r="A436" s="34">
        <v>44421</v>
      </c>
      <c r="B436">
        <v>32</v>
      </c>
      <c r="C436" t="s">
        <v>117</v>
      </c>
      <c r="D436" s="150" t="s">
        <v>114</v>
      </c>
      <c r="E436" s="151">
        <v>11</v>
      </c>
      <c r="F436" s="151">
        <v>26268</v>
      </c>
      <c r="G436">
        <v>1</v>
      </c>
      <c r="H436">
        <v>41.9</v>
      </c>
      <c r="I436" t="s">
        <v>118</v>
      </c>
      <c r="J436">
        <v>20.9</v>
      </c>
      <c r="K436">
        <v>74.900000000000006</v>
      </c>
      <c r="M436" s="13"/>
    </row>
    <row r="437" spans="1:13" ht="14.4" x14ac:dyDescent="0.3">
      <c r="A437" s="34">
        <v>44428</v>
      </c>
      <c r="B437">
        <v>33</v>
      </c>
      <c r="C437" t="s">
        <v>117</v>
      </c>
      <c r="D437" s="150" t="s">
        <v>115</v>
      </c>
      <c r="E437" s="151">
        <v>7</v>
      </c>
      <c r="F437" s="151">
        <v>2739609</v>
      </c>
      <c r="G437">
        <v>10.1</v>
      </c>
      <c r="H437">
        <v>0.3</v>
      </c>
      <c r="I437" t="s">
        <v>118</v>
      </c>
      <c r="J437">
        <v>0.1</v>
      </c>
      <c r="K437">
        <v>0.5</v>
      </c>
      <c r="M437" s="13"/>
    </row>
    <row r="438" spans="1:13" ht="14.4" x14ac:dyDescent="0.3">
      <c r="A438" s="34">
        <v>44428</v>
      </c>
      <c r="B438">
        <v>33</v>
      </c>
      <c r="C438" t="s">
        <v>117</v>
      </c>
      <c r="D438" s="150" t="s">
        <v>112</v>
      </c>
      <c r="E438" s="151">
        <v>4</v>
      </c>
      <c r="F438" s="151">
        <v>64131</v>
      </c>
      <c r="G438">
        <v>1.2</v>
      </c>
      <c r="H438">
        <v>6.2</v>
      </c>
      <c r="I438" t="s">
        <v>118</v>
      </c>
      <c r="J438">
        <v>1.7</v>
      </c>
      <c r="K438">
        <v>16</v>
      </c>
      <c r="M438" s="13"/>
    </row>
    <row r="439" spans="1:13" ht="14.4" x14ac:dyDescent="0.3">
      <c r="A439" s="34">
        <v>44428</v>
      </c>
      <c r="B439">
        <v>33</v>
      </c>
      <c r="C439" t="s">
        <v>117</v>
      </c>
      <c r="D439" s="150" t="s">
        <v>113</v>
      </c>
      <c r="E439" s="151">
        <v>4</v>
      </c>
      <c r="F439" s="151">
        <v>32624</v>
      </c>
      <c r="G439">
        <v>0.8</v>
      </c>
      <c r="H439">
        <v>12.3</v>
      </c>
      <c r="I439" t="s">
        <v>118</v>
      </c>
      <c r="J439">
        <v>3.3</v>
      </c>
      <c r="K439">
        <v>31.4</v>
      </c>
      <c r="M439" s="13"/>
    </row>
    <row r="440" spans="1:13" ht="14.4" x14ac:dyDescent="0.3">
      <c r="A440" s="34">
        <v>44428</v>
      </c>
      <c r="B440">
        <v>33</v>
      </c>
      <c r="C440" t="s">
        <v>117</v>
      </c>
      <c r="D440" s="150" t="s">
        <v>114</v>
      </c>
      <c r="E440" s="151">
        <v>7</v>
      </c>
      <c r="F440" s="151">
        <v>25748</v>
      </c>
      <c r="G440">
        <v>1</v>
      </c>
      <c r="H440">
        <v>27.2</v>
      </c>
      <c r="I440" t="s">
        <v>118</v>
      </c>
      <c r="J440">
        <v>10.9</v>
      </c>
      <c r="K440">
        <v>56</v>
      </c>
      <c r="M440" s="13"/>
    </row>
    <row r="441" spans="1:13" ht="14.4" x14ac:dyDescent="0.3">
      <c r="A441" s="34">
        <v>44435</v>
      </c>
      <c r="B441">
        <v>34</v>
      </c>
      <c r="C441" t="s">
        <v>117</v>
      </c>
      <c r="D441" s="150" t="s">
        <v>115</v>
      </c>
      <c r="E441" s="151">
        <v>2</v>
      </c>
      <c r="F441" s="151">
        <v>2244985</v>
      </c>
      <c r="G441">
        <v>8.3000000000000007</v>
      </c>
      <c r="H441" s="152" t="s">
        <v>42</v>
      </c>
      <c r="I441"/>
      <c r="J441" s="152" t="s">
        <v>42</v>
      </c>
      <c r="K441" s="152" t="s">
        <v>42</v>
      </c>
      <c r="M441" s="13"/>
    </row>
    <row r="442" spans="1:13" ht="14.4" x14ac:dyDescent="0.3">
      <c r="A442" s="34">
        <v>44435</v>
      </c>
      <c r="B442">
        <v>34</v>
      </c>
      <c r="C442" t="s">
        <v>117</v>
      </c>
      <c r="D442" s="150" t="s">
        <v>112</v>
      </c>
      <c r="E442" s="151">
        <v>1</v>
      </c>
      <c r="F442" s="151">
        <v>62016</v>
      </c>
      <c r="G442">
        <v>1.2</v>
      </c>
      <c r="H442" s="152" t="s">
        <v>42</v>
      </c>
      <c r="I442"/>
      <c r="J442" s="152" t="s">
        <v>42</v>
      </c>
      <c r="K442" s="152" t="s">
        <v>42</v>
      </c>
      <c r="M442" s="13"/>
    </row>
    <row r="443" spans="1:13" ht="14.4" x14ac:dyDescent="0.3">
      <c r="A443" s="34">
        <v>44435</v>
      </c>
      <c r="B443">
        <v>34</v>
      </c>
      <c r="C443" t="s">
        <v>117</v>
      </c>
      <c r="D443" s="150" t="s">
        <v>113</v>
      </c>
      <c r="E443" s="151">
        <v>5</v>
      </c>
      <c r="F443" s="151">
        <v>31803</v>
      </c>
      <c r="G443">
        <v>0.7</v>
      </c>
      <c r="H443">
        <v>15.7</v>
      </c>
      <c r="I443" t="s">
        <v>118</v>
      </c>
      <c r="J443">
        <v>5.0999999999999996</v>
      </c>
      <c r="K443">
        <v>36.700000000000003</v>
      </c>
      <c r="M443" s="13"/>
    </row>
    <row r="444" spans="1:13" ht="14.4" x14ac:dyDescent="0.3">
      <c r="A444" s="34">
        <v>44435</v>
      </c>
      <c r="B444">
        <v>34</v>
      </c>
      <c r="C444" t="s">
        <v>117</v>
      </c>
      <c r="D444" s="150" t="s">
        <v>114</v>
      </c>
      <c r="E444" s="151">
        <v>3</v>
      </c>
      <c r="F444" s="151">
        <v>25229</v>
      </c>
      <c r="G444">
        <v>1</v>
      </c>
      <c r="H444">
        <v>11.9</v>
      </c>
      <c r="I444" t="s">
        <v>118</v>
      </c>
      <c r="J444">
        <v>2.4</v>
      </c>
      <c r="K444">
        <v>34.700000000000003</v>
      </c>
      <c r="M444" s="13"/>
    </row>
    <row r="445" spans="1:13" ht="14.4" x14ac:dyDescent="0.3">
      <c r="A445" s="34">
        <v>44442</v>
      </c>
      <c r="B445">
        <v>35</v>
      </c>
      <c r="C445" t="s">
        <v>117</v>
      </c>
      <c r="D445" s="150" t="s">
        <v>115</v>
      </c>
      <c r="E445" s="151">
        <v>6</v>
      </c>
      <c r="F445" s="151">
        <v>1939107</v>
      </c>
      <c r="G445">
        <v>7.2</v>
      </c>
      <c r="H445">
        <v>0.3</v>
      </c>
      <c r="I445" t="s">
        <v>118</v>
      </c>
      <c r="J445">
        <v>0.1</v>
      </c>
      <c r="K445">
        <v>0.7</v>
      </c>
      <c r="M445" s="13"/>
    </row>
    <row r="446" spans="1:13" ht="14.4" x14ac:dyDescent="0.3">
      <c r="A446" s="34">
        <v>44442</v>
      </c>
      <c r="B446">
        <v>35</v>
      </c>
      <c r="C446" t="s">
        <v>117</v>
      </c>
      <c r="D446" s="150" t="s">
        <v>112</v>
      </c>
      <c r="E446" s="151">
        <v>3</v>
      </c>
      <c r="F446" s="151">
        <v>61017</v>
      </c>
      <c r="G446">
        <v>1.2</v>
      </c>
      <c r="H446">
        <v>4.9000000000000004</v>
      </c>
      <c r="I446" t="s">
        <v>118</v>
      </c>
      <c r="J446">
        <v>1</v>
      </c>
      <c r="K446">
        <v>14.4</v>
      </c>
      <c r="M446" s="13"/>
    </row>
    <row r="447" spans="1:13" ht="14.4" x14ac:dyDescent="0.3">
      <c r="A447" s="34">
        <v>44442</v>
      </c>
      <c r="B447">
        <v>35</v>
      </c>
      <c r="C447" t="s">
        <v>117</v>
      </c>
      <c r="D447" s="150" t="s">
        <v>113</v>
      </c>
      <c r="E447" s="151">
        <v>5</v>
      </c>
      <c r="F447" s="151">
        <v>31412</v>
      </c>
      <c r="G447">
        <v>0.7</v>
      </c>
      <c r="H447">
        <v>15.9</v>
      </c>
      <c r="I447" t="s">
        <v>118</v>
      </c>
      <c r="J447">
        <v>5.0999999999999996</v>
      </c>
      <c r="K447">
        <v>37.1</v>
      </c>
      <c r="M447" s="13"/>
    </row>
    <row r="448" spans="1:13" ht="14.4" x14ac:dyDescent="0.3">
      <c r="A448" s="34">
        <v>44442</v>
      </c>
      <c r="B448">
        <v>35</v>
      </c>
      <c r="C448" t="s">
        <v>117</v>
      </c>
      <c r="D448" s="150" t="s">
        <v>114</v>
      </c>
      <c r="E448" s="151">
        <v>4</v>
      </c>
      <c r="F448" s="151">
        <v>24940</v>
      </c>
      <c r="G448">
        <v>1</v>
      </c>
      <c r="H448">
        <v>16</v>
      </c>
      <c r="I448" t="s">
        <v>118</v>
      </c>
      <c r="J448">
        <v>4.3</v>
      </c>
      <c r="K448">
        <v>41.1</v>
      </c>
      <c r="M448" s="13"/>
    </row>
    <row r="449" spans="1:13" ht="14.4" x14ac:dyDescent="0.3">
      <c r="A449" s="34">
        <v>44449</v>
      </c>
      <c r="B449">
        <v>36</v>
      </c>
      <c r="C449" t="s">
        <v>117</v>
      </c>
      <c r="D449" s="150" t="s">
        <v>115</v>
      </c>
      <c r="E449" s="151">
        <v>4</v>
      </c>
      <c r="F449" s="151">
        <v>1750963</v>
      </c>
      <c r="G449">
        <v>6.5</v>
      </c>
      <c r="H449">
        <v>0.2</v>
      </c>
      <c r="I449" t="s">
        <v>118</v>
      </c>
      <c r="J449">
        <v>0.1</v>
      </c>
      <c r="K449">
        <v>0.6</v>
      </c>
      <c r="M449" s="13"/>
    </row>
    <row r="450" spans="1:13" ht="14.4" x14ac:dyDescent="0.3">
      <c r="A450" s="34">
        <v>44449</v>
      </c>
      <c r="B450">
        <v>36</v>
      </c>
      <c r="C450" t="s">
        <v>117</v>
      </c>
      <c r="D450" s="150" t="s">
        <v>112</v>
      </c>
      <c r="E450" s="151">
        <v>3</v>
      </c>
      <c r="F450" s="151">
        <v>59948</v>
      </c>
      <c r="G450">
        <v>1.1000000000000001</v>
      </c>
      <c r="H450">
        <v>5</v>
      </c>
      <c r="I450" t="s">
        <v>118</v>
      </c>
      <c r="J450">
        <v>1</v>
      </c>
      <c r="K450">
        <v>14.6</v>
      </c>
      <c r="M450" s="13"/>
    </row>
    <row r="451" spans="1:13" ht="14.4" x14ac:dyDescent="0.3">
      <c r="A451" s="34">
        <v>44449</v>
      </c>
      <c r="B451">
        <v>36</v>
      </c>
      <c r="C451" t="s">
        <v>117</v>
      </c>
      <c r="D451" s="150" t="s">
        <v>113</v>
      </c>
      <c r="E451" s="151">
        <v>7</v>
      </c>
      <c r="F451" s="151">
        <v>30983</v>
      </c>
      <c r="G451">
        <v>0.7</v>
      </c>
      <c r="H451">
        <v>22.6</v>
      </c>
      <c r="I451" t="s">
        <v>118</v>
      </c>
      <c r="J451">
        <v>9.1</v>
      </c>
      <c r="K451">
        <v>46.6</v>
      </c>
      <c r="M451" s="13"/>
    </row>
    <row r="452" spans="1:13" ht="14.4" x14ac:dyDescent="0.3">
      <c r="A452" s="34">
        <v>44449</v>
      </c>
      <c r="B452">
        <v>36</v>
      </c>
      <c r="C452" t="s">
        <v>117</v>
      </c>
      <c r="D452" s="150" t="s">
        <v>114</v>
      </c>
      <c r="E452" s="151">
        <v>8</v>
      </c>
      <c r="F452" s="151">
        <v>24671</v>
      </c>
      <c r="G452">
        <v>1</v>
      </c>
      <c r="H452">
        <v>32.4</v>
      </c>
      <c r="I452" t="s">
        <v>118</v>
      </c>
      <c r="J452">
        <v>14</v>
      </c>
      <c r="K452">
        <v>63.9</v>
      </c>
      <c r="M452" s="13"/>
    </row>
    <row r="453" spans="1:13" ht="14.4" x14ac:dyDescent="0.3">
      <c r="A453" s="34">
        <v>44456</v>
      </c>
      <c r="B453">
        <v>37</v>
      </c>
      <c r="C453" t="s">
        <v>117</v>
      </c>
      <c r="D453" s="150" t="s">
        <v>115</v>
      </c>
      <c r="E453" s="151">
        <v>2</v>
      </c>
      <c r="F453" s="151">
        <v>1705321</v>
      </c>
      <c r="G453">
        <v>6.3</v>
      </c>
      <c r="H453" s="152" t="s">
        <v>42</v>
      </c>
      <c r="I453"/>
      <c r="J453" s="152" t="s">
        <v>42</v>
      </c>
      <c r="K453" s="152" t="s">
        <v>42</v>
      </c>
      <c r="M453" s="13"/>
    </row>
    <row r="454" spans="1:13" ht="14.4" x14ac:dyDescent="0.3">
      <c r="A454" s="153">
        <v>44456</v>
      </c>
      <c r="B454" s="154">
        <v>37</v>
      </c>
      <c r="C454" t="s">
        <v>117</v>
      </c>
      <c r="D454" s="150" t="s">
        <v>112</v>
      </c>
      <c r="E454" s="151">
        <v>4</v>
      </c>
      <c r="F454" s="151">
        <v>58923</v>
      </c>
      <c r="G454">
        <v>1.1000000000000001</v>
      </c>
      <c r="H454">
        <v>6.8</v>
      </c>
      <c r="I454" t="s">
        <v>118</v>
      </c>
      <c r="J454">
        <v>1.8</v>
      </c>
      <c r="K454">
        <v>17.399999999999999</v>
      </c>
      <c r="M454" s="13"/>
    </row>
    <row r="455" spans="1:13" ht="14.4" x14ac:dyDescent="0.3">
      <c r="A455" s="153">
        <v>44456</v>
      </c>
      <c r="B455" s="154">
        <v>37</v>
      </c>
      <c r="C455" t="s">
        <v>117</v>
      </c>
      <c r="D455" s="150" t="s">
        <v>113</v>
      </c>
      <c r="E455" s="151">
        <v>4</v>
      </c>
      <c r="F455" s="151">
        <v>30570</v>
      </c>
      <c r="G455">
        <v>0.7</v>
      </c>
      <c r="H455">
        <v>13.1</v>
      </c>
      <c r="I455" t="s">
        <v>118</v>
      </c>
      <c r="J455">
        <v>3.5</v>
      </c>
      <c r="K455">
        <v>33.5</v>
      </c>
      <c r="M455" s="13"/>
    </row>
    <row r="456" spans="1:13" ht="14.4" x14ac:dyDescent="0.3">
      <c r="A456" s="153">
        <v>44456</v>
      </c>
      <c r="B456" s="154">
        <v>37</v>
      </c>
      <c r="C456" t="s">
        <v>117</v>
      </c>
      <c r="D456" s="150" t="s">
        <v>114</v>
      </c>
      <c r="E456" s="151">
        <v>8</v>
      </c>
      <c r="F456" s="151">
        <v>24458</v>
      </c>
      <c r="G456">
        <v>1</v>
      </c>
      <c r="H456">
        <v>32.700000000000003</v>
      </c>
      <c r="I456" t="s">
        <v>118</v>
      </c>
      <c r="J456">
        <v>14.1</v>
      </c>
      <c r="K456">
        <v>64.5</v>
      </c>
      <c r="M456" s="13"/>
    </row>
    <row r="457" spans="1:13" ht="14.4" x14ac:dyDescent="0.3">
      <c r="A457" s="153">
        <v>44463</v>
      </c>
      <c r="B457" s="154">
        <v>38</v>
      </c>
      <c r="C457" t="s">
        <v>117</v>
      </c>
      <c r="D457" s="150" t="s">
        <v>115</v>
      </c>
      <c r="E457" s="151">
        <v>4</v>
      </c>
      <c r="F457" s="151">
        <v>1655468</v>
      </c>
      <c r="G457">
        <v>6.1</v>
      </c>
      <c r="H457">
        <v>0.2</v>
      </c>
      <c r="I457" t="s">
        <v>118</v>
      </c>
      <c r="J457">
        <v>0.1</v>
      </c>
      <c r="K457">
        <v>0.6</v>
      </c>
      <c r="M457" s="13"/>
    </row>
    <row r="458" spans="1:13" ht="14.4" x14ac:dyDescent="0.3">
      <c r="A458" s="153">
        <v>44463</v>
      </c>
      <c r="B458" s="154">
        <v>38</v>
      </c>
      <c r="C458" t="s">
        <v>117</v>
      </c>
      <c r="D458" s="150" t="s">
        <v>112</v>
      </c>
      <c r="E458" s="151">
        <v>6</v>
      </c>
      <c r="F458" s="151">
        <v>57552</v>
      </c>
      <c r="G458">
        <v>1.1000000000000001</v>
      </c>
      <c r="H458">
        <v>10.4</v>
      </c>
      <c r="I458" t="s">
        <v>118</v>
      </c>
      <c r="J458">
        <v>3.8</v>
      </c>
      <c r="K458">
        <v>22.7</v>
      </c>
      <c r="M458" s="13"/>
    </row>
    <row r="459" spans="1:13" ht="14.4" x14ac:dyDescent="0.3">
      <c r="A459" s="153">
        <v>44463</v>
      </c>
      <c r="B459" s="154">
        <v>38</v>
      </c>
      <c r="C459" t="s">
        <v>117</v>
      </c>
      <c r="D459" s="150" t="s">
        <v>113</v>
      </c>
      <c r="E459" s="151">
        <v>4</v>
      </c>
      <c r="F459" s="151">
        <v>30078</v>
      </c>
      <c r="G459">
        <v>0.7</v>
      </c>
      <c r="H459">
        <v>13.3</v>
      </c>
      <c r="I459" t="s">
        <v>118</v>
      </c>
      <c r="J459">
        <v>3.6</v>
      </c>
      <c r="K459">
        <v>34</v>
      </c>
      <c r="M459" s="13"/>
    </row>
    <row r="460" spans="1:13" ht="14.4" x14ac:dyDescent="0.3">
      <c r="A460" s="153">
        <v>44463</v>
      </c>
      <c r="B460" s="154">
        <v>38</v>
      </c>
      <c r="C460" t="s">
        <v>117</v>
      </c>
      <c r="D460" s="150" t="s">
        <v>114</v>
      </c>
      <c r="E460" s="151">
        <v>11</v>
      </c>
      <c r="F460" s="151">
        <v>24113</v>
      </c>
      <c r="G460">
        <v>1</v>
      </c>
      <c r="H460">
        <v>45.6</v>
      </c>
      <c r="I460" t="s">
        <v>118</v>
      </c>
      <c r="J460">
        <v>22.7</v>
      </c>
      <c r="K460">
        <v>81.599999999999994</v>
      </c>
      <c r="M460" s="13"/>
    </row>
    <row r="461" spans="1:13" ht="14.4" x14ac:dyDescent="0.3">
      <c r="A461" s="153">
        <v>44204</v>
      </c>
      <c r="B461" s="119">
        <v>1</v>
      </c>
      <c r="C461" s="13" t="s">
        <v>34</v>
      </c>
      <c r="D461" s="150" t="s">
        <v>115</v>
      </c>
      <c r="E461" s="40">
        <v>0</v>
      </c>
      <c r="F461" s="40">
        <v>44563</v>
      </c>
      <c r="G461" s="13">
        <v>0.2</v>
      </c>
      <c r="H461" s="152" t="s">
        <v>42</v>
      </c>
      <c r="I461"/>
      <c r="J461" s="152" t="s">
        <v>42</v>
      </c>
      <c r="K461" s="152" t="s">
        <v>42</v>
      </c>
      <c r="M461" s="13"/>
    </row>
    <row r="462" spans="1:13" ht="14.4" x14ac:dyDescent="0.3">
      <c r="A462" s="153">
        <v>44204</v>
      </c>
      <c r="B462" s="119">
        <v>1</v>
      </c>
      <c r="C462" s="13" t="s">
        <v>34</v>
      </c>
      <c r="D462" s="150" t="s">
        <v>112</v>
      </c>
      <c r="E462" s="40">
        <v>0</v>
      </c>
      <c r="F462" s="40">
        <v>9218</v>
      </c>
      <c r="G462" s="13">
        <v>0.2</v>
      </c>
      <c r="H462" s="152" t="s">
        <v>42</v>
      </c>
      <c r="I462"/>
      <c r="J462" s="152" t="s">
        <v>42</v>
      </c>
      <c r="K462" s="152" t="s">
        <v>42</v>
      </c>
      <c r="M462" s="13"/>
    </row>
    <row r="463" spans="1:13" ht="14.4" x14ac:dyDescent="0.3">
      <c r="A463" s="153">
        <v>44204</v>
      </c>
      <c r="B463" s="119">
        <v>1</v>
      </c>
      <c r="C463" s="13" t="s">
        <v>34</v>
      </c>
      <c r="D463" s="150" t="s">
        <v>113</v>
      </c>
      <c r="E463" s="40">
        <v>0</v>
      </c>
      <c r="F463" s="40">
        <v>4642</v>
      </c>
      <c r="G463" s="13">
        <v>0.1</v>
      </c>
      <c r="H463" s="152" t="s">
        <v>42</v>
      </c>
      <c r="I463"/>
      <c r="J463" s="152" t="s">
        <v>42</v>
      </c>
      <c r="K463" s="152" t="s">
        <v>42</v>
      </c>
      <c r="M463" s="13"/>
    </row>
    <row r="464" spans="1:13" ht="14.4" x14ac:dyDescent="0.3">
      <c r="A464" s="153">
        <v>44204</v>
      </c>
      <c r="B464" s="119">
        <v>1</v>
      </c>
      <c r="C464" s="13" t="s">
        <v>34</v>
      </c>
      <c r="D464" s="150" t="s">
        <v>114</v>
      </c>
      <c r="E464" s="40">
        <v>1</v>
      </c>
      <c r="F464" s="40">
        <v>209613</v>
      </c>
      <c r="G464" s="13">
        <v>8.3000000000000007</v>
      </c>
      <c r="H464" s="152" t="s">
        <v>42</v>
      </c>
      <c r="I464"/>
      <c r="J464" s="152" t="s">
        <v>42</v>
      </c>
      <c r="K464" s="152" t="s">
        <v>42</v>
      </c>
      <c r="M464" s="13"/>
    </row>
    <row r="465" spans="1:13" ht="14.4" x14ac:dyDescent="0.3">
      <c r="A465" s="34">
        <v>44211</v>
      </c>
      <c r="B465" s="13">
        <v>2</v>
      </c>
      <c r="C465" s="13" t="s">
        <v>34</v>
      </c>
      <c r="D465" s="150" t="s">
        <v>115</v>
      </c>
      <c r="E465" s="40">
        <v>0</v>
      </c>
      <c r="F465" s="40">
        <v>70452</v>
      </c>
      <c r="G465" s="13">
        <v>0.3</v>
      </c>
      <c r="H465" s="152" t="s">
        <v>42</v>
      </c>
      <c r="I465"/>
      <c r="J465" s="152" t="s">
        <v>42</v>
      </c>
      <c r="K465" s="152" t="s">
        <v>42</v>
      </c>
      <c r="M465" s="13"/>
    </row>
    <row r="466" spans="1:13" ht="14.4" x14ac:dyDescent="0.3">
      <c r="A466" s="34">
        <v>44211</v>
      </c>
      <c r="B466" s="13">
        <v>2</v>
      </c>
      <c r="C466" s="13" t="s">
        <v>34</v>
      </c>
      <c r="D466" s="150" t="s">
        <v>112</v>
      </c>
      <c r="E466" s="40">
        <v>0</v>
      </c>
      <c r="F466" s="40">
        <v>14810</v>
      </c>
      <c r="G466" s="13">
        <v>0.3</v>
      </c>
      <c r="H466" s="152" t="s">
        <v>42</v>
      </c>
      <c r="I466"/>
      <c r="J466" s="152" t="s">
        <v>42</v>
      </c>
      <c r="K466" s="152" t="s">
        <v>42</v>
      </c>
      <c r="M466" s="13"/>
    </row>
    <row r="467" spans="1:13" ht="14.4" x14ac:dyDescent="0.3">
      <c r="A467" s="34">
        <v>44211</v>
      </c>
      <c r="B467" s="13">
        <v>2</v>
      </c>
      <c r="C467" s="13" t="s">
        <v>34</v>
      </c>
      <c r="D467" s="150" t="s">
        <v>113</v>
      </c>
      <c r="E467" s="40">
        <v>0</v>
      </c>
      <c r="F467" s="40">
        <v>10524</v>
      </c>
      <c r="G467" s="13">
        <v>0.2</v>
      </c>
      <c r="H467" s="152" t="s">
        <v>42</v>
      </c>
      <c r="I467"/>
      <c r="J467" s="152" t="s">
        <v>42</v>
      </c>
      <c r="K467" s="152" t="s">
        <v>42</v>
      </c>
      <c r="M467" s="13"/>
    </row>
    <row r="468" spans="1:13" ht="14.4" x14ac:dyDescent="0.3">
      <c r="A468" s="34">
        <v>44211</v>
      </c>
      <c r="B468" s="13">
        <v>2</v>
      </c>
      <c r="C468" s="13" t="s">
        <v>34</v>
      </c>
      <c r="D468" s="150" t="s">
        <v>114</v>
      </c>
      <c r="E468" s="40">
        <v>14</v>
      </c>
      <c r="F468" s="40">
        <v>304830</v>
      </c>
      <c r="G468" s="13">
        <v>12.1</v>
      </c>
      <c r="H468" s="13">
        <v>4.5999999999999996</v>
      </c>
      <c r="I468" t="s">
        <v>118</v>
      </c>
      <c r="J468" s="13">
        <v>2.5</v>
      </c>
      <c r="K468" s="13">
        <v>7.7</v>
      </c>
      <c r="M468" s="13"/>
    </row>
    <row r="469" spans="1:13" ht="14.4" x14ac:dyDescent="0.3">
      <c r="A469" s="34">
        <v>44218</v>
      </c>
      <c r="B469" s="13">
        <v>3</v>
      </c>
      <c r="C469" s="13" t="s">
        <v>34</v>
      </c>
      <c r="D469" s="150" t="s">
        <v>115</v>
      </c>
      <c r="E469" s="40">
        <v>0</v>
      </c>
      <c r="F469" s="40">
        <v>74082</v>
      </c>
      <c r="G469" s="13">
        <v>0.3</v>
      </c>
      <c r="H469" s="152" t="s">
        <v>42</v>
      </c>
      <c r="I469"/>
      <c r="J469" s="152" t="s">
        <v>42</v>
      </c>
      <c r="K469" s="152" t="s">
        <v>42</v>
      </c>
      <c r="M469" s="13"/>
    </row>
    <row r="470" spans="1:13" ht="14.4" x14ac:dyDescent="0.3">
      <c r="A470" s="34">
        <v>44218</v>
      </c>
      <c r="B470" s="13">
        <v>3</v>
      </c>
      <c r="C470" s="13" t="s">
        <v>34</v>
      </c>
      <c r="D470" s="150" t="s">
        <v>112</v>
      </c>
      <c r="E470" s="40">
        <v>0</v>
      </c>
      <c r="F470" s="40">
        <v>15643</v>
      </c>
      <c r="G470" s="13">
        <v>0.3</v>
      </c>
      <c r="H470" s="152" t="s">
        <v>42</v>
      </c>
      <c r="I470"/>
      <c r="J470" s="152" t="s">
        <v>42</v>
      </c>
      <c r="K470" s="152" t="s">
        <v>42</v>
      </c>
      <c r="M470" s="13"/>
    </row>
    <row r="471" spans="1:13" ht="14.4" x14ac:dyDescent="0.3">
      <c r="A471" s="34">
        <v>44218</v>
      </c>
      <c r="B471" s="13">
        <v>3</v>
      </c>
      <c r="C471" s="13" t="s">
        <v>34</v>
      </c>
      <c r="D471" s="150" t="s">
        <v>113</v>
      </c>
      <c r="E471" s="40">
        <v>0</v>
      </c>
      <c r="F471" s="40">
        <v>10860</v>
      </c>
      <c r="G471" s="13">
        <v>0.3</v>
      </c>
      <c r="H471" s="152" t="s">
        <v>42</v>
      </c>
      <c r="I471"/>
      <c r="J471" s="152" t="s">
        <v>42</v>
      </c>
      <c r="K471" s="152" t="s">
        <v>42</v>
      </c>
      <c r="M471" s="13"/>
    </row>
    <row r="472" spans="1:13" ht="14.4" x14ac:dyDescent="0.3">
      <c r="A472" s="34">
        <v>44218</v>
      </c>
      <c r="B472" s="13">
        <v>3</v>
      </c>
      <c r="C472" s="13" t="s">
        <v>34</v>
      </c>
      <c r="D472" s="150" t="s">
        <v>114</v>
      </c>
      <c r="E472" s="40">
        <v>25</v>
      </c>
      <c r="F472" s="40">
        <v>306635</v>
      </c>
      <c r="G472" s="13">
        <v>12.2</v>
      </c>
      <c r="H472" s="13">
        <v>8.1999999999999993</v>
      </c>
      <c r="J472" s="13">
        <v>5.3</v>
      </c>
      <c r="K472" s="13">
        <v>12</v>
      </c>
      <c r="M472" s="13"/>
    </row>
    <row r="473" spans="1:13" ht="14.4" x14ac:dyDescent="0.3">
      <c r="A473" s="34">
        <v>44225</v>
      </c>
      <c r="B473" s="13">
        <v>4</v>
      </c>
      <c r="C473" s="13" t="s">
        <v>34</v>
      </c>
      <c r="D473" s="150" t="s">
        <v>115</v>
      </c>
      <c r="E473" s="40">
        <v>0</v>
      </c>
      <c r="F473" s="40">
        <v>77230</v>
      </c>
      <c r="G473" s="13">
        <v>0.3</v>
      </c>
      <c r="H473" s="152" t="s">
        <v>42</v>
      </c>
      <c r="I473"/>
      <c r="J473" s="152" t="s">
        <v>42</v>
      </c>
      <c r="K473" s="152" t="s">
        <v>42</v>
      </c>
      <c r="M473" s="13"/>
    </row>
    <row r="474" spans="1:13" ht="14.4" x14ac:dyDescent="0.3">
      <c r="A474" s="34">
        <v>44225</v>
      </c>
      <c r="B474" s="13">
        <v>4</v>
      </c>
      <c r="C474" s="13" t="s">
        <v>34</v>
      </c>
      <c r="D474" s="150" t="s">
        <v>112</v>
      </c>
      <c r="E474" s="40">
        <v>0</v>
      </c>
      <c r="F474" s="40">
        <v>16350</v>
      </c>
      <c r="G474" s="13">
        <v>0.3</v>
      </c>
      <c r="H474" s="152" t="s">
        <v>42</v>
      </c>
      <c r="I474"/>
      <c r="J474" s="152" t="s">
        <v>42</v>
      </c>
      <c r="K474" s="152" t="s">
        <v>42</v>
      </c>
      <c r="M474" s="13"/>
    </row>
    <row r="475" spans="1:13" ht="14.4" x14ac:dyDescent="0.3">
      <c r="A475" s="34">
        <v>44225</v>
      </c>
      <c r="B475" s="13">
        <v>4</v>
      </c>
      <c r="C475" s="13" t="s">
        <v>34</v>
      </c>
      <c r="D475" s="150" t="s">
        <v>113</v>
      </c>
      <c r="E475" s="40">
        <v>0</v>
      </c>
      <c r="F475" s="40">
        <v>11186</v>
      </c>
      <c r="G475" s="13">
        <v>0.3</v>
      </c>
      <c r="H475" s="152" t="s">
        <v>42</v>
      </c>
      <c r="I475"/>
      <c r="J475" s="152" t="s">
        <v>42</v>
      </c>
      <c r="K475" s="152" t="s">
        <v>42</v>
      </c>
      <c r="M475" s="13"/>
    </row>
    <row r="476" spans="1:13" ht="14.4" x14ac:dyDescent="0.3">
      <c r="A476" s="34">
        <v>44225</v>
      </c>
      <c r="B476" s="13">
        <v>4</v>
      </c>
      <c r="C476" s="13" t="s">
        <v>34</v>
      </c>
      <c r="D476" s="150" t="s">
        <v>114</v>
      </c>
      <c r="E476" s="40">
        <v>25</v>
      </c>
      <c r="F476" s="40">
        <v>307023</v>
      </c>
      <c r="G476" s="13">
        <v>12.2</v>
      </c>
      <c r="H476" s="13">
        <v>8.1</v>
      </c>
      <c r="J476" s="13">
        <v>5.3</v>
      </c>
      <c r="K476" s="13">
        <v>12</v>
      </c>
      <c r="M476" s="13"/>
    </row>
    <row r="477" spans="1:13" ht="14.4" x14ac:dyDescent="0.3">
      <c r="A477" s="34">
        <v>44232</v>
      </c>
      <c r="B477" s="13">
        <v>5</v>
      </c>
      <c r="C477" s="13" t="s">
        <v>34</v>
      </c>
      <c r="D477" s="150" t="s">
        <v>115</v>
      </c>
      <c r="E477" s="40">
        <v>0</v>
      </c>
      <c r="F477" s="40">
        <v>84517</v>
      </c>
      <c r="G477" s="13">
        <v>0.3</v>
      </c>
      <c r="H477" s="152" t="s">
        <v>42</v>
      </c>
      <c r="I477"/>
      <c r="J477" s="152" t="s">
        <v>42</v>
      </c>
      <c r="K477" s="152" t="s">
        <v>42</v>
      </c>
      <c r="M477" s="13"/>
    </row>
    <row r="478" spans="1:13" ht="14.4" x14ac:dyDescent="0.3">
      <c r="A478" s="34">
        <v>44232</v>
      </c>
      <c r="B478" s="13">
        <v>5</v>
      </c>
      <c r="C478" s="13" t="s">
        <v>34</v>
      </c>
      <c r="D478" s="150" t="s">
        <v>112</v>
      </c>
      <c r="E478" s="40">
        <v>0</v>
      </c>
      <c r="F478" s="40">
        <v>17833</v>
      </c>
      <c r="G478" s="13">
        <v>0.3</v>
      </c>
      <c r="H478" s="152" t="s">
        <v>42</v>
      </c>
      <c r="I478"/>
      <c r="J478" s="152" t="s">
        <v>42</v>
      </c>
      <c r="K478" s="152" t="s">
        <v>42</v>
      </c>
      <c r="M478" s="13"/>
    </row>
    <row r="479" spans="1:13" ht="14.4" x14ac:dyDescent="0.3">
      <c r="A479" s="34">
        <v>44232</v>
      </c>
      <c r="B479" s="13">
        <v>5</v>
      </c>
      <c r="C479" s="13" t="s">
        <v>34</v>
      </c>
      <c r="D479" s="150" t="s">
        <v>113</v>
      </c>
      <c r="E479" s="40">
        <v>0</v>
      </c>
      <c r="F479" s="40">
        <v>11853</v>
      </c>
      <c r="G479" s="13">
        <v>0.3</v>
      </c>
      <c r="H479" s="152" t="s">
        <v>42</v>
      </c>
      <c r="I479"/>
      <c r="J479" s="152" t="s">
        <v>42</v>
      </c>
      <c r="K479" s="152" t="s">
        <v>42</v>
      </c>
      <c r="M479" s="13"/>
    </row>
    <row r="480" spans="1:13" ht="14.4" x14ac:dyDescent="0.3">
      <c r="A480" s="34">
        <v>44232</v>
      </c>
      <c r="B480" s="13">
        <v>5</v>
      </c>
      <c r="C480" s="13" t="s">
        <v>34</v>
      </c>
      <c r="D480" s="150" t="s">
        <v>114</v>
      </c>
      <c r="E480" s="40">
        <v>18</v>
      </c>
      <c r="F480" s="40">
        <v>307710</v>
      </c>
      <c r="G480" s="13">
        <v>12.3</v>
      </c>
      <c r="H480" s="13">
        <v>5.8</v>
      </c>
      <c r="I480" s="152" t="s">
        <v>118</v>
      </c>
      <c r="J480" s="13">
        <v>3.5</v>
      </c>
      <c r="K480" s="13">
        <v>9.1999999999999993</v>
      </c>
      <c r="M480" s="13"/>
    </row>
    <row r="481" spans="1:13" ht="14.4" x14ac:dyDescent="0.3">
      <c r="A481" s="34">
        <v>44239</v>
      </c>
      <c r="B481" s="13">
        <v>6</v>
      </c>
      <c r="C481" s="13" t="s">
        <v>34</v>
      </c>
      <c r="D481" s="150" t="s">
        <v>115</v>
      </c>
      <c r="E481" s="40">
        <v>0</v>
      </c>
      <c r="F481" s="40">
        <v>93412</v>
      </c>
      <c r="G481" s="13">
        <v>0.3</v>
      </c>
      <c r="H481" s="152" t="s">
        <v>42</v>
      </c>
      <c r="I481"/>
      <c r="J481" s="152" t="s">
        <v>42</v>
      </c>
      <c r="K481" s="152" t="s">
        <v>42</v>
      </c>
      <c r="M481" s="13"/>
    </row>
    <row r="482" spans="1:13" ht="14.4" x14ac:dyDescent="0.3">
      <c r="A482" s="34">
        <v>44239</v>
      </c>
      <c r="B482" s="13">
        <v>6</v>
      </c>
      <c r="C482" s="13" t="s">
        <v>34</v>
      </c>
      <c r="D482" s="150" t="s">
        <v>112</v>
      </c>
      <c r="E482" s="40">
        <v>0</v>
      </c>
      <c r="F482" s="40">
        <v>19738</v>
      </c>
      <c r="G482" s="13">
        <v>0.4</v>
      </c>
      <c r="H482" s="152" t="s">
        <v>42</v>
      </c>
      <c r="I482"/>
      <c r="J482" s="152" t="s">
        <v>42</v>
      </c>
      <c r="K482" s="152" t="s">
        <v>42</v>
      </c>
      <c r="M482" s="13"/>
    </row>
    <row r="483" spans="1:13" ht="14.4" x14ac:dyDescent="0.3">
      <c r="A483" s="34">
        <v>44239</v>
      </c>
      <c r="B483" s="13">
        <v>6</v>
      </c>
      <c r="C483" s="13" t="s">
        <v>34</v>
      </c>
      <c r="D483" s="150" t="s">
        <v>113</v>
      </c>
      <c r="E483" s="40">
        <v>0</v>
      </c>
      <c r="F483" s="40">
        <v>12852</v>
      </c>
      <c r="G483" s="13">
        <v>0.3</v>
      </c>
      <c r="H483" s="152" t="s">
        <v>42</v>
      </c>
      <c r="I483"/>
      <c r="J483" s="152" t="s">
        <v>42</v>
      </c>
      <c r="K483" s="152" t="s">
        <v>42</v>
      </c>
      <c r="M483" s="13"/>
    </row>
    <row r="484" spans="1:13" ht="14.4" x14ac:dyDescent="0.3">
      <c r="A484" s="34">
        <v>44239</v>
      </c>
      <c r="B484" s="13">
        <v>6</v>
      </c>
      <c r="C484" s="13" t="s">
        <v>34</v>
      </c>
      <c r="D484" s="150" t="s">
        <v>114</v>
      </c>
      <c r="E484" s="40">
        <v>17</v>
      </c>
      <c r="F484" s="40">
        <v>309905</v>
      </c>
      <c r="G484" s="13">
        <v>12.4</v>
      </c>
      <c r="H484" s="13">
        <v>5.5</v>
      </c>
      <c r="I484" s="152" t="s">
        <v>118</v>
      </c>
      <c r="J484" s="13">
        <v>3.2</v>
      </c>
      <c r="K484" s="13">
        <v>8.8000000000000007</v>
      </c>
      <c r="M484" s="13"/>
    </row>
    <row r="485" spans="1:13" ht="14.4" x14ac:dyDescent="0.3">
      <c r="A485" s="34">
        <v>44246</v>
      </c>
      <c r="B485" s="13">
        <v>7</v>
      </c>
      <c r="C485" s="13" t="s">
        <v>34</v>
      </c>
      <c r="D485" s="150" t="s">
        <v>115</v>
      </c>
      <c r="E485" s="40">
        <v>0</v>
      </c>
      <c r="F485" s="40">
        <v>105286</v>
      </c>
      <c r="G485" s="13">
        <v>0.4</v>
      </c>
      <c r="H485" s="152" t="s">
        <v>42</v>
      </c>
      <c r="I485"/>
      <c r="J485" s="152" t="s">
        <v>42</v>
      </c>
      <c r="K485" s="152" t="s">
        <v>42</v>
      </c>
      <c r="M485" s="13"/>
    </row>
    <row r="486" spans="1:13" ht="14.4" x14ac:dyDescent="0.3">
      <c r="A486" s="34">
        <v>44246</v>
      </c>
      <c r="B486" s="13">
        <v>7</v>
      </c>
      <c r="C486" s="13" t="s">
        <v>34</v>
      </c>
      <c r="D486" s="150" t="s">
        <v>112</v>
      </c>
      <c r="E486" s="40">
        <v>0</v>
      </c>
      <c r="F486" s="40">
        <v>22822</v>
      </c>
      <c r="G486" s="13">
        <v>0.4</v>
      </c>
      <c r="H486" s="152" t="s">
        <v>42</v>
      </c>
      <c r="I486"/>
      <c r="J486" s="152" t="s">
        <v>42</v>
      </c>
      <c r="K486" s="152" t="s">
        <v>42</v>
      </c>
      <c r="M486" s="13"/>
    </row>
    <row r="487" spans="1:13" ht="14.4" x14ac:dyDescent="0.3">
      <c r="A487" s="34">
        <v>44246</v>
      </c>
      <c r="B487" s="13">
        <v>7</v>
      </c>
      <c r="C487" s="13" t="s">
        <v>34</v>
      </c>
      <c r="D487" s="150" t="s">
        <v>113</v>
      </c>
      <c r="E487" s="40">
        <v>0</v>
      </c>
      <c r="F487" s="40">
        <v>14336</v>
      </c>
      <c r="G487" s="13">
        <v>0.3</v>
      </c>
      <c r="H487" s="152" t="s">
        <v>42</v>
      </c>
      <c r="I487"/>
      <c r="J487" s="152" t="s">
        <v>42</v>
      </c>
      <c r="K487" s="152" t="s">
        <v>42</v>
      </c>
      <c r="M487" s="13"/>
    </row>
    <row r="488" spans="1:13" ht="14.4" x14ac:dyDescent="0.3">
      <c r="A488" s="34">
        <v>44246</v>
      </c>
      <c r="B488" s="13">
        <v>7</v>
      </c>
      <c r="C488" s="13" t="s">
        <v>34</v>
      </c>
      <c r="D488" s="150" t="s">
        <v>114</v>
      </c>
      <c r="E488" s="40">
        <v>25</v>
      </c>
      <c r="F488" s="40">
        <v>311210</v>
      </c>
      <c r="G488" s="13">
        <v>12.4</v>
      </c>
      <c r="H488" s="13">
        <v>8</v>
      </c>
      <c r="J488" s="13">
        <v>5.2</v>
      </c>
      <c r="K488" s="13">
        <v>11.9</v>
      </c>
      <c r="M488" s="13"/>
    </row>
    <row r="489" spans="1:13" ht="14.4" x14ac:dyDescent="0.3">
      <c r="A489" s="34">
        <v>44253</v>
      </c>
      <c r="B489" s="13">
        <v>8</v>
      </c>
      <c r="C489" s="13" t="s">
        <v>34</v>
      </c>
      <c r="D489" s="150" t="s">
        <v>115</v>
      </c>
      <c r="E489" s="40">
        <v>0</v>
      </c>
      <c r="F489" s="40">
        <v>141603</v>
      </c>
      <c r="G489" s="13">
        <v>0.5</v>
      </c>
      <c r="H489" s="152" t="s">
        <v>42</v>
      </c>
      <c r="I489"/>
      <c r="J489" s="152" t="s">
        <v>42</v>
      </c>
      <c r="K489" s="152" t="s">
        <v>42</v>
      </c>
      <c r="M489" s="13"/>
    </row>
    <row r="490" spans="1:13" ht="14.4" x14ac:dyDescent="0.3">
      <c r="A490" s="34">
        <v>44253</v>
      </c>
      <c r="B490" s="13">
        <v>8</v>
      </c>
      <c r="C490" s="13" t="s">
        <v>34</v>
      </c>
      <c r="D490" s="150" t="s">
        <v>112</v>
      </c>
      <c r="E490" s="40">
        <v>0</v>
      </c>
      <c r="F490" s="40">
        <v>31093</v>
      </c>
      <c r="G490" s="13">
        <v>0.6</v>
      </c>
      <c r="H490" s="152" t="s">
        <v>42</v>
      </c>
      <c r="I490"/>
      <c r="J490" s="152" t="s">
        <v>42</v>
      </c>
      <c r="K490" s="152" t="s">
        <v>42</v>
      </c>
      <c r="M490" s="13"/>
    </row>
    <row r="491" spans="1:13" ht="14.4" x14ac:dyDescent="0.3">
      <c r="A491" s="34">
        <v>44253</v>
      </c>
      <c r="B491" s="13">
        <v>8</v>
      </c>
      <c r="C491" s="13" t="s">
        <v>34</v>
      </c>
      <c r="D491" s="150" t="s">
        <v>113</v>
      </c>
      <c r="E491" s="40">
        <v>0</v>
      </c>
      <c r="F491" s="40">
        <v>17174</v>
      </c>
      <c r="G491" s="13">
        <v>0.4</v>
      </c>
      <c r="H491" s="152" t="s">
        <v>42</v>
      </c>
      <c r="I491"/>
      <c r="J491" s="152" t="s">
        <v>42</v>
      </c>
      <c r="K491" s="152" t="s">
        <v>42</v>
      </c>
      <c r="M491" s="13"/>
    </row>
    <row r="492" spans="1:13" ht="14.4" x14ac:dyDescent="0.3">
      <c r="A492" s="34">
        <v>44253</v>
      </c>
      <c r="B492" s="13">
        <v>8</v>
      </c>
      <c r="C492" s="13" t="s">
        <v>34</v>
      </c>
      <c r="D492" s="150" t="s">
        <v>114</v>
      </c>
      <c r="E492" s="40">
        <v>6</v>
      </c>
      <c r="F492" s="40">
        <v>321241</v>
      </c>
      <c r="G492" s="13">
        <v>12.8</v>
      </c>
      <c r="H492" s="13">
        <v>1.9</v>
      </c>
      <c r="I492" s="152" t="s">
        <v>118</v>
      </c>
      <c r="J492" s="13">
        <v>0.7</v>
      </c>
      <c r="K492" s="13">
        <v>4.0999999999999996</v>
      </c>
      <c r="M492" s="13"/>
    </row>
    <row r="493" spans="1:13" ht="14.4" x14ac:dyDescent="0.3">
      <c r="A493" s="34">
        <v>44260</v>
      </c>
      <c r="B493" s="13">
        <v>9</v>
      </c>
      <c r="C493" s="13" t="s">
        <v>34</v>
      </c>
      <c r="D493" s="150" t="s">
        <v>115</v>
      </c>
      <c r="E493" s="40">
        <v>0</v>
      </c>
      <c r="F493" s="40">
        <v>208829</v>
      </c>
      <c r="G493" s="13">
        <v>0.8</v>
      </c>
      <c r="H493" s="152" t="s">
        <v>42</v>
      </c>
      <c r="I493"/>
      <c r="J493" s="152" t="s">
        <v>42</v>
      </c>
      <c r="K493" s="152" t="s">
        <v>42</v>
      </c>
      <c r="M493" s="13"/>
    </row>
    <row r="494" spans="1:13" ht="14.4" x14ac:dyDescent="0.3">
      <c r="A494" s="34">
        <v>44260</v>
      </c>
      <c r="B494" s="13">
        <v>9</v>
      </c>
      <c r="C494" s="13" t="s">
        <v>34</v>
      </c>
      <c r="D494" s="150" t="s">
        <v>112</v>
      </c>
      <c r="E494" s="40">
        <v>0</v>
      </c>
      <c r="F494" s="40">
        <v>45620</v>
      </c>
      <c r="G494" s="13">
        <v>0.9</v>
      </c>
      <c r="H494" s="152" t="s">
        <v>42</v>
      </c>
      <c r="I494"/>
      <c r="J494" s="152" t="s">
        <v>42</v>
      </c>
      <c r="K494" s="152" t="s">
        <v>42</v>
      </c>
      <c r="M494" s="13"/>
    </row>
    <row r="495" spans="1:13" ht="14.4" x14ac:dyDescent="0.3">
      <c r="A495" s="34">
        <v>44260</v>
      </c>
      <c r="B495" s="13">
        <v>9</v>
      </c>
      <c r="C495" s="13" t="s">
        <v>34</v>
      </c>
      <c r="D495" s="150" t="s">
        <v>113</v>
      </c>
      <c r="E495" s="40">
        <v>0</v>
      </c>
      <c r="F495" s="40">
        <v>28494</v>
      </c>
      <c r="G495" s="13">
        <v>0.7</v>
      </c>
      <c r="H495" s="152" t="s">
        <v>42</v>
      </c>
      <c r="I495"/>
      <c r="J495" s="152" t="s">
        <v>42</v>
      </c>
      <c r="K495" s="152" t="s">
        <v>42</v>
      </c>
      <c r="M495" s="13"/>
    </row>
    <row r="496" spans="1:13" ht="14.4" x14ac:dyDescent="0.3">
      <c r="A496" s="34">
        <v>44260</v>
      </c>
      <c r="B496" s="13">
        <v>9</v>
      </c>
      <c r="C496" s="13" t="s">
        <v>34</v>
      </c>
      <c r="D496" s="150" t="s">
        <v>114</v>
      </c>
      <c r="E496" s="40">
        <v>8</v>
      </c>
      <c r="F496" s="40">
        <v>395157</v>
      </c>
      <c r="G496" s="13">
        <v>15.8</v>
      </c>
      <c r="H496" s="13">
        <v>2</v>
      </c>
      <c r="I496" s="152" t="s">
        <v>118</v>
      </c>
      <c r="J496" s="13">
        <v>0.9</v>
      </c>
      <c r="K496" s="13">
        <v>4</v>
      </c>
      <c r="M496" s="13"/>
    </row>
    <row r="497" spans="1:13" ht="14.4" x14ac:dyDescent="0.3">
      <c r="A497" s="34">
        <v>44267</v>
      </c>
      <c r="B497" s="13">
        <v>10</v>
      </c>
      <c r="C497" s="13" t="s">
        <v>34</v>
      </c>
      <c r="D497" s="150" t="s">
        <v>115</v>
      </c>
      <c r="E497" s="40">
        <v>0</v>
      </c>
      <c r="F497" s="40">
        <v>314865</v>
      </c>
      <c r="G497" s="13">
        <v>1.2</v>
      </c>
      <c r="H497" s="152" t="s">
        <v>42</v>
      </c>
      <c r="I497"/>
      <c r="J497" s="152" t="s">
        <v>42</v>
      </c>
      <c r="K497" s="152" t="s">
        <v>42</v>
      </c>
      <c r="M497" s="13"/>
    </row>
    <row r="498" spans="1:13" ht="14.4" x14ac:dyDescent="0.3">
      <c r="A498" s="34">
        <v>44267</v>
      </c>
      <c r="B498" s="13">
        <v>10</v>
      </c>
      <c r="C498" s="13" t="s">
        <v>34</v>
      </c>
      <c r="D498" s="150" t="s">
        <v>112</v>
      </c>
      <c r="E498" s="40">
        <v>0</v>
      </c>
      <c r="F498" s="40">
        <v>67628</v>
      </c>
      <c r="G498" s="13">
        <v>1.3</v>
      </c>
      <c r="H498" s="152" t="s">
        <v>42</v>
      </c>
      <c r="I498"/>
      <c r="J498" s="152" t="s">
        <v>42</v>
      </c>
      <c r="K498" s="152" t="s">
        <v>42</v>
      </c>
      <c r="M498" s="13"/>
    </row>
    <row r="499" spans="1:13" ht="14.4" x14ac:dyDescent="0.3">
      <c r="A499" s="34">
        <v>44267</v>
      </c>
      <c r="B499" s="13">
        <v>10</v>
      </c>
      <c r="C499" s="13" t="s">
        <v>34</v>
      </c>
      <c r="D499" s="150" t="s">
        <v>113</v>
      </c>
      <c r="E499" s="40">
        <v>2</v>
      </c>
      <c r="F499" s="40">
        <v>45592</v>
      </c>
      <c r="G499" s="13">
        <v>1.1000000000000001</v>
      </c>
      <c r="H499" s="152" t="s">
        <v>42</v>
      </c>
      <c r="I499"/>
      <c r="J499" s="152" t="s">
        <v>42</v>
      </c>
      <c r="K499" s="152" t="s">
        <v>42</v>
      </c>
      <c r="M499" s="13"/>
    </row>
    <row r="500" spans="1:13" ht="14.4" x14ac:dyDescent="0.3">
      <c r="A500" s="34">
        <v>44267</v>
      </c>
      <c r="B500" s="13">
        <v>10</v>
      </c>
      <c r="C500" s="13" t="s">
        <v>34</v>
      </c>
      <c r="D500" s="150" t="s">
        <v>114</v>
      </c>
      <c r="E500" s="40">
        <v>19</v>
      </c>
      <c r="F500" s="40">
        <v>518211</v>
      </c>
      <c r="G500" s="13">
        <v>20.7</v>
      </c>
      <c r="H500" s="13">
        <v>3.7</v>
      </c>
      <c r="I500" s="152" t="s">
        <v>118</v>
      </c>
      <c r="J500" s="13">
        <v>2.2000000000000002</v>
      </c>
      <c r="K500" s="13">
        <v>5.7</v>
      </c>
      <c r="M500" s="13"/>
    </row>
    <row r="501" spans="1:13" ht="14.4" x14ac:dyDescent="0.3">
      <c r="A501" s="34">
        <v>44274</v>
      </c>
      <c r="B501" s="13">
        <v>11</v>
      </c>
      <c r="C501" s="13" t="s">
        <v>34</v>
      </c>
      <c r="D501" s="150" t="s">
        <v>115</v>
      </c>
      <c r="E501" s="40">
        <v>0</v>
      </c>
      <c r="F501" s="40">
        <v>494125</v>
      </c>
      <c r="G501" s="13">
        <v>1.8</v>
      </c>
      <c r="H501" s="152" t="s">
        <v>42</v>
      </c>
      <c r="I501"/>
      <c r="J501" s="152" t="s">
        <v>42</v>
      </c>
      <c r="K501" s="152" t="s">
        <v>42</v>
      </c>
      <c r="M501" s="13"/>
    </row>
    <row r="502" spans="1:13" ht="14.4" x14ac:dyDescent="0.3">
      <c r="A502" s="34">
        <v>44274</v>
      </c>
      <c r="B502" s="13">
        <v>11</v>
      </c>
      <c r="C502" s="13" t="s">
        <v>34</v>
      </c>
      <c r="D502" s="150" t="s">
        <v>112</v>
      </c>
      <c r="E502" s="40">
        <v>0</v>
      </c>
      <c r="F502" s="40">
        <v>106385</v>
      </c>
      <c r="G502" s="13">
        <v>2</v>
      </c>
      <c r="H502" s="152" t="s">
        <v>42</v>
      </c>
      <c r="I502"/>
      <c r="J502" s="152" t="s">
        <v>42</v>
      </c>
      <c r="K502" s="152" t="s">
        <v>42</v>
      </c>
      <c r="M502" s="13"/>
    </row>
    <row r="503" spans="1:13" ht="14.4" x14ac:dyDescent="0.3">
      <c r="A503" s="34">
        <v>44274</v>
      </c>
      <c r="B503" s="13">
        <v>11</v>
      </c>
      <c r="C503" s="13" t="s">
        <v>34</v>
      </c>
      <c r="D503" s="150" t="s">
        <v>113</v>
      </c>
      <c r="E503" s="40">
        <v>0</v>
      </c>
      <c r="F503" s="40">
        <v>87724</v>
      </c>
      <c r="G503" s="13">
        <v>2.1</v>
      </c>
      <c r="H503" s="152" t="s">
        <v>42</v>
      </c>
      <c r="I503"/>
      <c r="J503" s="152" t="s">
        <v>42</v>
      </c>
      <c r="K503" s="152" t="s">
        <v>42</v>
      </c>
      <c r="M503" s="13"/>
    </row>
    <row r="504" spans="1:13" ht="14.4" x14ac:dyDescent="0.3">
      <c r="A504" s="34">
        <v>44274</v>
      </c>
      <c r="B504" s="13">
        <v>11</v>
      </c>
      <c r="C504" s="13" t="s">
        <v>34</v>
      </c>
      <c r="D504" s="150" t="s">
        <v>114</v>
      </c>
      <c r="E504" s="40">
        <v>9</v>
      </c>
      <c r="F504" s="40">
        <v>647821</v>
      </c>
      <c r="G504" s="13">
        <v>25.9</v>
      </c>
      <c r="H504" s="13">
        <v>1.4</v>
      </c>
      <c r="I504" s="152" t="s">
        <v>118</v>
      </c>
      <c r="J504" s="13">
        <v>0.6</v>
      </c>
      <c r="K504" s="13">
        <v>2.6</v>
      </c>
      <c r="M504" s="13"/>
    </row>
    <row r="505" spans="1:13" ht="14.4" x14ac:dyDescent="0.3">
      <c r="A505" s="34">
        <v>44281</v>
      </c>
      <c r="B505" s="13">
        <v>12</v>
      </c>
      <c r="C505" s="13" t="s">
        <v>34</v>
      </c>
      <c r="D505" s="150" t="s">
        <v>115</v>
      </c>
      <c r="E505" s="40">
        <v>0</v>
      </c>
      <c r="F505" s="40">
        <v>807129</v>
      </c>
      <c r="G505" s="13">
        <v>3</v>
      </c>
      <c r="H505" s="152" t="s">
        <v>42</v>
      </c>
      <c r="I505"/>
      <c r="J505" s="152" t="s">
        <v>42</v>
      </c>
      <c r="K505" s="152" t="s">
        <v>42</v>
      </c>
      <c r="M505" s="13"/>
    </row>
    <row r="506" spans="1:13" ht="14.4" x14ac:dyDescent="0.3">
      <c r="A506" s="34">
        <v>44281</v>
      </c>
      <c r="B506" s="13">
        <v>12</v>
      </c>
      <c r="C506" s="13" t="s">
        <v>34</v>
      </c>
      <c r="D506" s="150" t="s">
        <v>112</v>
      </c>
      <c r="E506" s="40">
        <v>1</v>
      </c>
      <c r="F506" s="40">
        <v>184824</v>
      </c>
      <c r="G506" s="13">
        <v>3.5</v>
      </c>
      <c r="H506" s="152" t="s">
        <v>42</v>
      </c>
      <c r="I506"/>
      <c r="J506" s="152" t="s">
        <v>42</v>
      </c>
      <c r="K506" s="152" t="s">
        <v>42</v>
      </c>
      <c r="M506" s="13"/>
    </row>
    <row r="507" spans="1:13" ht="14.4" x14ac:dyDescent="0.3">
      <c r="A507" s="34">
        <v>44281</v>
      </c>
      <c r="B507" s="13">
        <v>12</v>
      </c>
      <c r="C507" s="13" t="s">
        <v>34</v>
      </c>
      <c r="D507" s="150" t="s">
        <v>113</v>
      </c>
      <c r="E507" s="40">
        <v>1</v>
      </c>
      <c r="F507" s="40">
        <v>250434</v>
      </c>
      <c r="G507" s="13">
        <v>5.8</v>
      </c>
      <c r="H507" s="152" t="s">
        <v>42</v>
      </c>
      <c r="I507"/>
      <c r="J507" s="152" t="s">
        <v>42</v>
      </c>
      <c r="K507" s="152" t="s">
        <v>42</v>
      </c>
      <c r="M507" s="13"/>
    </row>
    <row r="508" spans="1:13" ht="14.4" x14ac:dyDescent="0.3">
      <c r="A508" s="34">
        <v>44281</v>
      </c>
      <c r="B508" s="13">
        <v>12</v>
      </c>
      <c r="C508" s="13" t="s">
        <v>34</v>
      </c>
      <c r="D508" s="150" t="s">
        <v>114</v>
      </c>
      <c r="E508" s="40">
        <v>15</v>
      </c>
      <c r="F508" s="40">
        <v>944696</v>
      </c>
      <c r="G508" s="13">
        <v>37.700000000000003</v>
      </c>
      <c r="H508" s="13">
        <v>1.6</v>
      </c>
      <c r="I508" s="152" t="s">
        <v>118</v>
      </c>
      <c r="J508" s="13">
        <v>0.9</v>
      </c>
      <c r="K508" s="13">
        <v>2.6</v>
      </c>
      <c r="M508" s="13"/>
    </row>
    <row r="509" spans="1:13" ht="14.4" x14ac:dyDescent="0.3">
      <c r="A509" s="34">
        <v>44288</v>
      </c>
      <c r="B509" s="13">
        <v>13</v>
      </c>
      <c r="C509" s="13" t="s">
        <v>34</v>
      </c>
      <c r="D509" s="150" t="s">
        <v>115</v>
      </c>
      <c r="E509" s="40">
        <v>1</v>
      </c>
      <c r="F509" s="40">
        <v>1263461</v>
      </c>
      <c r="G509" s="13">
        <v>4.5999999999999996</v>
      </c>
      <c r="H509" s="152" t="s">
        <v>42</v>
      </c>
      <c r="I509"/>
      <c r="J509" s="152" t="s">
        <v>42</v>
      </c>
      <c r="K509" s="152" t="s">
        <v>42</v>
      </c>
      <c r="M509" s="13"/>
    </row>
    <row r="510" spans="1:13" ht="14.4" x14ac:dyDescent="0.3">
      <c r="A510" s="34">
        <v>44288</v>
      </c>
      <c r="B510" s="13">
        <v>13</v>
      </c>
      <c r="C510" s="13" t="s">
        <v>34</v>
      </c>
      <c r="D510" s="150" t="s">
        <v>112</v>
      </c>
      <c r="E510" s="40">
        <v>0</v>
      </c>
      <c r="F510" s="40">
        <v>320836</v>
      </c>
      <c r="G510" s="13">
        <v>6.1</v>
      </c>
      <c r="H510" s="152" t="s">
        <v>42</v>
      </c>
      <c r="I510"/>
      <c r="J510" s="152" t="s">
        <v>42</v>
      </c>
      <c r="K510" s="152" t="s">
        <v>42</v>
      </c>
      <c r="M510" s="13"/>
    </row>
    <row r="511" spans="1:13" ht="14.4" x14ac:dyDescent="0.3">
      <c r="A511" s="34">
        <v>44288</v>
      </c>
      <c r="B511" s="13">
        <v>13</v>
      </c>
      <c r="C511" s="13" t="s">
        <v>34</v>
      </c>
      <c r="D511" s="150" t="s">
        <v>113</v>
      </c>
      <c r="E511" s="40">
        <v>2</v>
      </c>
      <c r="F511" s="40">
        <v>702380</v>
      </c>
      <c r="G511" s="13">
        <v>16.399999999999999</v>
      </c>
      <c r="H511" s="152" t="s">
        <v>42</v>
      </c>
      <c r="I511"/>
      <c r="J511" s="152" t="s">
        <v>42</v>
      </c>
      <c r="K511" s="152" t="s">
        <v>42</v>
      </c>
      <c r="M511" s="13"/>
    </row>
    <row r="512" spans="1:13" ht="14.4" x14ac:dyDescent="0.3">
      <c r="A512" s="34">
        <v>44288</v>
      </c>
      <c r="B512" s="13">
        <v>13</v>
      </c>
      <c r="C512" s="13" t="s">
        <v>34</v>
      </c>
      <c r="D512" s="150" t="s">
        <v>114</v>
      </c>
      <c r="E512" s="40">
        <v>18</v>
      </c>
      <c r="F512" s="40">
        <v>1511077</v>
      </c>
      <c r="G512" s="13">
        <v>60.3</v>
      </c>
      <c r="H512" s="13">
        <v>1.2</v>
      </c>
      <c r="I512" s="152" t="s">
        <v>118</v>
      </c>
      <c r="J512" s="13">
        <v>0.7</v>
      </c>
      <c r="K512" s="13">
        <v>1.9</v>
      </c>
      <c r="M512" s="13"/>
    </row>
    <row r="513" spans="1:13" ht="14.4" x14ac:dyDescent="0.3">
      <c r="A513" s="34">
        <v>44295</v>
      </c>
      <c r="B513" s="13">
        <v>14</v>
      </c>
      <c r="C513" s="13" t="s">
        <v>34</v>
      </c>
      <c r="D513" s="150" t="s">
        <v>115</v>
      </c>
      <c r="E513" s="40">
        <v>0</v>
      </c>
      <c r="F513" s="40">
        <v>1689651</v>
      </c>
      <c r="G513" s="13">
        <v>6.2</v>
      </c>
      <c r="H513" s="152" t="s">
        <v>42</v>
      </c>
      <c r="I513"/>
      <c r="J513" s="152" t="s">
        <v>42</v>
      </c>
      <c r="K513" s="152" t="s">
        <v>42</v>
      </c>
      <c r="M513" s="13"/>
    </row>
    <row r="514" spans="1:13" ht="14.4" x14ac:dyDescent="0.3">
      <c r="A514" s="34">
        <v>44295</v>
      </c>
      <c r="B514" s="13">
        <v>14</v>
      </c>
      <c r="C514" s="13" t="s">
        <v>34</v>
      </c>
      <c r="D514" s="150" t="s">
        <v>112</v>
      </c>
      <c r="E514" s="40">
        <v>1</v>
      </c>
      <c r="F514" s="40">
        <v>489040</v>
      </c>
      <c r="G514" s="13">
        <v>9.3000000000000007</v>
      </c>
      <c r="H514" s="152" t="s">
        <v>42</v>
      </c>
      <c r="I514"/>
      <c r="J514" s="152" t="s">
        <v>42</v>
      </c>
      <c r="K514" s="152" t="s">
        <v>42</v>
      </c>
      <c r="M514" s="13"/>
    </row>
    <row r="515" spans="1:13" ht="14.4" x14ac:dyDescent="0.3">
      <c r="A515" s="34">
        <v>44295</v>
      </c>
      <c r="B515" s="13">
        <v>14</v>
      </c>
      <c r="C515" s="13" t="s">
        <v>34</v>
      </c>
      <c r="D515" s="150" t="s">
        <v>113</v>
      </c>
      <c r="E515" s="40">
        <v>3</v>
      </c>
      <c r="F515" s="40">
        <v>1362058</v>
      </c>
      <c r="G515" s="13">
        <v>31.8</v>
      </c>
      <c r="H515" s="13">
        <v>0.2</v>
      </c>
      <c r="I515" s="152" t="s">
        <v>118</v>
      </c>
      <c r="J515" s="13">
        <v>0</v>
      </c>
      <c r="K515" s="13">
        <v>0.6</v>
      </c>
      <c r="M515" s="13"/>
    </row>
    <row r="516" spans="1:13" ht="14.4" x14ac:dyDescent="0.3">
      <c r="A516" s="34">
        <v>44295</v>
      </c>
      <c r="B516" s="13">
        <v>14</v>
      </c>
      <c r="C516" s="13" t="s">
        <v>34</v>
      </c>
      <c r="D516" s="150" t="s">
        <v>114</v>
      </c>
      <c r="E516" s="40">
        <v>23</v>
      </c>
      <c r="F516" s="40">
        <v>1899992</v>
      </c>
      <c r="G516" s="13">
        <v>75.8</v>
      </c>
      <c r="H516" s="13">
        <v>1.2</v>
      </c>
      <c r="J516" s="13">
        <v>0.8</v>
      </c>
      <c r="K516" s="13">
        <v>1.8</v>
      </c>
      <c r="M516" s="13"/>
    </row>
    <row r="517" spans="1:13" ht="14.4" x14ac:dyDescent="0.3">
      <c r="A517" s="34">
        <v>44302</v>
      </c>
      <c r="B517" s="13">
        <v>15</v>
      </c>
      <c r="C517" s="13" t="s">
        <v>34</v>
      </c>
      <c r="D517" s="150" t="s">
        <v>115</v>
      </c>
      <c r="E517" s="40">
        <v>0</v>
      </c>
      <c r="F517" s="40">
        <v>2143801</v>
      </c>
      <c r="G517" s="13">
        <v>7.9</v>
      </c>
      <c r="H517" s="152" t="s">
        <v>42</v>
      </c>
      <c r="I517"/>
      <c r="J517" s="152" t="s">
        <v>42</v>
      </c>
      <c r="K517" s="152" t="s">
        <v>42</v>
      </c>
      <c r="M517" s="13"/>
    </row>
    <row r="518" spans="1:13" ht="14.4" x14ac:dyDescent="0.3">
      <c r="A518" s="34">
        <v>44302</v>
      </c>
      <c r="B518" s="13">
        <v>15</v>
      </c>
      <c r="C518" s="13" t="s">
        <v>34</v>
      </c>
      <c r="D518" s="150" t="s">
        <v>112</v>
      </c>
      <c r="E518" s="40">
        <v>0</v>
      </c>
      <c r="F518" s="40">
        <v>766346</v>
      </c>
      <c r="G518" s="13">
        <v>14.6</v>
      </c>
      <c r="H518" s="152" t="s">
        <v>42</v>
      </c>
      <c r="I518"/>
      <c r="J518" s="152" t="s">
        <v>42</v>
      </c>
      <c r="K518" s="152" t="s">
        <v>42</v>
      </c>
      <c r="M518" s="13"/>
    </row>
    <row r="519" spans="1:13" ht="14.4" x14ac:dyDescent="0.3">
      <c r="A519" s="34">
        <v>44302</v>
      </c>
      <c r="B519" s="13">
        <v>15</v>
      </c>
      <c r="C519" s="13" t="s">
        <v>34</v>
      </c>
      <c r="D519" s="150" t="s">
        <v>113</v>
      </c>
      <c r="E519" s="40">
        <v>3</v>
      </c>
      <c r="F519" s="40">
        <v>2251813</v>
      </c>
      <c r="G519" s="13">
        <v>52.5</v>
      </c>
      <c r="H519" s="13">
        <v>0.1</v>
      </c>
      <c r="I519" s="152" t="s">
        <v>118</v>
      </c>
      <c r="J519" s="13">
        <v>0</v>
      </c>
      <c r="K519" s="13">
        <v>0.4</v>
      </c>
      <c r="M519" s="13"/>
    </row>
    <row r="520" spans="1:13" ht="14.4" x14ac:dyDescent="0.3">
      <c r="A520" s="34">
        <v>44302</v>
      </c>
      <c r="B520" s="13">
        <v>15</v>
      </c>
      <c r="C520" s="13" t="s">
        <v>34</v>
      </c>
      <c r="D520" s="150" t="s">
        <v>114</v>
      </c>
      <c r="E520" s="40">
        <v>23</v>
      </c>
      <c r="F520" s="40">
        <v>2130402</v>
      </c>
      <c r="G520" s="13">
        <v>85</v>
      </c>
      <c r="H520" s="13">
        <v>1.1000000000000001</v>
      </c>
      <c r="J520" s="13">
        <v>0.7</v>
      </c>
      <c r="K520" s="13">
        <v>1.6</v>
      </c>
      <c r="M520" s="13"/>
    </row>
    <row r="521" spans="1:13" ht="14.4" x14ac:dyDescent="0.3">
      <c r="A521" s="34">
        <v>44309</v>
      </c>
      <c r="B521" s="13">
        <v>16</v>
      </c>
      <c r="C521" s="13" t="s">
        <v>34</v>
      </c>
      <c r="D521" s="150" t="s">
        <v>115</v>
      </c>
      <c r="E521" s="40">
        <v>0</v>
      </c>
      <c r="F521" s="40">
        <v>2605033</v>
      </c>
      <c r="G521" s="13">
        <v>9.6</v>
      </c>
      <c r="H521" s="152" t="s">
        <v>42</v>
      </c>
      <c r="I521"/>
      <c r="J521" s="152" t="s">
        <v>42</v>
      </c>
      <c r="K521" s="152" t="s">
        <v>42</v>
      </c>
      <c r="M521" s="13"/>
    </row>
    <row r="522" spans="1:13" ht="14.4" x14ac:dyDescent="0.3">
      <c r="A522" s="34">
        <v>44309</v>
      </c>
      <c r="B522" s="13">
        <v>16</v>
      </c>
      <c r="C522" s="13" t="s">
        <v>34</v>
      </c>
      <c r="D522" s="150" t="s">
        <v>112</v>
      </c>
      <c r="E522" s="40">
        <v>1</v>
      </c>
      <c r="F522" s="40">
        <v>1206463</v>
      </c>
      <c r="G522" s="13">
        <v>22.9</v>
      </c>
      <c r="H522" s="152" t="s">
        <v>42</v>
      </c>
      <c r="I522"/>
      <c r="J522" s="152" t="s">
        <v>42</v>
      </c>
      <c r="K522" s="152" t="s">
        <v>42</v>
      </c>
      <c r="M522" s="13"/>
    </row>
    <row r="523" spans="1:13" ht="14.4" x14ac:dyDescent="0.3">
      <c r="A523" s="34">
        <v>44309</v>
      </c>
      <c r="B523" s="13">
        <v>16</v>
      </c>
      <c r="C523" s="13" t="s">
        <v>34</v>
      </c>
      <c r="D523" s="150" t="s">
        <v>113</v>
      </c>
      <c r="E523" s="40">
        <v>1</v>
      </c>
      <c r="F523" s="40">
        <v>3167871</v>
      </c>
      <c r="G523" s="13">
        <v>73.8</v>
      </c>
      <c r="H523" s="152" t="s">
        <v>42</v>
      </c>
      <c r="I523"/>
      <c r="J523" s="152" t="s">
        <v>42</v>
      </c>
      <c r="K523" s="152" t="s">
        <v>42</v>
      </c>
      <c r="M523" s="13"/>
    </row>
    <row r="524" spans="1:13" ht="14.4" x14ac:dyDescent="0.3">
      <c r="A524" s="34">
        <v>44309</v>
      </c>
      <c r="B524" s="13">
        <v>16</v>
      </c>
      <c r="C524" s="13" t="s">
        <v>34</v>
      </c>
      <c r="D524" s="150" t="s">
        <v>114</v>
      </c>
      <c r="E524" s="40">
        <v>12</v>
      </c>
      <c r="F524" s="40">
        <v>2243616</v>
      </c>
      <c r="G524" s="13">
        <v>89.4</v>
      </c>
      <c r="H524" s="13">
        <v>0.5</v>
      </c>
      <c r="I524" s="152" t="s">
        <v>118</v>
      </c>
      <c r="J524" s="13">
        <v>0.3</v>
      </c>
      <c r="K524" s="13">
        <v>0.9</v>
      </c>
      <c r="M524" s="13"/>
    </row>
    <row r="525" spans="1:13" ht="14.4" x14ac:dyDescent="0.3">
      <c r="A525" s="34">
        <v>44316</v>
      </c>
      <c r="B525" s="13">
        <v>17</v>
      </c>
      <c r="C525" s="13" t="s">
        <v>34</v>
      </c>
      <c r="D525" s="150" t="s">
        <v>115</v>
      </c>
      <c r="E525" s="40">
        <v>2</v>
      </c>
      <c r="F525" s="40">
        <v>3064381</v>
      </c>
      <c r="G525" s="13">
        <v>11.3</v>
      </c>
      <c r="H525" s="152" t="s">
        <v>42</v>
      </c>
      <c r="I525"/>
      <c r="J525" s="152" t="s">
        <v>42</v>
      </c>
      <c r="K525" s="152" t="s">
        <v>42</v>
      </c>
      <c r="M525" s="13"/>
    </row>
    <row r="526" spans="1:13" ht="14.4" x14ac:dyDescent="0.3">
      <c r="A526" s="34">
        <v>44316</v>
      </c>
      <c r="B526" s="13">
        <v>17</v>
      </c>
      <c r="C526" s="13" t="s">
        <v>34</v>
      </c>
      <c r="D526" s="150" t="s">
        <v>112</v>
      </c>
      <c r="E526" s="40">
        <v>1</v>
      </c>
      <c r="F526" s="40">
        <v>1793390</v>
      </c>
      <c r="G526" s="13">
        <v>34.1</v>
      </c>
      <c r="H526" s="152" t="s">
        <v>42</v>
      </c>
      <c r="I526"/>
      <c r="J526" s="152" t="s">
        <v>42</v>
      </c>
      <c r="K526" s="152" t="s">
        <v>42</v>
      </c>
      <c r="M526" s="13"/>
    </row>
    <row r="527" spans="1:13" ht="14.4" x14ac:dyDescent="0.3">
      <c r="A527" s="34">
        <v>44316</v>
      </c>
      <c r="B527" s="13">
        <v>17</v>
      </c>
      <c r="C527" s="13" t="s">
        <v>34</v>
      </c>
      <c r="D527" s="150" t="s">
        <v>113</v>
      </c>
      <c r="E527" s="40">
        <v>6</v>
      </c>
      <c r="F527" s="40">
        <v>3718114</v>
      </c>
      <c r="G527" s="13">
        <v>86.6</v>
      </c>
      <c r="H527" s="13">
        <v>0.2</v>
      </c>
      <c r="I527" s="152" t="s">
        <v>118</v>
      </c>
      <c r="J527" s="13">
        <v>0.1</v>
      </c>
      <c r="K527" s="13">
        <v>0.4</v>
      </c>
      <c r="M527" s="13"/>
    </row>
    <row r="528" spans="1:13" ht="14.4" x14ac:dyDescent="0.3">
      <c r="A528" s="34">
        <v>44316</v>
      </c>
      <c r="B528" s="13">
        <v>17</v>
      </c>
      <c r="C528" s="13" t="s">
        <v>34</v>
      </c>
      <c r="D528" s="150" t="s">
        <v>114</v>
      </c>
      <c r="E528" s="40">
        <v>15</v>
      </c>
      <c r="F528" s="40">
        <v>2302641</v>
      </c>
      <c r="G528" s="13">
        <v>91.7</v>
      </c>
      <c r="H528" s="13">
        <v>0.7</v>
      </c>
      <c r="I528" s="152" t="s">
        <v>118</v>
      </c>
      <c r="J528" s="13">
        <v>0.4</v>
      </c>
      <c r="K528" s="13">
        <v>1.1000000000000001</v>
      </c>
      <c r="M528" s="13"/>
    </row>
    <row r="529" spans="1:13" ht="14.4" x14ac:dyDescent="0.3">
      <c r="A529" s="34">
        <v>44323</v>
      </c>
      <c r="B529" s="13">
        <v>18</v>
      </c>
      <c r="C529" s="13" t="s">
        <v>34</v>
      </c>
      <c r="D529" s="150" t="s">
        <v>115</v>
      </c>
      <c r="E529" s="40">
        <v>1</v>
      </c>
      <c r="F529" s="40">
        <v>3729768</v>
      </c>
      <c r="G529" s="13">
        <v>13.7</v>
      </c>
      <c r="H529" s="152" t="s">
        <v>42</v>
      </c>
      <c r="I529"/>
      <c r="J529" s="152" t="s">
        <v>42</v>
      </c>
      <c r="K529" s="152" t="s">
        <v>42</v>
      </c>
      <c r="M529" s="13"/>
    </row>
    <row r="530" spans="1:13" ht="14.4" x14ac:dyDescent="0.3">
      <c r="A530" s="34">
        <v>44323</v>
      </c>
      <c r="B530" s="13">
        <v>18</v>
      </c>
      <c r="C530" s="13" t="s">
        <v>34</v>
      </c>
      <c r="D530" s="150" t="s">
        <v>112</v>
      </c>
      <c r="E530" s="40">
        <v>0</v>
      </c>
      <c r="F530" s="40">
        <v>2537174</v>
      </c>
      <c r="G530" s="13">
        <v>48.2</v>
      </c>
      <c r="H530" s="152" t="s">
        <v>42</v>
      </c>
      <c r="I530"/>
      <c r="J530" s="152" t="s">
        <v>42</v>
      </c>
      <c r="K530" s="152" t="s">
        <v>42</v>
      </c>
      <c r="M530" s="13"/>
    </row>
    <row r="531" spans="1:13" ht="14.4" x14ac:dyDescent="0.3">
      <c r="A531" s="34">
        <v>44323</v>
      </c>
      <c r="B531" s="13">
        <v>18</v>
      </c>
      <c r="C531" s="13" t="s">
        <v>34</v>
      </c>
      <c r="D531" s="150" t="s">
        <v>113</v>
      </c>
      <c r="E531" s="40">
        <v>7</v>
      </c>
      <c r="F531" s="40">
        <v>3939496</v>
      </c>
      <c r="G531" s="13">
        <v>91.7</v>
      </c>
      <c r="H531" s="13">
        <v>0.2</v>
      </c>
      <c r="I531" s="152" t="s">
        <v>118</v>
      </c>
      <c r="J531" s="13">
        <v>0.1</v>
      </c>
      <c r="K531" s="13">
        <v>0.4</v>
      </c>
      <c r="M531" s="13"/>
    </row>
    <row r="532" spans="1:13" ht="14.4" x14ac:dyDescent="0.3">
      <c r="A532" s="34">
        <v>44323</v>
      </c>
      <c r="B532" s="13">
        <v>18</v>
      </c>
      <c r="C532" s="13" t="s">
        <v>34</v>
      </c>
      <c r="D532" s="150" t="s">
        <v>114</v>
      </c>
      <c r="E532" s="40">
        <v>20</v>
      </c>
      <c r="F532" s="40">
        <v>2334513</v>
      </c>
      <c r="G532" s="13">
        <v>92.9</v>
      </c>
      <c r="H532" s="13">
        <v>0.9</v>
      </c>
      <c r="I532" s="152"/>
      <c r="J532" s="13">
        <v>0.5</v>
      </c>
      <c r="K532" s="13">
        <v>1.3</v>
      </c>
      <c r="M532" s="13"/>
    </row>
    <row r="533" spans="1:13" ht="14.4" x14ac:dyDescent="0.3">
      <c r="A533" s="34">
        <v>44330</v>
      </c>
      <c r="B533" s="13">
        <v>19</v>
      </c>
      <c r="C533" s="13" t="s">
        <v>34</v>
      </c>
      <c r="D533" s="150" t="s">
        <v>115</v>
      </c>
      <c r="E533" s="40">
        <v>0</v>
      </c>
      <c r="F533" s="40">
        <v>4732520</v>
      </c>
      <c r="G533" s="13">
        <v>17.399999999999999</v>
      </c>
      <c r="H533" s="152" t="s">
        <v>42</v>
      </c>
      <c r="I533"/>
      <c r="J533" s="152" t="s">
        <v>42</v>
      </c>
      <c r="K533" s="152" t="s">
        <v>42</v>
      </c>
      <c r="M533" s="13"/>
    </row>
    <row r="534" spans="1:13" ht="14.4" x14ac:dyDescent="0.3">
      <c r="A534" s="34">
        <v>44330</v>
      </c>
      <c r="B534" s="13">
        <v>19</v>
      </c>
      <c r="C534" s="13" t="s">
        <v>34</v>
      </c>
      <c r="D534" s="150" t="s">
        <v>112</v>
      </c>
      <c r="E534" s="40">
        <v>4</v>
      </c>
      <c r="F534" s="40">
        <v>3246353</v>
      </c>
      <c r="G534" s="13">
        <v>61.6</v>
      </c>
      <c r="H534" s="13">
        <v>0.1</v>
      </c>
      <c r="I534" s="152" t="s">
        <v>118</v>
      </c>
      <c r="J534" s="13">
        <v>0</v>
      </c>
      <c r="K534" s="13">
        <v>0.3</v>
      </c>
      <c r="M534" s="13"/>
    </row>
    <row r="535" spans="1:13" ht="14.4" x14ac:dyDescent="0.3">
      <c r="A535" s="34">
        <v>44330</v>
      </c>
      <c r="B535" s="13">
        <v>19</v>
      </c>
      <c r="C535" s="13" t="s">
        <v>34</v>
      </c>
      <c r="D535" s="150" t="s">
        <v>113</v>
      </c>
      <c r="E535" s="40">
        <v>1</v>
      </c>
      <c r="F535" s="40">
        <v>4022892</v>
      </c>
      <c r="G535" s="13">
        <v>93.6</v>
      </c>
      <c r="H535" s="152" t="s">
        <v>42</v>
      </c>
      <c r="I535"/>
      <c r="J535" s="152" t="s">
        <v>42</v>
      </c>
      <c r="K535" s="152" t="s">
        <v>42</v>
      </c>
      <c r="M535" s="13"/>
    </row>
    <row r="536" spans="1:13" ht="14.4" x14ac:dyDescent="0.3">
      <c r="A536" s="34">
        <v>44330</v>
      </c>
      <c r="B536" s="13">
        <v>19</v>
      </c>
      <c r="C536" s="13" t="s">
        <v>34</v>
      </c>
      <c r="D536" s="150" t="s">
        <v>114</v>
      </c>
      <c r="E536" s="40">
        <v>14</v>
      </c>
      <c r="F536" s="40">
        <v>2359356</v>
      </c>
      <c r="G536" s="13">
        <v>93.9</v>
      </c>
      <c r="H536" s="13">
        <v>0.6</v>
      </c>
      <c r="I536" s="152" t="s">
        <v>118</v>
      </c>
      <c r="J536" s="13">
        <v>0.3</v>
      </c>
      <c r="K536" s="13">
        <v>1</v>
      </c>
      <c r="M536" s="13"/>
    </row>
    <row r="537" spans="1:13" ht="14.4" x14ac:dyDescent="0.3">
      <c r="A537" s="34">
        <v>44337</v>
      </c>
      <c r="B537" s="13">
        <v>20</v>
      </c>
      <c r="C537" s="13" t="s">
        <v>34</v>
      </c>
      <c r="D537" s="150" t="s">
        <v>115</v>
      </c>
      <c r="E537" s="40">
        <v>0</v>
      </c>
      <c r="F537" s="40">
        <v>5779050</v>
      </c>
      <c r="G537" s="13">
        <v>21.2</v>
      </c>
      <c r="H537" s="152" t="s">
        <v>42</v>
      </c>
      <c r="I537"/>
      <c r="J537" s="152" t="s">
        <v>42</v>
      </c>
      <c r="K537" s="152" t="s">
        <v>42</v>
      </c>
      <c r="M537" s="13"/>
    </row>
    <row r="538" spans="1:13" ht="14.4" x14ac:dyDescent="0.3">
      <c r="A538" s="34">
        <v>44337</v>
      </c>
      <c r="B538" s="13">
        <v>20</v>
      </c>
      <c r="C538" s="13" t="s">
        <v>34</v>
      </c>
      <c r="D538" s="150" t="s">
        <v>112</v>
      </c>
      <c r="E538" s="40">
        <v>0</v>
      </c>
      <c r="F538" s="40">
        <v>3826681</v>
      </c>
      <c r="G538" s="13">
        <v>72.599999999999994</v>
      </c>
      <c r="H538" s="152" t="s">
        <v>42</v>
      </c>
      <c r="I538"/>
      <c r="J538" s="152" t="s">
        <v>42</v>
      </c>
      <c r="K538" s="152" t="s">
        <v>42</v>
      </c>
      <c r="M538" s="13"/>
    </row>
    <row r="539" spans="1:13" ht="14.4" x14ac:dyDescent="0.3">
      <c r="A539" s="34">
        <v>44337</v>
      </c>
      <c r="B539" s="13">
        <v>20</v>
      </c>
      <c r="C539" s="13" t="s">
        <v>34</v>
      </c>
      <c r="D539" s="150" t="s">
        <v>113</v>
      </c>
      <c r="E539" s="40">
        <v>1</v>
      </c>
      <c r="F539" s="40">
        <v>4059855</v>
      </c>
      <c r="G539" s="13">
        <v>94.4</v>
      </c>
      <c r="H539" s="152" t="s">
        <v>42</v>
      </c>
      <c r="I539"/>
      <c r="J539" s="152" t="s">
        <v>42</v>
      </c>
      <c r="K539" s="152" t="s">
        <v>42</v>
      </c>
      <c r="M539" s="13"/>
    </row>
    <row r="540" spans="1:13" ht="14.4" x14ac:dyDescent="0.3">
      <c r="A540" s="34">
        <v>44337</v>
      </c>
      <c r="B540" s="13">
        <v>20</v>
      </c>
      <c r="C540" s="13" t="s">
        <v>34</v>
      </c>
      <c r="D540" s="150" t="s">
        <v>114</v>
      </c>
      <c r="E540" s="40">
        <v>16</v>
      </c>
      <c r="F540" s="40">
        <v>2374678</v>
      </c>
      <c r="G540" s="13">
        <v>94.5</v>
      </c>
      <c r="H540" s="13">
        <v>0.7</v>
      </c>
      <c r="I540" s="152" t="s">
        <v>118</v>
      </c>
      <c r="J540" s="13">
        <v>0.4</v>
      </c>
      <c r="K540" s="13">
        <v>1.1000000000000001</v>
      </c>
      <c r="M540" s="13"/>
    </row>
    <row r="541" spans="1:13" ht="14.4" x14ac:dyDescent="0.3">
      <c r="A541" s="34">
        <v>44344</v>
      </c>
      <c r="B541" s="13">
        <v>21</v>
      </c>
      <c r="C541" s="13" t="s">
        <v>34</v>
      </c>
      <c r="D541" s="150" t="s">
        <v>115</v>
      </c>
      <c r="E541" s="40">
        <v>1</v>
      </c>
      <c r="F541" s="40">
        <v>7220792</v>
      </c>
      <c r="G541" s="13">
        <v>26.6</v>
      </c>
      <c r="H541" s="152" t="s">
        <v>42</v>
      </c>
      <c r="I541"/>
      <c r="J541" s="152" t="s">
        <v>42</v>
      </c>
      <c r="K541" s="152" t="s">
        <v>42</v>
      </c>
      <c r="M541" s="13"/>
    </row>
    <row r="542" spans="1:13" ht="14.4" x14ac:dyDescent="0.3">
      <c r="A542" s="34">
        <v>44344</v>
      </c>
      <c r="B542" s="13">
        <v>21</v>
      </c>
      <c r="C542" s="13" t="s">
        <v>34</v>
      </c>
      <c r="D542" s="150" t="s">
        <v>112</v>
      </c>
      <c r="E542" s="40">
        <v>2</v>
      </c>
      <c r="F542" s="40">
        <v>4359754</v>
      </c>
      <c r="G542" s="13">
        <v>82.7</v>
      </c>
      <c r="H542" s="152" t="s">
        <v>42</v>
      </c>
      <c r="I542"/>
      <c r="J542" s="152" t="s">
        <v>42</v>
      </c>
      <c r="K542" s="152" t="s">
        <v>42</v>
      </c>
      <c r="M542" s="13"/>
    </row>
    <row r="543" spans="1:13" ht="14.4" x14ac:dyDescent="0.3">
      <c r="A543" s="34">
        <v>44344</v>
      </c>
      <c r="B543" s="13">
        <v>21</v>
      </c>
      <c r="C543" s="13" t="s">
        <v>34</v>
      </c>
      <c r="D543" s="150" t="s">
        <v>113</v>
      </c>
      <c r="E543" s="40">
        <v>3</v>
      </c>
      <c r="F543" s="40">
        <v>4085758</v>
      </c>
      <c r="G543" s="13">
        <v>94.9</v>
      </c>
      <c r="H543" s="13">
        <v>0.1</v>
      </c>
      <c r="I543" s="152" t="s">
        <v>118</v>
      </c>
      <c r="J543" s="13">
        <v>0</v>
      </c>
      <c r="K543" s="13">
        <v>0.2</v>
      </c>
      <c r="M543" s="13"/>
    </row>
    <row r="544" spans="1:13" ht="14.4" x14ac:dyDescent="0.3">
      <c r="A544" s="34">
        <v>44344</v>
      </c>
      <c r="B544" s="13">
        <v>21</v>
      </c>
      <c r="C544" s="13" t="s">
        <v>34</v>
      </c>
      <c r="D544" s="150" t="s">
        <v>114</v>
      </c>
      <c r="E544" s="40">
        <v>17</v>
      </c>
      <c r="F544" s="40">
        <v>2386653</v>
      </c>
      <c r="G544" s="13">
        <v>94.9</v>
      </c>
      <c r="H544" s="13">
        <v>0.7</v>
      </c>
      <c r="I544" s="152" t="s">
        <v>118</v>
      </c>
      <c r="J544" s="13">
        <v>0.4</v>
      </c>
      <c r="K544" s="13">
        <v>1.1000000000000001</v>
      </c>
      <c r="M544" s="13"/>
    </row>
    <row r="545" spans="1:13" ht="14.4" x14ac:dyDescent="0.3">
      <c r="A545" s="34">
        <v>44351</v>
      </c>
      <c r="B545" s="13">
        <v>22</v>
      </c>
      <c r="C545" s="13" t="s">
        <v>34</v>
      </c>
      <c r="D545" s="150" t="s">
        <v>115</v>
      </c>
      <c r="E545" s="40">
        <v>1</v>
      </c>
      <c r="F545" s="40">
        <v>8454397</v>
      </c>
      <c r="G545" s="13">
        <v>31.1</v>
      </c>
      <c r="H545" s="152" t="s">
        <v>42</v>
      </c>
      <c r="I545"/>
      <c r="J545" s="152" t="s">
        <v>42</v>
      </c>
      <c r="K545" s="152" t="s">
        <v>42</v>
      </c>
      <c r="M545" s="13"/>
    </row>
    <row r="546" spans="1:13" ht="14.4" x14ac:dyDescent="0.3">
      <c r="A546" s="34">
        <v>44351</v>
      </c>
      <c r="B546" s="13">
        <v>22</v>
      </c>
      <c r="C546" s="13" t="s">
        <v>34</v>
      </c>
      <c r="D546" s="150" t="s">
        <v>112</v>
      </c>
      <c r="E546" s="40">
        <v>3</v>
      </c>
      <c r="F546" s="40">
        <v>4643404</v>
      </c>
      <c r="G546" s="13">
        <v>88.1</v>
      </c>
      <c r="H546" s="13">
        <v>0.1</v>
      </c>
      <c r="I546" s="152" t="s">
        <v>118</v>
      </c>
      <c r="J546" s="13">
        <v>0</v>
      </c>
      <c r="K546" s="13">
        <v>0.2</v>
      </c>
      <c r="M546" s="13"/>
    </row>
    <row r="547" spans="1:13" ht="14.4" x14ac:dyDescent="0.3">
      <c r="A547" s="34">
        <v>44351</v>
      </c>
      <c r="B547" s="13">
        <v>22</v>
      </c>
      <c r="C547" s="13" t="s">
        <v>34</v>
      </c>
      <c r="D547" s="150" t="s">
        <v>113</v>
      </c>
      <c r="E547" s="40">
        <v>9</v>
      </c>
      <c r="F547" s="40">
        <v>4100247</v>
      </c>
      <c r="G547" s="13">
        <v>95.2</v>
      </c>
      <c r="H547" s="13">
        <v>0.2</v>
      </c>
      <c r="I547" s="152" t="s">
        <v>118</v>
      </c>
      <c r="J547" s="13">
        <v>0.1</v>
      </c>
      <c r="K547" s="13">
        <v>0.4</v>
      </c>
      <c r="M547" s="13"/>
    </row>
    <row r="548" spans="1:13" ht="14.4" x14ac:dyDescent="0.3">
      <c r="A548" s="34">
        <v>44351</v>
      </c>
      <c r="B548" s="13">
        <v>22</v>
      </c>
      <c r="C548" s="13" t="s">
        <v>34</v>
      </c>
      <c r="D548" s="150" t="s">
        <v>114</v>
      </c>
      <c r="E548" s="40">
        <v>14</v>
      </c>
      <c r="F548" s="40">
        <v>2393723</v>
      </c>
      <c r="G548" s="13">
        <v>95.1</v>
      </c>
      <c r="H548" s="13">
        <v>0.6</v>
      </c>
      <c r="I548" s="152" t="s">
        <v>118</v>
      </c>
      <c r="J548" s="13">
        <v>0.3</v>
      </c>
      <c r="K548" s="13">
        <v>1</v>
      </c>
      <c r="M548" s="13"/>
    </row>
    <row r="549" spans="1:13" ht="14.4" x14ac:dyDescent="0.3">
      <c r="A549" s="34">
        <v>44358</v>
      </c>
      <c r="B549" s="13">
        <v>23</v>
      </c>
      <c r="C549" s="13" t="s">
        <v>34</v>
      </c>
      <c r="D549" s="150" t="s">
        <v>115</v>
      </c>
      <c r="E549" s="40">
        <v>2</v>
      </c>
      <c r="F549" s="40">
        <v>9770659</v>
      </c>
      <c r="G549" s="13">
        <v>36</v>
      </c>
      <c r="H549" s="152" t="s">
        <v>42</v>
      </c>
      <c r="I549"/>
      <c r="J549" s="152" t="s">
        <v>42</v>
      </c>
      <c r="K549" s="152" t="s">
        <v>42</v>
      </c>
      <c r="M549" s="13"/>
    </row>
    <row r="550" spans="1:13" ht="14.4" x14ac:dyDescent="0.3">
      <c r="A550" s="34">
        <v>44358</v>
      </c>
      <c r="B550" s="13">
        <v>23</v>
      </c>
      <c r="C550" s="13" t="s">
        <v>34</v>
      </c>
      <c r="D550" s="150" t="s">
        <v>112</v>
      </c>
      <c r="E550" s="40">
        <v>0</v>
      </c>
      <c r="F550" s="40">
        <v>4791772</v>
      </c>
      <c r="G550" s="13">
        <v>90.9</v>
      </c>
      <c r="H550" s="152" t="s">
        <v>42</v>
      </c>
      <c r="I550"/>
      <c r="J550" s="152" t="s">
        <v>42</v>
      </c>
      <c r="K550" s="152" t="s">
        <v>42</v>
      </c>
      <c r="M550" s="13"/>
    </row>
    <row r="551" spans="1:13" ht="14.4" x14ac:dyDescent="0.3">
      <c r="A551" s="34">
        <v>44358</v>
      </c>
      <c r="B551" s="13">
        <v>23</v>
      </c>
      <c r="C551" s="13" t="s">
        <v>34</v>
      </c>
      <c r="D551" s="150" t="s">
        <v>113</v>
      </c>
      <c r="E551" s="40">
        <v>6</v>
      </c>
      <c r="F551" s="40">
        <v>4113671</v>
      </c>
      <c r="G551" s="13">
        <v>95.5</v>
      </c>
      <c r="H551" s="13">
        <v>0.1</v>
      </c>
      <c r="I551" s="152" t="s">
        <v>118</v>
      </c>
      <c r="J551" s="13">
        <v>0.1</v>
      </c>
      <c r="K551" s="13">
        <v>0.3</v>
      </c>
      <c r="M551" s="13"/>
    </row>
    <row r="552" spans="1:13" ht="14.4" x14ac:dyDescent="0.3">
      <c r="A552" s="34">
        <v>44358</v>
      </c>
      <c r="B552" s="13">
        <v>23</v>
      </c>
      <c r="C552" s="13" t="s">
        <v>34</v>
      </c>
      <c r="D552" s="150" t="s">
        <v>114</v>
      </c>
      <c r="E552" s="40">
        <v>21</v>
      </c>
      <c r="F552" s="40">
        <v>2400809</v>
      </c>
      <c r="G552" s="13">
        <v>95.4</v>
      </c>
      <c r="H552" s="13">
        <v>0.9</v>
      </c>
      <c r="J552" s="13">
        <v>0.5</v>
      </c>
      <c r="K552" s="13">
        <v>1.3</v>
      </c>
      <c r="M552" s="13"/>
    </row>
    <row r="553" spans="1:13" ht="14.4" x14ac:dyDescent="0.3">
      <c r="A553" s="34">
        <v>44365</v>
      </c>
      <c r="B553" s="13">
        <v>24</v>
      </c>
      <c r="C553" s="13" t="s">
        <v>34</v>
      </c>
      <c r="D553" s="150" t="s">
        <v>115</v>
      </c>
      <c r="E553" s="40">
        <v>1</v>
      </c>
      <c r="F553" s="40">
        <v>10668457</v>
      </c>
      <c r="G553" s="13">
        <v>39.299999999999997</v>
      </c>
      <c r="H553" s="152" t="s">
        <v>42</v>
      </c>
      <c r="I553"/>
      <c r="J553" s="152" t="s">
        <v>42</v>
      </c>
      <c r="K553" s="152" t="s">
        <v>42</v>
      </c>
      <c r="M553" s="13"/>
    </row>
    <row r="554" spans="1:13" ht="14.4" x14ac:dyDescent="0.3">
      <c r="A554" s="34">
        <v>44365</v>
      </c>
      <c r="B554" s="13">
        <v>24</v>
      </c>
      <c r="C554" s="13" t="s">
        <v>34</v>
      </c>
      <c r="D554" s="150" t="s">
        <v>112</v>
      </c>
      <c r="E554" s="40">
        <v>1</v>
      </c>
      <c r="F554" s="40">
        <v>4853981</v>
      </c>
      <c r="G554" s="13">
        <v>92</v>
      </c>
      <c r="H554" s="152" t="s">
        <v>42</v>
      </c>
      <c r="I554"/>
      <c r="J554" s="152" t="s">
        <v>42</v>
      </c>
      <c r="K554" s="152" t="s">
        <v>42</v>
      </c>
      <c r="M554" s="13"/>
    </row>
    <row r="555" spans="1:13" ht="14.4" x14ac:dyDescent="0.3">
      <c r="A555" s="34">
        <v>44365</v>
      </c>
      <c r="B555" s="13">
        <v>24</v>
      </c>
      <c r="C555" s="13" t="s">
        <v>34</v>
      </c>
      <c r="D555" s="150" t="s">
        <v>113</v>
      </c>
      <c r="E555" s="40">
        <v>8</v>
      </c>
      <c r="F555" s="40">
        <v>4123838</v>
      </c>
      <c r="G555" s="13">
        <v>95.7</v>
      </c>
      <c r="H555" s="13">
        <v>0.2</v>
      </c>
      <c r="I555" s="22" t="s">
        <v>118</v>
      </c>
      <c r="J555" s="13">
        <v>0.1</v>
      </c>
      <c r="K555" s="13">
        <v>0.4</v>
      </c>
      <c r="M555" s="13"/>
    </row>
    <row r="556" spans="1:13" ht="14.4" x14ac:dyDescent="0.3">
      <c r="A556" s="34">
        <v>44365</v>
      </c>
      <c r="B556" s="13">
        <v>24</v>
      </c>
      <c r="C556" s="13" t="s">
        <v>34</v>
      </c>
      <c r="D556" s="150" t="s">
        <v>114</v>
      </c>
      <c r="E556" s="40">
        <v>20</v>
      </c>
      <c r="F556" s="40">
        <v>2406576</v>
      </c>
      <c r="G556" s="13">
        <v>95.6</v>
      </c>
      <c r="H556" s="13">
        <v>0.8</v>
      </c>
      <c r="J556" s="13">
        <v>0.5</v>
      </c>
      <c r="K556" s="13">
        <v>1.3</v>
      </c>
      <c r="M556" s="13"/>
    </row>
    <row r="557" spans="1:13" ht="14.4" x14ac:dyDescent="0.3">
      <c r="A557" s="34">
        <v>44372</v>
      </c>
      <c r="B557" s="13">
        <v>25</v>
      </c>
      <c r="C557" s="13" t="s">
        <v>34</v>
      </c>
      <c r="D557" s="150" t="s">
        <v>115</v>
      </c>
      <c r="E557" s="40">
        <v>3</v>
      </c>
      <c r="F557" s="40">
        <v>11264119</v>
      </c>
      <c r="G557" s="13">
        <v>41.5</v>
      </c>
      <c r="H557" s="13">
        <v>0</v>
      </c>
      <c r="I557" s="22" t="s">
        <v>118</v>
      </c>
      <c r="J557" s="13">
        <v>0</v>
      </c>
      <c r="K557" s="13">
        <v>0.1</v>
      </c>
      <c r="M557" s="13"/>
    </row>
    <row r="558" spans="1:13" ht="14.4" x14ac:dyDescent="0.3">
      <c r="A558" s="34">
        <v>44372</v>
      </c>
      <c r="B558" s="13">
        <v>25</v>
      </c>
      <c r="C558" s="13" t="s">
        <v>34</v>
      </c>
      <c r="D558" s="150" t="s">
        <v>112</v>
      </c>
      <c r="E558" s="40">
        <v>6</v>
      </c>
      <c r="F558" s="40">
        <v>4881587</v>
      </c>
      <c r="G558" s="13">
        <v>92.5</v>
      </c>
      <c r="H558" s="13">
        <v>0.1</v>
      </c>
      <c r="I558" s="22" t="s">
        <v>118</v>
      </c>
      <c r="J558" s="13">
        <v>0</v>
      </c>
      <c r="K558" s="13">
        <v>0.3</v>
      </c>
    </row>
    <row r="559" spans="1:13" ht="14.4" x14ac:dyDescent="0.3">
      <c r="A559" s="34">
        <v>44372</v>
      </c>
      <c r="B559" s="13">
        <v>25</v>
      </c>
      <c r="C559" s="13" t="s">
        <v>34</v>
      </c>
      <c r="D559" s="150" t="s">
        <v>113</v>
      </c>
      <c r="E559" s="40">
        <v>14</v>
      </c>
      <c r="F559" s="40">
        <v>4131034</v>
      </c>
      <c r="G559" s="13">
        <v>95.8</v>
      </c>
      <c r="H559" s="13">
        <v>0.3</v>
      </c>
      <c r="I559" s="22" t="s">
        <v>118</v>
      </c>
      <c r="J559" s="13">
        <v>0.2</v>
      </c>
      <c r="K559" s="13">
        <v>0.6</v>
      </c>
    </row>
    <row r="560" spans="1:13" ht="14.4" x14ac:dyDescent="0.3">
      <c r="A560" s="34">
        <v>44372</v>
      </c>
      <c r="B560" s="13">
        <v>25</v>
      </c>
      <c r="C560" s="13" t="s">
        <v>34</v>
      </c>
      <c r="D560" s="150" t="s">
        <v>114</v>
      </c>
      <c r="E560" s="40">
        <v>25</v>
      </c>
      <c r="F560" s="40">
        <v>2411240</v>
      </c>
      <c r="G560" s="13">
        <v>95.7</v>
      </c>
      <c r="H560" s="13">
        <v>1</v>
      </c>
      <c r="J560" s="13">
        <v>0.7</v>
      </c>
      <c r="K560" s="13">
        <v>1.5</v>
      </c>
    </row>
    <row r="561" spans="1:11" ht="14.4" x14ac:dyDescent="0.3">
      <c r="A561" s="34">
        <v>44379</v>
      </c>
      <c r="B561" s="13">
        <v>26</v>
      </c>
      <c r="C561" s="13" t="s">
        <v>34</v>
      </c>
      <c r="D561" s="150" t="s">
        <v>115</v>
      </c>
      <c r="E561" s="40">
        <v>4</v>
      </c>
      <c r="F561" s="40">
        <v>11878770</v>
      </c>
      <c r="G561" s="13">
        <v>43.8</v>
      </c>
      <c r="H561" s="13">
        <v>0</v>
      </c>
      <c r="I561" s="22" t="s">
        <v>118</v>
      </c>
      <c r="J561" s="13">
        <v>0</v>
      </c>
      <c r="K561" s="13">
        <v>0.1</v>
      </c>
    </row>
    <row r="562" spans="1:11" ht="14.4" x14ac:dyDescent="0.3">
      <c r="A562" s="34">
        <v>44379</v>
      </c>
      <c r="B562" s="13">
        <v>26</v>
      </c>
      <c r="C562" s="13" t="s">
        <v>34</v>
      </c>
      <c r="D562" s="150" t="s">
        <v>112</v>
      </c>
      <c r="E562" s="40">
        <v>4</v>
      </c>
      <c r="F562" s="40">
        <v>4897642</v>
      </c>
      <c r="G562" s="13">
        <v>92.8</v>
      </c>
      <c r="H562" s="13">
        <v>0.1</v>
      </c>
      <c r="I562" s="22" t="s">
        <v>118</v>
      </c>
      <c r="J562" s="13">
        <v>0</v>
      </c>
      <c r="K562" s="13">
        <v>0.2</v>
      </c>
    </row>
    <row r="563" spans="1:11" ht="14.4" x14ac:dyDescent="0.3">
      <c r="A563" s="34">
        <v>44379</v>
      </c>
      <c r="B563" s="13">
        <v>26</v>
      </c>
      <c r="C563" s="13" t="s">
        <v>34</v>
      </c>
      <c r="D563" s="150" t="s">
        <v>113</v>
      </c>
      <c r="E563" s="40">
        <v>21</v>
      </c>
      <c r="F563" s="40">
        <v>4137307</v>
      </c>
      <c r="G563" s="13">
        <v>95.9</v>
      </c>
      <c r="H563" s="13">
        <v>0.5</v>
      </c>
      <c r="J563" s="13">
        <v>0.3</v>
      </c>
      <c r="K563" s="13">
        <v>0.8</v>
      </c>
    </row>
    <row r="564" spans="1:11" ht="14.4" x14ac:dyDescent="0.3">
      <c r="A564" s="34">
        <v>44379</v>
      </c>
      <c r="B564" s="13">
        <v>26</v>
      </c>
      <c r="C564" s="13" t="s">
        <v>34</v>
      </c>
      <c r="D564" s="150" t="s">
        <v>114</v>
      </c>
      <c r="E564" s="40">
        <v>35</v>
      </c>
      <c r="F564" s="40">
        <v>2415138</v>
      </c>
      <c r="G564" s="13">
        <v>95.8</v>
      </c>
      <c r="H564" s="13">
        <v>1.4</v>
      </c>
      <c r="J564" s="13">
        <v>1</v>
      </c>
      <c r="K564" s="13">
        <v>2</v>
      </c>
    </row>
    <row r="565" spans="1:11" ht="14.4" x14ac:dyDescent="0.3">
      <c r="A565" s="34">
        <v>44386</v>
      </c>
      <c r="B565" s="13">
        <v>27</v>
      </c>
      <c r="C565" s="13" t="s">
        <v>34</v>
      </c>
      <c r="D565" s="150" t="s">
        <v>115</v>
      </c>
      <c r="E565" s="40">
        <v>14</v>
      </c>
      <c r="F565" s="40">
        <v>12468952</v>
      </c>
      <c r="G565" s="13">
        <v>46</v>
      </c>
      <c r="H565" s="13">
        <v>0.1</v>
      </c>
      <c r="I565" s="22" t="s">
        <v>118</v>
      </c>
      <c r="J565" s="13">
        <v>0.1</v>
      </c>
      <c r="K565" s="13">
        <v>0.2</v>
      </c>
    </row>
    <row r="566" spans="1:11" ht="14.4" x14ac:dyDescent="0.3">
      <c r="A566" s="34">
        <v>44386</v>
      </c>
      <c r="B566" s="13">
        <v>27</v>
      </c>
      <c r="C566" s="13" t="s">
        <v>34</v>
      </c>
      <c r="D566" s="150" t="s">
        <v>112</v>
      </c>
      <c r="E566" s="40">
        <v>5</v>
      </c>
      <c r="F566" s="40">
        <v>4908277</v>
      </c>
      <c r="G566" s="13">
        <v>92.9</v>
      </c>
      <c r="H566" s="13">
        <v>0.1</v>
      </c>
      <c r="I566" s="22" t="s">
        <v>118</v>
      </c>
      <c r="J566" s="13">
        <v>0</v>
      </c>
      <c r="K566" s="13">
        <v>0.2</v>
      </c>
    </row>
    <row r="567" spans="1:11" ht="14.4" x14ac:dyDescent="0.3">
      <c r="A567" s="34">
        <v>44386</v>
      </c>
      <c r="B567" s="13">
        <v>27</v>
      </c>
      <c r="C567" s="13" t="s">
        <v>34</v>
      </c>
      <c r="D567" s="150" t="s">
        <v>113</v>
      </c>
      <c r="E567" s="40">
        <v>13</v>
      </c>
      <c r="F567" s="40">
        <v>4141977</v>
      </c>
      <c r="G567" s="13">
        <v>95.9</v>
      </c>
      <c r="H567" s="13">
        <v>0.3</v>
      </c>
      <c r="I567" s="22" t="s">
        <v>118</v>
      </c>
      <c r="J567" s="13">
        <v>0.2</v>
      </c>
      <c r="K567" s="13">
        <v>0.5</v>
      </c>
    </row>
    <row r="568" spans="1:11" ht="14.4" x14ac:dyDescent="0.3">
      <c r="A568" s="34">
        <v>44386</v>
      </c>
      <c r="B568" s="13">
        <v>27</v>
      </c>
      <c r="C568" s="13" t="s">
        <v>34</v>
      </c>
      <c r="D568" s="150" t="s">
        <v>114</v>
      </c>
      <c r="E568" s="40">
        <v>57</v>
      </c>
      <c r="F568" s="40">
        <v>2418180</v>
      </c>
      <c r="G568" s="13">
        <v>95.9</v>
      </c>
      <c r="H568" s="13">
        <v>2.4</v>
      </c>
      <c r="J568" s="13">
        <v>1.8</v>
      </c>
      <c r="K568" s="13">
        <v>3.1</v>
      </c>
    </row>
    <row r="569" spans="1:11" ht="14.4" x14ac:dyDescent="0.3">
      <c r="A569" s="34">
        <v>44393</v>
      </c>
      <c r="B569" s="13">
        <v>28</v>
      </c>
      <c r="C569" s="13" t="s">
        <v>34</v>
      </c>
      <c r="D569" s="150" t="s">
        <v>115</v>
      </c>
      <c r="E569" s="40">
        <v>11</v>
      </c>
      <c r="F569" s="40">
        <v>13105121</v>
      </c>
      <c r="G569" s="13">
        <v>48.4</v>
      </c>
      <c r="H569" s="13">
        <v>0.1</v>
      </c>
      <c r="I569" s="22" t="s">
        <v>118</v>
      </c>
      <c r="J569" s="13">
        <v>0</v>
      </c>
      <c r="K569" s="13">
        <v>0.2</v>
      </c>
    </row>
    <row r="570" spans="1:11" ht="14.4" x14ac:dyDescent="0.3">
      <c r="A570" s="34">
        <v>44393</v>
      </c>
      <c r="B570" s="13">
        <v>28</v>
      </c>
      <c r="C570" s="13" t="s">
        <v>34</v>
      </c>
      <c r="D570" s="150" t="s">
        <v>112</v>
      </c>
      <c r="E570" s="40">
        <v>16</v>
      </c>
      <c r="F570" s="40">
        <v>4918511</v>
      </c>
      <c r="G570" s="13">
        <v>93.1</v>
      </c>
      <c r="H570" s="13">
        <v>0.3</v>
      </c>
      <c r="I570" s="22" t="s">
        <v>118</v>
      </c>
      <c r="J570" s="13">
        <v>0.2</v>
      </c>
      <c r="K570" s="13">
        <v>0.5</v>
      </c>
    </row>
    <row r="571" spans="1:11" ht="14.4" x14ac:dyDescent="0.3">
      <c r="A571" s="34">
        <v>44393</v>
      </c>
      <c r="B571" s="13">
        <v>28</v>
      </c>
      <c r="C571" s="13" t="s">
        <v>34</v>
      </c>
      <c r="D571" s="150" t="s">
        <v>113</v>
      </c>
      <c r="E571" s="40">
        <v>37</v>
      </c>
      <c r="F571" s="40">
        <v>4146156</v>
      </c>
      <c r="G571" s="13">
        <v>96</v>
      </c>
      <c r="H571" s="13">
        <v>0.9</v>
      </c>
      <c r="J571" s="13">
        <v>0.6</v>
      </c>
      <c r="K571" s="13">
        <v>1.2</v>
      </c>
    </row>
    <row r="572" spans="1:11" ht="14.4" x14ac:dyDescent="0.3">
      <c r="A572" s="34">
        <v>44393</v>
      </c>
      <c r="B572" s="13">
        <v>28</v>
      </c>
      <c r="C572" s="13" t="s">
        <v>34</v>
      </c>
      <c r="D572" s="150" t="s">
        <v>114</v>
      </c>
      <c r="E572" s="40">
        <v>69</v>
      </c>
      <c r="F572" s="40">
        <v>2420649</v>
      </c>
      <c r="G572" s="13">
        <v>96</v>
      </c>
      <c r="H572" s="13">
        <v>2.9</v>
      </c>
      <c r="J572" s="13">
        <v>2.2000000000000002</v>
      </c>
      <c r="K572" s="13">
        <v>3.6</v>
      </c>
    </row>
    <row r="573" spans="1:11" ht="14.4" x14ac:dyDescent="0.3">
      <c r="A573" s="34">
        <v>44400</v>
      </c>
      <c r="B573" s="13">
        <v>29</v>
      </c>
      <c r="C573" s="13" t="s">
        <v>34</v>
      </c>
      <c r="D573" s="150" t="s">
        <v>115</v>
      </c>
      <c r="E573" s="40">
        <v>17</v>
      </c>
      <c r="F573" s="40">
        <v>13743102</v>
      </c>
      <c r="G573" s="13">
        <v>50.7</v>
      </c>
      <c r="H573" s="13">
        <v>0.1</v>
      </c>
      <c r="I573" s="22" t="s">
        <v>118</v>
      </c>
      <c r="J573" s="13">
        <v>0.1</v>
      </c>
      <c r="K573" s="13">
        <v>0.2</v>
      </c>
    </row>
    <row r="574" spans="1:11" ht="14.4" x14ac:dyDescent="0.3">
      <c r="A574" s="34">
        <v>44400</v>
      </c>
      <c r="B574" s="13">
        <v>29</v>
      </c>
      <c r="C574" s="13" t="s">
        <v>34</v>
      </c>
      <c r="D574" s="150" t="s">
        <v>112</v>
      </c>
      <c r="E574" s="40">
        <v>31</v>
      </c>
      <c r="F574" s="40">
        <v>4926389</v>
      </c>
      <c r="G574" s="13">
        <v>93.2</v>
      </c>
      <c r="H574" s="13">
        <v>0.6</v>
      </c>
      <c r="J574" s="13">
        <v>0.4</v>
      </c>
      <c r="K574" s="13">
        <v>0.9</v>
      </c>
    </row>
    <row r="575" spans="1:11" ht="14.4" x14ac:dyDescent="0.3">
      <c r="A575" s="34">
        <v>44400</v>
      </c>
      <c r="B575" s="13">
        <v>29</v>
      </c>
      <c r="C575" s="13" t="s">
        <v>34</v>
      </c>
      <c r="D575" s="150" t="s">
        <v>113</v>
      </c>
      <c r="E575" s="40">
        <v>50</v>
      </c>
      <c r="F575" s="40">
        <v>4150501</v>
      </c>
      <c r="G575" s="13">
        <v>96</v>
      </c>
      <c r="H575" s="13">
        <v>1.2</v>
      </c>
      <c r="J575" s="13">
        <v>0.9</v>
      </c>
      <c r="K575" s="13">
        <v>1.6</v>
      </c>
    </row>
    <row r="576" spans="1:11" ht="14.4" x14ac:dyDescent="0.3">
      <c r="A576" s="34">
        <v>44400</v>
      </c>
      <c r="B576" s="13">
        <v>29</v>
      </c>
      <c r="C576" s="13" t="s">
        <v>34</v>
      </c>
      <c r="D576" s="150" t="s">
        <v>114</v>
      </c>
      <c r="E576" s="40">
        <v>122</v>
      </c>
      <c r="F576" s="40">
        <v>2423002</v>
      </c>
      <c r="G576" s="13">
        <v>96</v>
      </c>
      <c r="H576" s="13">
        <v>5</v>
      </c>
      <c r="J576" s="13">
        <v>4.2</v>
      </c>
      <c r="K576" s="13">
        <v>6</v>
      </c>
    </row>
    <row r="577" spans="1:11" ht="14.4" x14ac:dyDescent="0.3">
      <c r="A577" s="34">
        <v>44407</v>
      </c>
      <c r="B577" s="13">
        <v>30</v>
      </c>
      <c r="C577" s="13" t="s">
        <v>34</v>
      </c>
      <c r="D577" s="150" t="s">
        <v>115</v>
      </c>
      <c r="E577" s="40">
        <v>19</v>
      </c>
      <c r="F577" s="40">
        <v>14308774</v>
      </c>
      <c r="G577" s="13">
        <v>52.8</v>
      </c>
      <c r="H577" s="13">
        <v>0.1</v>
      </c>
      <c r="I577" s="22" t="s">
        <v>118</v>
      </c>
      <c r="J577" s="13">
        <v>0.1</v>
      </c>
      <c r="K577" s="13">
        <v>0.2</v>
      </c>
    </row>
    <row r="578" spans="1:11" ht="14.4" x14ac:dyDescent="0.3">
      <c r="A578" s="34">
        <v>44407</v>
      </c>
      <c r="B578" s="13">
        <v>30</v>
      </c>
      <c r="C578" s="13" t="s">
        <v>34</v>
      </c>
      <c r="D578" s="150" t="s">
        <v>112</v>
      </c>
      <c r="E578" s="40">
        <v>26</v>
      </c>
      <c r="F578" s="40">
        <v>4933722</v>
      </c>
      <c r="G578" s="13">
        <v>93.3</v>
      </c>
      <c r="H578" s="13">
        <v>0.5</v>
      </c>
      <c r="J578" s="13">
        <v>0.3</v>
      </c>
      <c r="K578" s="13">
        <v>0.8</v>
      </c>
    </row>
    <row r="579" spans="1:11" ht="14.4" x14ac:dyDescent="0.3">
      <c r="A579" s="34">
        <v>44407</v>
      </c>
      <c r="B579" s="13">
        <v>30</v>
      </c>
      <c r="C579" s="13" t="s">
        <v>34</v>
      </c>
      <c r="D579" s="150" t="s">
        <v>113</v>
      </c>
      <c r="E579" s="40">
        <v>58</v>
      </c>
      <c r="F579" s="40">
        <v>4153746</v>
      </c>
      <c r="G579" s="13">
        <v>96.1</v>
      </c>
      <c r="H579" s="13">
        <v>1.4</v>
      </c>
      <c r="J579" s="13">
        <v>1.1000000000000001</v>
      </c>
      <c r="K579" s="13">
        <v>1.8</v>
      </c>
    </row>
    <row r="580" spans="1:11" ht="14.4" x14ac:dyDescent="0.3">
      <c r="A580" s="34">
        <v>44407</v>
      </c>
      <c r="B580" s="13">
        <v>30</v>
      </c>
      <c r="C580" s="13" t="s">
        <v>34</v>
      </c>
      <c r="D580" s="150" t="s">
        <v>114</v>
      </c>
      <c r="E580" s="40">
        <v>143</v>
      </c>
      <c r="F580" s="40">
        <v>2424639</v>
      </c>
      <c r="G580" s="13">
        <v>96.1</v>
      </c>
      <c r="H580" s="13">
        <v>5.9</v>
      </c>
      <c r="J580" s="13">
        <v>5</v>
      </c>
      <c r="K580" s="13">
        <v>6.9</v>
      </c>
    </row>
    <row r="581" spans="1:11" ht="14.4" x14ac:dyDescent="0.3">
      <c r="A581" s="34">
        <v>44414</v>
      </c>
      <c r="B581" s="13">
        <v>31</v>
      </c>
      <c r="C581" s="13" t="s">
        <v>34</v>
      </c>
      <c r="D581" s="150" t="s">
        <v>115</v>
      </c>
      <c r="E581" s="40">
        <v>20</v>
      </c>
      <c r="F581" s="40">
        <v>14862577</v>
      </c>
      <c r="G581" s="13">
        <v>54.9</v>
      </c>
      <c r="H581" s="13">
        <v>0.1</v>
      </c>
      <c r="J581" s="13">
        <v>0.1</v>
      </c>
      <c r="K581" s="13">
        <v>0.2</v>
      </c>
    </row>
    <row r="582" spans="1:11" ht="14.4" x14ac:dyDescent="0.3">
      <c r="A582" s="34">
        <v>44414</v>
      </c>
      <c r="B582" s="13">
        <v>31</v>
      </c>
      <c r="C582" s="13" t="s">
        <v>34</v>
      </c>
      <c r="D582" s="150" t="s">
        <v>112</v>
      </c>
      <c r="E582" s="40">
        <v>34</v>
      </c>
      <c r="F582" s="40">
        <v>4940429</v>
      </c>
      <c r="G582" s="13">
        <v>93.4</v>
      </c>
      <c r="H582" s="13">
        <v>0.7</v>
      </c>
      <c r="J582" s="13">
        <v>0.5</v>
      </c>
      <c r="K582" s="13">
        <v>1</v>
      </c>
    </row>
    <row r="583" spans="1:11" ht="14.4" x14ac:dyDescent="0.3">
      <c r="A583" s="34">
        <v>44414</v>
      </c>
      <c r="B583" s="13">
        <v>31</v>
      </c>
      <c r="C583" s="13" t="s">
        <v>34</v>
      </c>
      <c r="D583" s="150" t="s">
        <v>113</v>
      </c>
      <c r="E583" s="40">
        <v>67</v>
      </c>
      <c r="F583" s="40">
        <v>4157055</v>
      </c>
      <c r="G583" s="13">
        <v>96.1</v>
      </c>
      <c r="H583" s="13">
        <v>1.6</v>
      </c>
      <c r="J583" s="13">
        <v>1.2</v>
      </c>
      <c r="K583" s="13">
        <v>2</v>
      </c>
    </row>
    <row r="584" spans="1:11" ht="14.4" x14ac:dyDescent="0.3">
      <c r="A584" s="34">
        <v>44414</v>
      </c>
      <c r="B584" s="13">
        <v>31</v>
      </c>
      <c r="C584" s="13" t="s">
        <v>34</v>
      </c>
      <c r="D584" s="150" t="s">
        <v>114</v>
      </c>
      <c r="E584" s="40">
        <v>145</v>
      </c>
      <c r="F584" s="40">
        <v>2426801</v>
      </c>
      <c r="G584" s="13">
        <v>96.1</v>
      </c>
      <c r="H584" s="13">
        <v>6</v>
      </c>
      <c r="J584" s="13">
        <v>5</v>
      </c>
      <c r="K584" s="13">
        <v>7</v>
      </c>
    </row>
    <row r="585" spans="1:11" ht="14.4" x14ac:dyDescent="0.3">
      <c r="A585" s="34">
        <v>44421</v>
      </c>
      <c r="B585" s="13">
        <v>32</v>
      </c>
      <c r="C585" s="13" t="s">
        <v>34</v>
      </c>
      <c r="D585" s="150" t="s">
        <v>115</v>
      </c>
      <c r="E585" s="40">
        <v>28</v>
      </c>
      <c r="F585" s="40">
        <v>15487715</v>
      </c>
      <c r="G585" s="13">
        <v>57.3</v>
      </c>
      <c r="H585" s="13">
        <v>0.2</v>
      </c>
      <c r="J585" s="13">
        <v>0.1</v>
      </c>
      <c r="K585" s="13">
        <v>0.3</v>
      </c>
    </row>
    <row r="586" spans="1:11" ht="14.4" x14ac:dyDescent="0.3">
      <c r="A586" s="34">
        <v>44421</v>
      </c>
      <c r="B586" s="13">
        <v>32</v>
      </c>
      <c r="C586" s="13" t="s">
        <v>34</v>
      </c>
      <c r="D586" s="150" t="s">
        <v>112</v>
      </c>
      <c r="E586" s="40">
        <v>39</v>
      </c>
      <c r="F586" s="40">
        <v>4946335</v>
      </c>
      <c r="G586" s="13">
        <v>93.5</v>
      </c>
      <c r="H586" s="13">
        <v>0.8</v>
      </c>
      <c r="J586" s="13">
        <v>0.6</v>
      </c>
      <c r="K586" s="13">
        <v>1.1000000000000001</v>
      </c>
    </row>
    <row r="587" spans="1:11" ht="14.4" x14ac:dyDescent="0.3">
      <c r="A587" s="34">
        <v>44421</v>
      </c>
      <c r="B587" s="13">
        <v>32</v>
      </c>
      <c r="C587" s="13" t="s">
        <v>34</v>
      </c>
      <c r="D587" s="150" t="s">
        <v>113</v>
      </c>
      <c r="E587" s="40">
        <v>87</v>
      </c>
      <c r="F587" s="40">
        <v>4159687</v>
      </c>
      <c r="G587" s="13">
        <v>96.1</v>
      </c>
      <c r="H587" s="13">
        <v>2.1</v>
      </c>
      <c r="J587" s="13">
        <v>1.7</v>
      </c>
      <c r="K587" s="13">
        <v>2.6</v>
      </c>
    </row>
    <row r="588" spans="1:11" ht="14.4" x14ac:dyDescent="0.3">
      <c r="A588" s="34">
        <v>44421</v>
      </c>
      <c r="B588" s="13">
        <v>32</v>
      </c>
      <c r="C588" s="13" t="s">
        <v>34</v>
      </c>
      <c r="D588" s="150" t="s">
        <v>114</v>
      </c>
      <c r="E588" s="40">
        <v>162</v>
      </c>
      <c r="F588" s="40">
        <v>2428869</v>
      </c>
      <c r="G588" s="13">
        <v>96.2</v>
      </c>
      <c r="H588" s="13">
        <v>6.7</v>
      </c>
      <c r="J588" s="13">
        <v>5.7</v>
      </c>
      <c r="K588" s="13">
        <v>7.8</v>
      </c>
    </row>
    <row r="589" spans="1:11" ht="14.4" x14ac:dyDescent="0.3">
      <c r="A589" s="34">
        <v>44428</v>
      </c>
      <c r="B589" s="13">
        <v>33</v>
      </c>
      <c r="C589" s="13" t="s">
        <v>34</v>
      </c>
      <c r="D589" s="150" t="s">
        <v>115</v>
      </c>
      <c r="E589" s="40">
        <v>25</v>
      </c>
      <c r="F589" s="40">
        <v>16130673</v>
      </c>
      <c r="G589" s="13">
        <v>59.7</v>
      </c>
      <c r="H589" s="13">
        <v>0.2</v>
      </c>
      <c r="J589" s="13">
        <v>0.1</v>
      </c>
      <c r="K589" s="13">
        <v>0.2</v>
      </c>
    </row>
    <row r="590" spans="1:11" ht="14.4" x14ac:dyDescent="0.3">
      <c r="A590" s="34">
        <v>44428</v>
      </c>
      <c r="B590" s="13">
        <v>33</v>
      </c>
      <c r="C590" s="13" t="s">
        <v>34</v>
      </c>
      <c r="D590" s="150" t="s">
        <v>112</v>
      </c>
      <c r="E590" s="40">
        <v>41</v>
      </c>
      <c r="F590" s="40">
        <v>4951729</v>
      </c>
      <c r="G590" s="13">
        <v>93.5</v>
      </c>
      <c r="H590" s="13">
        <v>0.8</v>
      </c>
      <c r="J590" s="13">
        <v>0.6</v>
      </c>
      <c r="K590" s="13">
        <v>1.1000000000000001</v>
      </c>
    </row>
    <row r="591" spans="1:11" ht="14.4" x14ac:dyDescent="0.3">
      <c r="A591" s="34">
        <v>44428</v>
      </c>
      <c r="B591" s="13">
        <v>33</v>
      </c>
      <c r="C591" s="13" t="s">
        <v>34</v>
      </c>
      <c r="D591" s="150" t="s">
        <v>113</v>
      </c>
      <c r="E591" s="40">
        <v>98</v>
      </c>
      <c r="F591" s="40">
        <v>4162177</v>
      </c>
      <c r="G591" s="13">
        <v>96.2</v>
      </c>
      <c r="H591" s="13">
        <v>2.4</v>
      </c>
      <c r="J591" s="13">
        <v>1.9</v>
      </c>
      <c r="K591" s="13">
        <v>2.9</v>
      </c>
    </row>
    <row r="592" spans="1:11" ht="14.4" x14ac:dyDescent="0.3">
      <c r="A592" s="34">
        <v>44428</v>
      </c>
      <c r="B592" s="13">
        <v>33</v>
      </c>
      <c r="C592" s="13" t="s">
        <v>34</v>
      </c>
      <c r="D592" s="150" t="s">
        <v>114</v>
      </c>
      <c r="E592" s="40">
        <v>187</v>
      </c>
      <c r="F592" s="40">
        <v>2430754</v>
      </c>
      <c r="G592" s="13">
        <v>96.2</v>
      </c>
      <c r="H592" s="13">
        <v>7.7</v>
      </c>
      <c r="J592" s="13">
        <v>6.6</v>
      </c>
      <c r="K592" s="13">
        <v>8.9</v>
      </c>
    </row>
    <row r="593" spans="1:11" ht="14.4" x14ac:dyDescent="0.3">
      <c r="A593" s="34">
        <v>44435</v>
      </c>
      <c r="B593" s="13">
        <v>34</v>
      </c>
      <c r="C593" s="13" t="s">
        <v>34</v>
      </c>
      <c r="D593" s="150" t="s">
        <v>115</v>
      </c>
      <c r="E593" s="40">
        <v>21</v>
      </c>
      <c r="F593" s="40">
        <v>16716007</v>
      </c>
      <c r="G593" s="13">
        <v>61.8</v>
      </c>
      <c r="H593" s="13">
        <v>0.1</v>
      </c>
      <c r="J593" s="13">
        <v>0.1</v>
      </c>
      <c r="K593" s="13">
        <v>0.2</v>
      </c>
    </row>
    <row r="594" spans="1:11" ht="14.4" x14ac:dyDescent="0.3">
      <c r="A594" s="34">
        <v>44435</v>
      </c>
      <c r="B594" s="13">
        <v>34</v>
      </c>
      <c r="C594" s="13" t="s">
        <v>34</v>
      </c>
      <c r="D594" s="150" t="s">
        <v>112</v>
      </c>
      <c r="E594" s="40">
        <v>43</v>
      </c>
      <c r="F594" s="40">
        <v>4957086</v>
      </c>
      <c r="G594" s="13">
        <v>93.6</v>
      </c>
      <c r="H594" s="13">
        <v>0.9</v>
      </c>
      <c r="J594" s="13">
        <v>0.6</v>
      </c>
      <c r="K594" s="13">
        <v>1.2</v>
      </c>
    </row>
    <row r="595" spans="1:11" ht="14.4" x14ac:dyDescent="0.3">
      <c r="A595" s="34">
        <v>44435</v>
      </c>
      <c r="B595" s="13">
        <v>34</v>
      </c>
      <c r="C595" s="13" t="s">
        <v>34</v>
      </c>
      <c r="D595" s="150" t="s">
        <v>113</v>
      </c>
      <c r="E595" s="40">
        <v>94</v>
      </c>
      <c r="F595" s="40">
        <v>4164566</v>
      </c>
      <c r="G595" s="13">
        <v>96.2</v>
      </c>
      <c r="H595" s="13">
        <v>2.2999999999999998</v>
      </c>
      <c r="J595" s="13">
        <v>1.8</v>
      </c>
      <c r="K595" s="13">
        <v>2.8</v>
      </c>
    </row>
    <row r="596" spans="1:11" ht="14.4" x14ac:dyDescent="0.3">
      <c r="A596" s="34">
        <v>44435</v>
      </c>
      <c r="B596" s="13">
        <v>34</v>
      </c>
      <c r="C596" s="13" t="s">
        <v>34</v>
      </c>
      <c r="D596" s="150" t="s">
        <v>114</v>
      </c>
      <c r="E596" s="40">
        <v>239</v>
      </c>
      <c r="F596" s="40">
        <v>2432584</v>
      </c>
      <c r="G596" s="13">
        <v>96.2</v>
      </c>
      <c r="H596" s="13">
        <v>9.8000000000000007</v>
      </c>
      <c r="J596" s="13">
        <v>8.6</v>
      </c>
      <c r="K596" s="13">
        <v>11.2</v>
      </c>
    </row>
    <row r="597" spans="1:11" ht="14.4" x14ac:dyDescent="0.3">
      <c r="A597" s="34">
        <v>44442</v>
      </c>
      <c r="B597" s="13">
        <v>35</v>
      </c>
      <c r="C597" s="13" t="s">
        <v>34</v>
      </c>
      <c r="D597" s="150" t="s">
        <v>115</v>
      </c>
      <c r="E597" s="40">
        <v>32</v>
      </c>
      <c r="F597" s="40">
        <v>17133651</v>
      </c>
      <c r="G597" s="13">
        <v>63.4</v>
      </c>
      <c r="H597" s="13">
        <v>0.2</v>
      </c>
      <c r="J597" s="13">
        <v>0.1</v>
      </c>
      <c r="K597" s="13">
        <v>0.3</v>
      </c>
    </row>
    <row r="598" spans="1:11" ht="14.4" x14ac:dyDescent="0.3">
      <c r="A598" s="34">
        <v>44442</v>
      </c>
      <c r="B598" s="13">
        <v>35</v>
      </c>
      <c r="C598" s="13" t="s">
        <v>34</v>
      </c>
      <c r="D598" s="150" t="s">
        <v>112</v>
      </c>
      <c r="E598" s="40">
        <v>45</v>
      </c>
      <c r="F598" s="40">
        <v>4961400</v>
      </c>
      <c r="G598" s="13">
        <v>93.7</v>
      </c>
      <c r="H598" s="13">
        <v>0.9</v>
      </c>
      <c r="J598" s="13">
        <v>0.7</v>
      </c>
      <c r="K598" s="13">
        <v>1.2</v>
      </c>
    </row>
    <row r="599" spans="1:11" ht="14.4" x14ac:dyDescent="0.3">
      <c r="A599" s="34">
        <v>44442</v>
      </c>
      <c r="B599" s="13">
        <v>35</v>
      </c>
      <c r="C599" s="13" t="s">
        <v>34</v>
      </c>
      <c r="D599" s="150" t="s">
        <v>113</v>
      </c>
      <c r="E599" s="40">
        <v>117</v>
      </c>
      <c r="F599" s="40">
        <v>4166451</v>
      </c>
      <c r="G599" s="13">
        <v>96.2</v>
      </c>
      <c r="H599" s="13">
        <v>2.8</v>
      </c>
      <c r="J599" s="13">
        <v>2.2999999999999998</v>
      </c>
      <c r="K599" s="13">
        <v>3.4</v>
      </c>
    </row>
    <row r="600" spans="1:11" ht="14.4" x14ac:dyDescent="0.3">
      <c r="A600" s="34">
        <v>44442</v>
      </c>
      <c r="B600" s="13">
        <v>35</v>
      </c>
      <c r="C600" s="13" t="s">
        <v>34</v>
      </c>
      <c r="D600" s="150" t="s">
        <v>114</v>
      </c>
      <c r="E600" s="40">
        <v>237</v>
      </c>
      <c r="F600" s="40">
        <v>2434299</v>
      </c>
      <c r="G600" s="13">
        <v>96.2</v>
      </c>
      <c r="H600" s="13">
        <v>9.6999999999999993</v>
      </c>
      <c r="J600" s="13">
        <v>8.5</v>
      </c>
      <c r="K600" s="13">
        <v>11.1</v>
      </c>
    </row>
    <row r="601" spans="1:11" ht="14.4" x14ac:dyDescent="0.3">
      <c r="A601" s="34">
        <v>44449</v>
      </c>
      <c r="B601" s="13">
        <v>36</v>
      </c>
      <c r="C601" s="13" t="s">
        <v>34</v>
      </c>
      <c r="D601" s="150" t="s">
        <v>115</v>
      </c>
      <c r="E601" s="40">
        <v>35</v>
      </c>
      <c r="F601" s="40">
        <v>17493725</v>
      </c>
      <c r="G601" s="13">
        <v>64.8</v>
      </c>
      <c r="H601" s="13">
        <v>0.2</v>
      </c>
      <c r="J601" s="13">
        <v>0.1</v>
      </c>
      <c r="K601" s="13">
        <v>0.3</v>
      </c>
    </row>
    <row r="602" spans="1:11" ht="14.4" x14ac:dyDescent="0.3">
      <c r="A602" s="34">
        <v>44449</v>
      </c>
      <c r="B602" s="13">
        <v>36</v>
      </c>
      <c r="C602" s="13" t="s">
        <v>34</v>
      </c>
      <c r="D602" s="150" t="s">
        <v>112</v>
      </c>
      <c r="E602" s="40">
        <v>52</v>
      </c>
      <c r="F602" s="40">
        <v>4965243</v>
      </c>
      <c r="G602" s="13">
        <v>93.7</v>
      </c>
      <c r="H602" s="13">
        <v>1</v>
      </c>
      <c r="J602" s="13">
        <v>0.8</v>
      </c>
      <c r="K602" s="13">
        <v>1.4</v>
      </c>
    </row>
    <row r="603" spans="1:11" ht="14.4" x14ac:dyDescent="0.3">
      <c r="A603" s="34">
        <v>44449</v>
      </c>
      <c r="B603" s="13">
        <v>36</v>
      </c>
      <c r="C603" s="13" t="s">
        <v>34</v>
      </c>
      <c r="D603" s="150" t="s">
        <v>113</v>
      </c>
      <c r="E603" s="40">
        <v>147</v>
      </c>
      <c r="F603" s="40">
        <v>4168392</v>
      </c>
      <c r="G603" s="13">
        <v>96.2</v>
      </c>
      <c r="H603" s="13">
        <v>3.5</v>
      </c>
      <c r="J603" s="13">
        <v>3</v>
      </c>
      <c r="K603" s="13">
        <v>4.0999999999999996</v>
      </c>
    </row>
    <row r="604" spans="1:11" ht="14.4" x14ac:dyDescent="0.3">
      <c r="A604" s="34">
        <v>44449</v>
      </c>
      <c r="B604" s="13">
        <v>36</v>
      </c>
      <c r="C604" s="13" t="s">
        <v>34</v>
      </c>
      <c r="D604" s="150" t="s">
        <v>114</v>
      </c>
      <c r="E604" s="40">
        <v>294</v>
      </c>
      <c r="F604" s="40">
        <v>2435944</v>
      </c>
      <c r="G604" s="13">
        <v>96.3</v>
      </c>
      <c r="H604" s="13">
        <v>12.1</v>
      </c>
      <c r="J604" s="13">
        <v>10.7</v>
      </c>
      <c r="K604" s="13">
        <v>13.5</v>
      </c>
    </row>
    <row r="605" spans="1:11" ht="14.4" x14ac:dyDescent="0.3">
      <c r="A605" s="34">
        <v>44456</v>
      </c>
      <c r="B605" s="13">
        <v>37</v>
      </c>
      <c r="C605" s="13" t="s">
        <v>34</v>
      </c>
      <c r="D605" s="150" t="s">
        <v>115</v>
      </c>
      <c r="E605" s="40">
        <v>32</v>
      </c>
      <c r="F605" s="40">
        <v>17750109</v>
      </c>
      <c r="G605" s="13">
        <v>65.8</v>
      </c>
      <c r="H605" s="13">
        <v>0.2</v>
      </c>
      <c r="J605" s="13">
        <v>0.1</v>
      </c>
      <c r="K605" s="13">
        <v>0.3</v>
      </c>
    </row>
    <row r="606" spans="1:11" ht="14.4" x14ac:dyDescent="0.3">
      <c r="A606" s="34">
        <v>44456</v>
      </c>
      <c r="B606" s="13">
        <v>37</v>
      </c>
      <c r="C606" s="13" t="s">
        <v>34</v>
      </c>
      <c r="D606" s="150" t="s">
        <v>112</v>
      </c>
      <c r="E606" s="40">
        <v>57</v>
      </c>
      <c r="F606" s="40">
        <v>4969499</v>
      </c>
      <c r="G606" s="13">
        <v>93.7</v>
      </c>
      <c r="H606" s="13">
        <v>1.1000000000000001</v>
      </c>
      <c r="J606" s="13">
        <v>0.9</v>
      </c>
      <c r="K606" s="13">
        <v>1.5</v>
      </c>
    </row>
    <row r="607" spans="1:11" ht="14.4" x14ac:dyDescent="0.3">
      <c r="A607" s="34">
        <v>44456</v>
      </c>
      <c r="B607" s="13">
        <v>37</v>
      </c>
      <c r="C607" s="13" t="s">
        <v>34</v>
      </c>
      <c r="D607" s="150" t="s">
        <v>113</v>
      </c>
      <c r="E607" s="40">
        <v>124</v>
      </c>
      <c r="F607" s="40">
        <v>4170003</v>
      </c>
      <c r="G607" s="13">
        <v>96.3</v>
      </c>
      <c r="H607" s="13">
        <v>3</v>
      </c>
      <c r="J607" s="13">
        <v>2.5</v>
      </c>
      <c r="K607" s="13">
        <v>3.5</v>
      </c>
    </row>
    <row r="608" spans="1:11" ht="14.4" x14ac:dyDescent="0.3">
      <c r="A608" s="153">
        <v>44456</v>
      </c>
      <c r="B608" s="119">
        <v>37</v>
      </c>
      <c r="C608" s="13" t="s">
        <v>34</v>
      </c>
      <c r="D608" s="150" t="s">
        <v>114</v>
      </c>
      <c r="E608" s="40">
        <v>262</v>
      </c>
      <c r="F608" s="40">
        <v>2437192</v>
      </c>
      <c r="G608" s="13">
        <v>96.3</v>
      </c>
      <c r="H608" s="13">
        <v>10.8</v>
      </c>
      <c r="J608" s="13">
        <v>9.5</v>
      </c>
      <c r="K608" s="13">
        <v>12.1</v>
      </c>
    </row>
    <row r="609" spans="1:11" ht="14.4" x14ac:dyDescent="0.3">
      <c r="A609" s="153">
        <v>44463</v>
      </c>
      <c r="B609" s="119">
        <v>38</v>
      </c>
      <c r="C609" s="13" t="s">
        <v>34</v>
      </c>
      <c r="D609" s="150" t="s">
        <v>115</v>
      </c>
      <c r="E609" s="40">
        <v>29</v>
      </c>
      <c r="F609" s="40">
        <v>17924346</v>
      </c>
      <c r="G609" s="13">
        <v>66.400000000000006</v>
      </c>
      <c r="H609" s="13">
        <v>0.2</v>
      </c>
      <c r="J609" s="13">
        <v>0.1</v>
      </c>
      <c r="K609" s="13">
        <v>0.2</v>
      </c>
    </row>
    <row r="610" spans="1:11" ht="14.4" x14ac:dyDescent="0.3">
      <c r="A610" s="153">
        <v>44463</v>
      </c>
      <c r="B610" s="119">
        <v>38</v>
      </c>
      <c r="C610" s="13" t="s">
        <v>34</v>
      </c>
      <c r="D610" s="150" t="s">
        <v>112</v>
      </c>
      <c r="E610" s="40">
        <v>55</v>
      </c>
      <c r="F610" s="40">
        <v>4973647</v>
      </c>
      <c r="G610" s="13">
        <v>93.8</v>
      </c>
      <c r="H610" s="13">
        <v>1.1000000000000001</v>
      </c>
      <c r="J610" s="13">
        <v>0.8</v>
      </c>
      <c r="K610" s="13">
        <v>1.4</v>
      </c>
    </row>
    <row r="611" spans="1:11" ht="14.4" x14ac:dyDescent="0.3">
      <c r="A611" s="153">
        <v>44463</v>
      </c>
      <c r="B611" s="119">
        <v>38</v>
      </c>
      <c r="C611" s="119" t="s">
        <v>34</v>
      </c>
      <c r="D611" s="155" t="s">
        <v>113</v>
      </c>
      <c r="E611" s="115">
        <v>117</v>
      </c>
      <c r="F611" s="115">
        <v>4171936</v>
      </c>
      <c r="G611" s="119">
        <v>96.3</v>
      </c>
      <c r="H611" s="119">
        <v>2.8</v>
      </c>
      <c r="I611" s="188"/>
      <c r="J611" s="119">
        <v>2.2999999999999998</v>
      </c>
      <c r="K611" s="119">
        <v>3.4</v>
      </c>
    </row>
    <row r="612" spans="1:11" ht="15" thickBot="1" x14ac:dyDescent="0.35">
      <c r="A612" s="157">
        <v>44463</v>
      </c>
      <c r="B612" s="158">
        <v>38</v>
      </c>
      <c r="C612" s="158" t="s">
        <v>34</v>
      </c>
      <c r="D612" s="159" t="s">
        <v>114</v>
      </c>
      <c r="E612" s="160">
        <v>243</v>
      </c>
      <c r="F612" s="160">
        <v>2439328</v>
      </c>
      <c r="G612" s="158">
        <v>96.3</v>
      </c>
      <c r="H612" s="158">
        <v>10</v>
      </c>
      <c r="I612" s="189"/>
      <c r="J612" s="158">
        <v>8.6999999999999993</v>
      </c>
      <c r="K612" s="158">
        <v>11.3</v>
      </c>
    </row>
    <row r="613" spans="1:11" x14ac:dyDescent="0.25">
      <c r="A613" s="119"/>
      <c r="B613" s="119"/>
    </row>
    <row r="614" spans="1:11" x14ac:dyDescent="0.25">
      <c r="A614" s="96" t="s">
        <v>43</v>
      </c>
      <c r="B614" s="56"/>
      <c r="C614" s="56"/>
      <c r="D614" s="56"/>
      <c r="E614" s="56"/>
      <c r="F614" s="56"/>
      <c r="G614" s="56"/>
      <c r="H614" s="56"/>
      <c r="I614" s="56"/>
      <c r="J614" s="56"/>
      <c r="K614" s="56"/>
    </row>
    <row r="615" spans="1:11" x14ac:dyDescent="0.25">
      <c r="A615" s="41"/>
      <c r="B615" s="41"/>
      <c r="C615" s="41"/>
      <c r="D615" s="41"/>
      <c r="E615" s="42"/>
      <c r="F615" s="42"/>
      <c r="G615" s="42"/>
      <c r="H615" s="42"/>
      <c r="I615" s="42"/>
      <c r="J615" s="42"/>
      <c r="K615" s="42"/>
    </row>
    <row r="616" spans="1:11" x14ac:dyDescent="0.25">
      <c r="A616" s="42" t="s">
        <v>44</v>
      </c>
      <c r="B616" s="42"/>
      <c r="C616" s="42"/>
      <c r="D616" s="42"/>
      <c r="E616" s="44"/>
      <c r="F616" s="44"/>
      <c r="G616" s="44"/>
      <c r="H616" s="44"/>
      <c r="I616" s="44"/>
      <c r="J616" s="44"/>
      <c r="K616" s="44"/>
    </row>
    <row r="617" spans="1:11" x14ac:dyDescent="0.25">
      <c r="A617" s="221" t="s">
        <v>60</v>
      </c>
      <c r="B617" s="221"/>
      <c r="C617" s="221"/>
      <c r="D617" s="221"/>
      <c r="E617" s="221"/>
      <c r="F617" s="221"/>
      <c r="G617" s="221"/>
      <c r="H617" s="221"/>
      <c r="I617" s="221"/>
      <c r="J617" s="221"/>
      <c r="K617" s="221"/>
    </row>
    <row r="618" spans="1:11" x14ac:dyDescent="0.25">
      <c r="A618" s="219" t="s">
        <v>46</v>
      </c>
      <c r="B618" s="219"/>
      <c r="C618" s="219"/>
      <c r="D618" s="219"/>
      <c r="E618" s="219"/>
      <c r="F618" s="219"/>
      <c r="G618" s="219"/>
      <c r="H618" s="219"/>
      <c r="I618" s="219"/>
      <c r="J618" s="219"/>
      <c r="K618" s="219"/>
    </row>
    <row r="619" spans="1:11" x14ac:dyDescent="0.25">
      <c r="A619" s="219" t="s">
        <v>136</v>
      </c>
      <c r="B619" s="219"/>
      <c r="C619" s="219"/>
      <c r="D619" s="219"/>
      <c r="E619" s="219"/>
      <c r="F619" s="219"/>
      <c r="G619" s="219"/>
      <c r="H619" s="219"/>
      <c r="I619" s="219"/>
      <c r="J619" s="219"/>
      <c r="K619" s="219"/>
    </row>
    <row r="620" spans="1:11" x14ac:dyDescent="0.25">
      <c r="A620" s="219" t="s">
        <v>47</v>
      </c>
      <c r="B620" s="219"/>
      <c r="C620" s="219"/>
      <c r="D620" s="219"/>
      <c r="E620" s="219"/>
      <c r="F620" s="219"/>
      <c r="G620" s="219"/>
      <c r="H620" s="219"/>
      <c r="I620" s="219"/>
      <c r="J620" s="219"/>
      <c r="K620" s="219"/>
    </row>
    <row r="621" spans="1:11" x14ac:dyDescent="0.25">
      <c r="A621" s="220" t="s">
        <v>48</v>
      </c>
      <c r="B621" s="220"/>
      <c r="C621" s="220"/>
      <c r="D621" s="220"/>
      <c r="E621" s="220"/>
      <c r="F621" s="220"/>
      <c r="G621" s="220"/>
      <c r="H621" s="220"/>
      <c r="I621" s="220"/>
      <c r="J621" s="220"/>
      <c r="K621" s="220"/>
    </row>
    <row r="622" spans="1:11" x14ac:dyDescent="0.25">
      <c r="A622" s="114" t="s">
        <v>61</v>
      </c>
      <c r="B622" s="114"/>
      <c r="C622" s="114"/>
      <c r="D622" s="114"/>
      <c r="E622" s="114"/>
      <c r="F622" s="114"/>
      <c r="G622" s="114"/>
      <c r="H622" s="114"/>
      <c r="I622" s="114"/>
      <c r="J622" s="114"/>
      <c r="K622" s="114"/>
    </row>
    <row r="623" spans="1:11" x14ac:dyDescent="0.25">
      <c r="A623" s="113" t="s">
        <v>50</v>
      </c>
      <c r="B623" s="113"/>
      <c r="C623" s="113"/>
      <c r="D623" s="113"/>
      <c r="E623" s="113"/>
      <c r="F623" s="113"/>
      <c r="G623" s="113"/>
      <c r="H623" s="113"/>
      <c r="I623" s="113"/>
      <c r="J623" s="113"/>
      <c r="K623" s="113"/>
    </row>
    <row r="624" spans="1:11" x14ac:dyDescent="0.25">
      <c r="A624" s="209" t="s">
        <v>51</v>
      </c>
      <c r="B624" s="209"/>
      <c r="C624" s="209"/>
      <c r="D624" s="209"/>
      <c r="E624" s="209"/>
      <c r="F624" s="209"/>
      <c r="G624" s="209"/>
      <c r="H624" s="209"/>
      <c r="I624" s="209"/>
      <c r="J624" s="209"/>
      <c r="K624" s="209"/>
    </row>
    <row r="625" spans="1:11" ht="13.2" customHeight="1" x14ac:dyDescent="0.25">
      <c r="A625" s="205" t="s">
        <v>149</v>
      </c>
      <c r="B625" s="205"/>
      <c r="C625" s="205"/>
      <c r="D625" s="205"/>
      <c r="E625" s="205"/>
      <c r="F625" s="205"/>
      <c r="G625" s="205"/>
      <c r="H625" s="205"/>
      <c r="I625" s="205"/>
      <c r="J625" s="205"/>
      <c r="K625" s="205"/>
    </row>
    <row r="626" spans="1:11" x14ac:dyDescent="0.25">
      <c r="A626" s="205"/>
      <c r="B626" s="205"/>
      <c r="C626" s="205"/>
      <c r="D626" s="205"/>
      <c r="E626" s="205"/>
      <c r="F626" s="205"/>
      <c r="G626" s="205"/>
      <c r="H626" s="205"/>
      <c r="I626" s="205"/>
      <c r="J626" s="205"/>
      <c r="K626" s="205"/>
    </row>
  </sheetData>
  <mergeCells count="8">
    <mergeCell ref="A625:K626"/>
    <mergeCell ref="A2:M2"/>
    <mergeCell ref="A624:K624"/>
    <mergeCell ref="A617:K617"/>
    <mergeCell ref="A618:K618"/>
    <mergeCell ref="A619:K619"/>
    <mergeCell ref="A620:K620"/>
    <mergeCell ref="A621:K621"/>
  </mergeCells>
  <phoneticPr fontId="21" type="noConversion"/>
  <hyperlinks>
    <hyperlink ref="A1" location="Contents!A1" display="Contents" xr:uid="{E2FCC008-5639-482F-8213-ED973F4C6EF3}"/>
    <hyperlink ref="A617" r:id="rId1" display="1. Age groups used are aggregated to 10-59, 60-69, 70-79 and 80+ inline with the Oficce for Natitonal Statistic Policy on disclosure" xr:uid="{7C767176-78BC-4948-A156-E247112996D5}"/>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A548B-5C64-4876-A8AC-D8992A8D971D}">
  <dimension ref="A1:AX625"/>
  <sheetViews>
    <sheetView showGridLines="0" zoomScaleNormal="100" workbookViewId="0">
      <selection activeCell="N626" sqref="N626"/>
    </sheetView>
  </sheetViews>
  <sheetFormatPr defaultColWidth="13.21875" defaultRowHeight="13.2" x14ac:dyDescent="0.25"/>
  <cols>
    <col min="1" max="2" width="13.21875" style="13"/>
    <col min="3" max="3" width="16.77734375" style="13" bestFit="1" customWidth="1"/>
    <col min="4" max="4" width="9.88671875" style="13" bestFit="1" customWidth="1"/>
    <col min="5" max="5" width="9.88671875" style="13" customWidth="1"/>
    <col min="6" max="6" width="10.33203125" style="13" bestFit="1" customWidth="1"/>
    <col min="7" max="7" width="22.21875" style="13" customWidth="1"/>
    <col min="8" max="8" width="18.44140625" style="22" customWidth="1"/>
    <col min="9" max="9" width="2.6640625" style="13" customWidth="1"/>
    <col min="10" max="10" width="15.33203125" style="13" customWidth="1"/>
    <col min="11" max="11" width="16.44140625" style="13" customWidth="1"/>
    <col min="12" max="14" width="13.21875" style="13"/>
    <col min="15" max="15" width="2" style="22" bestFit="1" customWidth="1"/>
    <col min="16" max="21" width="13.21875" style="13"/>
    <col min="22" max="22" width="2" style="22" bestFit="1" customWidth="1"/>
    <col min="23" max="28" width="13.21875" style="13"/>
    <col min="29" max="29" width="2" style="13" bestFit="1" customWidth="1"/>
    <col min="30" max="16384" width="13.21875" style="13"/>
  </cols>
  <sheetData>
    <row r="1" spans="1:32" x14ac:dyDescent="0.25">
      <c r="A1" s="20" t="s">
        <v>0</v>
      </c>
    </row>
    <row r="2" spans="1:32" ht="15" customHeight="1" x14ac:dyDescent="0.25">
      <c r="A2" s="215" t="s">
        <v>146</v>
      </c>
      <c r="B2" s="215"/>
      <c r="C2" s="215"/>
      <c r="D2" s="215"/>
      <c r="E2" s="215"/>
      <c r="F2" s="215"/>
      <c r="G2" s="215"/>
      <c r="H2" s="215"/>
      <c r="I2" s="215"/>
      <c r="J2" s="215"/>
      <c r="K2" s="215"/>
      <c r="L2" s="215"/>
      <c r="M2" s="215"/>
      <c r="N2" s="215"/>
      <c r="O2" s="215"/>
      <c r="P2" s="215"/>
      <c r="Q2" s="215"/>
      <c r="R2" s="215"/>
      <c r="S2" s="215"/>
      <c r="T2" s="215"/>
      <c r="U2" s="215"/>
      <c r="V2" s="215"/>
      <c r="W2" s="215"/>
      <c r="X2" s="215"/>
      <c r="Y2" s="215"/>
      <c r="Z2" s="215"/>
      <c r="AA2" s="215"/>
    </row>
    <row r="3" spans="1:32" x14ac:dyDescent="0.25">
      <c r="K3" s="42"/>
      <c r="L3" s="42"/>
      <c r="M3" s="44"/>
      <c r="N3" s="44"/>
      <c r="O3" s="44"/>
      <c r="P3" s="44"/>
      <c r="Q3" s="44"/>
      <c r="R3" s="42"/>
      <c r="S3" s="42"/>
      <c r="T3" s="44"/>
      <c r="U3" s="44"/>
      <c r="V3" s="44"/>
      <c r="W3" s="45"/>
      <c r="X3" s="44"/>
      <c r="Y3" s="42"/>
      <c r="Z3" s="42"/>
      <c r="AA3" s="42"/>
      <c r="AB3" s="42"/>
      <c r="AC3" s="42"/>
      <c r="AD3" s="42"/>
    </row>
    <row r="4" spans="1:32" ht="27" thickBot="1" x14ac:dyDescent="0.3">
      <c r="A4" s="79" t="s">
        <v>35</v>
      </c>
      <c r="B4" s="80" t="s">
        <v>36</v>
      </c>
      <c r="C4" s="80" t="s">
        <v>57</v>
      </c>
      <c r="D4" s="80" t="s">
        <v>65</v>
      </c>
      <c r="E4" s="81" t="s">
        <v>37</v>
      </c>
      <c r="F4" s="81" t="s">
        <v>38</v>
      </c>
      <c r="G4" s="81" t="s">
        <v>58</v>
      </c>
      <c r="H4" s="82" t="s">
        <v>59</v>
      </c>
      <c r="I4" s="83"/>
      <c r="J4" s="81" t="s">
        <v>40</v>
      </c>
      <c r="K4" s="81" t="s">
        <v>41</v>
      </c>
      <c r="L4" s="77"/>
      <c r="M4" s="77"/>
      <c r="N4" s="77"/>
      <c r="O4" s="77"/>
      <c r="P4" s="77"/>
      <c r="Q4" s="62"/>
      <c r="R4" s="63"/>
      <c r="S4" s="63"/>
      <c r="T4" s="63"/>
      <c r="U4" s="63"/>
      <c r="V4" s="63"/>
      <c r="W4" s="63"/>
      <c r="X4" s="63"/>
      <c r="Y4" s="42"/>
      <c r="Z4" s="42"/>
      <c r="AA4" s="42"/>
      <c r="AB4" s="42"/>
      <c r="AC4" s="42"/>
      <c r="AD4" s="42"/>
    </row>
    <row r="5" spans="1:32" ht="14.4" x14ac:dyDescent="0.3">
      <c r="A5" s="34">
        <v>44204</v>
      </c>
      <c r="B5">
        <v>1</v>
      </c>
      <c r="C5" t="s">
        <v>31</v>
      </c>
      <c r="D5" s="150" t="s">
        <v>115</v>
      </c>
      <c r="E5" s="151">
        <v>991</v>
      </c>
      <c r="F5" s="151">
        <v>26822400</v>
      </c>
      <c r="G5">
        <v>98.1</v>
      </c>
      <c r="H5" s="161">
        <v>3.7</v>
      </c>
      <c r="I5" s="161"/>
      <c r="J5" s="161">
        <v>3.5</v>
      </c>
      <c r="K5" s="161">
        <v>3.9</v>
      </c>
      <c r="L5" s="68"/>
      <c r="M5" s="68"/>
      <c r="N5" s="68"/>
      <c r="O5" s="68"/>
      <c r="P5" s="68"/>
      <c r="Q5" s="42"/>
      <c r="R5" s="42"/>
      <c r="S5" s="42"/>
      <c r="T5" s="42"/>
      <c r="U5" s="42"/>
      <c r="V5" s="42"/>
      <c r="W5" s="43"/>
      <c r="X5" s="42"/>
      <c r="Y5" s="42"/>
      <c r="Z5" s="42"/>
      <c r="AA5" s="42"/>
      <c r="AB5" s="42"/>
      <c r="AC5" s="42"/>
      <c r="AD5" s="42"/>
    </row>
    <row r="6" spans="1:32" ht="14.4" x14ac:dyDescent="0.3">
      <c r="A6" s="34">
        <v>44204</v>
      </c>
      <c r="B6">
        <v>1</v>
      </c>
      <c r="C6" t="s">
        <v>31</v>
      </c>
      <c r="D6" s="150" t="s">
        <v>112</v>
      </c>
      <c r="E6" s="151">
        <v>1403</v>
      </c>
      <c r="F6" s="151">
        <v>5138033</v>
      </c>
      <c r="G6">
        <v>98.1</v>
      </c>
      <c r="H6" s="161">
        <v>27.3</v>
      </c>
      <c r="I6" s="161"/>
      <c r="J6" s="161">
        <v>25.9</v>
      </c>
      <c r="K6" s="161">
        <v>28.8</v>
      </c>
      <c r="L6" s="68"/>
      <c r="M6" s="68"/>
      <c r="N6" s="68"/>
      <c r="O6" s="68"/>
      <c r="P6" s="68"/>
      <c r="Q6" s="42"/>
      <c r="R6" s="42"/>
      <c r="S6" s="42"/>
      <c r="T6" s="42"/>
      <c r="U6" s="42"/>
      <c r="V6" s="42"/>
      <c r="W6" s="43"/>
      <c r="X6" s="42"/>
      <c r="Y6" s="42"/>
      <c r="Z6" s="42"/>
      <c r="AA6" s="42"/>
      <c r="AB6" s="42"/>
      <c r="AC6" s="42"/>
      <c r="AD6" s="42"/>
    </row>
    <row r="7" spans="1:32" ht="14.4" x14ac:dyDescent="0.3">
      <c r="A7" s="34">
        <v>44204</v>
      </c>
      <c r="B7">
        <v>1</v>
      </c>
      <c r="C7" t="s">
        <v>31</v>
      </c>
      <c r="D7" s="150" t="s">
        <v>113</v>
      </c>
      <c r="E7" s="151">
        <v>2900</v>
      </c>
      <c r="F7" s="151">
        <v>4153114</v>
      </c>
      <c r="G7">
        <v>97.3</v>
      </c>
      <c r="H7" s="161">
        <v>69.8</v>
      </c>
      <c r="I7" s="161"/>
      <c r="J7" s="161">
        <v>67.3</v>
      </c>
      <c r="K7" s="161">
        <v>72.400000000000006</v>
      </c>
      <c r="L7" s="68"/>
      <c r="M7" s="68"/>
      <c r="N7" s="68"/>
      <c r="O7" s="68"/>
      <c r="P7" s="68"/>
      <c r="Q7" s="42"/>
      <c r="R7" s="42"/>
      <c r="S7" s="42"/>
      <c r="T7" s="42"/>
      <c r="U7" s="42"/>
      <c r="V7" s="42"/>
      <c r="W7" s="43"/>
      <c r="X7" s="42"/>
      <c r="Y7" s="42"/>
      <c r="Z7" s="42"/>
      <c r="AA7" s="42"/>
      <c r="AB7" s="42"/>
      <c r="AC7" s="42"/>
      <c r="AD7" s="42"/>
    </row>
    <row r="8" spans="1:32" ht="14.4" x14ac:dyDescent="0.3">
      <c r="A8" s="153">
        <v>44204</v>
      </c>
      <c r="B8" s="154">
        <v>1</v>
      </c>
      <c r="C8" s="154" t="s">
        <v>31</v>
      </c>
      <c r="D8" s="155" t="s">
        <v>114</v>
      </c>
      <c r="E8" s="156">
        <v>6974</v>
      </c>
      <c r="F8" s="156">
        <v>1686889</v>
      </c>
      <c r="G8" s="154">
        <v>67</v>
      </c>
      <c r="H8" s="162">
        <v>413.4</v>
      </c>
      <c r="I8" s="162"/>
      <c r="J8" s="162">
        <v>403.8</v>
      </c>
      <c r="K8" s="162">
        <v>423.2</v>
      </c>
      <c r="L8" s="69"/>
      <c r="M8" s="69"/>
      <c r="N8" s="69"/>
      <c r="O8" s="69"/>
      <c r="P8" s="69"/>
      <c r="Q8" s="42"/>
      <c r="R8" s="42"/>
      <c r="S8" s="42"/>
      <c r="T8" s="43"/>
      <c r="U8" s="43"/>
      <c r="V8" s="43"/>
      <c r="W8" s="43"/>
      <c r="X8" s="42"/>
      <c r="Y8" s="42"/>
      <c r="Z8" s="42"/>
      <c r="AA8" s="42"/>
      <c r="AB8" s="42"/>
      <c r="AC8" s="42"/>
      <c r="AD8" s="42"/>
    </row>
    <row r="9" spans="1:32" ht="14.4" x14ac:dyDescent="0.3">
      <c r="A9" s="153">
        <v>44211</v>
      </c>
      <c r="B9" s="154">
        <v>2</v>
      </c>
      <c r="C9" s="154" t="s">
        <v>31</v>
      </c>
      <c r="D9" s="155" t="s">
        <v>115</v>
      </c>
      <c r="E9" s="156">
        <v>1064</v>
      </c>
      <c r="F9" s="156">
        <v>26382353</v>
      </c>
      <c r="G9" s="154">
        <v>96.5</v>
      </c>
      <c r="H9" s="162">
        <v>4</v>
      </c>
      <c r="I9" s="162"/>
      <c r="J9" s="162">
        <v>3.8</v>
      </c>
      <c r="K9" s="162">
        <v>4.3</v>
      </c>
      <c r="L9" s="66"/>
      <c r="M9" s="66"/>
      <c r="N9" s="66"/>
      <c r="O9" s="66"/>
      <c r="P9" s="66"/>
      <c r="Q9" s="42"/>
      <c r="R9" s="42"/>
      <c r="S9" s="42"/>
      <c r="T9" s="43"/>
      <c r="U9" s="43"/>
      <c r="V9" s="43"/>
      <c r="W9" s="43"/>
      <c r="X9" s="42"/>
      <c r="Y9" s="42"/>
      <c r="Z9" s="42"/>
      <c r="AA9" s="42"/>
      <c r="AB9" s="42"/>
      <c r="AC9" s="42"/>
      <c r="AD9" s="42"/>
    </row>
    <row r="10" spans="1:32" ht="14.4" x14ac:dyDescent="0.3">
      <c r="A10" s="153">
        <v>44211</v>
      </c>
      <c r="B10" s="154">
        <v>2</v>
      </c>
      <c r="C10" s="154" t="s">
        <v>31</v>
      </c>
      <c r="D10" s="155" t="s">
        <v>112</v>
      </c>
      <c r="E10" s="156">
        <v>1521</v>
      </c>
      <c r="F10" s="156">
        <v>5055105</v>
      </c>
      <c r="G10" s="154">
        <v>96.5</v>
      </c>
      <c r="H10" s="162">
        <v>30.1</v>
      </c>
      <c r="I10" s="162"/>
      <c r="J10" s="162">
        <v>28.6</v>
      </c>
      <c r="K10" s="162">
        <v>31.6</v>
      </c>
      <c r="L10" s="72"/>
      <c r="M10" s="72"/>
      <c r="N10" s="72"/>
      <c r="O10" s="72"/>
      <c r="P10" s="72"/>
      <c r="Q10" s="72"/>
      <c r="R10" s="46"/>
      <c r="S10" s="46"/>
      <c r="T10" s="46"/>
      <c r="U10" s="46"/>
      <c r="V10" s="46"/>
      <c r="W10" s="46"/>
      <c r="X10" s="46"/>
      <c r="Y10" s="46"/>
      <c r="Z10" s="46"/>
      <c r="AA10" s="46"/>
      <c r="AB10" s="46"/>
      <c r="AC10" s="46"/>
      <c r="AD10" s="46"/>
    </row>
    <row r="11" spans="1:32" ht="14.4" x14ac:dyDescent="0.3">
      <c r="A11" s="153">
        <v>44211</v>
      </c>
      <c r="B11" s="154">
        <v>2</v>
      </c>
      <c r="C11" s="154" t="s">
        <v>31</v>
      </c>
      <c r="D11" s="155" t="s">
        <v>113</v>
      </c>
      <c r="E11" s="156">
        <v>3096</v>
      </c>
      <c r="F11" s="156">
        <v>3926823</v>
      </c>
      <c r="G11" s="154">
        <v>92</v>
      </c>
      <c r="H11" s="162">
        <v>78.8</v>
      </c>
      <c r="I11" s="162"/>
      <c r="J11" s="162">
        <v>76.099999999999994</v>
      </c>
      <c r="K11" s="162">
        <v>81.7</v>
      </c>
      <c r="L11" s="78"/>
      <c r="M11" s="78"/>
      <c r="N11" s="78"/>
      <c r="O11" s="78"/>
      <c r="P11" s="78"/>
      <c r="Q11" s="47"/>
      <c r="R11" s="47"/>
      <c r="S11" s="47"/>
      <c r="T11" s="48"/>
      <c r="U11" s="48"/>
      <c r="V11" s="48"/>
      <c r="W11" s="48"/>
      <c r="X11" s="48"/>
      <c r="Y11" s="48"/>
      <c r="Z11" s="48"/>
      <c r="AA11" s="48"/>
      <c r="AB11" s="48"/>
      <c r="AC11" s="48"/>
      <c r="AD11" s="48"/>
    </row>
    <row r="12" spans="1:32" ht="14.4" x14ac:dyDescent="0.3">
      <c r="A12" s="153">
        <v>44211</v>
      </c>
      <c r="B12" s="154">
        <v>2</v>
      </c>
      <c r="C12" s="154" t="s">
        <v>31</v>
      </c>
      <c r="D12" s="155" t="s">
        <v>114</v>
      </c>
      <c r="E12" s="156">
        <v>7371</v>
      </c>
      <c r="F12" s="156">
        <v>1142632</v>
      </c>
      <c r="G12" s="154">
        <v>45.4</v>
      </c>
      <c r="H12" s="162">
        <v>645.1</v>
      </c>
      <c r="I12" s="162"/>
      <c r="J12" s="162">
        <v>630.4</v>
      </c>
      <c r="K12" s="162">
        <v>660</v>
      </c>
      <c r="L12" s="49"/>
      <c r="M12" s="49"/>
      <c r="N12" s="49"/>
      <c r="O12" s="49"/>
      <c r="P12" s="49"/>
      <c r="Q12" s="49"/>
      <c r="R12" s="49"/>
      <c r="S12" s="49"/>
      <c r="T12" s="49"/>
      <c r="U12" s="49"/>
      <c r="V12" s="49"/>
      <c r="W12" s="49"/>
      <c r="X12" s="49"/>
      <c r="Y12" s="49"/>
      <c r="Z12" s="49"/>
      <c r="AA12" s="49"/>
      <c r="AB12" s="49"/>
      <c r="AC12" s="49"/>
    </row>
    <row r="13" spans="1:32" ht="14.4" x14ac:dyDescent="0.3">
      <c r="A13" s="153">
        <v>44218</v>
      </c>
      <c r="B13" s="154">
        <v>3</v>
      </c>
      <c r="C13" s="154" t="s">
        <v>31</v>
      </c>
      <c r="D13" s="155" t="s">
        <v>115</v>
      </c>
      <c r="E13" s="156">
        <v>1071</v>
      </c>
      <c r="F13" s="156">
        <v>25883217</v>
      </c>
      <c r="G13" s="154">
        <v>94.7</v>
      </c>
      <c r="H13" s="162">
        <v>4.0999999999999996</v>
      </c>
      <c r="I13" s="162"/>
      <c r="J13" s="162">
        <v>3.9</v>
      </c>
      <c r="K13" s="162">
        <v>4.4000000000000004</v>
      </c>
      <c r="L13" s="73"/>
      <c r="M13" s="73"/>
      <c r="N13" s="73"/>
      <c r="O13" s="73"/>
      <c r="P13" s="73"/>
      <c r="Q13" s="73"/>
      <c r="R13" s="73"/>
      <c r="S13" s="73"/>
      <c r="T13" s="73"/>
      <c r="U13" s="73"/>
      <c r="V13" s="73"/>
      <c r="W13" s="73"/>
      <c r="X13" s="73"/>
      <c r="Y13" s="73"/>
      <c r="Z13" s="73"/>
      <c r="AA13" s="73"/>
      <c r="AB13" s="73"/>
      <c r="AC13" s="73"/>
    </row>
    <row r="14" spans="1:32" ht="14.4" x14ac:dyDescent="0.3">
      <c r="A14" s="153">
        <v>44218</v>
      </c>
      <c r="B14" s="154">
        <v>3</v>
      </c>
      <c r="C14" s="154" t="s">
        <v>31</v>
      </c>
      <c r="D14" s="155" t="s">
        <v>112</v>
      </c>
      <c r="E14" s="156">
        <v>1523</v>
      </c>
      <c r="F14" s="156">
        <v>4942033</v>
      </c>
      <c r="G14" s="154">
        <v>94.3</v>
      </c>
      <c r="H14" s="162">
        <v>30.8</v>
      </c>
      <c r="I14" s="162"/>
      <c r="J14" s="162">
        <v>29.3</v>
      </c>
      <c r="K14" s="162">
        <v>32.4</v>
      </c>
      <c r="L14" s="75"/>
      <c r="M14" s="75"/>
      <c r="N14" s="75"/>
      <c r="O14" s="75"/>
      <c r="P14" s="75"/>
      <c r="Q14" s="75"/>
      <c r="R14" s="75"/>
      <c r="S14" s="75"/>
      <c r="T14" s="75"/>
      <c r="U14" s="75"/>
      <c r="V14" s="75"/>
      <c r="W14" s="75"/>
      <c r="X14" s="75"/>
      <c r="Y14" s="75"/>
      <c r="Z14" s="75"/>
      <c r="AA14" s="75"/>
      <c r="AB14" s="75"/>
      <c r="AC14" s="75"/>
      <c r="AE14" s="50"/>
      <c r="AF14" s="51"/>
    </row>
    <row r="15" spans="1:32" ht="14.4" x14ac:dyDescent="0.3">
      <c r="A15" s="153">
        <v>44218</v>
      </c>
      <c r="B15" s="154">
        <v>3</v>
      </c>
      <c r="C15" s="154" t="s">
        <v>31</v>
      </c>
      <c r="D15" s="155" t="s">
        <v>113</v>
      </c>
      <c r="E15" s="156">
        <v>3177</v>
      </c>
      <c r="F15" s="156">
        <v>3327994</v>
      </c>
      <c r="G15" s="154">
        <v>78</v>
      </c>
      <c r="H15" s="162">
        <v>95.5</v>
      </c>
      <c r="I15" s="162"/>
      <c r="J15" s="162">
        <v>92.2</v>
      </c>
      <c r="K15" s="162">
        <v>98.8</v>
      </c>
      <c r="L15" s="55"/>
      <c r="M15" s="55"/>
      <c r="N15" s="55"/>
      <c r="O15" s="55"/>
      <c r="P15" s="55"/>
      <c r="Q15" s="55"/>
      <c r="R15" s="55"/>
      <c r="S15" s="55"/>
      <c r="T15" s="55"/>
      <c r="U15" s="55"/>
      <c r="V15" s="55"/>
      <c r="W15" s="55"/>
      <c r="X15" s="55"/>
      <c r="Y15" s="55"/>
      <c r="Z15" s="55"/>
      <c r="AA15" s="55"/>
      <c r="AB15" s="55"/>
      <c r="AD15" s="56"/>
      <c r="AE15" s="56"/>
    </row>
    <row r="16" spans="1:32" ht="14.4" x14ac:dyDescent="0.3">
      <c r="A16" s="153">
        <v>44218</v>
      </c>
      <c r="B16" s="154">
        <v>3</v>
      </c>
      <c r="C16" s="154" t="s">
        <v>31</v>
      </c>
      <c r="D16" s="155" t="s">
        <v>114</v>
      </c>
      <c r="E16" s="156">
        <v>6925</v>
      </c>
      <c r="F16" s="156">
        <v>578036</v>
      </c>
      <c r="G16" s="154">
        <v>23</v>
      </c>
      <c r="H16" s="162">
        <v>1198</v>
      </c>
      <c r="I16" s="162"/>
      <c r="J16" s="162">
        <v>1170</v>
      </c>
      <c r="K16" s="162">
        <v>1226.5999999999999</v>
      </c>
      <c r="L16" s="55"/>
      <c r="M16" s="55"/>
      <c r="N16" s="55"/>
      <c r="O16" s="55"/>
      <c r="P16" s="55"/>
      <c r="Q16" s="55"/>
      <c r="R16" s="55"/>
      <c r="S16" s="55"/>
      <c r="T16" s="55"/>
      <c r="U16" s="55"/>
      <c r="V16" s="55"/>
      <c r="W16" s="55"/>
      <c r="X16" s="55"/>
      <c r="Y16" s="55"/>
      <c r="Z16" s="55"/>
      <c r="AA16" s="55"/>
      <c r="AB16" s="55"/>
      <c r="AD16" s="56"/>
      <c r="AE16" s="56"/>
    </row>
    <row r="17" spans="1:32" ht="14.4" x14ac:dyDescent="0.3">
      <c r="A17" s="153">
        <v>44225</v>
      </c>
      <c r="B17" s="154">
        <v>4</v>
      </c>
      <c r="C17" s="154" t="s">
        <v>31</v>
      </c>
      <c r="D17" s="155" t="s">
        <v>115</v>
      </c>
      <c r="E17" s="156">
        <v>940</v>
      </c>
      <c r="F17" s="156">
        <v>25426420</v>
      </c>
      <c r="G17" s="154">
        <v>93</v>
      </c>
      <c r="H17" s="162">
        <v>3.7</v>
      </c>
      <c r="I17" s="162"/>
      <c r="J17" s="162">
        <v>3.5</v>
      </c>
      <c r="K17" s="162">
        <v>3.9</v>
      </c>
      <c r="L17" s="55"/>
      <c r="M17" s="55"/>
      <c r="N17" s="55"/>
      <c r="O17" s="55"/>
      <c r="P17" s="55"/>
      <c r="Q17" s="55"/>
      <c r="R17" s="55"/>
      <c r="S17" s="55"/>
      <c r="T17" s="55"/>
      <c r="V17" s="13"/>
      <c r="AF17" s="57"/>
    </row>
    <row r="18" spans="1:32" ht="14.4" x14ac:dyDescent="0.3">
      <c r="A18" s="153">
        <v>44225</v>
      </c>
      <c r="B18" s="154">
        <v>4</v>
      </c>
      <c r="C18" s="154" t="s">
        <v>31</v>
      </c>
      <c r="D18" s="155" t="s">
        <v>112</v>
      </c>
      <c r="E18" s="156">
        <v>1396</v>
      </c>
      <c r="F18" s="156">
        <v>4780698</v>
      </c>
      <c r="G18" s="154">
        <v>91.2</v>
      </c>
      <c r="H18" s="162">
        <v>29.2</v>
      </c>
      <c r="I18" s="162"/>
      <c r="J18" s="162">
        <v>27.7</v>
      </c>
      <c r="K18" s="162">
        <v>30.8</v>
      </c>
      <c r="M18" s="22"/>
      <c r="O18" s="13"/>
      <c r="V18" s="13"/>
      <c r="AD18" s="76"/>
      <c r="AE18" s="76"/>
      <c r="AF18" s="76"/>
    </row>
    <row r="19" spans="1:32" ht="14.4" x14ac:dyDescent="0.3">
      <c r="A19" s="153">
        <v>44225</v>
      </c>
      <c r="B19" s="154">
        <v>4</v>
      </c>
      <c r="C19" s="154" t="s">
        <v>31</v>
      </c>
      <c r="D19" s="155" t="s">
        <v>113</v>
      </c>
      <c r="E19" s="156">
        <v>2638</v>
      </c>
      <c r="F19" s="156">
        <v>2352075</v>
      </c>
      <c r="G19" s="154">
        <v>55.1</v>
      </c>
      <c r="H19" s="162">
        <v>112.2</v>
      </c>
      <c r="I19" s="162"/>
      <c r="J19" s="162">
        <v>107.9</v>
      </c>
      <c r="K19" s="162">
        <v>116.5</v>
      </c>
      <c r="M19" s="22"/>
      <c r="O19" s="13"/>
      <c r="V19" s="13"/>
      <c r="AD19" s="59"/>
      <c r="AE19" s="59"/>
      <c r="AF19" s="59"/>
    </row>
    <row r="20" spans="1:32" ht="14.4" x14ac:dyDescent="0.3">
      <c r="A20" s="153">
        <v>44225</v>
      </c>
      <c r="B20" s="154">
        <v>4</v>
      </c>
      <c r="C20" s="154" t="s">
        <v>31</v>
      </c>
      <c r="D20" s="155" t="s">
        <v>114</v>
      </c>
      <c r="E20" s="156">
        <v>5207</v>
      </c>
      <c r="F20" s="156">
        <v>331261</v>
      </c>
      <c r="G20" s="154">
        <v>13.2</v>
      </c>
      <c r="H20" s="162">
        <v>1571.9</v>
      </c>
      <c r="I20" s="162"/>
      <c r="J20" s="162">
        <v>1529.5</v>
      </c>
      <c r="K20" s="162">
        <v>1615.2</v>
      </c>
      <c r="M20" s="22"/>
      <c r="O20" s="13"/>
      <c r="V20" s="13"/>
    </row>
    <row r="21" spans="1:32" ht="14.4" x14ac:dyDescent="0.3">
      <c r="A21" s="153">
        <v>44232</v>
      </c>
      <c r="B21" s="154">
        <v>5</v>
      </c>
      <c r="C21" s="154" t="s">
        <v>31</v>
      </c>
      <c r="D21" s="155" t="s">
        <v>115</v>
      </c>
      <c r="E21" s="156">
        <v>898</v>
      </c>
      <c r="F21" s="156">
        <v>25027294</v>
      </c>
      <c r="G21" s="154">
        <v>91.6</v>
      </c>
      <c r="H21" s="162">
        <v>3.6</v>
      </c>
      <c r="I21" s="162"/>
      <c r="J21" s="162">
        <v>3.4</v>
      </c>
      <c r="K21" s="162">
        <v>3.8</v>
      </c>
      <c r="M21" s="22"/>
      <c r="O21" s="13"/>
      <c r="V21" s="13"/>
      <c r="AD21" s="59"/>
      <c r="AE21" s="59"/>
      <c r="AF21" s="59"/>
    </row>
    <row r="22" spans="1:32" ht="14.4" x14ac:dyDescent="0.3">
      <c r="A22" s="153">
        <v>44232</v>
      </c>
      <c r="B22" s="154">
        <v>5</v>
      </c>
      <c r="C22" s="154" t="s">
        <v>31</v>
      </c>
      <c r="D22" s="155" t="s">
        <v>112</v>
      </c>
      <c r="E22" s="156">
        <v>1190</v>
      </c>
      <c r="F22" s="156">
        <v>4486033</v>
      </c>
      <c r="G22" s="154">
        <v>85.6</v>
      </c>
      <c r="H22" s="162">
        <v>26.5</v>
      </c>
      <c r="I22" s="162"/>
      <c r="J22" s="162">
        <v>25</v>
      </c>
      <c r="K22" s="162">
        <v>28.1</v>
      </c>
      <c r="M22" s="22"/>
      <c r="O22" s="13"/>
      <c r="V22" s="13"/>
      <c r="AD22" s="61"/>
      <c r="AE22" s="61"/>
      <c r="AF22" s="59"/>
    </row>
    <row r="23" spans="1:32" ht="14.4" x14ac:dyDescent="0.3">
      <c r="A23" s="153">
        <v>44232</v>
      </c>
      <c r="B23" s="154">
        <v>5</v>
      </c>
      <c r="C23" s="154" t="s">
        <v>31</v>
      </c>
      <c r="D23" s="155" t="s">
        <v>113</v>
      </c>
      <c r="E23" s="156">
        <v>2086</v>
      </c>
      <c r="F23" s="156">
        <v>1240283</v>
      </c>
      <c r="G23" s="154">
        <v>29.1</v>
      </c>
      <c r="H23" s="162">
        <v>168.2</v>
      </c>
      <c r="I23" s="162"/>
      <c r="J23" s="162">
        <v>161</v>
      </c>
      <c r="K23" s="162">
        <v>175.6</v>
      </c>
      <c r="N23" s="22"/>
      <c r="O23" s="13"/>
      <c r="V23" s="13"/>
      <c r="AD23" s="61"/>
      <c r="AE23" s="61"/>
      <c r="AF23" s="59"/>
    </row>
    <row r="24" spans="1:32" ht="14.4" x14ac:dyDescent="0.3">
      <c r="A24" s="153">
        <v>44232</v>
      </c>
      <c r="B24" s="154">
        <v>5</v>
      </c>
      <c r="C24" s="154" t="s">
        <v>31</v>
      </c>
      <c r="D24" s="155" t="s">
        <v>114</v>
      </c>
      <c r="E24" s="156">
        <v>3520</v>
      </c>
      <c r="F24" s="156">
        <v>241748</v>
      </c>
      <c r="G24" s="154">
        <v>9.6</v>
      </c>
      <c r="H24" s="162">
        <v>1456.1</v>
      </c>
      <c r="I24" s="162"/>
      <c r="J24" s="162">
        <v>1408.4</v>
      </c>
      <c r="K24" s="162">
        <v>1505</v>
      </c>
      <c r="N24" s="22"/>
      <c r="O24" s="13"/>
      <c r="V24" s="13"/>
      <c r="AD24" s="70"/>
      <c r="AE24" s="70"/>
      <c r="AF24" s="70"/>
    </row>
    <row r="25" spans="1:32" ht="14.4" x14ac:dyDescent="0.3">
      <c r="A25" s="153">
        <v>44239</v>
      </c>
      <c r="B25" s="154">
        <v>6</v>
      </c>
      <c r="C25" s="154" t="s">
        <v>31</v>
      </c>
      <c r="D25" s="155" t="s">
        <v>115</v>
      </c>
      <c r="E25" s="156">
        <v>786</v>
      </c>
      <c r="F25" s="156">
        <v>24560946</v>
      </c>
      <c r="G25" s="154">
        <v>89.9</v>
      </c>
      <c r="H25" s="162">
        <v>3.2</v>
      </c>
      <c r="I25" s="162"/>
      <c r="J25" s="162">
        <v>3</v>
      </c>
      <c r="K25" s="162">
        <v>3.4</v>
      </c>
      <c r="N25" s="22"/>
      <c r="O25" s="13"/>
      <c r="V25" s="13"/>
      <c r="AD25" s="71"/>
      <c r="AE25" s="71"/>
      <c r="AF25" s="71"/>
    </row>
    <row r="26" spans="1:32" ht="14.4" x14ac:dyDescent="0.3">
      <c r="A26" s="153">
        <v>44239</v>
      </c>
      <c r="B26" s="154">
        <v>6</v>
      </c>
      <c r="C26" s="154" t="s">
        <v>31</v>
      </c>
      <c r="D26" s="155" t="s">
        <v>112</v>
      </c>
      <c r="E26" s="156">
        <v>1087</v>
      </c>
      <c r="F26" s="156">
        <v>3675747</v>
      </c>
      <c r="G26" s="154">
        <v>70.099999999999994</v>
      </c>
      <c r="H26" s="162">
        <v>29.6</v>
      </c>
      <c r="I26" s="162"/>
      <c r="J26" s="162">
        <v>27.8</v>
      </c>
      <c r="K26" s="162">
        <v>31.4</v>
      </c>
      <c r="N26" s="22"/>
      <c r="O26" s="13"/>
      <c r="V26" s="13"/>
    </row>
    <row r="27" spans="1:32" ht="14.4" x14ac:dyDescent="0.3">
      <c r="A27" s="153">
        <v>44239</v>
      </c>
      <c r="B27" s="154">
        <v>6</v>
      </c>
      <c r="C27" s="154" t="s">
        <v>31</v>
      </c>
      <c r="D27" s="155" t="s">
        <v>113</v>
      </c>
      <c r="E27" s="156">
        <v>1525</v>
      </c>
      <c r="F27" s="156">
        <v>513844</v>
      </c>
      <c r="G27" s="154">
        <v>12</v>
      </c>
      <c r="H27" s="162">
        <v>296.8</v>
      </c>
      <c r="I27" s="162"/>
      <c r="J27" s="162">
        <v>282.10000000000002</v>
      </c>
      <c r="K27" s="162">
        <v>312.10000000000002</v>
      </c>
    </row>
    <row r="28" spans="1:32" ht="14.4" x14ac:dyDescent="0.3">
      <c r="A28" s="153">
        <v>44239</v>
      </c>
      <c r="B28" s="154">
        <v>6</v>
      </c>
      <c r="C28" s="154" t="s">
        <v>31</v>
      </c>
      <c r="D28" s="155" t="s">
        <v>114</v>
      </c>
      <c r="E28" s="156">
        <v>2492</v>
      </c>
      <c r="F28" s="156">
        <v>181000</v>
      </c>
      <c r="G28" s="154">
        <v>7.2</v>
      </c>
      <c r="H28" s="162">
        <v>1376.8</v>
      </c>
      <c r="I28" s="162"/>
      <c r="J28" s="162">
        <v>1323.3</v>
      </c>
      <c r="K28" s="162">
        <v>1431.9</v>
      </c>
    </row>
    <row r="29" spans="1:32" ht="14.4" x14ac:dyDescent="0.3">
      <c r="A29" s="153">
        <v>44246</v>
      </c>
      <c r="B29" s="154">
        <v>7</v>
      </c>
      <c r="C29" s="154" t="s">
        <v>31</v>
      </c>
      <c r="D29" s="155" t="s">
        <v>115</v>
      </c>
      <c r="E29" s="156">
        <v>715</v>
      </c>
      <c r="F29" s="156">
        <v>23836449</v>
      </c>
      <c r="G29" s="154">
        <v>87.2</v>
      </c>
      <c r="H29" s="162">
        <v>3</v>
      </c>
      <c r="I29" s="162"/>
      <c r="J29" s="162">
        <v>2.8</v>
      </c>
      <c r="K29" s="162">
        <v>3.2</v>
      </c>
    </row>
    <row r="30" spans="1:32" ht="14.4" x14ac:dyDescent="0.3">
      <c r="A30" s="153">
        <v>44246</v>
      </c>
      <c r="B30" s="154">
        <v>7</v>
      </c>
      <c r="C30" s="154" t="s">
        <v>31</v>
      </c>
      <c r="D30" s="155" t="s">
        <v>112</v>
      </c>
      <c r="E30" s="156">
        <v>925</v>
      </c>
      <c r="F30" s="156">
        <v>2627747</v>
      </c>
      <c r="G30" s="154">
        <v>50.1</v>
      </c>
      <c r="H30" s="162">
        <v>35.200000000000003</v>
      </c>
      <c r="I30" s="162"/>
      <c r="J30" s="162">
        <v>33</v>
      </c>
      <c r="K30" s="162">
        <v>37.5</v>
      </c>
    </row>
    <row r="31" spans="1:32" ht="14.4" x14ac:dyDescent="0.3">
      <c r="A31" s="153">
        <v>44246</v>
      </c>
      <c r="B31" s="154">
        <v>7</v>
      </c>
      <c r="C31" s="154" t="s">
        <v>31</v>
      </c>
      <c r="D31" s="155" t="s">
        <v>113</v>
      </c>
      <c r="E31" s="156">
        <v>1183</v>
      </c>
      <c r="F31" s="156">
        <v>397190</v>
      </c>
      <c r="G31" s="154">
        <v>9.3000000000000007</v>
      </c>
      <c r="H31" s="162">
        <v>297.8</v>
      </c>
      <c r="I31" s="162"/>
      <c r="J31" s="162">
        <v>281.10000000000002</v>
      </c>
      <c r="K31" s="162">
        <v>315.3</v>
      </c>
    </row>
    <row r="32" spans="1:32" ht="14.4" x14ac:dyDescent="0.3">
      <c r="A32" s="153">
        <v>44246</v>
      </c>
      <c r="B32" s="154">
        <v>7</v>
      </c>
      <c r="C32" s="154" t="s">
        <v>31</v>
      </c>
      <c r="D32" s="155" t="s">
        <v>114</v>
      </c>
      <c r="E32" s="156">
        <v>1860</v>
      </c>
      <c r="F32" s="156">
        <v>153728</v>
      </c>
      <c r="G32" s="154">
        <v>6.1</v>
      </c>
      <c r="H32" s="162">
        <v>1209.9000000000001</v>
      </c>
      <c r="I32" s="162"/>
      <c r="J32" s="162">
        <v>1155.5999999999999</v>
      </c>
      <c r="K32" s="162">
        <v>1266.2</v>
      </c>
    </row>
    <row r="33" spans="1:11" ht="14.4" x14ac:dyDescent="0.3">
      <c r="A33" s="153">
        <v>44253</v>
      </c>
      <c r="B33" s="154">
        <v>8</v>
      </c>
      <c r="C33" s="154" t="s">
        <v>31</v>
      </c>
      <c r="D33" s="155" t="s">
        <v>115</v>
      </c>
      <c r="E33" s="156">
        <v>564</v>
      </c>
      <c r="F33" s="156">
        <v>22789777</v>
      </c>
      <c r="G33" s="154">
        <v>83.4</v>
      </c>
      <c r="H33" s="162">
        <v>2.5</v>
      </c>
      <c r="I33" s="162"/>
      <c r="J33" s="162">
        <v>2.2999999999999998</v>
      </c>
      <c r="K33" s="162">
        <v>2.7</v>
      </c>
    </row>
    <row r="34" spans="1:11" ht="14.4" x14ac:dyDescent="0.3">
      <c r="A34" s="153">
        <v>44253</v>
      </c>
      <c r="B34" s="154">
        <v>8</v>
      </c>
      <c r="C34" s="154" t="s">
        <v>31</v>
      </c>
      <c r="D34" s="155" t="s">
        <v>112</v>
      </c>
      <c r="E34" s="156">
        <v>654</v>
      </c>
      <c r="F34" s="156">
        <v>1955358</v>
      </c>
      <c r="G34" s="154">
        <v>37.299999999999997</v>
      </c>
      <c r="H34" s="162">
        <v>33.4</v>
      </c>
      <c r="I34" s="162"/>
      <c r="J34" s="162">
        <v>30.9</v>
      </c>
      <c r="K34" s="162">
        <v>36.1</v>
      </c>
    </row>
    <row r="35" spans="1:11" ht="14.4" x14ac:dyDescent="0.3">
      <c r="A35" s="153">
        <v>44253</v>
      </c>
      <c r="B35" s="154">
        <v>8</v>
      </c>
      <c r="C35" s="154" t="s">
        <v>31</v>
      </c>
      <c r="D35" s="155" t="s">
        <v>113</v>
      </c>
      <c r="E35" s="156">
        <v>827</v>
      </c>
      <c r="F35" s="156">
        <v>365982</v>
      </c>
      <c r="G35" s="154">
        <v>8.6</v>
      </c>
      <c r="H35" s="162">
        <v>226</v>
      </c>
      <c r="I35" s="162"/>
      <c r="J35" s="162">
        <v>210.8</v>
      </c>
      <c r="K35" s="162">
        <v>241.9</v>
      </c>
    </row>
    <row r="36" spans="1:11" ht="14.4" x14ac:dyDescent="0.3">
      <c r="A36" s="153">
        <v>44253</v>
      </c>
      <c r="B36" s="154">
        <v>8</v>
      </c>
      <c r="C36" s="154" t="s">
        <v>31</v>
      </c>
      <c r="D36" s="155" t="s">
        <v>114</v>
      </c>
      <c r="E36" s="156">
        <v>1209</v>
      </c>
      <c r="F36" s="156">
        <v>138628</v>
      </c>
      <c r="G36" s="154">
        <v>5.5</v>
      </c>
      <c r="H36" s="162">
        <v>872.1</v>
      </c>
      <c r="I36" s="162"/>
      <c r="J36" s="162">
        <v>823.6</v>
      </c>
      <c r="K36" s="162">
        <v>922.7</v>
      </c>
    </row>
    <row r="37" spans="1:11" ht="14.4" x14ac:dyDescent="0.3">
      <c r="A37" s="153">
        <v>44260</v>
      </c>
      <c r="B37" s="154">
        <v>9</v>
      </c>
      <c r="C37" s="154" t="s">
        <v>31</v>
      </c>
      <c r="D37" s="155" t="s">
        <v>115</v>
      </c>
      <c r="E37" s="156">
        <v>493</v>
      </c>
      <c r="F37" s="156">
        <v>21943381</v>
      </c>
      <c r="G37" s="154">
        <v>80.3</v>
      </c>
      <c r="H37" s="162">
        <v>2.2000000000000002</v>
      </c>
      <c r="I37" s="162"/>
      <c r="J37" s="162">
        <v>2.1</v>
      </c>
      <c r="K37" s="162">
        <v>2.5</v>
      </c>
    </row>
    <row r="38" spans="1:11" ht="14.4" x14ac:dyDescent="0.3">
      <c r="A38" s="153">
        <v>44260</v>
      </c>
      <c r="B38" s="154">
        <v>9</v>
      </c>
      <c r="C38" s="154" t="s">
        <v>31</v>
      </c>
      <c r="D38" s="155" t="s">
        <v>112</v>
      </c>
      <c r="E38" s="156">
        <v>538</v>
      </c>
      <c r="F38" s="156">
        <v>1364888</v>
      </c>
      <c r="G38" s="154">
        <v>26</v>
      </c>
      <c r="H38" s="162">
        <v>39.4</v>
      </c>
      <c r="I38" s="162"/>
      <c r="J38" s="162">
        <v>36.200000000000003</v>
      </c>
      <c r="K38" s="162">
        <v>42.9</v>
      </c>
    </row>
    <row r="39" spans="1:11" ht="14.4" x14ac:dyDescent="0.3">
      <c r="A39" s="153">
        <v>44260</v>
      </c>
      <c r="B39" s="154">
        <v>9</v>
      </c>
      <c r="C39" s="154" t="s">
        <v>31</v>
      </c>
      <c r="D39" s="155" t="s">
        <v>113</v>
      </c>
      <c r="E39" s="156">
        <v>608</v>
      </c>
      <c r="F39" s="156">
        <v>347089</v>
      </c>
      <c r="G39" s="154">
        <v>8.1</v>
      </c>
      <c r="H39" s="162">
        <v>175.2</v>
      </c>
      <c r="I39" s="162"/>
      <c r="J39" s="162">
        <v>161.5</v>
      </c>
      <c r="K39" s="162">
        <v>189.7</v>
      </c>
    </row>
    <row r="40" spans="1:11" ht="14.4" x14ac:dyDescent="0.3">
      <c r="A40" s="153">
        <v>44260</v>
      </c>
      <c r="B40" s="154">
        <v>9</v>
      </c>
      <c r="C40" s="154" t="s">
        <v>31</v>
      </c>
      <c r="D40" s="155" t="s">
        <v>114</v>
      </c>
      <c r="E40" s="156">
        <v>913</v>
      </c>
      <c r="F40" s="156">
        <v>128184</v>
      </c>
      <c r="G40" s="154">
        <v>5.0999999999999996</v>
      </c>
      <c r="H40" s="162">
        <v>712.3</v>
      </c>
      <c r="I40" s="162"/>
      <c r="J40" s="162">
        <v>666.8</v>
      </c>
      <c r="K40" s="162">
        <v>760</v>
      </c>
    </row>
    <row r="41" spans="1:11" ht="14.4" x14ac:dyDescent="0.3">
      <c r="A41" s="153">
        <v>44267</v>
      </c>
      <c r="B41" s="154">
        <v>10</v>
      </c>
      <c r="C41" s="154" t="s">
        <v>31</v>
      </c>
      <c r="D41" s="155" t="s">
        <v>115</v>
      </c>
      <c r="E41" s="156">
        <v>455</v>
      </c>
      <c r="F41" s="156">
        <v>21134906</v>
      </c>
      <c r="G41" s="154">
        <v>77.400000000000006</v>
      </c>
      <c r="H41" s="162">
        <v>2.2000000000000002</v>
      </c>
      <c r="I41" s="162"/>
      <c r="J41" s="162">
        <v>2</v>
      </c>
      <c r="K41" s="162">
        <v>2.4</v>
      </c>
    </row>
    <row r="42" spans="1:11" ht="14.4" x14ac:dyDescent="0.3">
      <c r="A42" s="153">
        <v>44267</v>
      </c>
      <c r="B42" s="154">
        <v>10</v>
      </c>
      <c r="C42" s="154" t="s">
        <v>31</v>
      </c>
      <c r="D42" s="155" t="s">
        <v>112</v>
      </c>
      <c r="E42" s="156">
        <v>400</v>
      </c>
      <c r="F42" s="156">
        <v>893368</v>
      </c>
      <c r="G42" s="154">
        <v>17</v>
      </c>
      <c r="H42" s="162">
        <v>44.8</v>
      </c>
      <c r="I42" s="162"/>
      <c r="J42" s="162">
        <v>40.5</v>
      </c>
      <c r="K42" s="162">
        <v>49.4</v>
      </c>
    </row>
    <row r="43" spans="1:11" ht="14.4" x14ac:dyDescent="0.3">
      <c r="A43" s="153">
        <v>44267</v>
      </c>
      <c r="B43" s="154">
        <v>10</v>
      </c>
      <c r="C43" s="154" t="s">
        <v>31</v>
      </c>
      <c r="D43" s="155" t="s">
        <v>113</v>
      </c>
      <c r="E43" s="156">
        <v>462</v>
      </c>
      <c r="F43" s="156">
        <v>334797</v>
      </c>
      <c r="G43" s="154">
        <v>7.8</v>
      </c>
      <c r="H43" s="162">
        <v>138</v>
      </c>
      <c r="I43" s="162"/>
      <c r="J43" s="162">
        <v>125.7</v>
      </c>
      <c r="K43" s="162">
        <v>151.19999999999999</v>
      </c>
    </row>
    <row r="44" spans="1:11" ht="13.05" customHeight="1" x14ac:dyDescent="0.3">
      <c r="A44" s="153">
        <v>44267</v>
      </c>
      <c r="B44" s="154">
        <v>10</v>
      </c>
      <c r="C44" s="154" t="s">
        <v>31</v>
      </c>
      <c r="D44" s="155" t="s">
        <v>114</v>
      </c>
      <c r="E44" s="156">
        <v>742</v>
      </c>
      <c r="F44" s="156">
        <v>120786</v>
      </c>
      <c r="G44" s="154">
        <v>4.8</v>
      </c>
      <c r="H44" s="162">
        <v>614.29999999999995</v>
      </c>
      <c r="I44" s="162"/>
      <c r="J44" s="162">
        <v>570.9</v>
      </c>
      <c r="K44" s="162">
        <v>660.1</v>
      </c>
    </row>
    <row r="45" spans="1:11" ht="13.05" customHeight="1" x14ac:dyDescent="0.3">
      <c r="A45" s="153">
        <v>44274</v>
      </c>
      <c r="B45" s="154">
        <v>11</v>
      </c>
      <c r="C45" s="154" t="s">
        <v>31</v>
      </c>
      <c r="D45" s="155" t="s">
        <v>115</v>
      </c>
      <c r="E45" s="156">
        <v>367</v>
      </c>
      <c r="F45" s="156">
        <v>19205753</v>
      </c>
      <c r="G45" s="154">
        <v>70.3</v>
      </c>
      <c r="H45" s="162">
        <v>1.9</v>
      </c>
      <c r="I45" s="162"/>
      <c r="J45" s="162">
        <v>1.7</v>
      </c>
      <c r="K45" s="162">
        <v>2.1</v>
      </c>
    </row>
    <row r="46" spans="1:11" ht="14.4" x14ac:dyDescent="0.3">
      <c r="A46" s="153">
        <v>44274</v>
      </c>
      <c r="B46" s="154">
        <v>11</v>
      </c>
      <c r="C46" s="154" t="s">
        <v>31</v>
      </c>
      <c r="D46" s="155" t="s">
        <v>112</v>
      </c>
      <c r="E46" s="156">
        <v>322</v>
      </c>
      <c r="F46" s="156">
        <v>565159</v>
      </c>
      <c r="G46" s="154">
        <v>10.8</v>
      </c>
      <c r="H46" s="162">
        <v>57</v>
      </c>
      <c r="I46" s="162"/>
      <c r="J46" s="162">
        <v>50.9</v>
      </c>
      <c r="K46" s="162">
        <v>63.6</v>
      </c>
    </row>
    <row r="47" spans="1:11" ht="16.5" customHeight="1" x14ac:dyDescent="0.3">
      <c r="A47" s="153">
        <v>44274</v>
      </c>
      <c r="B47" s="154">
        <v>11</v>
      </c>
      <c r="C47" s="154" t="s">
        <v>31</v>
      </c>
      <c r="D47" s="155" t="s">
        <v>113</v>
      </c>
      <c r="E47" s="156">
        <v>371</v>
      </c>
      <c r="F47" s="156">
        <v>324579</v>
      </c>
      <c r="G47" s="154">
        <v>7.6</v>
      </c>
      <c r="H47" s="162">
        <v>114.3</v>
      </c>
      <c r="I47" s="162"/>
      <c r="J47" s="162">
        <v>103</v>
      </c>
      <c r="K47" s="162">
        <v>126.5</v>
      </c>
    </row>
    <row r="48" spans="1:11" ht="14.4" x14ac:dyDescent="0.3">
      <c r="A48" s="153">
        <v>44274</v>
      </c>
      <c r="B48" s="154">
        <v>11</v>
      </c>
      <c r="C48" s="154" t="s">
        <v>31</v>
      </c>
      <c r="D48" s="155" t="s">
        <v>114</v>
      </c>
      <c r="E48" s="156">
        <v>591</v>
      </c>
      <c r="F48" s="156">
        <v>113901</v>
      </c>
      <c r="G48" s="154">
        <v>4.5</v>
      </c>
      <c r="H48" s="162">
        <v>518.9</v>
      </c>
      <c r="I48" s="162"/>
      <c r="J48" s="162">
        <v>477.9</v>
      </c>
      <c r="K48" s="162">
        <v>562.4</v>
      </c>
    </row>
    <row r="49" spans="1:50" ht="14.4" x14ac:dyDescent="0.3">
      <c r="A49" s="153">
        <v>44281</v>
      </c>
      <c r="B49" s="154">
        <v>12</v>
      </c>
      <c r="C49" s="154" t="s">
        <v>31</v>
      </c>
      <c r="D49" s="155" t="s">
        <v>115</v>
      </c>
      <c r="E49" s="156">
        <v>321</v>
      </c>
      <c r="F49" s="156">
        <v>17445934</v>
      </c>
      <c r="G49" s="154">
        <v>63.9</v>
      </c>
      <c r="H49" s="162">
        <v>1.8</v>
      </c>
      <c r="I49" s="162"/>
      <c r="J49" s="162">
        <v>1.6</v>
      </c>
      <c r="K49" s="162">
        <v>2.1</v>
      </c>
    </row>
    <row r="50" spans="1:50" ht="14.55" customHeight="1" x14ac:dyDescent="0.3">
      <c r="A50" s="153">
        <v>44281</v>
      </c>
      <c r="B50" s="154">
        <v>12</v>
      </c>
      <c r="C50" s="154" t="s">
        <v>31</v>
      </c>
      <c r="D50" s="155" t="s">
        <v>112</v>
      </c>
      <c r="E50" s="156">
        <v>284</v>
      </c>
      <c r="F50" s="156">
        <v>434046</v>
      </c>
      <c r="G50" s="154">
        <v>8.3000000000000007</v>
      </c>
      <c r="H50" s="162">
        <v>65.400000000000006</v>
      </c>
      <c r="I50" s="162"/>
      <c r="J50" s="162">
        <v>58</v>
      </c>
      <c r="K50" s="162">
        <v>73.5</v>
      </c>
    </row>
    <row r="51" spans="1:50" ht="12.6" customHeight="1" x14ac:dyDescent="0.3">
      <c r="A51" s="153">
        <v>44281</v>
      </c>
      <c r="B51" s="154">
        <v>12</v>
      </c>
      <c r="C51" s="154" t="s">
        <v>31</v>
      </c>
      <c r="D51" s="155" t="s">
        <v>113</v>
      </c>
      <c r="E51" s="156">
        <v>296</v>
      </c>
      <c r="F51" s="156">
        <v>315156</v>
      </c>
      <c r="G51" s="154">
        <v>7.4</v>
      </c>
      <c r="H51" s="162">
        <v>93.9</v>
      </c>
      <c r="I51" s="162"/>
      <c r="J51" s="162">
        <v>83.5</v>
      </c>
      <c r="K51" s="162">
        <v>105.3</v>
      </c>
    </row>
    <row r="52" spans="1:50" ht="12.6" customHeight="1" x14ac:dyDescent="0.3">
      <c r="A52" s="153">
        <v>44281</v>
      </c>
      <c r="B52" s="154">
        <v>12</v>
      </c>
      <c r="C52" s="154" t="s">
        <v>31</v>
      </c>
      <c r="D52" s="155" t="s">
        <v>114</v>
      </c>
      <c r="E52" s="156">
        <v>499</v>
      </c>
      <c r="F52" s="156">
        <v>107789</v>
      </c>
      <c r="G52" s="154">
        <v>4.3</v>
      </c>
      <c r="H52" s="162">
        <v>462.9</v>
      </c>
      <c r="I52" s="162"/>
      <c r="J52" s="162">
        <v>423.2</v>
      </c>
      <c r="K52" s="162">
        <v>505.4</v>
      </c>
    </row>
    <row r="53" spans="1:50" ht="14.4" x14ac:dyDescent="0.3">
      <c r="A53" s="153">
        <v>44288</v>
      </c>
      <c r="B53" s="154">
        <v>13</v>
      </c>
      <c r="C53" s="154" t="s">
        <v>31</v>
      </c>
      <c r="D53" s="155" t="s">
        <v>115</v>
      </c>
      <c r="E53" s="156">
        <v>263</v>
      </c>
      <c r="F53" s="156">
        <v>16427186</v>
      </c>
      <c r="G53" s="154">
        <v>60.2</v>
      </c>
      <c r="H53" s="162">
        <v>1.6</v>
      </c>
      <c r="I53" s="162"/>
      <c r="J53" s="162">
        <v>1.4</v>
      </c>
      <c r="K53" s="162">
        <v>1.8</v>
      </c>
    </row>
    <row r="54" spans="1:50" ht="12.6" customHeight="1" x14ac:dyDescent="0.3">
      <c r="A54" s="153">
        <v>44288</v>
      </c>
      <c r="B54" s="154">
        <v>13</v>
      </c>
      <c r="C54" s="154" t="s">
        <v>31</v>
      </c>
      <c r="D54" s="155" t="s">
        <v>112</v>
      </c>
      <c r="E54" s="156">
        <v>236</v>
      </c>
      <c r="F54" s="156">
        <v>380620</v>
      </c>
      <c r="G54" s="154">
        <v>7.2</v>
      </c>
      <c r="H54" s="162">
        <v>62</v>
      </c>
      <c r="I54" s="162"/>
      <c r="J54" s="162">
        <v>54.3</v>
      </c>
      <c r="K54" s="162">
        <v>70.400000000000006</v>
      </c>
    </row>
    <row r="55" spans="1:50" ht="14.4" x14ac:dyDescent="0.3">
      <c r="A55" s="153">
        <v>44288</v>
      </c>
      <c r="B55" s="154">
        <v>13</v>
      </c>
      <c r="C55" s="154" t="s">
        <v>31</v>
      </c>
      <c r="D55" s="155" t="s">
        <v>113</v>
      </c>
      <c r="E55" s="156">
        <v>247</v>
      </c>
      <c r="F55" s="156">
        <v>303286</v>
      </c>
      <c r="G55" s="154">
        <v>7.1</v>
      </c>
      <c r="H55" s="162">
        <v>81.400000000000006</v>
      </c>
      <c r="I55" s="162"/>
      <c r="J55" s="162">
        <v>71.599999999999994</v>
      </c>
      <c r="K55" s="162">
        <v>92.3</v>
      </c>
    </row>
    <row r="56" spans="1:50" ht="14.4" x14ac:dyDescent="0.3">
      <c r="A56" s="153">
        <v>44288</v>
      </c>
      <c r="B56" s="154">
        <v>13</v>
      </c>
      <c r="C56" s="154" t="s">
        <v>31</v>
      </c>
      <c r="D56" s="155" t="s">
        <v>114</v>
      </c>
      <c r="E56" s="156">
        <v>414</v>
      </c>
      <c r="F56" s="156">
        <v>100296</v>
      </c>
      <c r="G56" s="154">
        <v>4</v>
      </c>
      <c r="H56" s="162">
        <v>412.8</v>
      </c>
      <c r="I56" s="162"/>
      <c r="J56" s="162">
        <v>374</v>
      </c>
      <c r="K56" s="162">
        <v>454.5</v>
      </c>
      <c r="AG56" s="40"/>
      <c r="AM56" s="33"/>
      <c r="AT56" s="33"/>
    </row>
    <row r="57" spans="1:50" ht="14.4" x14ac:dyDescent="0.3">
      <c r="A57" s="153">
        <v>44295</v>
      </c>
      <c r="B57" s="154">
        <v>14</v>
      </c>
      <c r="C57" s="154" t="s">
        <v>31</v>
      </c>
      <c r="D57" s="155" t="s">
        <v>115</v>
      </c>
      <c r="E57" s="156">
        <v>221</v>
      </c>
      <c r="F57" s="156">
        <v>16200785</v>
      </c>
      <c r="G57" s="154">
        <v>59.4</v>
      </c>
      <c r="H57" s="162">
        <v>1.4</v>
      </c>
      <c r="I57" s="162"/>
      <c r="J57" s="162">
        <v>1.2</v>
      </c>
      <c r="K57" s="162">
        <v>1.6</v>
      </c>
      <c r="AJ57" s="22"/>
      <c r="AQ57" s="22"/>
    </row>
    <row r="58" spans="1:50" ht="14.4" x14ac:dyDescent="0.3">
      <c r="A58" s="153">
        <v>44295</v>
      </c>
      <c r="B58" s="154">
        <v>14</v>
      </c>
      <c r="C58" s="154" t="s">
        <v>31</v>
      </c>
      <c r="D58" s="155" t="s">
        <v>112</v>
      </c>
      <c r="E58" s="156">
        <v>201</v>
      </c>
      <c r="F58" s="156">
        <v>364629</v>
      </c>
      <c r="G58" s="154">
        <v>6.9</v>
      </c>
      <c r="H58" s="162">
        <v>55.1</v>
      </c>
      <c r="I58" s="162"/>
      <c r="J58" s="162">
        <v>47.8</v>
      </c>
      <c r="K58" s="162">
        <v>63.3</v>
      </c>
      <c r="AJ58" s="22"/>
      <c r="AQ58" s="22"/>
    </row>
    <row r="59" spans="1:50" ht="14.4" x14ac:dyDescent="0.3">
      <c r="A59" s="153">
        <v>44295</v>
      </c>
      <c r="B59" s="154">
        <v>14</v>
      </c>
      <c r="C59" s="154" t="s">
        <v>31</v>
      </c>
      <c r="D59" s="155" t="s">
        <v>113</v>
      </c>
      <c r="E59" s="156">
        <v>261</v>
      </c>
      <c r="F59" s="156">
        <v>287405</v>
      </c>
      <c r="G59" s="154">
        <v>6.7</v>
      </c>
      <c r="H59" s="162">
        <v>90.8</v>
      </c>
      <c r="I59" s="162"/>
      <c r="J59" s="162">
        <v>80.099999999999994</v>
      </c>
      <c r="K59" s="162">
        <v>102.5</v>
      </c>
      <c r="AG59" s="57"/>
      <c r="AH59" s="57"/>
      <c r="AI59" s="57"/>
      <c r="AJ59" s="58"/>
      <c r="AK59" s="57"/>
      <c r="AN59" s="57"/>
      <c r="AO59" s="57"/>
      <c r="AP59" s="57"/>
      <c r="AQ59" s="58"/>
      <c r="AR59" s="57"/>
    </row>
    <row r="60" spans="1:50" ht="14.4" x14ac:dyDescent="0.3">
      <c r="A60" s="153">
        <v>44295</v>
      </c>
      <c r="B60" s="154">
        <v>14</v>
      </c>
      <c r="C60" s="154" t="s">
        <v>31</v>
      </c>
      <c r="D60" s="155" t="s">
        <v>114</v>
      </c>
      <c r="E60" s="156">
        <v>363</v>
      </c>
      <c r="F60" s="156">
        <v>95404</v>
      </c>
      <c r="G60" s="154">
        <v>3.8</v>
      </c>
      <c r="H60" s="162">
        <v>380.5</v>
      </c>
      <c r="I60" s="162"/>
      <c r="J60" s="162">
        <v>342.3</v>
      </c>
      <c r="K60" s="162">
        <v>421.7</v>
      </c>
      <c r="AG60" s="76"/>
      <c r="AH60" s="76"/>
      <c r="AI60" s="76"/>
      <c r="AJ60" s="76"/>
      <c r="AK60" s="76"/>
      <c r="AL60" s="76"/>
      <c r="AM60" s="76"/>
      <c r="AN60" s="76"/>
      <c r="AO60" s="76"/>
      <c r="AP60" s="76"/>
      <c r="AQ60" s="76"/>
      <c r="AR60" s="76"/>
    </row>
    <row r="61" spans="1:50" ht="14.4" x14ac:dyDescent="0.3">
      <c r="A61" s="153">
        <v>44302</v>
      </c>
      <c r="B61" s="154">
        <v>15</v>
      </c>
      <c r="C61" s="154" t="s">
        <v>31</v>
      </c>
      <c r="D61" s="155" t="s">
        <v>115</v>
      </c>
      <c r="E61" s="156">
        <v>233</v>
      </c>
      <c r="F61" s="156">
        <v>15839558</v>
      </c>
      <c r="G61" s="154">
        <v>58.1</v>
      </c>
      <c r="H61" s="162">
        <v>1.5</v>
      </c>
      <c r="I61" s="162"/>
      <c r="J61" s="162">
        <v>1.3</v>
      </c>
      <c r="K61" s="162">
        <v>1.7</v>
      </c>
      <c r="AG61" s="59"/>
      <c r="AH61" s="59"/>
      <c r="AI61" s="59"/>
      <c r="AJ61" s="59"/>
      <c r="AK61" s="59"/>
      <c r="AL61" s="59"/>
      <c r="AM61" s="59"/>
      <c r="AN61" s="59"/>
      <c r="AO61" s="59"/>
      <c r="AP61" s="59"/>
      <c r="AQ61" s="59"/>
      <c r="AR61" s="60"/>
      <c r="AS61" s="60"/>
      <c r="AT61" s="60"/>
      <c r="AU61" s="60"/>
      <c r="AV61" s="60"/>
      <c r="AW61" s="60"/>
      <c r="AX61" s="60"/>
    </row>
    <row r="62" spans="1:50" ht="14.4" x14ac:dyDescent="0.3">
      <c r="A62" s="153">
        <v>44302</v>
      </c>
      <c r="B62" s="154">
        <v>15</v>
      </c>
      <c r="C62" s="154" t="s">
        <v>31</v>
      </c>
      <c r="D62" s="155" t="s">
        <v>112</v>
      </c>
      <c r="E62" s="156">
        <v>176</v>
      </c>
      <c r="F62" s="156">
        <v>346967</v>
      </c>
      <c r="G62" s="154">
        <v>6.6</v>
      </c>
      <c r="H62" s="162">
        <v>50.7</v>
      </c>
      <c r="I62" s="162"/>
      <c r="J62" s="162">
        <v>43.5</v>
      </c>
      <c r="K62" s="162">
        <v>58.8</v>
      </c>
      <c r="AJ62" s="22"/>
      <c r="AQ62" s="22"/>
    </row>
    <row r="63" spans="1:50" ht="14.4" x14ac:dyDescent="0.3">
      <c r="A63" s="153">
        <v>44302</v>
      </c>
      <c r="B63" s="154">
        <v>15</v>
      </c>
      <c r="C63" s="154" t="s">
        <v>31</v>
      </c>
      <c r="D63" s="155" t="s">
        <v>113</v>
      </c>
      <c r="E63" s="156">
        <v>230</v>
      </c>
      <c r="F63" s="156">
        <v>255714</v>
      </c>
      <c r="G63" s="154">
        <v>6</v>
      </c>
      <c r="H63" s="162">
        <v>89.9</v>
      </c>
      <c r="I63" s="162"/>
      <c r="J63" s="162">
        <v>78.7</v>
      </c>
      <c r="K63" s="162">
        <v>102.4</v>
      </c>
      <c r="AG63" s="59"/>
      <c r="AH63" s="59"/>
      <c r="AI63" s="59"/>
      <c r="AJ63" s="59"/>
      <c r="AK63" s="59"/>
      <c r="AL63" s="59"/>
      <c r="AM63" s="59"/>
      <c r="AN63" s="59"/>
      <c r="AO63" s="59"/>
      <c r="AP63" s="59"/>
      <c r="AQ63" s="59"/>
    </row>
    <row r="64" spans="1:50" ht="14.4" x14ac:dyDescent="0.3">
      <c r="A64" s="153">
        <v>44302</v>
      </c>
      <c r="B64" s="154">
        <v>15</v>
      </c>
      <c r="C64" s="154" t="s">
        <v>31</v>
      </c>
      <c r="D64" s="155" t="s">
        <v>114</v>
      </c>
      <c r="E64" s="156">
        <v>334</v>
      </c>
      <c r="F64" s="156">
        <v>90559</v>
      </c>
      <c r="G64" s="154">
        <v>3.6</v>
      </c>
      <c r="H64" s="162">
        <v>368.8</v>
      </c>
      <c r="I64" s="162"/>
      <c r="J64" s="162">
        <v>330.3</v>
      </c>
      <c r="K64" s="162">
        <v>410.6</v>
      </c>
      <c r="AG64" s="59"/>
      <c r="AH64" s="59"/>
      <c r="AI64" s="59"/>
      <c r="AJ64" s="59"/>
      <c r="AK64" s="59"/>
      <c r="AL64" s="59"/>
      <c r="AM64" s="59"/>
      <c r="AN64" s="59"/>
      <c r="AO64" s="59"/>
      <c r="AP64" s="59"/>
      <c r="AQ64" s="59"/>
    </row>
    <row r="65" spans="1:50" ht="14.4" x14ac:dyDescent="0.3">
      <c r="A65" s="153">
        <v>44309</v>
      </c>
      <c r="B65" s="154">
        <v>16</v>
      </c>
      <c r="C65" s="154" t="s">
        <v>31</v>
      </c>
      <c r="D65" s="155" t="s">
        <v>115</v>
      </c>
      <c r="E65" s="156">
        <v>211</v>
      </c>
      <c r="F65" s="156">
        <v>15336442</v>
      </c>
      <c r="G65" s="154">
        <v>56.3</v>
      </c>
      <c r="H65" s="162">
        <v>1.4</v>
      </c>
      <c r="I65" s="162"/>
      <c r="J65" s="162">
        <v>1.2</v>
      </c>
      <c r="K65" s="162">
        <v>1.6</v>
      </c>
      <c r="AG65" s="59"/>
      <c r="AH65" s="59"/>
      <c r="AI65" s="59"/>
      <c r="AJ65" s="59"/>
      <c r="AK65" s="59"/>
      <c r="AL65" s="59"/>
      <c r="AM65" s="59"/>
      <c r="AN65" s="59"/>
      <c r="AO65" s="59"/>
      <c r="AP65" s="59"/>
      <c r="AQ65" s="59"/>
    </row>
    <row r="66" spans="1:50" ht="14.4" x14ac:dyDescent="0.3">
      <c r="A66" s="153">
        <v>44309</v>
      </c>
      <c r="B66" s="154">
        <v>16</v>
      </c>
      <c r="C66" s="154" t="s">
        <v>31</v>
      </c>
      <c r="D66" s="155" t="s">
        <v>112</v>
      </c>
      <c r="E66" s="156">
        <v>164</v>
      </c>
      <c r="F66" s="156">
        <v>327110</v>
      </c>
      <c r="G66" s="154">
        <v>6.2</v>
      </c>
      <c r="H66" s="162">
        <v>50.1</v>
      </c>
      <c r="I66" s="162"/>
      <c r="J66" s="162">
        <v>42.8</v>
      </c>
      <c r="K66" s="162">
        <v>58.4</v>
      </c>
      <c r="AG66" s="70"/>
      <c r="AH66" s="70"/>
      <c r="AI66" s="70"/>
      <c r="AJ66" s="70"/>
      <c r="AK66" s="70"/>
      <c r="AL66" s="70"/>
      <c r="AM66" s="70"/>
      <c r="AN66" s="70"/>
      <c r="AO66" s="70"/>
      <c r="AP66" s="70"/>
      <c r="AQ66" s="70"/>
      <c r="AR66" s="70"/>
      <c r="AS66" s="70"/>
      <c r="AT66" s="70"/>
      <c r="AU66" s="70"/>
      <c r="AV66" s="70"/>
      <c r="AW66" s="70"/>
      <c r="AX66" s="70"/>
    </row>
    <row r="67" spans="1:50" ht="14.4" x14ac:dyDescent="0.3">
      <c r="A67" s="153">
        <v>44309</v>
      </c>
      <c r="B67" s="154">
        <v>16</v>
      </c>
      <c r="C67" s="154" t="s">
        <v>31</v>
      </c>
      <c r="D67" s="155" t="s">
        <v>113</v>
      </c>
      <c r="E67" s="156">
        <v>186</v>
      </c>
      <c r="F67" s="156">
        <v>167837</v>
      </c>
      <c r="G67" s="154">
        <v>3.9</v>
      </c>
      <c r="H67" s="162">
        <v>110.8</v>
      </c>
      <c r="I67" s="162"/>
      <c r="J67" s="162">
        <v>95.5</v>
      </c>
      <c r="K67" s="162">
        <v>127.9</v>
      </c>
      <c r="AG67" s="71"/>
      <c r="AH67" s="71"/>
      <c r="AI67" s="71"/>
      <c r="AJ67" s="71"/>
      <c r="AK67" s="71"/>
      <c r="AL67" s="71"/>
      <c r="AM67" s="71"/>
      <c r="AN67" s="71"/>
      <c r="AO67" s="71"/>
      <c r="AP67" s="71"/>
      <c r="AQ67" s="71"/>
      <c r="AR67" s="71"/>
      <c r="AS67" s="71"/>
      <c r="AT67" s="71"/>
      <c r="AU67" s="71"/>
      <c r="AV67" s="71"/>
      <c r="AW67" s="71"/>
      <c r="AX67" s="71"/>
    </row>
    <row r="68" spans="1:50" ht="14.4" x14ac:dyDescent="0.3">
      <c r="A68" s="153">
        <v>44309</v>
      </c>
      <c r="B68" s="154">
        <v>16</v>
      </c>
      <c r="C68" s="154" t="s">
        <v>31</v>
      </c>
      <c r="D68" s="155" t="s">
        <v>114</v>
      </c>
      <c r="E68" s="156">
        <v>311</v>
      </c>
      <c r="F68" s="156">
        <v>83670</v>
      </c>
      <c r="G68" s="154">
        <v>3.3</v>
      </c>
      <c r="H68" s="162">
        <v>371.7</v>
      </c>
      <c r="I68" s="162"/>
      <c r="J68" s="162">
        <v>331.5</v>
      </c>
      <c r="K68" s="162">
        <v>415.4</v>
      </c>
    </row>
    <row r="69" spans="1:50" ht="14.4" x14ac:dyDescent="0.3">
      <c r="A69" s="153">
        <v>44316</v>
      </c>
      <c r="B69" s="154">
        <v>17</v>
      </c>
      <c r="C69" s="154" t="s">
        <v>31</v>
      </c>
      <c r="D69" s="155" t="s">
        <v>115</v>
      </c>
      <c r="E69" s="156">
        <v>192</v>
      </c>
      <c r="F69" s="156">
        <v>14946544</v>
      </c>
      <c r="G69" s="154">
        <v>54.9</v>
      </c>
      <c r="H69" s="162">
        <v>1.3</v>
      </c>
      <c r="I69" s="162"/>
      <c r="J69" s="162">
        <v>1.1000000000000001</v>
      </c>
      <c r="K69" s="162">
        <v>1.5</v>
      </c>
    </row>
    <row r="70" spans="1:50" ht="14.4" x14ac:dyDescent="0.3">
      <c r="A70" s="153">
        <v>44316</v>
      </c>
      <c r="B70" s="154">
        <v>17</v>
      </c>
      <c r="C70" s="154" t="s">
        <v>31</v>
      </c>
      <c r="D70" s="155" t="s">
        <v>112</v>
      </c>
      <c r="E70" s="156">
        <v>129</v>
      </c>
      <c r="F70" s="156">
        <v>319522</v>
      </c>
      <c r="G70" s="154">
        <v>6.1</v>
      </c>
      <c r="H70" s="162">
        <v>40.4</v>
      </c>
      <c r="I70" s="162"/>
      <c r="J70" s="162">
        <v>33.700000000000003</v>
      </c>
      <c r="K70" s="162">
        <v>48</v>
      </c>
    </row>
    <row r="71" spans="1:50" ht="14.4" x14ac:dyDescent="0.3">
      <c r="A71" s="153">
        <v>44316</v>
      </c>
      <c r="B71" s="154">
        <v>17</v>
      </c>
      <c r="C71" s="154" t="s">
        <v>31</v>
      </c>
      <c r="D71" s="155" t="s">
        <v>113</v>
      </c>
      <c r="E71" s="156">
        <v>185</v>
      </c>
      <c r="F71" s="156">
        <v>150177</v>
      </c>
      <c r="G71" s="154">
        <v>3.5</v>
      </c>
      <c r="H71" s="162">
        <v>123.2</v>
      </c>
      <c r="I71" s="162"/>
      <c r="J71" s="162">
        <v>106.1</v>
      </c>
      <c r="K71" s="162">
        <v>142.30000000000001</v>
      </c>
    </row>
    <row r="72" spans="1:50" ht="14.4" x14ac:dyDescent="0.3">
      <c r="A72" s="153">
        <v>44316</v>
      </c>
      <c r="B72" s="154">
        <v>17</v>
      </c>
      <c r="C72" s="154" t="s">
        <v>31</v>
      </c>
      <c r="D72" s="155" t="s">
        <v>114</v>
      </c>
      <c r="E72" s="156">
        <v>274</v>
      </c>
      <c r="F72" s="156">
        <v>80700</v>
      </c>
      <c r="G72" s="154">
        <v>3.2</v>
      </c>
      <c r="H72" s="162">
        <v>339.5</v>
      </c>
      <c r="I72" s="162"/>
      <c r="J72" s="162">
        <v>300.5</v>
      </c>
      <c r="K72" s="162">
        <v>382.2</v>
      </c>
    </row>
    <row r="73" spans="1:50" ht="14.4" x14ac:dyDescent="0.3">
      <c r="A73" s="153">
        <v>44323</v>
      </c>
      <c r="B73" s="154">
        <v>18</v>
      </c>
      <c r="C73" s="154" t="s">
        <v>31</v>
      </c>
      <c r="D73" s="155" t="s">
        <v>115</v>
      </c>
      <c r="E73" s="156">
        <v>167</v>
      </c>
      <c r="F73" s="156">
        <v>14476853</v>
      </c>
      <c r="G73" s="154">
        <v>53.2</v>
      </c>
      <c r="H73" s="162">
        <v>1.2</v>
      </c>
      <c r="I73" s="162"/>
      <c r="J73" s="162">
        <v>1</v>
      </c>
      <c r="K73" s="162">
        <v>1.3</v>
      </c>
    </row>
    <row r="74" spans="1:50" ht="14.4" x14ac:dyDescent="0.3">
      <c r="A74" s="153">
        <v>44323</v>
      </c>
      <c r="B74" s="154">
        <v>18</v>
      </c>
      <c r="C74" s="154" t="s">
        <v>31</v>
      </c>
      <c r="D74" s="155" t="s">
        <v>112</v>
      </c>
      <c r="E74" s="156">
        <v>121</v>
      </c>
      <c r="F74" s="156">
        <v>315346</v>
      </c>
      <c r="G74" s="154">
        <v>6</v>
      </c>
      <c r="H74" s="162">
        <v>38.4</v>
      </c>
      <c r="I74" s="162"/>
      <c r="J74" s="162">
        <v>31.8</v>
      </c>
      <c r="K74" s="162">
        <v>45.8</v>
      </c>
    </row>
    <row r="75" spans="1:50" ht="14.4" x14ac:dyDescent="0.3">
      <c r="A75" s="153">
        <v>44323</v>
      </c>
      <c r="B75" s="154">
        <v>18</v>
      </c>
      <c r="C75" s="154" t="s">
        <v>31</v>
      </c>
      <c r="D75" s="155" t="s">
        <v>113</v>
      </c>
      <c r="E75" s="156">
        <v>147</v>
      </c>
      <c r="F75" s="156">
        <v>146907</v>
      </c>
      <c r="G75" s="154">
        <v>3.4</v>
      </c>
      <c r="H75" s="162">
        <v>100.1</v>
      </c>
      <c r="I75" s="162"/>
      <c r="J75" s="162">
        <v>84.5</v>
      </c>
      <c r="K75" s="162">
        <v>117.6</v>
      </c>
    </row>
    <row r="76" spans="1:50" ht="14.4" x14ac:dyDescent="0.3">
      <c r="A76" s="153">
        <v>44323</v>
      </c>
      <c r="B76" s="154">
        <v>18</v>
      </c>
      <c r="C76" s="154" t="s">
        <v>31</v>
      </c>
      <c r="D76" s="155" t="s">
        <v>114</v>
      </c>
      <c r="E76" s="156">
        <v>226</v>
      </c>
      <c r="F76" s="156">
        <v>79368</v>
      </c>
      <c r="G76" s="154">
        <v>3.2</v>
      </c>
      <c r="H76" s="162">
        <v>284.7</v>
      </c>
      <c r="I76" s="162"/>
      <c r="J76" s="162">
        <v>248.8</v>
      </c>
      <c r="K76" s="162">
        <v>324.39999999999998</v>
      </c>
    </row>
    <row r="77" spans="1:50" ht="14.4" x14ac:dyDescent="0.3">
      <c r="A77" s="153">
        <v>44330</v>
      </c>
      <c r="B77" s="154">
        <v>19</v>
      </c>
      <c r="C77" s="154" t="s">
        <v>31</v>
      </c>
      <c r="D77" s="155" t="s">
        <v>115</v>
      </c>
      <c r="E77" s="156">
        <v>159</v>
      </c>
      <c r="F77" s="156">
        <v>13857629</v>
      </c>
      <c r="G77" s="154">
        <v>50.9</v>
      </c>
      <c r="H77" s="162">
        <v>1.1000000000000001</v>
      </c>
      <c r="I77" s="162"/>
      <c r="J77" s="162">
        <v>1</v>
      </c>
      <c r="K77" s="162">
        <v>1.3</v>
      </c>
    </row>
    <row r="78" spans="1:50" ht="14.4" x14ac:dyDescent="0.3">
      <c r="A78" s="153">
        <v>44330</v>
      </c>
      <c r="B78" s="154">
        <v>19</v>
      </c>
      <c r="C78" s="154" t="s">
        <v>31</v>
      </c>
      <c r="D78" s="155" t="s">
        <v>112</v>
      </c>
      <c r="E78" s="156">
        <v>107</v>
      </c>
      <c r="F78" s="156">
        <v>309589</v>
      </c>
      <c r="G78" s="154">
        <v>5.9</v>
      </c>
      <c r="H78" s="162">
        <v>34.6</v>
      </c>
      <c r="I78" s="162"/>
      <c r="J78" s="162">
        <v>28.3</v>
      </c>
      <c r="K78" s="162">
        <v>41.8</v>
      </c>
    </row>
    <row r="79" spans="1:50" ht="14.4" x14ac:dyDescent="0.3">
      <c r="A79" s="153">
        <v>44330</v>
      </c>
      <c r="B79" s="154">
        <v>19</v>
      </c>
      <c r="C79" s="154" t="s">
        <v>31</v>
      </c>
      <c r="D79" s="155" t="s">
        <v>113</v>
      </c>
      <c r="E79" s="156">
        <v>164</v>
      </c>
      <c r="F79" s="156">
        <v>144132</v>
      </c>
      <c r="G79" s="154">
        <v>3.4</v>
      </c>
      <c r="H79" s="162">
        <v>113.8</v>
      </c>
      <c r="I79" s="162"/>
      <c r="J79" s="162">
        <v>97</v>
      </c>
      <c r="K79" s="162">
        <v>132.6</v>
      </c>
    </row>
    <row r="80" spans="1:50" ht="14.4" x14ac:dyDescent="0.3">
      <c r="A80" s="153">
        <v>44330</v>
      </c>
      <c r="B80" s="154">
        <v>19</v>
      </c>
      <c r="C80" s="154" t="s">
        <v>31</v>
      </c>
      <c r="D80" s="155" t="s">
        <v>114</v>
      </c>
      <c r="E80" s="156">
        <v>201</v>
      </c>
      <c r="F80" s="156">
        <v>78016</v>
      </c>
      <c r="G80" s="154">
        <v>3.1</v>
      </c>
      <c r="H80" s="162">
        <v>257.60000000000002</v>
      </c>
      <c r="I80" s="162"/>
      <c r="J80" s="162">
        <v>223.2</v>
      </c>
      <c r="K80" s="162">
        <v>295.8</v>
      </c>
    </row>
    <row r="81" spans="1:11" ht="14.4" x14ac:dyDescent="0.3">
      <c r="A81" s="153">
        <v>44337</v>
      </c>
      <c r="B81" s="154">
        <v>20</v>
      </c>
      <c r="C81" s="154" t="s">
        <v>31</v>
      </c>
      <c r="D81" s="155" t="s">
        <v>115</v>
      </c>
      <c r="E81" s="156">
        <v>171</v>
      </c>
      <c r="F81" s="156">
        <v>13039777</v>
      </c>
      <c r="G81" s="154">
        <v>47.9</v>
      </c>
      <c r="H81" s="162">
        <v>1.3</v>
      </c>
      <c r="I81" s="162"/>
      <c r="J81" s="162">
        <v>1.1000000000000001</v>
      </c>
      <c r="K81" s="162">
        <v>1.5</v>
      </c>
    </row>
    <row r="82" spans="1:11" ht="14.4" x14ac:dyDescent="0.3">
      <c r="A82" s="153">
        <v>44337</v>
      </c>
      <c r="B82" s="154">
        <v>20</v>
      </c>
      <c r="C82" s="154" t="s">
        <v>31</v>
      </c>
      <c r="D82" s="155" t="s">
        <v>112</v>
      </c>
      <c r="E82" s="156">
        <v>107</v>
      </c>
      <c r="F82" s="156">
        <v>303388</v>
      </c>
      <c r="G82" s="154">
        <v>5.8</v>
      </c>
      <c r="H82" s="162">
        <v>35.299999999999997</v>
      </c>
      <c r="I82" s="162"/>
      <c r="J82" s="162">
        <v>28.9</v>
      </c>
      <c r="K82" s="162">
        <v>42.6</v>
      </c>
    </row>
    <row r="83" spans="1:11" ht="14.4" x14ac:dyDescent="0.3">
      <c r="A83" s="153">
        <v>44337</v>
      </c>
      <c r="B83" s="154">
        <v>20</v>
      </c>
      <c r="C83" s="154" t="s">
        <v>31</v>
      </c>
      <c r="D83" s="155" t="s">
        <v>113</v>
      </c>
      <c r="E83" s="156">
        <v>156</v>
      </c>
      <c r="F83" s="156">
        <v>141892</v>
      </c>
      <c r="G83" s="154">
        <v>3.3</v>
      </c>
      <c r="H83" s="162">
        <v>109.9</v>
      </c>
      <c r="I83" s="162"/>
      <c r="J83" s="162">
        <v>93.4</v>
      </c>
      <c r="K83" s="162">
        <v>128.6</v>
      </c>
    </row>
    <row r="84" spans="1:11" ht="14.4" x14ac:dyDescent="0.3">
      <c r="A84" s="153">
        <v>44337</v>
      </c>
      <c r="B84" s="154">
        <v>20</v>
      </c>
      <c r="C84" s="154" t="s">
        <v>31</v>
      </c>
      <c r="D84" s="155" t="s">
        <v>114</v>
      </c>
      <c r="E84" s="156">
        <v>214</v>
      </c>
      <c r="F84" s="156">
        <v>76754</v>
      </c>
      <c r="G84" s="154">
        <v>3.1</v>
      </c>
      <c r="H84" s="162">
        <v>278.8</v>
      </c>
      <c r="I84" s="162"/>
      <c r="J84" s="162">
        <v>242.7</v>
      </c>
      <c r="K84" s="162">
        <v>318.8</v>
      </c>
    </row>
    <row r="85" spans="1:11" ht="14.4" x14ac:dyDescent="0.3">
      <c r="A85" s="153">
        <v>44344</v>
      </c>
      <c r="B85" s="154">
        <v>21</v>
      </c>
      <c r="C85" s="154" t="s">
        <v>31</v>
      </c>
      <c r="D85" s="155" t="s">
        <v>115</v>
      </c>
      <c r="E85" s="156">
        <v>130</v>
      </c>
      <c r="F85" s="156">
        <v>12323898</v>
      </c>
      <c r="G85" s="154">
        <v>45.3</v>
      </c>
      <c r="H85" s="162">
        <v>1.1000000000000001</v>
      </c>
      <c r="I85" s="162"/>
      <c r="J85" s="162">
        <v>0.9</v>
      </c>
      <c r="K85" s="162">
        <v>1.3</v>
      </c>
    </row>
    <row r="86" spans="1:11" ht="14.4" x14ac:dyDescent="0.3">
      <c r="A86" s="153">
        <v>44344</v>
      </c>
      <c r="B86" s="154">
        <v>21</v>
      </c>
      <c r="C86" s="154" t="s">
        <v>31</v>
      </c>
      <c r="D86" s="155" t="s">
        <v>112</v>
      </c>
      <c r="E86" s="156">
        <v>117</v>
      </c>
      <c r="F86" s="156">
        <v>298211</v>
      </c>
      <c r="G86" s="154">
        <v>5.7</v>
      </c>
      <c r="H86" s="162">
        <v>39.200000000000003</v>
      </c>
      <c r="I86" s="162"/>
      <c r="J86" s="162">
        <v>32.4</v>
      </c>
      <c r="K86" s="162">
        <v>47</v>
      </c>
    </row>
    <row r="87" spans="1:11" ht="14.4" x14ac:dyDescent="0.3">
      <c r="A87" s="153">
        <v>44344</v>
      </c>
      <c r="B87" s="154">
        <v>21</v>
      </c>
      <c r="C87" s="154" t="s">
        <v>31</v>
      </c>
      <c r="D87" s="155" t="s">
        <v>113</v>
      </c>
      <c r="E87" s="156">
        <v>114</v>
      </c>
      <c r="F87" s="156">
        <v>140124</v>
      </c>
      <c r="G87" s="154">
        <v>3.3</v>
      </c>
      <c r="H87" s="162">
        <v>81.400000000000006</v>
      </c>
      <c r="I87" s="162"/>
      <c r="J87" s="162">
        <v>67.099999999999994</v>
      </c>
      <c r="K87" s="162">
        <v>97.7</v>
      </c>
    </row>
    <row r="88" spans="1:11" ht="14.4" x14ac:dyDescent="0.3">
      <c r="A88" s="153">
        <v>44344</v>
      </c>
      <c r="B88" s="154">
        <v>21</v>
      </c>
      <c r="C88" s="154" t="s">
        <v>31</v>
      </c>
      <c r="D88" s="155" t="s">
        <v>114</v>
      </c>
      <c r="E88" s="156">
        <v>161</v>
      </c>
      <c r="F88" s="156">
        <v>75675</v>
      </c>
      <c r="G88" s="154">
        <v>3</v>
      </c>
      <c r="H88" s="162">
        <v>212.8</v>
      </c>
      <c r="I88" s="162"/>
      <c r="J88" s="162">
        <v>181.2</v>
      </c>
      <c r="K88" s="162">
        <v>248.3</v>
      </c>
    </row>
    <row r="89" spans="1:11" ht="14.4" x14ac:dyDescent="0.3">
      <c r="A89" s="153">
        <v>44351</v>
      </c>
      <c r="B89" s="154">
        <v>22</v>
      </c>
      <c r="C89" s="154" t="s">
        <v>31</v>
      </c>
      <c r="D89" s="155" t="s">
        <v>115</v>
      </c>
      <c r="E89" s="156">
        <v>125</v>
      </c>
      <c r="F89" s="156">
        <v>11832842</v>
      </c>
      <c r="G89" s="154">
        <v>43.5</v>
      </c>
      <c r="H89" s="162">
        <v>1.1000000000000001</v>
      </c>
      <c r="I89" s="162"/>
      <c r="J89" s="162">
        <v>0.9</v>
      </c>
      <c r="K89" s="162">
        <v>1.3</v>
      </c>
    </row>
    <row r="90" spans="1:11" ht="14.4" x14ac:dyDescent="0.3">
      <c r="A90" s="153">
        <v>44351</v>
      </c>
      <c r="B90" s="154">
        <v>22</v>
      </c>
      <c r="C90" s="154" t="s">
        <v>31</v>
      </c>
      <c r="D90" s="155" t="s">
        <v>112</v>
      </c>
      <c r="E90" s="156">
        <v>100</v>
      </c>
      <c r="F90" s="156">
        <v>295044</v>
      </c>
      <c r="G90" s="154">
        <v>5.6</v>
      </c>
      <c r="H90" s="162">
        <v>33.9</v>
      </c>
      <c r="I90" s="162"/>
      <c r="J90" s="162">
        <v>27.6</v>
      </c>
      <c r="K90" s="162">
        <v>41.2</v>
      </c>
    </row>
    <row r="91" spans="1:11" ht="14.4" x14ac:dyDescent="0.3">
      <c r="A91" s="153">
        <v>44351</v>
      </c>
      <c r="B91" s="154">
        <v>22</v>
      </c>
      <c r="C91" s="154" t="s">
        <v>31</v>
      </c>
      <c r="D91" s="155" t="s">
        <v>113</v>
      </c>
      <c r="E91" s="156">
        <v>116</v>
      </c>
      <c r="F91" s="156">
        <v>139165</v>
      </c>
      <c r="G91" s="154">
        <v>3.2</v>
      </c>
      <c r="H91" s="162">
        <v>83.4</v>
      </c>
      <c r="I91" s="162"/>
      <c r="J91" s="162">
        <v>68.900000000000006</v>
      </c>
      <c r="K91" s="162">
        <v>100</v>
      </c>
    </row>
    <row r="92" spans="1:11" ht="14.4" x14ac:dyDescent="0.3">
      <c r="A92" s="153">
        <v>44351</v>
      </c>
      <c r="B92" s="154">
        <v>22</v>
      </c>
      <c r="C92" s="154" t="s">
        <v>31</v>
      </c>
      <c r="D92" s="155" t="s">
        <v>114</v>
      </c>
      <c r="E92" s="156">
        <v>209</v>
      </c>
      <c r="F92" s="156">
        <v>75045</v>
      </c>
      <c r="G92" s="154">
        <v>3</v>
      </c>
      <c r="H92" s="162">
        <v>278.5</v>
      </c>
      <c r="I92" s="162"/>
      <c r="J92" s="162">
        <v>242</v>
      </c>
      <c r="K92" s="162">
        <v>318.89999999999998</v>
      </c>
    </row>
    <row r="93" spans="1:11" ht="14.4" x14ac:dyDescent="0.3">
      <c r="A93" s="153">
        <v>44358</v>
      </c>
      <c r="B93" s="154">
        <v>23</v>
      </c>
      <c r="C93" s="154" t="s">
        <v>31</v>
      </c>
      <c r="D93" s="155" t="s">
        <v>115</v>
      </c>
      <c r="E93" s="156">
        <v>121</v>
      </c>
      <c r="F93" s="156">
        <v>11238256</v>
      </c>
      <c r="G93" s="154">
        <v>41.4</v>
      </c>
      <c r="H93" s="162">
        <v>1.1000000000000001</v>
      </c>
      <c r="I93" s="162"/>
      <c r="J93" s="162">
        <v>0.9</v>
      </c>
      <c r="K93" s="162">
        <v>1.3</v>
      </c>
    </row>
    <row r="94" spans="1:11" ht="14.4" x14ac:dyDescent="0.3">
      <c r="A94" s="153">
        <v>44358</v>
      </c>
      <c r="B94" s="154">
        <v>23</v>
      </c>
      <c r="C94" s="154" t="s">
        <v>31</v>
      </c>
      <c r="D94" s="155" t="s">
        <v>112</v>
      </c>
      <c r="E94" s="156">
        <v>75</v>
      </c>
      <c r="F94" s="156">
        <v>291940</v>
      </c>
      <c r="G94" s="154">
        <v>5.5</v>
      </c>
      <c r="H94" s="162">
        <v>25.7</v>
      </c>
      <c r="I94" s="162"/>
      <c r="J94" s="162">
        <v>20.2</v>
      </c>
      <c r="K94" s="162">
        <v>32.200000000000003</v>
      </c>
    </row>
    <row r="95" spans="1:11" ht="14.4" x14ac:dyDescent="0.3">
      <c r="A95" s="153">
        <v>44358</v>
      </c>
      <c r="B95" s="154">
        <v>23</v>
      </c>
      <c r="C95" s="154" t="s">
        <v>31</v>
      </c>
      <c r="D95" s="155" t="s">
        <v>113</v>
      </c>
      <c r="E95" s="156">
        <v>120</v>
      </c>
      <c r="F95" s="156">
        <v>137950</v>
      </c>
      <c r="G95" s="154">
        <v>3.2</v>
      </c>
      <c r="H95" s="162">
        <v>87</v>
      </c>
      <c r="I95" s="162"/>
      <c r="J95" s="162">
        <v>72.099999999999994</v>
      </c>
      <c r="K95" s="162">
        <v>104</v>
      </c>
    </row>
    <row r="96" spans="1:11" ht="14.4" x14ac:dyDescent="0.3">
      <c r="A96" s="153">
        <v>44358</v>
      </c>
      <c r="B96" s="154">
        <v>23</v>
      </c>
      <c r="C96" s="154" t="s">
        <v>31</v>
      </c>
      <c r="D96" s="155" t="s">
        <v>114</v>
      </c>
      <c r="E96" s="156">
        <v>167</v>
      </c>
      <c r="F96" s="156">
        <v>74229</v>
      </c>
      <c r="G96" s="154">
        <v>2.9</v>
      </c>
      <c r="H96" s="162">
        <v>225</v>
      </c>
      <c r="I96" s="162"/>
      <c r="J96" s="162">
        <v>192.1</v>
      </c>
      <c r="K96" s="162">
        <v>261.8</v>
      </c>
    </row>
    <row r="97" spans="1:11" ht="14.4" x14ac:dyDescent="0.3">
      <c r="A97" s="153">
        <v>44365</v>
      </c>
      <c r="B97" s="154">
        <v>24</v>
      </c>
      <c r="C97" s="154" t="s">
        <v>31</v>
      </c>
      <c r="D97" s="155" t="s">
        <v>115</v>
      </c>
      <c r="E97" s="156">
        <v>112</v>
      </c>
      <c r="F97" s="156">
        <v>10455101</v>
      </c>
      <c r="G97" s="154">
        <v>38.5</v>
      </c>
      <c r="H97" s="162">
        <v>1.1000000000000001</v>
      </c>
      <c r="I97" s="162"/>
      <c r="J97" s="162">
        <v>0.9</v>
      </c>
      <c r="K97" s="162">
        <v>1.3</v>
      </c>
    </row>
    <row r="98" spans="1:11" ht="14.4" x14ac:dyDescent="0.3">
      <c r="A98" s="153">
        <v>44365</v>
      </c>
      <c r="B98" s="154">
        <v>24</v>
      </c>
      <c r="C98" s="154" t="s">
        <v>31</v>
      </c>
      <c r="D98" s="155" t="s">
        <v>112</v>
      </c>
      <c r="E98" s="156">
        <v>89</v>
      </c>
      <c r="F98" s="156">
        <v>289072</v>
      </c>
      <c r="G98" s="154">
        <v>5.5</v>
      </c>
      <c r="H98" s="162">
        <v>30.8</v>
      </c>
      <c r="I98" s="162"/>
      <c r="J98" s="162">
        <v>24.7</v>
      </c>
      <c r="K98" s="162">
        <v>37.9</v>
      </c>
    </row>
    <row r="99" spans="1:11" ht="14.4" x14ac:dyDescent="0.3">
      <c r="A99" s="153">
        <v>44365</v>
      </c>
      <c r="B99" s="154">
        <v>24</v>
      </c>
      <c r="C99" s="154" t="s">
        <v>31</v>
      </c>
      <c r="D99" s="155" t="s">
        <v>113</v>
      </c>
      <c r="E99" s="156">
        <v>112</v>
      </c>
      <c r="F99" s="156">
        <v>136806</v>
      </c>
      <c r="G99" s="154">
        <v>3.2</v>
      </c>
      <c r="H99" s="162">
        <v>81.900000000000006</v>
      </c>
      <c r="I99" s="162"/>
      <c r="J99" s="162">
        <v>67.400000000000006</v>
      </c>
      <c r="K99" s="162">
        <v>98.5</v>
      </c>
    </row>
    <row r="100" spans="1:11" ht="14.4" x14ac:dyDescent="0.3">
      <c r="A100" s="153">
        <v>44365</v>
      </c>
      <c r="B100" s="154">
        <v>24</v>
      </c>
      <c r="C100" s="154" t="s">
        <v>31</v>
      </c>
      <c r="D100" s="155" t="s">
        <v>114</v>
      </c>
      <c r="E100" s="156">
        <v>180</v>
      </c>
      <c r="F100" s="156">
        <v>73470</v>
      </c>
      <c r="G100" s="154">
        <v>2.9</v>
      </c>
      <c r="H100" s="162">
        <v>245</v>
      </c>
      <c r="I100" s="162"/>
      <c r="J100" s="162">
        <v>210.5</v>
      </c>
      <c r="K100" s="162">
        <v>283.5</v>
      </c>
    </row>
    <row r="101" spans="1:11" ht="14.4" x14ac:dyDescent="0.3">
      <c r="A101" s="153">
        <v>44372</v>
      </c>
      <c r="B101" s="154">
        <v>25</v>
      </c>
      <c r="C101" s="154" t="s">
        <v>31</v>
      </c>
      <c r="D101" s="155" t="s">
        <v>115</v>
      </c>
      <c r="E101" s="156">
        <v>138</v>
      </c>
      <c r="F101" s="156">
        <v>9611379</v>
      </c>
      <c r="G101" s="154">
        <v>35.4</v>
      </c>
      <c r="H101" s="162">
        <v>1.4</v>
      </c>
      <c r="I101" s="162"/>
      <c r="J101" s="162">
        <v>1.2</v>
      </c>
      <c r="K101" s="162">
        <v>1.7</v>
      </c>
    </row>
    <row r="102" spans="1:11" ht="14.4" x14ac:dyDescent="0.3">
      <c r="A102" s="153">
        <v>44372</v>
      </c>
      <c r="B102" s="154">
        <v>25</v>
      </c>
      <c r="C102" s="154" t="s">
        <v>31</v>
      </c>
      <c r="D102" s="155" t="s">
        <v>112</v>
      </c>
      <c r="E102" s="156">
        <v>81</v>
      </c>
      <c r="F102" s="156">
        <v>286381</v>
      </c>
      <c r="G102" s="154">
        <v>5.4</v>
      </c>
      <c r="H102" s="162">
        <v>28.3</v>
      </c>
      <c r="I102" s="162"/>
      <c r="J102" s="162">
        <v>22.5</v>
      </c>
      <c r="K102" s="162">
        <v>35.200000000000003</v>
      </c>
    </row>
    <row r="103" spans="1:11" ht="14.4" x14ac:dyDescent="0.3">
      <c r="A103" s="153">
        <v>44372</v>
      </c>
      <c r="B103" s="154">
        <v>25</v>
      </c>
      <c r="C103" s="154" t="s">
        <v>31</v>
      </c>
      <c r="D103" s="155" t="s">
        <v>113</v>
      </c>
      <c r="E103" s="156">
        <v>102</v>
      </c>
      <c r="F103" s="156">
        <v>135901</v>
      </c>
      <c r="G103" s="154">
        <v>3.2</v>
      </c>
      <c r="H103" s="162">
        <v>75.099999999999994</v>
      </c>
      <c r="I103" s="162"/>
      <c r="J103" s="162">
        <v>61.2</v>
      </c>
      <c r="K103" s="162">
        <v>91.1</v>
      </c>
    </row>
    <row r="104" spans="1:11" ht="14.4" x14ac:dyDescent="0.3">
      <c r="A104" s="153">
        <v>44372</v>
      </c>
      <c r="B104" s="154">
        <v>25</v>
      </c>
      <c r="C104" s="154" t="s">
        <v>31</v>
      </c>
      <c r="D104" s="155" t="s">
        <v>114</v>
      </c>
      <c r="E104" s="156">
        <v>182</v>
      </c>
      <c r="F104" s="156">
        <v>72889</v>
      </c>
      <c r="G104" s="154">
        <v>2.9</v>
      </c>
      <c r="H104" s="162">
        <v>249.7</v>
      </c>
      <c r="I104" s="162"/>
      <c r="J104" s="162">
        <v>214.7</v>
      </c>
      <c r="K104" s="162">
        <v>288.7</v>
      </c>
    </row>
    <row r="105" spans="1:11" ht="14.4" x14ac:dyDescent="0.3">
      <c r="A105" s="153">
        <v>44379</v>
      </c>
      <c r="B105" s="154">
        <v>26</v>
      </c>
      <c r="C105" s="154" t="s">
        <v>31</v>
      </c>
      <c r="D105" s="155" t="s">
        <v>115</v>
      </c>
      <c r="E105" s="156">
        <v>119</v>
      </c>
      <c r="F105" s="156">
        <v>9019417</v>
      </c>
      <c r="G105" s="154">
        <v>33.299999999999997</v>
      </c>
      <c r="H105" s="162">
        <v>1.3</v>
      </c>
      <c r="I105" s="162"/>
      <c r="J105" s="162">
        <v>1.1000000000000001</v>
      </c>
      <c r="K105" s="162">
        <v>1.6</v>
      </c>
    </row>
    <row r="106" spans="1:11" ht="14.4" x14ac:dyDescent="0.3">
      <c r="A106" s="153">
        <v>44379</v>
      </c>
      <c r="B106" s="154">
        <v>26</v>
      </c>
      <c r="C106" s="154" t="s">
        <v>31</v>
      </c>
      <c r="D106" s="155" t="s">
        <v>112</v>
      </c>
      <c r="E106" s="156">
        <v>71</v>
      </c>
      <c r="F106" s="156">
        <v>283776</v>
      </c>
      <c r="G106" s="154">
        <v>5.4</v>
      </c>
      <c r="H106" s="162">
        <v>25</v>
      </c>
      <c r="I106" s="162"/>
      <c r="J106" s="162">
        <v>19.5</v>
      </c>
      <c r="K106" s="162">
        <v>31.6</v>
      </c>
    </row>
    <row r="107" spans="1:11" ht="14.4" x14ac:dyDescent="0.3">
      <c r="A107" s="153">
        <v>44379</v>
      </c>
      <c r="B107" s="154">
        <v>26</v>
      </c>
      <c r="C107" s="154" t="s">
        <v>31</v>
      </c>
      <c r="D107" s="155" t="s">
        <v>113</v>
      </c>
      <c r="E107" s="156">
        <v>108</v>
      </c>
      <c r="F107" s="156">
        <v>135076</v>
      </c>
      <c r="G107" s="154">
        <v>3.1</v>
      </c>
      <c r="H107" s="162">
        <v>80</v>
      </c>
      <c r="I107" s="162"/>
      <c r="J107" s="162">
        <v>65.599999999999994</v>
      </c>
      <c r="K107" s="162">
        <v>96.5</v>
      </c>
    </row>
    <row r="108" spans="1:11" ht="14.4" x14ac:dyDescent="0.3">
      <c r="A108" s="153">
        <v>44379</v>
      </c>
      <c r="B108" s="154">
        <v>26</v>
      </c>
      <c r="C108" s="154" t="s">
        <v>31</v>
      </c>
      <c r="D108" s="155" t="s">
        <v>114</v>
      </c>
      <c r="E108" s="156">
        <v>173</v>
      </c>
      <c r="F108" s="156">
        <v>72342</v>
      </c>
      <c r="G108" s="154">
        <v>2.9</v>
      </c>
      <c r="H108" s="162">
        <v>239.1</v>
      </c>
      <c r="I108" s="162"/>
      <c r="J108" s="162">
        <v>204.8</v>
      </c>
      <c r="K108" s="162">
        <v>277.60000000000002</v>
      </c>
    </row>
    <row r="109" spans="1:11" ht="14.4" x14ac:dyDescent="0.3">
      <c r="A109" s="153">
        <v>44386</v>
      </c>
      <c r="B109" s="154">
        <v>27</v>
      </c>
      <c r="C109" s="154" t="s">
        <v>31</v>
      </c>
      <c r="D109" s="155" t="s">
        <v>115</v>
      </c>
      <c r="E109" s="156">
        <v>99</v>
      </c>
      <c r="F109" s="156">
        <v>8666472</v>
      </c>
      <c r="G109" s="154">
        <v>32</v>
      </c>
      <c r="H109" s="162">
        <v>1.1000000000000001</v>
      </c>
      <c r="I109" s="162"/>
      <c r="J109" s="162">
        <v>0.9</v>
      </c>
      <c r="K109" s="162">
        <v>1.4</v>
      </c>
    </row>
    <row r="110" spans="1:11" ht="14.4" x14ac:dyDescent="0.3">
      <c r="A110" s="153">
        <v>44386</v>
      </c>
      <c r="B110" s="154">
        <v>27</v>
      </c>
      <c r="C110" s="154" t="s">
        <v>31</v>
      </c>
      <c r="D110" s="155" t="s">
        <v>112</v>
      </c>
      <c r="E110" s="156">
        <v>88</v>
      </c>
      <c r="F110" s="156">
        <v>281585</v>
      </c>
      <c r="G110" s="154">
        <v>5.3</v>
      </c>
      <c r="H110" s="162">
        <v>31.3</v>
      </c>
      <c r="I110" s="162"/>
      <c r="J110" s="162">
        <v>25.1</v>
      </c>
      <c r="K110" s="162">
        <v>38.5</v>
      </c>
    </row>
    <row r="111" spans="1:11" ht="14.4" x14ac:dyDescent="0.3">
      <c r="A111" s="153">
        <v>44386</v>
      </c>
      <c r="B111" s="154">
        <v>27</v>
      </c>
      <c r="C111" s="154" t="s">
        <v>31</v>
      </c>
      <c r="D111" s="155" t="s">
        <v>113</v>
      </c>
      <c r="E111" s="156">
        <v>82</v>
      </c>
      <c r="F111" s="156">
        <v>134378</v>
      </c>
      <c r="G111" s="154">
        <v>3.1</v>
      </c>
      <c r="H111" s="162">
        <v>61</v>
      </c>
      <c r="I111" s="162"/>
      <c r="J111" s="162">
        <v>48.5</v>
      </c>
      <c r="K111" s="162">
        <v>75.7</v>
      </c>
    </row>
    <row r="112" spans="1:11" ht="14.4" x14ac:dyDescent="0.3">
      <c r="A112" s="153">
        <v>44386</v>
      </c>
      <c r="B112" s="154">
        <v>27</v>
      </c>
      <c r="C112" s="154" t="s">
        <v>31</v>
      </c>
      <c r="D112" s="155" t="s">
        <v>114</v>
      </c>
      <c r="E112" s="156">
        <v>183</v>
      </c>
      <c r="F112" s="156">
        <v>71917</v>
      </c>
      <c r="G112" s="154">
        <v>2.9</v>
      </c>
      <c r="H112" s="162">
        <v>254.5</v>
      </c>
      <c r="I112" s="162"/>
      <c r="J112" s="162">
        <v>218.9</v>
      </c>
      <c r="K112" s="162">
        <v>294.10000000000002</v>
      </c>
    </row>
    <row r="113" spans="1:11" ht="14.4" x14ac:dyDescent="0.3">
      <c r="A113" s="153">
        <v>44393</v>
      </c>
      <c r="B113" s="154">
        <v>28</v>
      </c>
      <c r="C113" s="154" t="s">
        <v>31</v>
      </c>
      <c r="D113" s="155" t="s">
        <v>115</v>
      </c>
      <c r="E113" s="156">
        <v>101</v>
      </c>
      <c r="F113" s="156">
        <v>8453594</v>
      </c>
      <c r="G113" s="154">
        <v>31.2</v>
      </c>
      <c r="H113" s="162">
        <v>1.2</v>
      </c>
      <c r="I113" s="162"/>
      <c r="J113" s="162">
        <v>1</v>
      </c>
      <c r="K113" s="162">
        <v>1.5</v>
      </c>
    </row>
    <row r="114" spans="1:11" ht="14.4" x14ac:dyDescent="0.3">
      <c r="A114" s="153">
        <v>44393</v>
      </c>
      <c r="B114" s="154">
        <v>28</v>
      </c>
      <c r="C114" s="154" t="s">
        <v>31</v>
      </c>
      <c r="D114" s="155" t="s">
        <v>112</v>
      </c>
      <c r="E114" s="156">
        <v>61</v>
      </c>
      <c r="F114" s="156">
        <v>279739</v>
      </c>
      <c r="G114" s="154">
        <v>5.3</v>
      </c>
      <c r="H114" s="162">
        <v>21.8</v>
      </c>
      <c r="I114" s="162"/>
      <c r="J114" s="162">
        <v>16.7</v>
      </c>
      <c r="K114" s="162">
        <v>28</v>
      </c>
    </row>
    <row r="115" spans="1:11" ht="14.4" x14ac:dyDescent="0.3">
      <c r="A115" s="153">
        <v>44393</v>
      </c>
      <c r="B115" s="154">
        <v>28</v>
      </c>
      <c r="C115" s="154" t="s">
        <v>31</v>
      </c>
      <c r="D115" s="155" t="s">
        <v>113</v>
      </c>
      <c r="E115" s="156">
        <v>84</v>
      </c>
      <c r="F115" s="156">
        <v>133710</v>
      </c>
      <c r="G115" s="154">
        <v>3.1</v>
      </c>
      <c r="H115" s="162">
        <v>62.8</v>
      </c>
      <c r="I115" s="162"/>
      <c r="J115" s="162">
        <v>50.1</v>
      </c>
      <c r="K115" s="162">
        <v>77.8</v>
      </c>
    </row>
    <row r="116" spans="1:11" ht="14.4" x14ac:dyDescent="0.3">
      <c r="A116" s="153">
        <v>44393</v>
      </c>
      <c r="B116" s="154">
        <v>28</v>
      </c>
      <c r="C116" s="154" t="s">
        <v>31</v>
      </c>
      <c r="D116" s="155" t="s">
        <v>114</v>
      </c>
      <c r="E116" s="156">
        <v>177</v>
      </c>
      <c r="F116" s="156">
        <v>71529</v>
      </c>
      <c r="G116" s="154">
        <v>2.8</v>
      </c>
      <c r="H116" s="162">
        <v>247.5</v>
      </c>
      <c r="I116" s="162"/>
      <c r="J116" s="162">
        <v>212.3</v>
      </c>
      <c r="K116" s="162">
        <v>286.7</v>
      </c>
    </row>
    <row r="117" spans="1:11" ht="14.4" x14ac:dyDescent="0.3">
      <c r="A117" s="153">
        <v>44400</v>
      </c>
      <c r="B117" s="154">
        <v>29</v>
      </c>
      <c r="C117" s="154" t="s">
        <v>31</v>
      </c>
      <c r="D117" s="155" t="s">
        <v>115</v>
      </c>
      <c r="E117" s="156">
        <v>126</v>
      </c>
      <c r="F117" s="156">
        <v>8297537</v>
      </c>
      <c r="G117" s="154">
        <v>30.6</v>
      </c>
      <c r="H117" s="162">
        <v>1.5</v>
      </c>
      <c r="I117" s="162"/>
      <c r="J117" s="162">
        <v>1.3</v>
      </c>
      <c r="K117" s="162">
        <v>1.8</v>
      </c>
    </row>
    <row r="118" spans="1:11" ht="14.4" x14ac:dyDescent="0.3">
      <c r="A118" s="153">
        <v>44400</v>
      </c>
      <c r="B118" s="154">
        <v>29</v>
      </c>
      <c r="C118" s="154" t="s">
        <v>31</v>
      </c>
      <c r="D118" s="155" t="s">
        <v>112</v>
      </c>
      <c r="E118" s="156">
        <v>89</v>
      </c>
      <c r="F118" s="156">
        <v>278102</v>
      </c>
      <c r="G118" s="154">
        <v>5.3</v>
      </c>
      <c r="H118" s="162">
        <v>32</v>
      </c>
      <c r="I118" s="162"/>
      <c r="J118" s="162">
        <v>25.7</v>
      </c>
      <c r="K118" s="162">
        <v>39.4</v>
      </c>
    </row>
    <row r="119" spans="1:11" ht="14.4" x14ac:dyDescent="0.3">
      <c r="A119" s="153">
        <v>44400</v>
      </c>
      <c r="B119" s="154">
        <v>29</v>
      </c>
      <c r="C119" s="154" t="s">
        <v>31</v>
      </c>
      <c r="D119" s="155" t="s">
        <v>113</v>
      </c>
      <c r="E119" s="156">
        <v>107</v>
      </c>
      <c r="F119" s="156">
        <v>133179</v>
      </c>
      <c r="G119" s="154">
        <v>3.1</v>
      </c>
      <c r="H119" s="162">
        <v>80.3</v>
      </c>
      <c r="I119" s="162"/>
      <c r="J119" s="162">
        <v>65.8</v>
      </c>
      <c r="K119" s="162">
        <v>97.1</v>
      </c>
    </row>
    <row r="120" spans="1:11" ht="14.4" x14ac:dyDescent="0.3">
      <c r="A120" s="153">
        <v>44400</v>
      </c>
      <c r="B120" s="154">
        <v>29</v>
      </c>
      <c r="C120" s="154" t="s">
        <v>31</v>
      </c>
      <c r="D120" s="155" t="s">
        <v>114</v>
      </c>
      <c r="E120" s="156">
        <v>188</v>
      </c>
      <c r="F120" s="156">
        <v>71144</v>
      </c>
      <c r="G120" s="154">
        <v>2.8</v>
      </c>
      <c r="H120" s="162">
        <v>264.3</v>
      </c>
      <c r="I120" s="162"/>
      <c r="J120" s="162">
        <v>227.8</v>
      </c>
      <c r="K120" s="162">
        <v>304.8</v>
      </c>
    </row>
    <row r="121" spans="1:11" ht="14.4" x14ac:dyDescent="0.3">
      <c r="A121" s="153">
        <v>44407</v>
      </c>
      <c r="B121" s="154">
        <v>30</v>
      </c>
      <c r="C121" s="154" t="s">
        <v>31</v>
      </c>
      <c r="D121" s="155" t="s">
        <v>115</v>
      </c>
      <c r="E121" s="156">
        <v>128</v>
      </c>
      <c r="F121" s="156">
        <v>8177953</v>
      </c>
      <c r="G121" s="154">
        <v>30.2</v>
      </c>
      <c r="H121" s="162">
        <v>1.6</v>
      </c>
      <c r="I121" s="162"/>
      <c r="J121" s="162">
        <v>1.3</v>
      </c>
      <c r="K121" s="162">
        <v>1.9</v>
      </c>
    </row>
    <row r="122" spans="1:11" ht="14.4" x14ac:dyDescent="0.3">
      <c r="A122" s="153">
        <v>44407</v>
      </c>
      <c r="B122" s="154">
        <v>30</v>
      </c>
      <c r="C122" s="154" t="s">
        <v>31</v>
      </c>
      <c r="D122" s="155" t="s">
        <v>112</v>
      </c>
      <c r="E122" s="156">
        <v>89</v>
      </c>
      <c r="F122" s="156">
        <v>276769</v>
      </c>
      <c r="G122" s="154">
        <v>5.2</v>
      </c>
      <c r="H122" s="162">
        <v>32.200000000000003</v>
      </c>
      <c r="I122" s="162"/>
      <c r="J122" s="162">
        <v>25.8</v>
      </c>
      <c r="K122" s="162">
        <v>39.6</v>
      </c>
    </row>
    <row r="123" spans="1:11" ht="14.4" x14ac:dyDescent="0.3">
      <c r="A123" s="153">
        <v>44407</v>
      </c>
      <c r="B123" s="154">
        <v>30</v>
      </c>
      <c r="C123" s="154" t="s">
        <v>31</v>
      </c>
      <c r="D123" s="155" t="s">
        <v>113</v>
      </c>
      <c r="E123" s="156">
        <v>99</v>
      </c>
      <c r="F123" s="156">
        <v>132742</v>
      </c>
      <c r="G123" s="154">
        <v>3.1</v>
      </c>
      <c r="H123" s="162">
        <v>74.599999999999994</v>
      </c>
      <c r="I123" s="162"/>
      <c r="J123" s="162">
        <v>60.6</v>
      </c>
      <c r="K123" s="162">
        <v>90.8</v>
      </c>
    </row>
    <row r="124" spans="1:11" ht="14.4" x14ac:dyDescent="0.3">
      <c r="A124" s="153">
        <v>44407</v>
      </c>
      <c r="B124" s="154">
        <v>30</v>
      </c>
      <c r="C124" s="154" t="s">
        <v>31</v>
      </c>
      <c r="D124" s="155" t="s">
        <v>114</v>
      </c>
      <c r="E124" s="156">
        <v>188</v>
      </c>
      <c r="F124" s="156">
        <v>70803</v>
      </c>
      <c r="G124" s="154">
        <v>2.8</v>
      </c>
      <c r="H124" s="162">
        <v>265.5</v>
      </c>
      <c r="I124" s="162"/>
      <c r="J124" s="162">
        <v>228.9</v>
      </c>
      <c r="K124" s="162">
        <v>306.3</v>
      </c>
    </row>
    <row r="125" spans="1:11" ht="14.4" x14ac:dyDescent="0.3">
      <c r="A125" s="153">
        <v>44414</v>
      </c>
      <c r="B125" s="154">
        <v>31</v>
      </c>
      <c r="C125" s="154" t="s">
        <v>31</v>
      </c>
      <c r="D125" s="155" t="s">
        <v>115</v>
      </c>
      <c r="E125" s="156">
        <v>117</v>
      </c>
      <c r="F125" s="156">
        <v>8075195</v>
      </c>
      <c r="G125" s="154">
        <v>29.8</v>
      </c>
      <c r="H125" s="162">
        <v>1.4</v>
      </c>
      <c r="I125" s="162"/>
      <c r="J125" s="162">
        <v>1.2</v>
      </c>
      <c r="K125" s="162">
        <v>1.7</v>
      </c>
    </row>
    <row r="126" spans="1:11" ht="14.4" x14ac:dyDescent="0.3">
      <c r="A126" s="153">
        <v>44414</v>
      </c>
      <c r="B126" s="154">
        <v>31</v>
      </c>
      <c r="C126" s="154" t="s">
        <v>31</v>
      </c>
      <c r="D126" s="155" t="s">
        <v>112</v>
      </c>
      <c r="E126" s="156">
        <v>99</v>
      </c>
      <c r="F126" s="156">
        <v>275641</v>
      </c>
      <c r="G126" s="154">
        <v>5.2</v>
      </c>
      <c r="H126" s="162">
        <v>35.9</v>
      </c>
      <c r="I126" s="162"/>
      <c r="J126" s="162">
        <v>29.2</v>
      </c>
      <c r="K126" s="162">
        <v>43.7</v>
      </c>
    </row>
    <row r="127" spans="1:11" ht="14.4" x14ac:dyDescent="0.3">
      <c r="A127" s="153">
        <v>44414</v>
      </c>
      <c r="B127" s="154">
        <v>31</v>
      </c>
      <c r="C127" s="154" t="s">
        <v>31</v>
      </c>
      <c r="D127" s="155" t="s">
        <v>113</v>
      </c>
      <c r="E127" s="156">
        <v>95</v>
      </c>
      <c r="F127" s="156">
        <v>132388</v>
      </c>
      <c r="G127" s="154">
        <v>3.1</v>
      </c>
      <c r="H127" s="162">
        <v>71.8</v>
      </c>
      <c r="I127" s="162"/>
      <c r="J127" s="162">
        <v>58.1</v>
      </c>
      <c r="K127" s="162">
        <v>87.7</v>
      </c>
    </row>
    <row r="128" spans="1:11" ht="14.4" x14ac:dyDescent="0.3">
      <c r="A128" s="153">
        <v>44414</v>
      </c>
      <c r="B128" s="154">
        <v>31</v>
      </c>
      <c r="C128" s="154" t="s">
        <v>31</v>
      </c>
      <c r="D128" s="155" t="s">
        <v>114</v>
      </c>
      <c r="E128" s="156">
        <v>192</v>
      </c>
      <c r="F128" s="156">
        <v>70501</v>
      </c>
      <c r="G128" s="154">
        <v>2.8</v>
      </c>
      <c r="H128" s="162">
        <v>272.3</v>
      </c>
      <c r="I128" s="162"/>
      <c r="J128" s="162">
        <v>235.2</v>
      </c>
      <c r="K128" s="162">
        <v>313.7</v>
      </c>
    </row>
    <row r="129" spans="1:11" ht="14.4" x14ac:dyDescent="0.3">
      <c r="A129" s="153">
        <v>44421</v>
      </c>
      <c r="B129" s="154">
        <v>32</v>
      </c>
      <c r="C129" s="154" t="s">
        <v>31</v>
      </c>
      <c r="D129" s="155" t="s">
        <v>115</v>
      </c>
      <c r="E129" s="156">
        <v>96</v>
      </c>
      <c r="F129" s="156">
        <v>7950971</v>
      </c>
      <c r="G129" s="154">
        <v>29.4</v>
      </c>
      <c r="H129" s="162">
        <v>1.2</v>
      </c>
      <c r="I129" s="162"/>
      <c r="J129" s="162">
        <v>1</v>
      </c>
      <c r="K129" s="162">
        <v>1.5</v>
      </c>
    </row>
    <row r="130" spans="1:11" ht="14.4" x14ac:dyDescent="0.3">
      <c r="A130" s="153">
        <v>44421</v>
      </c>
      <c r="B130" s="154">
        <v>32</v>
      </c>
      <c r="C130" s="154" t="s">
        <v>31</v>
      </c>
      <c r="D130" s="155" t="s">
        <v>112</v>
      </c>
      <c r="E130" s="156">
        <v>90</v>
      </c>
      <c r="F130" s="156">
        <v>274540</v>
      </c>
      <c r="G130" s="154">
        <v>5.2</v>
      </c>
      <c r="H130" s="162">
        <v>32.799999999999997</v>
      </c>
      <c r="I130" s="162"/>
      <c r="J130" s="162">
        <v>26.4</v>
      </c>
      <c r="K130" s="162">
        <v>40.299999999999997</v>
      </c>
    </row>
    <row r="131" spans="1:11" ht="14.4" x14ac:dyDescent="0.3">
      <c r="A131" s="153">
        <v>44421</v>
      </c>
      <c r="B131" s="154">
        <v>32</v>
      </c>
      <c r="C131" s="154" t="s">
        <v>31</v>
      </c>
      <c r="D131" s="155" t="s">
        <v>113</v>
      </c>
      <c r="E131" s="156">
        <v>83</v>
      </c>
      <c r="F131" s="156">
        <v>132040</v>
      </c>
      <c r="G131" s="154">
        <v>3.1</v>
      </c>
      <c r="H131" s="162">
        <v>62.9</v>
      </c>
      <c r="I131" s="162"/>
      <c r="J131" s="162">
        <v>50.1</v>
      </c>
      <c r="K131" s="162">
        <v>77.900000000000006</v>
      </c>
    </row>
    <row r="132" spans="1:11" ht="14.4" x14ac:dyDescent="0.3">
      <c r="A132" s="153">
        <v>44421</v>
      </c>
      <c r="B132" s="154">
        <v>32</v>
      </c>
      <c r="C132" s="154" t="s">
        <v>31</v>
      </c>
      <c r="D132" s="155" t="s">
        <v>114</v>
      </c>
      <c r="E132" s="156">
        <v>166</v>
      </c>
      <c r="F132" s="156">
        <v>70228</v>
      </c>
      <c r="G132" s="154">
        <v>2.8</v>
      </c>
      <c r="H132" s="162">
        <v>236.4</v>
      </c>
      <c r="I132" s="162"/>
      <c r="J132" s="162">
        <v>201.8</v>
      </c>
      <c r="K132" s="162">
        <v>275.2</v>
      </c>
    </row>
    <row r="133" spans="1:11" ht="14.4" x14ac:dyDescent="0.3">
      <c r="A133" s="153">
        <v>44428</v>
      </c>
      <c r="B133" s="154">
        <v>33</v>
      </c>
      <c r="C133" s="154" t="s">
        <v>31</v>
      </c>
      <c r="D133" s="155" t="s">
        <v>115</v>
      </c>
      <c r="E133" s="156">
        <v>115</v>
      </c>
      <c r="F133" s="156">
        <v>7766772</v>
      </c>
      <c r="G133" s="154">
        <v>28.7</v>
      </c>
      <c r="H133" s="162">
        <v>1.5</v>
      </c>
      <c r="I133" s="162"/>
      <c r="J133" s="162">
        <v>1.2</v>
      </c>
      <c r="K133" s="162">
        <v>1.8</v>
      </c>
    </row>
    <row r="134" spans="1:11" ht="14.4" x14ac:dyDescent="0.3">
      <c r="A134" s="153">
        <v>44428</v>
      </c>
      <c r="B134" s="154">
        <v>33</v>
      </c>
      <c r="C134" s="154" t="s">
        <v>31</v>
      </c>
      <c r="D134" s="155" t="s">
        <v>112</v>
      </c>
      <c r="E134" s="156">
        <v>74</v>
      </c>
      <c r="F134" s="156">
        <v>273609</v>
      </c>
      <c r="G134" s="154">
        <v>5.2</v>
      </c>
      <c r="H134" s="162">
        <v>27</v>
      </c>
      <c r="I134" s="162"/>
      <c r="J134" s="162">
        <v>21.2</v>
      </c>
      <c r="K134" s="162">
        <v>34</v>
      </c>
    </row>
    <row r="135" spans="1:11" ht="14.4" x14ac:dyDescent="0.3">
      <c r="A135" s="153">
        <v>44428</v>
      </c>
      <c r="B135" s="154">
        <v>33</v>
      </c>
      <c r="C135" s="154" t="s">
        <v>31</v>
      </c>
      <c r="D135" s="155" t="s">
        <v>113</v>
      </c>
      <c r="E135" s="156">
        <v>113</v>
      </c>
      <c r="F135" s="156">
        <v>131779</v>
      </c>
      <c r="G135" s="154">
        <v>3</v>
      </c>
      <c r="H135" s="162">
        <v>85.7</v>
      </c>
      <c r="I135" s="162"/>
      <c r="J135" s="162">
        <v>70.7</v>
      </c>
      <c r="K135" s="162">
        <v>103.1</v>
      </c>
    </row>
    <row r="136" spans="1:11" ht="14.4" x14ac:dyDescent="0.3">
      <c r="A136" s="153">
        <v>44428</v>
      </c>
      <c r="B136" s="154">
        <v>33</v>
      </c>
      <c r="C136" s="154" t="s">
        <v>31</v>
      </c>
      <c r="D136" s="155" t="s">
        <v>114</v>
      </c>
      <c r="E136" s="156">
        <v>168</v>
      </c>
      <c r="F136" s="156">
        <v>69996</v>
      </c>
      <c r="G136" s="154">
        <v>2.8</v>
      </c>
      <c r="H136" s="162">
        <v>240</v>
      </c>
      <c r="I136" s="162"/>
      <c r="J136" s="162">
        <v>205.1</v>
      </c>
      <c r="K136" s="162">
        <v>279.2</v>
      </c>
    </row>
    <row r="137" spans="1:11" ht="14.4" x14ac:dyDescent="0.3">
      <c r="A137" s="153">
        <v>44435</v>
      </c>
      <c r="B137" s="154">
        <v>34</v>
      </c>
      <c r="C137" s="154" t="s">
        <v>31</v>
      </c>
      <c r="D137" s="155" t="s">
        <v>115</v>
      </c>
      <c r="E137" s="156">
        <v>105</v>
      </c>
      <c r="F137" s="156">
        <v>7542599</v>
      </c>
      <c r="G137" s="154">
        <v>27.9</v>
      </c>
      <c r="H137" s="162">
        <v>1.4</v>
      </c>
      <c r="I137" s="162"/>
      <c r="J137" s="162">
        <v>1.1000000000000001</v>
      </c>
      <c r="K137" s="162">
        <v>1.7</v>
      </c>
    </row>
    <row r="138" spans="1:11" ht="14.4" x14ac:dyDescent="0.3">
      <c r="A138" s="153">
        <v>44435</v>
      </c>
      <c r="B138" s="154">
        <v>34</v>
      </c>
      <c r="C138" s="154" t="s">
        <v>31</v>
      </c>
      <c r="D138" s="155" t="s">
        <v>112</v>
      </c>
      <c r="E138" s="156">
        <v>69</v>
      </c>
      <c r="F138" s="156">
        <v>272682</v>
      </c>
      <c r="G138" s="154">
        <v>5.0999999999999996</v>
      </c>
      <c r="H138" s="162">
        <v>25.3</v>
      </c>
      <c r="I138" s="162"/>
      <c r="J138" s="162">
        <v>19.7</v>
      </c>
      <c r="K138" s="162">
        <v>32</v>
      </c>
    </row>
    <row r="139" spans="1:11" ht="14.4" x14ac:dyDescent="0.3">
      <c r="A139" s="153">
        <v>44435</v>
      </c>
      <c r="B139" s="154">
        <v>34</v>
      </c>
      <c r="C139" s="154" t="s">
        <v>31</v>
      </c>
      <c r="D139" s="155" t="s">
        <v>113</v>
      </c>
      <c r="E139" s="156">
        <v>100</v>
      </c>
      <c r="F139" s="156">
        <v>131503</v>
      </c>
      <c r="G139" s="154">
        <v>3</v>
      </c>
      <c r="H139" s="162">
        <v>76</v>
      </c>
      <c r="I139" s="162"/>
      <c r="J139" s="162">
        <v>61.9</v>
      </c>
      <c r="K139" s="162">
        <v>92.5</v>
      </c>
    </row>
    <row r="140" spans="1:11" ht="14.4" x14ac:dyDescent="0.3">
      <c r="A140" s="153">
        <v>44435</v>
      </c>
      <c r="B140" s="154">
        <v>34</v>
      </c>
      <c r="C140" s="154" t="s">
        <v>31</v>
      </c>
      <c r="D140" s="155" t="s">
        <v>114</v>
      </c>
      <c r="E140" s="156">
        <v>198</v>
      </c>
      <c r="F140" s="156">
        <v>69745</v>
      </c>
      <c r="G140" s="154">
        <v>2.8</v>
      </c>
      <c r="H140" s="162">
        <v>283.89999999999998</v>
      </c>
      <c r="I140" s="162"/>
      <c r="J140" s="162">
        <v>245.7</v>
      </c>
      <c r="K140" s="162">
        <v>326.3</v>
      </c>
    </row>
    <row r="141" spans="1:11" ht="14.4" x14ac:dyDescent="0.3">
      <c r="A141" s="153">
        <v>44442</v>
      </c>
      <c r="B141" s="154">
        <v>35</v>
      </c>
      <c r="C141" s="154" t="s">
        <v>31</v>
      </c>
      <c r="D141" s="155" t="s">
        <v>115</v>
      </c>
      <c r="E141" s="156">
        <v>106</v>
      </c>
      <c r="F141" s="156">
        <v>7404803</v>
      </c>
      <c r="G141" s="154">
        <v>27.4</v>
      </c>
      <c r="H141" s="162">
        <v>1.4</v>
      </c>
      <c r="I141" s="162"/>
      <c r="J141" s="162">
        <v>1.2</v>
      </c>
      <c r="K141" s="162">
        <v>1.7</v>
      </c>
    </row>
    <row r="142" spans="1:11" ht="14.4" x14ac:dyDescent="0.3">
      <c r="A142" s="153">
        <v>44442</v>
      </c>
      <c r="B142" s="154">
        <v>35</v>
      </c>
      <c r="C142" s="154" t="s">
        <v>31</v>
      </c>
      <c r="D142" s="155" t="s">
        <v>112</v>
      </c>
      <c r="E142" s="156">
        <v>76</v>
      </c>
      <c r="F142" s="156">
        <v>272148</v>
      </c>
      <c r="G142" s="154">
        <v>5.0999999999999996</v>
      </c>
      <c r="H142" s="162">
        <v>27.9</v>
      </c>
      <c r="I142" s="162"/>
      <c r="J142" s="162">
        <v>22</v>
      </c>
      <c r="K142" s="162">
        <v>35</v>
      </c>
    </row>
    <row r="143" spans="1:11" ht="14.4" x14ac:dyDescent="0.3">
      <c r="A143" s="153">
        <v>44442</v>
      </c>
      <c r="B143" s="154">
        <v>35</v>
      </c>
      <c r="C143" s="154" t="s">
        <v>31</v>
      </c>
      <c r="D143" s="155" t="s">
        <v>113</v>
      </c>
      <c r="E143" s="156">
        <v>110</v>
      </c>
      <c r="F143" s="156">
        <v>131334</v>
      </c>
      <c r="G143" s="154">
        <v>3</v>
      </c>
      <c r="H143" s="162">
        <v>83.8</v>
      </c>
      <c r="I143" s="162"/>
      <c r="J143" s="162">
        <v>68.8</v>
      </c>
      <c r="K143" s="162">
        <v>100.9</v>
      </c>
    </row>
    <row r="144" spans="1:11" ht="14.4" x14ac:dyDescent="0.3">
      <c r="A144" s="153">
        <v>44442</v>
      </c>
      <c r="B144" s="154">
        <v>35</v>
      </c>
      <c r="C144" s="154" t="s">
        <v>31</v>
      </c>
      <c r="D144" s="155" t="s">
        <v>114</v>
      </c>
      <c r="E144" s="156">
        <v>184</v>
      </c>
      <c r="F144" s="156">
        <v>69573</v>
      </c>
      <c r="G144" s="154">
        <v>2.8</v>
      </c>
      <c r="H144" s="162">
        <v>264.5</v>
      </c>
      <c r="I144" s="162"/>
      <c r="J144" s="162">
        <v>227.6</v>
      </c>
      <c r="K144" s="162">
        <v>305.60000000000002</v>
      </c>
    </row>
    <row r="145" spans="1:11" ht="14.4" x14ac:dyDescent="0.3">
      <c r="A145" s="153">
        <v>44449</v>
      </c>
      <c r="B145" s="154">
        <v>36</v>
      </c>
      <c r="C145" s="154" t="s">
        <v>31</v>
      </c>
      <c r="D145" s="155" t="s">
        <v>115</v>
      </c>
      <c r="E145" s="156">
        <v>100</v>
      </c>
      <c r="F145" s="156">
        <v>7312771</v>
      </c>
      <c r="G145" s="154">
        <v>27.1</v>
      </c>
      <c r="H145" s="162">
        <v>1.4</v>
      </c>
      <c r="I145" s="162"/>
      <c r="J145" s="162">
        <v>1.1000000000000001</v>
      </c>
      <c r="K145" s="162">
        <v>1.7</v>
      </c>
    </row>
    <row r="146" spans="1:11" ht="14.4" x14ac:dyDescent="0.3">
      <c r="A146" s="153">
        <v>44449</v>
      </c>
      <c r="B146" s="154">
        <v>36</v>
      </c>
      <c r="C146" s="154" t="s">
        <v>31</v>
      </c>
      <c r="D146" s="155" t="s">
        <v>112</v>
      </c>
      <c r="E146" s="156">
        <v>90</v>
      </c>
      <c r="F146" s="156">
        <v>271550</v>
      </c>
      <c r="G146" s="154">
        <v>5.0999999999999996</v>
      </c>
      <c r="H146" s="162">
        <v>33.1</v>
      </c>
      <c r="I146" s="162"/>
      <c r="J146" s="162">
        <v>26.7</v>
      </c>
      <c r="K146" s="162">
        <v>40.700000000000003</v>
      </c>
    </row>
    <row r="147" spans="1:11" ht="14.4" x14ac:dyDescent="0.3">
      <c r="A147" s="153">
        <v>44449</v>
      </c>
      <c r="B147" s="154">
        <v>36</v>
      </c>
      <c r="C147" s="154" t="s">
        <v>31</v>
      </c>
      <c r="D147" s="155" t="s">
        <v>113</v>
      </c>
      <c r="E147" s="156">
        <v>125</v>
      </c>
      <c r="F147" s="156">
        <v>131158</v>
      </c>
      <c r="G147" s="154">
        <v>3</v>
      </c>
      <c r="H147" s="162">
        <v>95.3</v>
      </c>
      <c r="I147" s="162"/>
      <c r="J147" s="162">
        <v>79.3</v>
      </c>
      <c r="K147" s="162">
        <v>113.6</v>
      </c>
    </row>
    <row r="148" spans="1:11" ht="14.4" x14ac:dyDescent="0.3">
      <c r="A148" s="153">
        <v>44449</v>
      </c>
      <c r="B148" s="154">
        <v>36</v>
      </c>
      <c r="C148" s="154" t="s">
        <v>31</v>
      </c>
      <c r="D148" s="155" t="s">
        <v>114</v>
      </c>
      <c r="E148" s="156">
        <v>193</v>
      </c>
      <c r="F148" s="156">
        <v>69366</v>
      </c>
      <c r="G148" s="154">
        <v>2.7</v>
      </c>
      <c r="H148" s="162">
        <v>278.2</v>
      </c>
      <c r="I148" s="162"/>
      <c r="J148" s="162">
        <v>240.4</v>
      </c>
      <c r="K148" s="162">
        <v>320.39999999999998</v>
      </c>
    </row>
    <row r="149" spans="1:11" ht="14.4" x14ac:dyDescent="0.3">
      <c r="A149" s="153">
        <v>44456</v>
      </c>
      <c r="B149" s="154">
        <v>37</v>
      </c>
      <c r="C149" s="154" t="s">
        <v>31</v>
      </c>
      <c r="D149" s="155" t="s">
        <v>115</v>
      </c>
      <c r="E149" s="156">
        <v>92</v>
      </c>
      <c r="F149" s="156">
        <v>7241928</v>
      </c>
      <c r="G149" s="154">
        <v>26.8</v>
      </c>
      <c r="H149" s="162">
        <v>1.3</v>
      </c>
      <c r="I149" s="162"/>
      <c r="J149" s="162">
        <v>1</v>
      </c>
      <c r="K149" s="162">
        <v>1.6</v>
      </c>
    </row>
    <row r="150" spans="1:11" ht="14.4" x14ac:dyDescent="0.3">
      <c r="A150" s="153">
        <v>44456</v>
      </c>
      <c r="B150" s="154">
        <v>37</v>
      </c>
      <c r="C150" s="154" t="s">
        <v>31</v>
      </c>
      <c r="D150" s="155" t="s">
        <v>112</v>
      </c>
      <c r="E150" s="156">
        <v>73</v>
      </c>
      <c r="F150" s="156">
        <v>270878</v>
      </c>
      <c r="G150" s="154">
        <v>5.0999999999999996</v>
      </c>
      <c r="H150" s="162">
        <v>26.9</v>
      </c>
      <c r="I150" s="162"/>
      <c r="J150" s="162">
        <v>21.1</v>
      </c>
      <c r="K150" s="162">
        <v>33.9</v>
      </c>
    </row>
    <row r="151" spans="1:11" ht="14.4" x14ac:dyDescent="0.3">
      <c r="A151" s="153">
        <v>44456</v>
      </c>
      <c r="B151" s="154">
        <v>37</v>
      </c>
      <c r="C151" s="154" t="s">
        <v>31</v>
      </c>
      <c r="D151" s="155" t="s">
        <v>113</v>
      </c>
      <c r="E151" s="156">
        <v>87</v>
      </c>
      <c r="F151" s="156">
        <v>130991</v>
      </c>
      <c r="G151" s="154">
        <v>3</v>
      </c>
      <c r="H151" s="162">
        <v>66.400000000000006</v>
      </c>
      <c r="I151" s="162"/>
      <c r="J151" s="162">
        <v>53.2</v>
      </c>
      <c r="K151" s="162">
        <v>81.900000000000006</v>
      </c>
    </row>
    <row r="152" spans="1:11" ht="14.4" x14ac:dyDescent="0.3">
      <c r="A152" s="153">
        <v>44456</v>
      </c>
      <c r="B152" s="154">
        <v>37</v>
      </c>
      <c r="C152" s="154" t="s">
        <v>31</v>
      </c>
      <c r="D152" s="155" t="s">
        <v>114</v>
      </c>
      <c r="E152" s="156">
        <v>174</v>
      </c>
      <c r="F152" s="156">
        <v>69200</v>
      </c>
      <c r="G152" s="154">
        <v>2.7</v>
      </c>
      <c r="H152" s="162">
        <v>251.4</v>
      </c>
      <c r="I152" s="162"/>
      <c r="J152" s="162">
        <v>215.5</v>
      </c>
      <c r="K152" s="162">
        <v>291.7</v>
      </c>
    </row>
    <row r="153" spans="1:11" ht="14.4" x14ac:dyDescent="0.3">
      <c r="A153" s="153">
        <v>44463</v>
      </c>
      <c r="B153" s="154">
        <v>38</v>
      </c>
      <c r="C153" s="154" t="s">
        <v>31</v>
      </c>
      <c r="D153" s="155" t="s">
        <v>115</v>
      </c>
      <c r="E153" s="156">
        <v>68</v>
      </c>
      <c r="F153" s="156">
        <v>7167322</v>
      </c>
      <c r="G153" s="154">
        <v>26.6</v>
      </c>
      <c r="H153" s="162">
        <v>0.9</v>
      </c>
      <c r="I153" s="162"/>
      <c r="J153" s="162">
        <v>0.7</v>
      </c>
      <c r="K153" s="162">
        <v>1.2</v>
      </c>
    </row>
    <row r="154" spans="1:11" ht="14.4" x14ac:dyDescent="0.3">
      <c r="A154" s="153">
        <v>44463</v>
      </c>
      <c r="B154" s="154">
        <v>38</v>
      </c>
      <c r="C154" s="154" t="s">
        <v>31</v>
      </c>
      <c r="D154" s="155" t="s">
        <v>112</v>
      </c>
      <c r="E154" s="156">
        <v>65</v>
      </c>
      <c r="F154" s="156">
        <v>270362</v>
      </c>
      <c r="G154" s="154">
        <v>5.0999999999999996</v>
      </c>
      <c r="H154" s="162">
        <v>24</v>
      </c>
      <c r="I154" s="162"/>
      <c r="J154" s="162">
        <v>18.600000000000001</v>
      </c>
      <c r="K154" s="162">
        <v>30.6</v>
      </c>
    </row>
    <row r="155" spans="1:11" ht="14.4" x14ac:dyDescent="0.3">
      <c r="A155" s="153">
        <v>44463</v>
      </c>
      <c r="B155" s="154">
        <v>38</v>
      </c>
      <c r="C155" s="154" t="s">
        <v>31</v>
      </c>
      <c r="D155" s="155" t="s">
        <v>113</v>
      </c>
      <c r="E155" s="156">
        <v>78</v>
      </c>
      <c r="F155" s="156">
        <v>130806</v>
      </c>
      <c r="G155" s="154">
        <v>3</v>
      </c>
      <c r="H155" s="162">
        <v>59.6</v>
      </c>
      <c r="I155" s="162"/>
      <c r="J155" s="162">
        <v>47.1</v>
      </c>
      <c r="K155" s="162">
        <v>74.400000000000006</v>
      </c>
    </row>
    <row r="156" spans="1:11" ht="14.4" x14ac:dyDescent="0.3">
      <c r="A156" s="153">
        <v>44463</v>
      </c>
      <c r="B156" s="154">
        <v>38</v>
      </c>
      <c r="C156" s="154" t="s">
        <v>31</v>
      </c>
      <c r="D156" s="155" t="s">
        <v>114</v>
      </c>
      <c r="E156" s="156">
        <v>148</v>
      </c>
      <c r="F156" s="156">
        <v>69021</v>
      </c>
      <c r="G156" s="154">
        <v>2.7</v>
      </c>
      <c r="H156" s="162">
        <v>214.4</v>
      </c>
      <c r="I156" s="162"/>
      <c r="J156" s="162">
        <v>181.3</v>
      </c>
      <c r="K156" s="162">
        <v>251.9</v>
      </c>
    </row>
    <row r="157" spans="1:11" ht="14.4" x14ac:dyDescent="0.3">
      <c r="A157" s="153">
        <v>44204</v>
      </c>
      <c r="B157" s="119">
        <v>1</v>
      </c>
      <c r="C157" s="119" t="s">
        <v>116</v>
      </c>
      <c r="D157" s="155" t="s">
        <v>115</v>
      </c>
      <c r="E157" s="115">
        <v>3</v>
      </c>
      <c r="F157" s="115">
        <v>430437</v>
      </c>
      <c r="G157" s="119">
        <v>1.6</v>
      </c>
      <c r="H157" s="163">
        <v>0.7</v>
      </c>
      <c r="I157" s="163" t="s">
        <v>118</v>
      </c>
      <c r="J157" s="163">
        <v>0.1</v>
      </c>
      <c r="K157" s="163">
        <v>2</v>
      </c>
    </row>
    <row r="158" spans="1:11" ht="14.4" x14ac:dyDescent="0.3">
      <c r="A158" s="153">
        <v>44204</v>
      </c>
      <c r="B158" s="119">
        <v>1</v>
      </c>
      <c r="C158" s="119" t="s">
        <v>116</v>
      </c>
      <c r="D158" s="155" t="s">
        <v>112</v>
      </c>
      <c r="E158" s="115">
        <v>9</v>
      </c>
      <c r="F158" s="115">
        <v>82971</v>
      </c>
      <c r="G158" s="119">
        <v>1.6</v>
      </c>
      <c r="H158" s="163">
        <v>10.8</v>
      </c>
      <c r="I158" s="163" t="s">
        <v>118</v>
      </c>
      <c r="J158" s="163">
        <v>4.9000000000000004</v>
      </c>
      <c r="K158" s="163">
        <v>20.6</v>
      </c>
    </row>
    <row r="159" spans="1:11" ht="14.4" x14ac:dyDescent="0.3">
      <c r="A159" s="153">
        <v>44204</v>
      </c>
      <c r="B159" s="119">
        <v>1</v>
      </c>
      <c r="C159" s="119" t="s">
        <v>116</v>
      </c>
      <c r="D159" s="155" t="s">
        <v>113</v>
      </c>
      <c r="E159" s="115">
        <v>35</v>
      </c>
      <c r="F159" s="115">
        <v>107498</v>
      </c>
      <c r="G159" s="119">
        <v>2.5</v>
      </c>
      <c r="H159" s="163">
        <v>32.6</v>
      </c>
      <c r="I159" s="163"/>
      <c r="J159" s="163">
        <v>22.7</v>
      </c>
      <c r="K159" s="163">
        <v>45.3</v>
      </c>
    </row>
    <row r="160" spans="1:11" ht="14.4" x14ac:dyDescent="0.3">
      <c r="A160" s="153">
        <v>44204</v>
      </c>
      <c r="B160" s="119">
        <v>1</v>
      </c>
      <c r="C160" s="119" t="s">
        <v>116</v>
      </c>
      <c r="D160" s="155" t="s">
        <v>114</v>
      </c>
      <c r="E160" s="115">
        <v>490</v>
      </c>
      <c r="F160" s="115">
        <v>579912</v>
      </c>
      <c r="G160" s="119">
        <v>23</v>
      </c>
      <c r="H160" s="163">
        <v>84.5</v>
      </c>
      <c r="I160" s="163"/>
      <c r="J160" s="163">
        <v>77.2</v>
      </c>
      <c r="K160" s="163">
        <v>92.3</v>
      </c>
    </row>
    <row r="161" spans="1:11" ht="14.4" x14ac:dyDescent="0.3">
      <c r="A161" s="153">
        <v>44211</v>
      </c>
      <c r="B161" s="119">
        <v>2</v>
      </c>
      <c r="C161" s="119" t="s">
        <v>116</v>
      </c>
      <c r="D161" s="155" t="s">
        <v>115</v>
      </c>
      <c r="E161" s="115">
        <v>15</v>
      </c>
      <c r="F161" s="115">
        <v>770999</v>
      </c>
      <c r="G161" s="119">
        <v>2.8</v>
      </c>
      <c r="H161" s="163">
        <v>1.9</v>
      </c>
      <c r="I161" s="163" t="s">
        <v>118</v>
      </c>
      <c r="J161" s="163">
        <v>1.1000000000000001</v>
      </c>
      <c r="K161" s="163">
        <v>3.2</v>
      </c>
    </row>
    <row r="162" spans="1:11" ht="14.4" x14ac:dyDescent="0.3">
      <c r="A162" s="153">
        <v>44211</v>
      </c>
      <c r="B162" s="119">
        <v>2</v>
      </c>
      <c r="C162" s="119" t="s">
        <v>116</v>
      </c>
      <c r="D162" s="155" t="s">
        <v>112</v>
      </c>
      <c r="E162" s="115">
        <v>29</v>
      </c>
      <c r="F162" s="115">
        <v>147299</v>
      </c>
      <c r="G162" s="119">
        <v>2.8</v>
      </c>
      <c r="H162" s="163">
        <v>19.7</v>
      </c>
      <c r="I162" s="163"/>
      <c r="J162" s="163">
        <v>13.2</v>
      </c>
      <c r="K162" s="163">
        <v>28.3</v>
      </c>
    </row>
    <row r="163" spans="1:11" ht="14.4" x14ac:dyDescent="0.3">
      <c r="A163" s="153">
        <v>44211</v>
      </c>
      <c r="B163" s="119">
        <v>2</v>
      </c>
      <c r="C163" s="119" t="s">
        <v>116</v>
      </c>
      <c r="D163" s="155" t="s">
        <v>113</v>
      </c>
      <c r="E163" s="115">
        <v>83</v>
      </c>
      <c r="F163" s="115">
        <v>321383</v>
      </c>
      <c r="G163" s="119">
        <v>7.5</v>
      </c>
      <c r="H163" s="163">
        <v>25.8</v>
      </c>
      <c r="I163" s="163"/>
      <c r="J163" s="163">
        <v>20.6</v>
      </c>
      <c r="K163" s="163">
        <v>32</v>
      </c>
    </row>
    <row r="164" spans="1:11" ht="14.4" x14ac:dyDescent="0.3">
      <c r="A164" s="153">
        <v>44211</v>
      </c>
      <c r="B164" s="119">
        <v>2</v>
      </c>
      <c r="C164" s="119" t="s">
        <v>116</v>
      </c>
      <c r="D164" s="155" t="s">
        <v>114</v>
      </c>
      <c r="E164" s="115">
        <v>878</v>
      </c>
      <c r="F164" s="115">
        <v>872962</v>
      </c>
      <c r="G164" s="119">
        <v>34.700000000000003</v>
      </c>
      <c r="H164" s="163">
        <v>100.6</v>
      </c>
      <c r="I164" s="163"/>
      <c r="J164" s="163">
        <v>94</v>
      </c>
      <c r="K164" s="163">
        <v>107.5</v>
      </c>
    </row>
    <row r="165" spans="1:11" ht="14.4" x14ac:dyDescent="0.3">
      <c r="A165" s="153">
        <v>44218</v>
      </c>
      <c r="B165" s="119">
        <v>3</v>
      </c>
      <c r="C165" s="119" t="s">
        <v>116</v>
      </c>
      <c r="D165" s="155" t="s">
        <v>115</v>
      </c>
      <c r="E165" s="115">
        <v>20</v>
      </c>
      <c r="F165" s="115">
        <v>1170511</v>
      </c>
      <c r="G165" s="119">
        <v>4.3</v>
      </c>
      <c r="H165" s="163">
        <v>1.7</v>
      </c>
      <c r="I165" s="163"/>
      <c r="J165" s="163">
        <v>1</v>
      </c>
      <c r="K165" s="163">
        <v>2.6</v>
      </c>
    </row>
    <row r="166" spans="1:11" ht="14.4" x14ac:dyDescent="0.3">
      <c r="A166" s="153">
        <v>44218</v>
      </c>
      <c r="B166" s="119">
        <v>3</v>
      </c>
      <c r="C166" s="119" t="s">
        <v>116</v>
      </c>
      <c r="D166" s="155" t="s">
        <v>112</v>
      </c>
      <c r="E166" s="115">
        <v>52</v>
      </c>
      <c r="F166" s="115">
        <v>241624</v>
      </c>
      <c r="G166" s="119">
        <v>4.5999999999999996</v>
      </c>
      <c r="H166" s="163">
        <v>21.5</v>
      </c>
      <c r="I166" s="163"/>
      <c r="J166" s="163">
        <v>16.100000000000001</v>
      </c>
      <c r="K166" s="163">
        <v>28.2</v>
      </c>
    </row>
    <row r="167" spans="1:11" ht="14.4" x14ac:dyDescent="0.3">
      <c r="A167" s="153">
        <v>44218</v>
      </c>
      <c r="B167" s="119">
        <v>3</v>
      </c>
      <c r="C167" s="119" t="s">
        <v>116</v>
      </c>
      <c r="D167" s="155" t="s">
        <v>113</v>
      </c>
      <c r="E167" s="115">
        <v>229</v>
      </c>
      <c r="F167" s="115">
        <v>899804</v>
      </c>
      <c r="G167" s="119">
        <v>21.1</v>
      </c>
      <c r="H167" s="163">
        <v>25.4</v>
      </c>
      <c r="I167" s="163"/>
      <c r="J167" s="163">
        <v>22.3</v>
      </c>
      <c r="K167" s="163">
        <v>29</v>
      </c>
    </row>
    <row r="168" spans="1:11" ht="14.4" x14ac:dyDescent="0.3">
      <c r="A168" s="153">
        <v>44218</v>
      </c>
      <c r="B168" s="119">
        <v>3</v>
      </c>
      <c r="C168" s="119" t="s">
        <v>116</v>
      </c>
      <c r="D168" s="155" t="s">
        <v>114</v>
      </c>
      <c r="E168" s="115">
        <v>1623</v>
      </c>
      <c r="F168" s="115">
        <v>1330140</v>
      </c>
      <c r="G168" s="119">
        <v>52.9</v>
      </c>
      <c r="H168" s="163">
        <v>122</v>
      </c>
      <c r="I168" s="163"/>
      <c r="J168" s="163">
        <v>116.2</v>
      </c>
      <c r="K168" s="163">
        <v>128.1</v>
      </c>
    </row>
    <row r="169" spans="1:11" ht="14.4" x14ac:dyDescent="0.3">
      <c r="A169" s="153">
        <v>44225</v>
      </c>
      <c r="B169" s="119">
        <v>4</v>
      </c>
      <c r="C169" s="119" t="s">
        <v>116</v>
      </c>
      <c r="D169" s="155" t="s">
        <v>115</v>
      </c>
      <c r="E169" s="115">
        <v>25</v>
      </c>
      <c r="F169" s="115">
        <v>1388898</v>
      </c>
      <c r="G169" s="119">
        <v>5.0999999999999996</v>
      </c>
      <c r="H169" s="163">
        <v>1.8</v>
      </c>
      <c r="I169" s="163"/>
      <c r="J169" s="163">
        <v>1.2</v>
      </c>
      <c r="K169" s="163">
        <v>2.7</v>
      </c>
    </row>
    <row r="170" spans="1:11" ht="14.4" x14ac:dyDescent="0.3">
      <c r="A170" s="153">
        <v>44225</v>
      </c>
      <c r="B170" s="119">
        <v>4</v>
      </c>
      <c r="C170" s="119" t="s">
        <v>116</v>
      </c>
      <c r="D170" s="155" t="s">
        <v>112</v>
      </c>
      <c r="E170" s="115">
        <v>66</v>
      </c>
      <c r="F170" s="115">
        <v>360309</v>
      </c>
      <c r="G170" s="119">
        <v>6.9</v>
      </c>
      <c r="H170" s="163">
        <v>18.3</v>
      </c>
      <c r="I170" s="163"/>
      <c r="J170" s="163">
        <v>14.2</v>
      </c>
      <c r="K170" s="163">
        <v>23.3</v>
      </c>
    </row>
    <row r="171" spans="1:11" ht="14.4" x14ac:dyDescent="0.3">
      <c r="A171" s="153">
        <v>44225</v>
      </c>
      <c r="B171" s="119">
        <v>4</v>
      </c>
      <c r="C171" s="119" t="s">
        <v>116</v>
      </c>
      <c r="D171" s="155" t="s">
        <v>113</v>
      </c>
      <c r="E171" s="115">
        <v>474</v>
      </c>
      <c r="F171" s="115">
        <v>1802713</v>
      </c>
      <c r="G171" s="119">
        <v>42.2</v>
      </c>
      <c r="H171" s="163">
        <v>26.3</v>
      </c>
      <c r="I171" s="163"/>
      <c r="J171" s="163">
        <v>24</v>
      </c>
      <c r="K171" s="163">
        <v>28.8</v>
      </c>
    </row>
    <row r="172" spans="1:11" ht="14.4" x14ac:dyDescent="0.3">
      <c r="A172" s="153">
        <v>44225</v>
      </c>
      <c r="B172" s="119">
        <v>4</v>
      </c>
      <c r="C172" s="119" t="s">
        <v>116</v>
      </c>
      <c r="D172" s="155" t="s">
        <v>114</v>
      </c>
      <c r="E172" s="115">
        <v>2439</v>
      </c>
      <c r="F172" s="115">
        <v>1348067</v>
      </c>
      <c r="G172" s="119">
        <v>53.7</v>
      </c>
      <c r="H172" s="163">
        <v>180.9</v>
      </c>
      <c r="I172" s="163"/>
      <c r="J172" s="163">
        <v>173.8</v>
      </c>
      <c r="K172" s="163">
        <v>188.3</v>
      </c>
    </row>
    <row r="173" spans="1:11" ht="14.4" x14ac:dyDescent="0.3">
      <c r="A173" s="153">
        <v>44232</v>
      </c>
      <c r="B173" s="119">
        <v>5</v>
      </c>
      <c r="C173" s="119" t="s">
        <v>116</v>
      </c>
      <c r="D173" s="155" t="s">
        <v>115</v>
      </c>
      <c r="E173" s="115">
        <v>46</v>
      </c>
      <c r="F173" s="115">
        <v>1348972</v>
      </c>
      <c r="G173" s="119">
        <v>4.9000000000000004</v>
      </c>
      <c r="H173" s="163">
        <v>3.4</v>
      </c>
      <c r="I173" s="163"/>
      <c r="J173" s="163">
        <v>2.5</v>
      </c>
      <c r="K173" s="163">
        <v>4.5</v>
      </c>
    </row>
    <row r="174" spans="1:11" ht="14.4" x14ac:dyDescent="0.3">
      <c r="A174" s="153">
        <v>44232</v>
      </c>
      <c r="B174" s="119">
        <v>5</v>
      </c>
      <c r="C174" s="119" t="s">
        <v>116</v>
      </c>
      <c r="D174" s="155" t="s">
        <v>112</v>
      </c>
      <c r="E174" s="115">
        <v>68</v>
      </c>
      <c r="F174" s="115">
        <v>571469</v>
      </c>
      <c r="G174" s="119">
        <v>10.9</v>
      </c>
      <c r="H174" s="163">
        <v>11.9</v>
      </c>
      <c r="I174" s="163"/>
      <c r="J174" s="163">
        <v>9.1999999999999993</v>
      </c>
      <c r="K174" s="163">
        <v>15.1</v>
      </c>
    </row>
    <row r="175" spans="1:11" ht="14.4" x14ac:dyDescent="0.3">
      <c r="A175" s="153">
        <v>44232</v>
      </c>
      <c r="B175" s="119">
        <v>5</v>
      </c>
      <c r="C175" s="119" t="s">
        <v>116</v>
      </c>
      <c r="D175" s="155" t="s">
        <v>113</v>
      </c>
      <c r="E175" s="115">
        <v>614</v>
      </c>
      <c r="F175" s="115">
        <v>2690169</v>
      </c>
      <c r="G175" s="119">
        <v>63</v>
      </c>
      <c r="H175" s="163">
        <v>22.8</v>
      </c>
      <c r="I175" s="163"/>
      <c r="J175" s="163">
        <v>21.1</v>
      </c>
      <c r="K175" s="163">
        <v>24.7</v>
      </c>
    </row>
    <row r="176" spans="1:11" ht="14.4" x14ac:dyDescent="0.3">
      <c r="A176" s="153">
        <v>44232</v>
      </c>
      <c r="B176" s="119">
        <v>5</v>
      </c>
      <c r="C176" s="119" t="s">
        <v>116</v>
      </c>
      <c r="D176" s="155" t="s">
        <v>114</v>
      </c>
      <c r="E176" s="115">
        <v>1993</v>
      </c>
      <c r="F176" s="115">
        <v>893664</v>
      </c>
      <c r="G176" s="119">
        <v>35.700000000000003</v>
      </c>
      <c r="H176" s="163">
        <v>223</v>
      </c>
      <c r="I176" s="163"/>
      <c r="J176" s="163">
        <v>213.3</v>
      </c>
      <c r="K176" s="163">
        <v>233</v>
      </c>
    </row>
    <row r="177" spans="1:11" ht="14.4" x14ac:dyDescent="0.3">
      <c r="A177" s="153">
        <v>44239</v>
      </c>
      <c r="B177" s="119">
        <v>6</v>
      </c>
      <c r="C177" s="119" t="s">
        <v>116</v>
      </c>
      <c r="D177" s="155" t="s">
        <v>115</v>
      </c>
      <c r="E177" s="115">
        <v>60</v>
      </c>
      <c r="F177" s="115">
        <v>1316983</v>
      </c>
      <c r="G177" s="119">
        <v>4.8</v>
      </c>
      <c r="H177" s="163">
        <v>4.5999999999999996</v>
      </c>
      <c r="I177" s="163"/>
      <c r="J177" s="163">
        <v>3.5</v>
      </c>
      <c r="K177" s="163">
        <v>5.9</v>
      </c>
    </row>
    <row r="178" spans="1:11" ht="14.4" x14ac:dyDescent="0.3">
      <c r="A178" s="153">
        <v>44239</v>
      </c>
      <c r="B178" s="119">
        <v>6</v>
      </c>
      <c r="C178" s="119" t="s">
        <v>116</v>
      </c>
      <c r="D178" s="155" t="s">
        <v>112</v>
      </c>
      <c r="E178" s="115">
        <v>123</v>
      </c>
      <c r="F178" s="115">
        <v>1268689</v>
      </c>
      <c r="G178" s="119">
        <v>24.2</v>
      </c>
      <c r="H178" s="163">
        <v>9.6999999999999993</v>
      </c>
      <c r="I178" s="163"/>
      <c r="J178" s="163">
        <v>8.1</v>
      </c>
      <c r="K178" s="163">
        <v>11.6</v>
      </c>
    </row>
    <row r="179" spans="1:11" ht="14.4" x14ac:dyDescent="0.3">
      <c r="A179" s="153">
        <v>44239</v>
      </c>
      <c r="B179" s="119">
        <v>6</v>
      </c>
      <c r="C179" s="119" t="s">
        <v>116</v>
      </c>
      <c r="D179" s="155" t="s">
        <v>113</v>
      </c>
      <c r="E179" s="115">
        <v>614</v>
      </c>
      <c r="F179" s="115">
        <v>2822670</v>
      </c>
      <c r="G179" s="119">
        <v>66.099999999999994</v>
      </c>
      <c r="H179" s="163">
        <v>21.8</v>
      </c>
      <c r="I179" s="163"/>
      <c r="J179" s="163">
        <v>20.100000000000001</v>
      </c>
      <c r="K179" s="163">
        <v>23.5</v>
      </c>
    </row>
    <row r="180" spans="1:11" ht="14.4" x14ac:dyDescent="0.3">
      <c r="A180" s="153">
        <v>44239</v>
      </c>
      <c r="B180" s="119">
        <v>6</v>
      </c>
      <c r="C180" s="119" t="s">
        <v>116</v>
      </c>
      <c r="D180" s="155" t="s">
        <v>114</v>
      </c>
      <c r="E180" s="115">
        <v>1158</v>
      </c>
      <c r="F180" s="115">
        <v>389907</v>
      </c>
      <c r="G180" s="119">
        <v>15.6</v>
      </c>
      <c r="H180" s="163">
        <v>297</v>
      </c>
      <c r="I180" s="163"/>
      <c r="J180" s="163">
        <v>280.10000000000002</v>
      </c>
      <c r="K180" s="163">
        <v>314.60000000000002</v>
      </c>
    </row>
    <row r="181" spans="1:11" ht="14.4" x14ac:dyDescent="0.3">
      <c r="A181" s="153">
        <v>44246</v>
      </c>
      <c r="B181" s="119">
        <v>7</v>
      </c>
      <c r="C181" s="119" t="s">
        <v>116</v>
      </c>
      <c r="D181" s="155" t="s">
        <v>115</v>
      </c>
      <c r="E181" s="115">
        <v>95</v>
      </c>
      <c r="F181" s="115">
        <v>1585561</v>
      </c>
      <c r="G181" s="119">
        <v>5.8</v>
      </c>
      <c r="H181" s="163">
        <v>6</v>
      </c>
      <c r="I181" s="163"/>
      <c r="J181" s="163">
        <v>4.8</v>
      </c>
      <c r="K181" s="163">
        <v>7.3</v>
      </c>
    </row>
    <row r="182" spans="1:11" ht="14.4" x14ac:dyDescent="0.3">
      <c r="A182" s="153">
        <v>44246</v>
      </c>
      <c r="B182" s="119">
        <v>7</v>
      </c>
      <c r="C182" s="119" t="s">
        <v>116</v>
      </c>
      <c r="D182" s="155" t="s">
        <v>112</v>
      </c>
      <c r="E182" s="115">
        <v>198</v>
      </c>
      <c r="F182" s="115">
        <v>2155702</v>
      </c>
      <c r="G182" s="119">
        <v>41.1</v>
      </c>
      <c r="H182" s="163">
        <v>9.1999999999999993</v>
      </c>
      <c r="I182" s="163"/>
      <c r="J182" s="163">
        <v>7.9</v>
      </c>
      <c r="K182" s="163">
        <v>10.6</v>
      </c>
    </row>
    <row r="183" spans="1:11" ht="14.4" x14ac:dyDescent="0.3">
      <c r="A183" s="153">
        <v>44246</v>
      </c>
      <c r="B183" s="119">
        <v>7</v>
      </c>
      <c r="C183" s="119" t="s">
        <v>116</v>
      </c>
      <c r="D183" s="155" t="s">
        <v>113</v>
      </c>
      <c r="E183" s="115">
        <v>565</v>
      </c>
      <c r="F183" s="115">
        <v>1969332</v>
      </c>
      <c r="G183" s="119">
        <v>46.1</v>
      </c>
      <c r="H183" s="163">
        <v>28.7</v>
      </c>
      <c r="I183" s="163"/>
      <c r="J183" s="163">
        <v>26.4</v>
      </c>
      <c r="K183" s="163">
        <v>31.2</v>
      </c>
    </row>
    <row r="184" spans="1:11" ht="14.4" x14ac:dyDescent="0.3">
      <c r="A184" s="153">
        <v>44246</v>
      </c>
      <c r="B184" s="119">
        <v>7</v>
      </c>
      <c r="C184" s="119" t="s">
        <v>116</v>
      </c>
      <c r="D184" s="155" t="s">
        <v>114</v>
      </c>
      <c r="E184" s="115">
        <v>699</v>
      </c>
      <c r="F184" s="115">
        <v>170030</v>
      </c>
      <c r="G184" s="119">
        <v>6.8</v>
      </c>
      <c r="H184" s="163">
        <v>411.1</v>
      </c>
      <c r="I184" s="163"/>
      <c r="J184" s="163">
        <v>381.2</v>
      </c>
      <c r="K184" s="163">
        <v>442.7</v>
      </c>
    </row>
    <row r="185" spans="1:11" ht="14.4" x14ac:dyDescent="0.3">
      <c r="A185" s="153">
        <v>44253</v>
      </c>
      <c r="B185" s="119">
        <v>8</v>
      </c>
      <c r="C185" s="119" t="s">
        <v>116</v>
      </c>
      <c r="D185" s="155" t="s">
        <v>115</v>
      </c>
      <c r="E185" s="115">
        <v>104</v>
      </c>
      <c r="F185" s="115">
        <v>2233629</v>
      </c>
      <c r="G185" s="119">
        <v>8.1999999999999993</v>
      </c>
      <c r="H185" s="163">
        <v>4.7</v>
      </c>
      <c r="I185" s="163"/>
      <c r="J185" s="163">
        <v>3.8</v>
      </c>
      <c r="K185" s="163">
        <v>5.6</v>
      </c>
    </row>
    <row r="186" spans="1:11" ht="14.4" x14ac:dyDescent="0.3">
      <c r="A186" s="153">
        <v>44253</v>
      </c>
      <c r="B186" s="119">
        <v>8</v>
      </c>
      <c r="C186" s="119" t="s">
        <v>116</v>
      </c>
      <c r="D186" s="155" t="s">
        <v>112</v>
      </c>
      <c r="E186" s="115">
        <v>238</v>
      </c>
      <c r="F186" s="115">
        <v>2538204</v>
      </c>
      <c r="G186" s="119">
        <v>48.4</v>
      </c>
      <c r="H186" s="163">
        <v>9.4</v>
      </c>
      <c r="I186" s="163"/>
      <c r="J186" s="163">
        <v>8.1999999999999993</v>
      </c>
      <c r="K186" s="163">
        <v>10.6</v>
      </c>
    </row>
    <row r="187" spans="1:11" ht="14.4" x14ac:dyDescent="0.3">
      <c r="A187" s="153">
        <v>44253</v>
      </c>
      <c r="B187" s="119">
        <v>8</v>
      </c>
      <c r="C187" s="119" t="s">
        <v>116</v>
      </c>
      <c r="D187" s="155" t="s">
        <v>113</v>
      </c>
      <c r="E187" s="115">
        <v>403</v>
      </c>
      <c r="F187" s="115">
        <v>887014</v>
      </c>
      <c r="G187" s="119">
        <v>20.8</v>
      </c>
      <c r="H187" s="163">
        <v>45.4</v>
      </c>
      <c r="I187" s="163"/>
      <c r="J187" s="163">
        <v>41.1</v>
      </c>
      <c r="K187" s="163">
        <v>50.1</v>
      </c>
    </row>
    <row r="188" spans="1:11" ht="14.4" x14ac:dyDescent="0.3">
      <c r="A188" s="153">
        <v>44253</v>
      </c>
      <c r="B188" s="119">
        <v>8</v>
      </c>
      <c r="C188" s="119" t="s">
        <v>116</v>
      </c>
      <c r="D188" s="155" t="s">
        <v>114</v>
      </c>
      <c r="E188" s="115">
        <v>525</v>
      </c>
      <c r="F188" s="115">
        <v>96741</v>
      </c>
      <c r="G188" s="119">
        <v>3.9</v>
      </c>
      <c r="H188" s="163">
        <v>542.70000000000005</v>
      </c>
      <c r="I188" s="163"/>
      <c r="J188" s="163">
        <v>497.2</v>
      </c>
      <c r="K188" s="163">
        <v>591.20000000000005</v>
      </c>
    </row>
    <row r="189" spans="1:11" ht="14.4" x14ac:dyDescent="0.3">
      <c r="A189" s="153">
        <v>44260</v>
      </c>
      <c r="B189" s="119">
        <v>9</v>
      </c>
      <c r="C189" s="119" t="s">
        <v>116</v>
      </c>
      <c r="D189" s="155" t="s">
        <v>115</v>
      </c>
      <c r="E189" s="115">
        <v>86</v>
      </c>
      <c r="F189" s="115">
        <v>2613968</v>
      </c>
      <c r="G189" s="119">
        <v>9.6</v>
      </c>
      <c r="H189" s="163">
        <v>3.3</v>
      </c>
      <c r="I189" s="163"/>
      <c r="J189" s="163">
        <v>2.6</v>
      </c>
      <c r="K189" s="163">
        <v>4.0999999999999996</v>
      </c>
    </row>
    <row r="190" spans="1:11" ht="14.4" x14ac:dyDescent="0.3">
      <c r="A190" s="153">
        <v>44260</v>
      </c>
      <c r="B190" s="119">
        <v>9</v>
      </c>
      <c r="C190" s="119" t="s">
        <v>116</v>
      </c>
      <c r="D190" s="155" t="s">
        <v>112</v>
      </c>
      <c r="E190" s="115">
        <v>187</v>
      </c>
      <c r="F190" s="115">
        <v>2329460</v>
      </c>
      <c r="G190" s="119">
        <v>44.4</v>
      </c>
      <c r="H190" s="163">
        <v>8</v>
      </c>
      <c r="I190" s="163"/>
      <c r="J190" s="163">
        <v>6.9</v>
      </c>
      <c r="K190" s="163">
        <v>9.3000000000000007</v>
      </c>
    </row>
    <row r="191" spans="1:11" ht="14.4" x14ac:dyDescent="0.3">
      <c r="A191" s="153">
        <v>44260</v>
      </c>
      <c r="B191" s="119">
        <v>9</v>
      </c>
      <c r="C191" s="119" t="s">
        <v>116</v>
      </c>
      <c r="D191" s="155" t="s">
        <v>113</v>
      </c>
      <c r="E191" s="115">
        <v>227</v>
      </c>
      <c r="F191" s="115">
        <v>170312</v>
      </c>
      <c r="G191" s="119">
        <v>4</v>
      </c>
      <c r="H191" s="163">
        <v>133.30000000000001</v>
      </c>
      <c r="I191" s="163"/>
      <c r="J191" s="163">
        <v>116.5</v>
      </c>
      <c r="K191" s="163">
        <v>151.80000000000001</v>
      </c>
    </row>
    <row r="192" spans="1:11" ht="14.4" x14ac:dyDescent="0.3">
      <c r="A192" s="153">
        <v>44260</v>
      </c>
      <c r="B192" s="119">
        <v>9</v>
      </c>
      <c r="C192" s="119" t="s">
        <v>116</v>
      </c>
      <c r="D192" s="155" t="s">
        <v>114</v>
      </c>
      <c r="E192" s="115">
        <v>279</v>
      </c>
      <c r="F192" s="115">
        <v>48226</v>
      </c>
      <c r="G192" s="119">
        <v>1.9</v>
      </c>
      <c r="H192" s="163">
        <v>578.5</v>
      </c>
      <c r="I192" s="163"/>
      <c r="J192" s="163">
        <v>512.6</v>
      </c>
      <c r="K192" s="163">
        <v>650.6</v>
      </c>
    </row>
    <row r="193" spans="1:11" ht="14.4" x14ac:dyDescent="0.3">
      <c r="A193" s="153">
        <v>44267</v>
      </c>
      <c r="B193" s="119">
        <v>10</v>
      </c>
      <c r="C193" s="119" t="s">
        <v>116</v>
      </c>
      <c r="D193" s="155" t="s">
        <v>115</v>
      </c>
      <c r="E193" s="115">
        <v>81</v>
      </c>
      <c r="F193" s="115">
        <v>2699353</v>
      </c>
      <c r="G193" s="119">
        <v>9.9</v>
      </c>
      <c r="H193" s="163">
        <v>3</v>
      </c>
      <c r="I193" s="163"/>
      <c r="J193" s="163">
        <v>2.4</v>
      </c>
      <c r="K193" s="163">
        <v>3.7</v>
      </c>
    </row>
    <row r="194" spans="1:11" ht="14.4" x14ac:dyDescent="0.3">
      <c r="A194" s="153">
        <v>44267</v>
      </c>
      <c r="B194" s="119">
        <v>10</v>
      </c>
      <c r="C194" s="119" t="s">
        <v>116</v>
      </c>
      <c r="D194" s="155" t="s">
        <v>112</v>
      </c>
      <c r="E194" s="115">
        <v>138</v>
      </c>
      <c r="F194" s="115">
        <v>1755124</v>
      </c>
      <c r="G194" s="119">
        <v>33.4</v>
      </c>
      <c r="H194" s="163">
        <v>7.9</v>
      </c>
      <c r="I194" s="163"/>
      <c r="J194" s="163">
        <v>6.6</v>
      </c>
      <c r="K194" s="163">
        <v>9.3000000000000007</v>
      </c>
    </row>
    <row r="195" spans="1:11" ht="14.4" x14ac:dyDescent="0.3">
      <c r="A195" s="153">
        <v>44267</v>
      </c>
      <c r="B195" s="119">
        <v>10</v>
      </c>
      <c r="C195" s="119" t="s">
        <v>116</v>
      </c>
      <c r="D195" s="155" t="s">
        <v>113</v>
      </c>
      <c r="E195" s="115">
        <v>94</v>
      </c>
      <c r="F195" s="115">
        <v>62680</v>
      </c>
      <c r="G195" s="119">
        <v>1.5</v>
      </c>
      <c r="H195" s="163">
        <v>150</v>
      </c>
      <c r="I195" s="163"/>
      <c r="J195" s="163">
        <v>121.2</v>
      </c>
      <c r="K195" s="163">
        <v>183.5</v>
      </c>
    </row>
    <row r="196" spans="1:11" ht="14.4" x14ac:dyDescent="0.3">
      <c r="A196" s="153">
        <v>44267</v>
      </c>
      <c r="B196" s="119">
        <v>10</v>
      </c>
      <c r="C196" s="119" t="s">
        <v>116</v>
      </c>
      <c r="D196" s="155" t="s">
        <v>114</v>
      </c>
      <c r="E196" s="115">
        <v>177</v>
      </c>
      <c r="F196" s="115">
        <v>29405</v>
      </c>
      <c r="G196" s="119">
        <v>1.2</v>
      </c>
      <c r="H196" s="163">
        <v>601.9</v>
      </c>
      <c r="I196" s="163"/>
      <c r="J196" s="163">
        <v>516.5</v>
      </c>
      <c r="K196" s="163">
        <v>697.4</v>
      </c>
    </row>
    <row r="197" spans="1:11" ht="14.4" x14ac:dyDescent="0.3">
      <c r="A197" s="153">
        <v>44274</v>
      </c>
      <c r="B197" s="119">
        <v>11</v>
      </c>
      <c r="C197" s="119" t="s">
        <v>116</v>
      </c>
      <c r="D197" s="155" t="s">
        <v>115</v>
      </c>
      <c r="E197" s="115">
        <v>68</v>
      </c>
      <c r="F197" s="115">
        <v>3582118</v>
      </c>
      <c r="G197" s="119">
        <v>13.1</v>
      </c>
      <c r="H197" s="163">
        <v>1.9</v>
      </c>
      <c r="I197" s="163"/>
      <c r="J197" s="163">
        <v>1.5</v>
      </c>
      <c r="K197" s="163">
        <v>2.4</v>
      </c>
    </row>
    <row r="198" spans="1:11" ht="14.4" x14ac:dyDescent="0.3">
      <c r="A198" s="153">
        <v>44274</v>
      </c>
      <c r="B198" s="119">
        <v>11</v>
      </c>
      <c r="C198" s="119" t="s">
        <v>116</v>
      </c>
      <c r="D198" s="155" t="s">
        <v>112</v>
      </c>
      <c r="E198" s="115">
        <v>99</v>
      </c>
      <c r="F198" s="115">
        <v>1408340</v>
      </c>
      <c r="G198" s="119">
        <v>26.8</v>
      </c>
      <c r="H198" s="163">
        <v>7</v>
      </c>
      <c r="I198" s="163"/>
      <c r="J198" s="163">
        <v>5.7</v>
      </c>
      <c r="K198" s="163">
        <v>8.6</v>
      </c>
    </row>
    <row r="199" spans="1:11" ht="14.4" x14ac:dyDescent="0.3">
      <c r="A199" s="153">
        <v>44274</v>
      </c>
      <c r="B199" s="119">
        <v>11</v>
      </c>
      <c r="C199" s="119" t="s">
        <v>116</v>
      </c>
      <c r="D199" s="155" t="s">
        <v>113</v>
      </c>
      <c r="E199" s="115">
        <v>63</v>
      </c>
      <c r="F199" s="115">
        <v>41036</v>
      </c>
      <c r="G199" s="119">
        <v>1</v>
      </c>
      <c r="H199" s="163">
        <v>153.5</v>
      </c>
      <c r="I199" s="163"/>
      <c r="J199" s="163">
        <v>118</v>
      </c>
      <c r="K199" s="163">
        <v>196.4</v>
      </c>
    </row>
    <row r="200" spans="1:11" ht="14.4" x14ac:dyDescent="0.3">
      <c r="A200" s="153">
        <v>44274</v>
      </c>
      <c r="B200" s="119">
        <v>11</v>
      </c>
      <c r="C200" s="119" t="s">
        <v>116</v>
      </c>
      <c r="D200" s="155" t="s">
        <v>114</v>
      </c>
      <c r="E200" s="115">
        <v>118</v>
      </c>
      <c r="F200" s="115">
        <v>21049</v>
      </c>
      <c r="G200" s="119">
        <v>0.8</v>
      </c>
      <c r="H200" s="163">
        <v>560.6</v>
      </c>
      <c r="I200" s="163"/>
      <c r="J200" s="163">
        <v>464</v>
      </c>
      <c r="K200" s="163">
        <v>671.4</v>
      </c>
    </row>
    <row r="201" spans="1:11" ht="14.4" x14ac:dyDescent="0.3">
      <c r="A201" s="153">
        <v>44281</v>
      </c>
      <c r="B201" s="119">
        <v>12</v>
      </c>
      <c r="C201" s="119" t="s">
        <v>116</v>
      </c>
      <c r="D201" s="155" t="s">
        <v>115</v>
      </c>
      <c r="E201" s="115">
        <v>86</v>
      </c>
      <c r="F201" s="115">
        <v>4494848</v>
      </c>
      <c r="G201" s="119">
        <v>16.5</v>
      </c>
      <c r="H201" s="163">
        <v>1.9</v>
      </c>
      <c r="I201" s="163"/>
      <c r="J201" s="163">
        <v>1.5</v>
      </c>
      <c r="K201" s="163">
        <v>2.4</v>
      </c>
    </row>
    <row r="202" spans="1:11" ht="14.4" x14ac:dyDescent="0.3">
      <c r="A202" s="153">
        <v>44281</v>
      </c>
      <c r="B202" s="119">
        <v>12</v>
      </c>
      <c r="C202" s="119" t="s">
        <v>116</v>
      </c>
      <c r="D202" s="155" t="s">
        <v>112</v>
      </c>
      <c r="E202" s="115">
        <v>66</v>
      </c>
      <c r="F202" s="115">
        <v>944869</v>
      </c>
      <c r="G202" s="119">
        <v>18</v>
      </c>
      <c r="H202" s="163">
        <v>7</v>
      </c>
      <c r="I202" s="163"/>
      <c r="J202" s="163">
        <v>5.4</v>
      </c>
      <c r="K202" s="163">
        <v>8.9</v>
      </c>
    </row>
    <row r="203" spans="1:11" ht="14.4" x14ac:dyDescent="0.3">
      <c r="A203" s="153">
        <v>44281</v>
      </c>
      <c r="B203" s="119">
        <v>12</v>
      </c>
      <c r="C203" s="119" t="s">
        <v>116</v>
      </c>
      <c r="D203" s="155" t="s">
        <v>113</v>
      </c>
      <c r="E203" s="115">
        <v>45</v>
      </c>
      <c r="F203" s="115">
        <v>29578</v>
      </c>
      <c r="G203" s="119">
        <v>0.7</v>
      </c>
      <c r="H203" s="163">
        <v>152.1</v>
      </c>
      <c r="I203" s="163"/>
      <c r="J203" s="163">
        <v>111</v>
      </c>
      <c r="K203" s="163">
        <v>203.6</v>
      </c>
    </row>
    <row r="204" spans="1:11" ht="14.4" x14ac:dyDescent="0.3">
      <c r="A204" s="153">
        <v>44281</v>
      </c>
      <c r="B204" s="119">
        <v>12</v>
      </c>
      <c r="C204" s="119" t="s">
        <v>116</v>
      </c>
      <c r="D204" s="155" t="s">
        <v>114</v>
      </c>
      <c r="E204" s="115">
        <v>68</v>
      </c>
      <c r="F204" s="115">
        <v>15904</v>
      </c>
      <c r="G204" s="119">
        <v>0.6</v>
      </c>
      <c r="H204" s="163">
        <v>427.6</v>
      </c>
      <c r="I204" s="163"/>
      <c r="J204" s="163">
        <v>332</v>
      </c>
      <c r="K204" s="163">
        <v>542.1</v>
      </c>
    </row>
    <row r="205" spans="1:11" ht="14.4" x14ac:dyDescent="0.3">
      <c r="A205" s="153">
        <v>44288</v>
      </c>
      <c r="B205" s="119">
        <v>13</v>
      </c>
      <c r="C205" s="119" t="s">
        <v>116</v>
      </c>
      <c r="D205" s="155" t="s">
        <v>115</v>
      </c>
      <c r="E205" s="115">
        <v>70</v>
      </c>
      <c r="F205" s="115">
        <v>4698057</v>
      </c>
      <c r="G205" s="119">
        <v>17.2</v>
      </c>
      <c r="H205" s="163">
        <v>1.5</v>
      </c>
      <c r="I205" s="163"/>
      <c r="J205" s="163">
        <v>1.2</v>
      </c>
      <c r="K205" s="163">
        <v>1.9</v>
      </c>
    </row>
    <row r="206" spans="1:11" ht="14.4" x14ac:dyDescent="0.3">
      <c r="A206" s="153">
        <v>44288</v>
      </c>
      <c r="B206" s="119">
        <v>13</v>
      </c>
      <c r="C206" s="119" t="s">
        <v>116</v>
      </c>
      <c r="D206" s="155" t="s">
        <v>112</v>
      </c>
      <c r="E206" s="115">
        <v>46</v>
      </c>
      <c r="F206" s="115">
        <v>519786</v>
      </c>
      <c r="G206" s="119">
        <v>9.9</v>
      </c>
      <c r="H206" s="163">
        <v>8.8000000000000007</v>
      </c>
      <c r="I206" s="163"/>
      <c r="J206" s="163">
        <v>6.5</v>
      </c>
      <c r="K206" s="163">
        <v>11.8</v>
      </c>
    </row>
    <row r="207" spans="1:11" ht="14.4" x14ac:dyDescent="0.3">
      <c r="A207" s="153">
        <v>44288</v>
      </c>
      <c r="B207" s="119">
        <v>13</v>
      </c>
      <c r="C207" s="119" t="s">
        <v>116</v>
      </c>
      <c r="D207" s="155" t="s">
        <v>113</v>
      </c>
      <c r="E207" s="115">
        <v>38</v>
      </c>
      <c r="F207" s="115">
        <v>23408</v>
      </c>
      <c r="G207" s="119">
        <v>0.5</v>
      </c>
      <c r="H207" s="163">
        <v>162.30000000000001</v>
      </c>
      <c r="I207" s="163"/>
      <c r="J207" s="163">
        <v>114.9</v>
      </c>
      <c r="K207" s="163">
        <v>222.8</v>
      </c>
    </row>
    <row r="208" spans="1:11" ht="14.4" x14ac:dyDescent="0.3">
      <c r="A208" s="153">
        <v>44288</v>
      </c>
      <c r="B208" s="119">
        <v>13</v>
      </c>
      <c r="C208" s="119" t="s">
        <v>116</v>
      </c>
      <c r="D208" s="155" t="s">
        <v>114</v>
      </c>
      <c r="E208" s="115">
        <v>55</v>
      </c>
      <c r="F208" s="115">
        <v>13107</v>
      </c>
      <c r="G208" s="119">
        <v>0.5</v>
      </c>
      <c r="H208" s="163">
        <v>419.6</v>
      </c>
      <c r="I208" s="163"/>
      <c r="J208" s="163">
        <v>316.10000000000002</v>
      </c>
      <c r="K208" s="163">
        <v>546.20000000000005</v>
      </c>
    </row>
    <row r="209" spans="1:11" ht="14.4" x14ac:dyDescent="0.3">
      <c r="A209" s="153">
        <v>44295</v>
      </c>
      <c r="B209" s="119">
        <v>14</v>
      </c>
      <c r="C209" s="119" t="s">
        <v>116</v>
      </c>
      <c r="D209" s="155" t="s">
        <v>115</v>
      </c>
      <c r="E209" s="115">
        <v>52</v>
      </c>
      <c r="F209" s="115">
        <v>2988280</v>
      </c>
      <c r="G209" s="119">
        <v>11</v>
      </c>
      <c r="H209" s="163">
        <v>1.7</v>
      </c>
      <c r="I209" s="163"/>
      <c r="J209" s="163">
        <v>1.3</v>
      </c>
      <c r="K209" s="163">
        <v>2.2999999999999998</v>
      </c>
    </row>
    <row r="210" spans="1:11" ht="14.4" x14ac:dyDescent="0.3">
      <c r="A210" s="153">
        <v>44295</v>
      </c>
      <c r="B210" s="119">
        <v>14</v>
      </c>
      <c r="C210" s="119" t="s">
        <v>116</v>
      </c>
      <c r="D210" s="155" t="s">
        <v>112</v>
      </c>
      <c r="E210" s="115">
        <v>34</v>
      </c>
      <c r="F210" s="115">
        <v>198564</v>
      </c>
      <c r="G210" s="119">
        <v>3.8</v>
      </c>
      <c r="H210" s="163">
        <v>17.100000000000001</v>
      </c>
      <c r="I210" s="163"/>
      <c r="J210" s="163">
        <v>11.9</v>
      </c>
      <c r="K210" s="163">
        <v>23.9</v>
      </c>
    </row>
    <row r="211" spans="1:11" ht="14.4" x14ac:dyDescent="0.3">
      <c r="A211" s="153">
        <v>44295</v>
      </c>
      <c r="B211" s="119">
        <v>14</v>
      </c>
      <c r="C211" s="119" t="s">
        <v>116</v>
      </c>
      <c r="D211" s="155" t="s">
        <v>113</v>
      </c>
      <c r="E211" s="115">
        <v>21</v>
      </c>
      <c r="F211" s="115">
        <v>16610</v>
      </c>
      <c r="G211" s="119">
        <v>0.4</v>
      </c>
      <c r="H211" s="163">
        <v>126.4</v>
      </c>
      <c r="I211" s="163"/>
      <c r="J211" s="163">
        <v>78.2</v>
      </c>
      <c r="K211" s="163">
        <v>193.3</v>
      </c>
    </row>
    <row r="212" spans="1:11" ht="14.4" x14ac:dyDescent="0.3">
      <c r="A212" s="153">
        <v>44295</v>
      </c>
      <c r="B212" s="119">
        <v>14</v>
      </c>
      <c r="C212" s="119" t="s">
        <v>116</v>
      </c>
      <c r="D212" s="155" t="s">
        <v>114</v>
      </c>
      <c r="E212" s="115">
        <v>37</v>
      </c>
      <c r="F212" s="115">
        <v>9689</v>
      </c>
      <c r="G212" s="119">
        <v>0.4</v>
      </c>
      <c r="H212" s="163">
        <v>381.9</v>
      </c>
      <c r="I212" s="163"/>
      <c r="J212" s="163">
        <v>268.8</v>
      </c>
      <c r="K212" s="163">
        <v>526.4</v>
      </c>
    </row>
    <row r="213" spans="1:11" ht="14.4" x14ac:dyDescent="0.3">
      <c r="A213" s="153">
        <v>44302</v>
      </c>
      <c r="B213" s="119">
        <v>15</v>
      </c>
      <c r="C213" s="119" t="s">
        <v>116</v>
      </c>
      <c r="D213" s="155" t="s">
        <v>115</v>
      </c>
      <c r="E213" s="115">
        <v>27</v>
      </c>
      <c r="F213" s="115">
        <v>1574762</v>
      </c>
      <c r="G213" s="119">
        <v>5.8</v>
      </c>
      <c r="H213" s="163">
        <v>1.7</v>
      </c>
      <c r="I213" s="163"/>
      <c r="J213" s="163">
        <v>1.1000000000000001</v>
      </c>
      <c r="K213" s="163">
        <v>2.5</v>
      </c>
    </row>
    <row r="214" spans="1:11" ht="14.4" x14ac:dyDescent="0.3">
      <c r="A214" s="153">
        <v>44302</v>
      </c>
      <c r="B214" s="119">
        <v>15</v>
      </c>
      <c r="C214" s="119" t="s">
        <v>116</v>
      </c>
      <c r="D214" s="155" t="s">
        <v>112</v>
      </c>
      <c r="E214" s="115">
        <v>16</v>
      </c>
      <c r="F214" s="115">
        <v>72425</v>
      </c>
      <c r="G214" s="119">
        <v>1.4</v>
      </c>
      <c r="H214" s="163">
        <v>22.1</v>
      </c>
      <c r="I214" s="163" t="s">
        <v>118</v>
      </c>
      <c r="J214" s="163">
        <v>12.6</v>
      </c>
      <c r="K214" s="163">
        <v>35.9</v>
      </c>
    </row>
    <row r="215" spans="1:11" ht="14.4" x14ac:dyDescent="0.3">
      <c r="A215" s="153">
        <v>44302</v>
      </c>
      <c r="B215" s="119">
        <v>15</v>
      </c>
      <c r="C215" s="119" t="s">
        <v>116</v>
      </c>
      <c r="D215" s="155" t="s">
        <v>113</v>
      </c>
      <c r="E215" s="115">
        <v>15</v>
      </c>
      <c r="F215" s="115">
        <v>11503</v>
      </c>
      <c r="G215" s="119">
        <v>0.3</v>
      </c>
      <c r="H215" s="163">
        <v>130.4</v>
      </c>
      <c r="I215" s="163" t="s">
        <v>118</v>
      </c>
      <c r="J215" s="163">
        <v>72.900000000000006</v>
      </c>
      <c r="K215" s="163">
        <v>215.1</v>
      </c>
    </row>
    <row r="216" spans="1:11" ht="14.4" x14ac:dyDescent="0.3">
      <c r="A216" s="153">
        <v>44302</v>
      </c>
      <c r="B216" s="119">
        <v>15</v>
      </c>
      <c r="C216" s="119" t="s">
        <v>116</v>
      </c>
      <c r="D216" s="155" t="s">
        <v>114</v>
      </c>
      <c r="E216" s="115">
        <v>44</v>
      </c>
      <c r="F216" s="115">
        <v>6942</v>
      </c>
      <c r="G216" s="119">
        <v>0.3</v>
      </c>
      <c r="H216" s="163">
        <v>633.79999999999995</v>
      </c>
      <c r="I216" s="163"/>
      <c r="J216" s="163">
        <v>460.5</v>
      </c>
      <c r="K216" s="163">
        <v>850.9</v>
      </c>
    </row>
    <row r="217" spans="1:11" ht="14.4" x14ac:dyDescent="0.3">
      <c r="A217" s="153">
        <v>44309</v>
      </c>
      <c r="B217" s="119">
        <v>16</v>
      </c>
      <c r="C217" s="119" t="s">
        <v>116</v>
      </c>
      <c r="D217" s="155" t="s">
        <v>115</v>
      </c>
      <c r="E217" s="115">
        <v>8</v>
      </c>
      <c r="F217" s="115">
        <v>1042913</v>
      </c>
      <c r="G217" s="119">
        <v>3.8</v>
      </c>
      <c r="H217" s="163">
        <v>0.8</v>
      </c>
      <c r="I217" s="163" t="s">
        <v>118</v>
      </c>
      <c r="J217" s="163">
        <v>0.3</v>
      </c>
      <c r="K217" s="163">
        <v>1.5</v>
      </c>
    </row>
    <row r="218" spans="1:11" ht="14.4" x14ac:dyDescent="0.3">
      <c r="A218" s="153">
        <v>44309</v>
      </c>
      <c r="B218" s="119">
        <v>16</v>
      </c>
      <c r="C218" s="119" t="s">
        <v>116</v>
      </c>
      <c r="D218" s="155" t="s">
        <v>112</v>
      </c>
      <c r="E218" s="115">
        <v>6</v>
      </c>
      <c r="F218" s="115">
        <v>25199</v>
      </c>
      <c r="G218" s="119">
        <v>0.5</v>
      </c>
      <c r="H218" s="163">
        <v>23.8</v>
      </c>
      <c r="I218" s="163" t="s">
        <v>118</v>
      </c>
      <c r="J218" s="163">
        <v>8.6999999999999993</v>
      </c>
      <c r="K218" s="163">
        <v>51.8</v>
      </c>
    </row>
    <row r="219" spans="1:11" ht="14.4" x14ac:dyDescent="0.3">
      <c r="A219" s="153">
        <v>44309</v>
      </c>
      <c r="B219" s="119">
        <v>16</v>
      </c>
      <c r="C219" s="119" t="s">
        <v>116</v>
      </c>
      <c r="D219" s="155" t="s">
        <v>113</v>
      </c>
      <c r="E219" s="115">
        <v>13</v>
      </c>
      <c r="F219" s="115">
        <v>7412</v>
      </c>
      <c r="G219" s="119">
        <v>0.2</v>
      </c>
      <c r="H219" s="163">
        <v>175.4</v>
      </c>
      <c r="I219" s="163" t="s">
        <v>118</v>
      </c>
      <c r="J219" s="163">
        <v>93.3</v>
      </c>
      <c r="K219" s="163">
        <v>299.89999999999998</v>
      </c>
    </row>
    <row r="220" spans="1:11" ht="14.4" x14ac:dyDescent="0.3">
      <c r="A220" s="153">
        <v>44309</v>
      </c>
      <c r="B220" s="119">
        <v>16</v>
      </c>
      <c r="C220" s="119" t="s">
        <v>116</v>
      </c>
      <c r="D220" s="155" t="s">
        <v>114</v>
      </c>
      <c r="E220" s="115">
        <v>24</v>
      </c>
      <c r="F220" s="115">
        <v>4544</v>
      </c>
      <c r="G220" s="119">
        <v>0.2</v>
      </c>
      <c r="H220" s="163">
        <v>528.20000000000005</v>
      </c>
      <c r="I220" s="163"/>
      <c r="J220" s="163">
        <v>338.3</v>
      </c>
      <c r="K220" s="163">
        <v>785.9</v>
      </c>
    </row>
    <row r="221" spans="1:11" ht="14.4" x14ac:dyDescent="0.3">
      <c r="A221" s="153">
        <v>44316</v>
      </c>
      <c r="B221" s="119">
        <v>17</v>
      </c>
      <c r="C221" s="119" t="s">
        <v>116</v>
      </c>
      <c r="D221" s="155" t="s">
        <v>115</v>
      </c>
      <c r="E221" s="115">
        <v>8</v>
      </c>
      <c r="F221" s="115">
        <v>1207366</v>
      </c>
      <c r="G221" s="119">
        <v>4.4000000000000004</v>
      </c>
      <c r="H221" s="163">
        <v>0.7</v>
      </c>
      <c r="I221" s="163" t="s">
        <v>118</v>
      </c>
      <c r="J221" s="163">
        <v>0.3</v>
      </c>
      <c r="K221" s="163">
        <v>1.3</v>
      </c>
    </row>
    <row r="222" spans="1:11" ht="14.4" x14ac:dyDescent="0.3">
      <c r="A222" s="153">
        <v>44316</v>
      </c>
      <c r="B222" s="119">
        <v>17</v>
      </c>
      <c r="C222" s="119" t="s">
        <v>116</v>
      </c>
      <c r="D222" s="155" t="s">
        <v>112</v>
      </c>
      <c r="E222" s="115">
        <v>5</v>
      </c>
      <c r="F222" s="115">
        <v>16755</v>
      </c>
      <c r="G222" s="119">
        <v>0.3</v>
      </c>
      <c r="H222" s="163">
        <v>29.8</v>
      </c>
      <c r="I222" s="163" t="s">
        <v>118</v>
      </c>
      <c r="J222" s="163">
        <v>9.6</v>
      </c>
      <c r="K222" s="163">
        <v>69.599999999999994</v>
      </c>
    </row>
    <row r="223" spans="1:11" ht="14.4" x14ac:dyDescent="0.3">
      <c r="A223" s="153">
        <v>44316</v>
      </c>
      <c r="B223" s="119">
        <v>17</v>
      </c>
      <c r="C223" s="119" t="s">
        <v>116</v>
      </c>
      <c r="D223" s="155" t="s">
        <v>113</v>
      </c>
      <c r="E223" s="115">
        <v>8</v>
      </c>
      <c r="F223" s="115">
        <v>5904</v>
      </c>
      <c r="G223" s="119">
        <v>0.1</v>
      </c>
      <c r="H223" s="163">
        <v>135.5</v>
      </c>
      <c r="I223" s="163" t="s">
        <v>118</v>
      </c>
      <c r="J223" s="163">
        <v>58.3</v>
      </c>
      <c r="K223" s="163">
        <v>267</v>
      </c>
    </row>
    <row r="224" spans="1:11" ht="14.4" x14ac:dyDescent="0.3">
      <c r="A224" s="153">
        <v>44316</v>
      </c>
      <c r="B224" s="119">
        <v>17</v>
      </c>
      <c r="C224" s="119" t="s">
        <v>116</v>
      </c>
      <c r="D224" s="155" t="s">
        <v>114</v>
      </c>
      <c r="E224" s="115">
        <v>13</v>
      </c>
      <c r="F224" s="115">
        <v>3833</v>
      </c>
      <c r="G224" s="119">
        <v>0.2</v>
      </c>
      <c r="H224" s="163">
        <v>339.2</v>
      </c>
      <c r="I224" s="163" t="s">
        <v>118</v>
      </c>
      <c r="J224" s="163">
        <v>180.4</v>
      </c>
      <c r="K224" s="163">
        <v>580</v>
      </c>
    </row>
    <row r="225" spans="1:11" ht="14.4" x14ac:dyDescent="0.3">
      <c r="A225" s="153">
        <v>44323</v>
      </c>
      <c r="B225" s="119">
        <v>18</v>
      </c>
      <c r="C225" s="119" t="s">
        <v>116</v>
      </c>
      <c r="D225" s="155" t="s">
        <v>115</v>
      </c>
      <c r="E225" s="115">
        <v>19</v>
      </c>
      <c r="F225" s="115">
        <v>1328118</v>
      </c>
      <c r="G225" s="119">
        <v>4.9000000000000004</v>
      </c>
      <c r="H225" s="163">
        <v>1.4</v>
      </c>
      <c r="I225" s="163" t="s">
        <v>118</v>
      </c>
      <c r="J225" s="163">
        <v>0.9</v>
      </c>
      <c r="K225" s="163">
        <v>2.2000000000000002</v>
      </c>
    </row>
    <row r="226" spans="1:11" ht="14.4" x14ac:dyDescent="0.3">
      <c r="A226" s="153">
        <v>44323</v>
      </c>
      <c r="B226" s="119">
        <v>18</v>
      </c>
      <c r="C226" s="119" t="s">
        <v>116</v>
      </c>
      <c r="D226" s="155" t="s">
        <v>112</v>
      </c>
      <c r="E226" s="115">
        <v>3</v>
      </c>
      <c r="F226" s="115">
        <v>13149</v>
      </c>
      <c r="G226" s="119">
        <v>0.2</v>
      </c>
      <c r="H226" s="163">
        <v>22.8</v>
      </c>
      <c r="I226" s="163" t="s">
        <v>118</v>
      </c>
      <c r="J226" s="163">
        <v>4.5999999999999996</v>
      </c>
      <c r="K226" s="163">
        <v>66.7</v>
      </c>
    </row>
    <row r="227" spans="1:11" ht="14.4" x14ac:dyDescent="0.3">
      <c r="A227" s="153">
        <v>44323</v>
      </c>
      <c r="B227" s="119">
        <v>18</v>
      </c>
      <c r="C227" s="119" t="s">
        <v>116</v>
      </c>
      <c r="D227" s="155" t="s">
        <v>113</v>
      </c>
      <c r="E227" s="115">
        <v>5</v>
      </c>
      <c r="F227" s="115">
        <v>4798</v>
      </c>
      <c r="G227" s="119">
        <v>0.1</v>
      </c>
      <c r="H227" s="163">
        <v>104.2</v>
      </c>
      <c r="I227" s="163" t="s">
        <v>118</v>
      </c>
      <c r="J227" s="163">
        <v>33.6</v>
      </c>
      <c r="K227" s="163">
        <v>243.2</v>
      </c>
    </row>
    <row r="228" spans="1:11" ht="14.4" x14ac:dyDescent="0.3">
      <c r="A228" s="153">
        <v>44323</v>
      </c>
      <c r="B228" s="119">
        <v>18</v>
      </c>
      <c r="C228" s="119" t="s">
        <v>116</v>
      </c>
      <c r="D228" s="155" t="s">
        <v>114</v>
      </c>
      <c r="E228" s="115">
        <v>11</v>
      </c>
      <c r="F228" s="115">
        <v>3067</v>
      </c>
      <c r="G228" s="119">
        <v>0.1</v>
      </c>
      <c r="H228" s="163">
        <v>358.7</v>
      </c>
      <c r="I228" s="163" t="s">
        <v>118</v>
      </c>
      <c r="J228" s="163">
        <v>178.8</v>
      </c>
      <c r="K228" s="163">
        <v>641.79999999999995</v>
      </c>
    </row>
    <row r="229" spans="1:11" ht="14.4" x14ac:dyDescent="0.3">
      <c r="A229" s="153">
        <v>44330</v>
      </c>
      <c r="B229" s="119">
        <v>19</v>
      </c>
      <c r="C229" s="119" t="s">
        <v>116</v>
      </c>
      <c r="D229" s="155" t="s">
        <v>115</v>
      </c>
      <c r="E229" s="115">
        <v>4</v>
      </c>
      <c r="F229" s="115">
        <v>1464666</v>
      </c>
      <c r="G229" s="119">
        <v>5.4</v>
      </c>
      <c r="H229" s="163">
        <v>0.3</v>
      </c>
      <c r="I229" s="163" t="s">
        <v>118</v>
      </c>
      <c r="J229" s="163">
        <v>0.1</v>
      </c>
      <c r="K229" s="163">
        <v>0.7</v>
      </c>
    </row>
    <row r="230" spans="1:11" ht="14.4" x14ac:dyDescent="0.3">
      <c r="A230" s="153">
        <v>44330</v>
      </c>
      <c r="B230" s="119">
        <v>19</v>
      </c>
      <c r="C230" s="119" t="s">
        <v>116</v>
      </c>
      <c r="D230" s="155" t="s">
        <v>112</v>
      </c>
      <c r="E230" s="115">
        <v>8</v>
      </c>
      <c r="F230" s="115">
        <v>12922</v>
      </c>
      <c r="G230" s="119">
        <v>0.2</v>
      </c>
      <c r="H230" s="163">
        <v>61.9</v>
      </c>
      <c r="I230" s="163" t="s">
        <v>118</v>
      </c>
      <c r="J230" s="163">
        <v>26.7</v>
      </c>
      <c r="K230" s="163">
        <v>122</v>
      </c>
    </row>
    <row r="231" spans="1:11" ht="14.4" x14ac:dyDescent="0.3">
      <c r="A231" s="153">
        <v>44330</v>
      </c>
      <c r="B231" s="119">
        <v>19</v>
      </c>
      <c r="C231" s="119" t="s">
        <v>116</v>
      </c>
      <c r="D231" s="155" t="s">
        <v>113</v>
      </c>
      <c r="E231" s="115">
        <v>13</v>
      </c>
      <c r="F231" s="115">
        <v>4427</v>
      </c>
      <c r="G231" s="119">
        <v>0.1</v>
      </c>
      <c r="H231" s="163">
        <v>293.7</v>
      </c>
      <c r="I231" s="163" t="s">
        <v>118</v>
      </c>
      <c r="J231" s="163">
        <v>156.19999999999999</v>
      </c>
      <c r="K231" s="163">
        <v>502.2</v>
      </c>
    </row>
    <row r="232" spans="1:11" ht="14.4" x14ac:dyDescent="0.3">
      <c r="A232" s="153">
        <v>44330</v>
      </c>
      <c r="B232" s="119">
        <v>19</v>
      </c>
      <c r="C232" s="119" t="s">
        <v>116</v>
      </c>
      <c r="D232" s="155" t="s">
        <v>114</v>
      </c>
      <c r="E232" s="115">
        <v>6</v>
      </c>
      <c r="F232" s="115">
        <v>2723</v>
      </c>
      <c r="G232" s="119">
        <v>0.1</v>
      </c>
      <c r="H232" s="163">
        <v>220.3</v>
      </c>
      <c r="I232" s="163" t="s">
        <v>118</v>
      </c>
      <c r="J232" s="163">
        <v>80.5</v>
      </c>
      <c r="K232" s="163">
        <v>479.6</v>
      </c>
    </row>
    <row r="233" spans="1:11" ht="14.4" x14ac:dyDescent="0.3">
      <c r="A233" s="153">
        <v>44337</v>
      </c>
      <c r="B233" s="119">
        <v>20</v>
      </c>
      <c r="C233" s="119" t="s">
        <v>116</v>
      </c>
      <c r="D233" s="155" t="s">
        <v>115</v>
      </c>
      <c r="E233" s="115">
        <v>2</v>
      </c>
      <c r="F233" s="115">
        <v>1897818</v>
      </c>
      <c r="G233" s="119">
        <v>7</v>
      </c>
      <c r="H233" s="163" t="s">
        <v>42</v>
      </c>
      <c r="I233" s="163"/>
      <c r="J233" s="163" t="s">
        <v>42</v>
      </c>
      <c r="K233" s="163" t="s">
        <v>42</v>
      </c>
    </row>
    <row r="234" spans="1:11" ht="14.4" x14ac:dyDescent="0.3">
      <c r="A234" s="153">
        <v>44337</v>
      </c>
      <c r="B234" s="119">
        <v>20</v>
      </c>
      <c r="C234" s="119" t="s">
        <v>116</v>
      </c>
      <c r="D234" s="155" t="s">
        <v>112</v>
      </c>
      <c r="E234" s="115">
        <v>4</v>
      </c>
      <c r="F234" s="115">
        <v>14749</v>
      </c>
      <c r="G234" s="119">
        <v>0.3</v>
      </c>
      <c r="H234" s="163">
        <v>27.1</v>
      </c>
      <c r="I234" s="163" t="s">
        <v>118</v>
      </c>
      <c r="J234" s="163">
        <v>7.3</v>
      </c>
      <c r="K234" s="163">
        <v>69.400000000000006</v>
      </c>
    </row>
    <row r="235" spans="1:11" ht="14.4" x14ac:dyDescent="0.3">
      <c r="A235" s="153">
        <v>44337</v>
      </c>
      <c r="B235" s="119">
        <v>20</v>
      </c>
      <c r="C235" s="119" t="s">
        <v>116</v>
      </c>
      <c r="D235" s="155" t="s">
        <v>113</v>
      </c>
      <c r="E235" s="115">
        <v>1</v>
      </c>
      <c r="F235" s="115">
        <v>4605</v>
      </c>
      <c r="G235" s="119">
        <v>0.1</v>
      </c>
      <c r="H235" s="163" t="s">
        <v>42</v>
      </c>
      <c r="I235" s="163"/>
      <c r="J235" s="163" t="s">
        <v>42</v>
      </c>
      <c r="K235" s="163" t="s">
        <v>42</v>
      </c>
    </row>
    <row r="236" spans="1:11" ht="14.4" x14ac:dyDescent="0.3">
      <c r="A236" s="153">
        <v>44337</v>
      </c>
      <c r="B236" s="119">
        <v>20</v>
      </c>
      <c r="C236" s="119" t="s">
        <v>116</v>
      </c>
      <c r="D236" s="155" t="s">
        <v>114</v>
      </c>
      <c r="E236" s="115">
        <v>6</v>
      </c>
      <c r="F236" s="115">
        <v>2632</v>
      </c>
      <c r="G236" s="119">
        <v>0.1</v>
      </c>
      <c r="H236" s="163">
        <v>228</v>
      </c>
      <c r="I236" s="163" t="s">
        <v>118</v>
      </c>
      <c r="J236" s="163">
        <v>83.2</v>
      </c>
      <c r="K236" s="163">
        <v>496.2</v>
      </c>
    </row>
    <row r="237" spans="1:11" ht="14.4" x14ac:dyDescent="0.3">
      <c r="A237" s="153">
        <v>44344</v>
      </c>
      <c r="B237" s="119">
        <v>21</v>
      </c>
      <c r="C237" s="119" t="s">
        <v>116</v>
      </c>
      <c r="D237" s="155" t="s">
        <v>115</v>
      </c>
      <c r="E237" s="115">
        <v>12</v>
      </c>
      <c r="F237" s="115">
        <v>2144129</v>
      </c>
      <c r="G237" s="119">
        <v>7.9</v>
      </c>
      <c r="H237" s="163">
        <v>0.6</v>
      </c>
      <c r="I237" s="163" t="s">
        <v>118</v>
      </c>
      <c r="J237" s="163">
        <v>0.3</v>
      </c>
      <c r="K237" s="163">
        <v>1</v>
      </c>
    </row>
    <row r="238" spans="1:11" ht="14.4" x14ac:dyDescent="0.3">
      <c r="A238" s="153">
        <v>44344</v>
      </c>
      <c r="B238" s="119">
        <v>21</v>
      </c>
      <c r="C238" s="119" t="s">
        <v>116</v>
      </c>
      <c r="D238" s="155" t="s">
        <v>112</v>
      </c>
      <c r="E238" s="115">
        <v>2</v>
      </c>
      <c r="F238" s="115">
        <v>16027</v>
      </c>
      <c r="G238" s="119">
        <v>0.3</v>
      </c>
      <c r="H238" s="163" t="s">
        <v>42</v>
      </c>
      <c r="I238" s="163"/>
      <c r="J238" s="163" t="s">
        <v>42</v>
      </c>
      <c r="K238" s="163" t="s">
        <v>42</v>
      </c>
    </row>
    <row r="239" spans="1:11" ht="14.4" x14ac:dyDescent="0.3">
      <c r="A239" s="153">
        <v>44344</v>
      </c>
      <c r="B239" s="119">
        <v>21</v>
      </c>
      <c r="C239" s="119" t="s">
        <v>116</v>
      </c>
      <c r="D239" s="155" t="s">
        <v>113</v>
      </c>
      <c r="E239" s="115">
        <v>4</v>
      </c>
      <c r="F239" s="115">
        <v>4785</v>
      </c>
      <c r="G239" s="119">
        <v>0.1</v>
      </c>
      <c r="H239" s="163">
        <v>83.6</v>
      </c>
      <c r="I239" s="163" t="s">
        <v>118</v>
      </c>
      <c r="J239" s="163">
        <v>22.5</v>
      </c>
      <c r="K239" s="163">
        <v>214</v>
      </c>
    </row>
    <row r="240" spans="1:11" ht="14.4" x14ac:dyDescent="0.3">
      <c r="A240" s="153">
        <v>44344</v>
      </c>
      <c r="B240" s="119">
        <v>21</v>
      </c>
      <c r="C240" s="119" t="s">
        <v>116</v>
      </c>
      <c r="D240" s="155" t="s">
        <v>114</v>
      </c>
      <c r="E240" s="115">
        <v>8</v>
      </c>
      <c r="F240" s="115">
        <v>2756</v>
      </c>
      <c r="G240" s="119">
        <v>0.1</v>
      </c>
      <c r="H240" s="163">
        <v>290.3</v>
      </c>
      <c r="I240" s="163" t="s">
        <v>118</v>
      </c>
      <c r="J240" s="163">
        <v>125</v>
      </c>
      <c r="K240" s="163">
        <v>572</v>
      </c>
    </row>
    <row r="241" spans="1:11" ht="14.4" x14ac:dyDescent="0.3">
      <c r="A241" s="153">
        <v>44351</v>
      </c>
      <c r="B241" s="119">
        <v>22</v>
      </c>
      <c r="C241" s="119" t="s">
        <v>116</v>
      </c>
      <c r="D241" s="155" t="s">
        <v>115</v>
      </c>
      <c r="E241" s="115">
        <v>7</v>
      </c>
      <c r="F241" s="115">
        <v>2016381</v>
      </c>
      <c r="G241" s="119">
        <v>7.4</v>
      </c>
      <c r="H241" s="163">
        <v>0.3</v>
      </c>
      <c r="I241" s="163" t="s">
        <v>118</v>
      </c>
      <c r="J241" s="163">
        <v>0.1</v>
      </c>
      <c r="K241" s="163">
        <v>0.7</v>
      </c>
    </row>
    <row r="242" spans="1:11" ht="14.4" x14ac:dyDescent="0.3">
      <c r="A242" s="153">
        <v>44351</v>
      </c>
      <c r="B242" s="119">
        <v>22</v>
      </c>
      <c r="C242" s="119" t="s">
        <v>116</v>
      </c>
      <c r="D242" s="155" t="s">
        <v>112</v>
      </c>
      <c r="E242" s="115">
        <v>0</v>
      </c>
      <c r="F242" s="115">
        <v>13905</v>
      </c>
      <c r="G242" s="119">
        <v>0.3</v>
      </c>
      <c r="H242" s="163" t="s">
        <v>42</v>
      </c>
      <c r="I242" s="163"/>
      <c r="J242" s="163" t="s">
        <v>42</v>
      </c>
      <c r="K242" s="163" t="s">
        <v>42</v>
      </c>
    </row>
    <row r="243" spans="1:11" ht="14.4" x14ac:dyDescent="0.3">
      <c r="A243" s="153">
        <v>44351</v>
      </c>
      <c r="B243" s="119">
        <v>22</v>
      </c>
      <c r="C243" s="119" t="s">
        <v>116</v>
      </c>
      <c r="D243" s="155" t="s">
        <v>113</v>
      </c>
      <c r="E243" s="115">
        <v>7</v>
      </c>
      <c r="F243" s="115">
        <v>4175</v>
      </c>
      <c r="G243" s="119">
        <v>0.1</v>
      </c>
      <c r="H243" s="163">
        <v>167.7</v>
      </c>
      <c r="I243" s="163" t="s">
        <v>118</v>
      </c>
      <c r="J243" s="163">
        <v>67.2</v>
      </c>
      <c r="K243" s="163">
        <v>345.5</v>
      </c>
    </row>
    <row r="244" spans="1:11" ht="14.4" x14ac:dyDescent="0.3">
      <c r="A244" s="153">
        <v>44351</v>
      </c>
      <c r="B244" s="119">
        <v>22</v>
      </c>
      <c r="C244" s="119" t="s">
        <v>116</v>
      </c>
      <c r="D244" s="155" t="s">
        <v>114</v>
      </c>
      <c r="E244" s="115">
        <v>5</v>
      </c>
      <c r="F244" s="115">
        <v>2341</v>
      </c>
      <c r="G244" s="119">
        <v>0.1</v>
      </c>
      <c r="H244" s="163">
        <v>213.6</v>
      </c>
      <c r="I244" s="163" t="s">
        <v>118</v>
      </c>
      <c r="J244" s="163">
        <v>68.8</v>
      </c>
      <c r="K244" s="163">
        <v>498.4</v>
      </c>
    </row>
    <row r="245" spans="1:11" ht="14.4" x14ac:dyDescent="0.3">
      <c r="A245" s="153">
        <v>44358</v>
      </c>
      <c r="B245" s="119">
        <v>23</v>
      </c>
      <c r="C245" s="119" t="s">
        <v>116</v>
      </c>
      <c r="D245" s="155" t="s">
        <v>115</v>
      </c>
      <c r="E245" s="115">
        <v>7</v>
      </c>
      <c r="F245" s="115">
        <v>1793294</v>
      </c>
      <c r="G245" s="119">
        <v>6.6</v>
      </c>
      <c r="H245" s="163">
        <v>0.4</v>
      </c>
      <c r="I245" s="163" t="s">
        <v>118</v>
      </c>
      <c r="J245" s="163">
        <v>0.2</v>
      </c>
      <c r="K245" s="163">
        <v>0.8</v>
      </c>
    </row>
    <row r="246" spans="1:11" ht="14.4" x14ac:dyDescent="0.3">
      <c r="A246" s="153">
        <v>44358</v>
      </c>
      <c r="B246" s="119">
        <v>23</v>
      </c>
      <c r="C246" s="119" t="s">
        <v>116</v>
      </c>
      <c r="D246" s="155" t="s">
        <v>112</v>
      </c>
      <c r="E246" s="115">
        <v>2</v>
      </c>
      <c r="F246" s="115">
        <v>11158</v>
      </c>
      <c r="G246" s="119">
        <v>0.2</v>
      </c>
      <c r="H246" s="163" t="s">
        <v>42</v>
      </c>
      <c r="I246" s="163"/>
      <c r="J246" s="163" t="s">
        <v>42</v>
      </c>
      <c r="K246" s="163" t="s">
        <v>42</v>
      </c>
    </row>
    <row r="247" spans="1:11" ht="14.4" x14ac:dyDescent="0.3">
      <c r="A247" s="153">
        <v>44358</v>
      </c>
      <c r="B247" s="119">
        <v>23</v>
      </c>
      <c r="C247" s="119" t="s">
        <v>116</v>
      </c>
      <c r="D247" s="155" t="s">
        <v>113</v>
      </c>
      <c r="E247" s="115">
        <v>5</v>
      </c>
      <c r="F247" s="115">
        <v>3571</v>
      </c>
      <c r="G247" s="119">
        <v>0.1</v>
      </c>
      <c r="H247" s="163">
        <v>140</v>
      </c>
      <c r="I247" s="163" t="s">
        <v>118</v>
      </c>
      <c r="J247" s="163">
        <v>45.1</v>
      </c>
      <c r="K247" s="163">
        <v>326.8</v>
      </c>
    </row>
    <row r="248" spans="1:11" ht="14.4" x14ac:dyDescent="0.3">
      <c r="A248" s="153">
        <v>44358</v>
      </c>
      <c r="B248" s="119">
        <v>23</v>
      </c>
      <c r="C248" s="119" t="s">
        <v>116</v>
      </c>
      <c r="D248" s="155" t="s">
        <v>114</v>
      </c>
      <c r="E248" s="115">
        <v>3</v>
      </c>
      <c r="F248" s="115">
        <v>2041</v>
      </c>
      <c r="G248" s="119">
        <v>0.1</v>
      </c>
      <c r="H248" s="163">
        <v>147</v>
      </c>
      <c r="I248" s="163" t="s">
        <v>118</v>
      </c>
      <c r="J248" s="163">
        <v>29.5</v>
      </c>
      <c r="K248" s="163">
        <v>429.5</v>
      </c>
    </row>
    <row r="249" spans="1:11" ht="14.4" x14ac:dyDescent="0.3">
      <c r="A249" s="153">
        <v>44365</v>
      </c>
      <c r="B249" s="119">
        <v>24</v>
      </c>
      <c r="C249" s="119" t="s">
        <v>116</v>
      </c>
      <c r="D249" s="155" t="s">
        <v>115</v>
      </c>
      <c r="E249" s="115">
        <v>4</v>
      </c>
      <c r="F249" s="115">
        <v>1860886</v>
      </c>
      <c r="G249" s="119">
        <v>6.9</v>
      </c>
      <c r="H249" s="163">
        <v>0.2</v>
      </c>
      <c r="I249" s="163" t="s">
        <v>118</v>
      </c>
      <c r="J249" s="163">
        <v>0.1</v>
      </c>
      <c r="K249" s="163">
        <v>0.6</v>
      </c>
    </row>
    <row r="250" spans="1:11" ht="14.4" x14ac:dyDescent="0.3">
      <c r="A250" s="153">
        <v>44365</v>
      </c>
      <c r="B250" s="119">
        <v>24</v>
      </c>
      <c r="C250" s="119" t="s">
        <v>116</v>
      </c>
      <c r="D250" s="155" t="s">
        <v>112</v>
      </c>
      <c r="E250" s="115">
        <v>3</v>
      </c>
      <c r="F250" s="115">
        <v>9240</v>
      </c>
      <c r="G250" s="119">
        <v>0.2</v>
      </c>
      <c r="H250" s="163">
        <v>32.5</v>
      </c>
      <c r="I250" s="163" t="s">
        <v>118</v>
      </c>
      <c r="J250" s="163">
        <v>6.5</v>
      </c>
      <c r="K250" s="163">
        <v>94.9</v>
      </c>
    </row>
    <row r="251" spans="1:11" ht="14.4" x14ac:dyDescent="0.3">
      <c r="A251" s="153">
        <v>44365</v>
      </c>
      <c r="B251" s="119">
        <v>24</v>
      </c>
      <c r="C251" s="119" t="s">
        <v>116</v>
      </c>
      <c r="D251" s="155" t="s">
        <v>113</v>
      </c>
      <c r="E251" s="115">
        <v>3</v>
      </c>
      <c r="F251" s="115">
        <v>3238</v>
      </c>
      <c r="G251" s="119">
        <v>0.1</v>
      </c>
      <c r="H251" s="163">
        <v>92.6</v>
      </c>
      <c r="I251" s="163" t="s">
        <v>118</v>
      </c>
      <c r="J251" s="163">
        <v>18.600000000000001</v>
      </c>
      <c r="K251" s="163">
        <v>270.7</v>
      </c>
    </row>
    <row r="252" spans="1:11" ht="14.4" x14ac:dyDescent="0.3">
      <c r="A252" s="153">
        <v>44365</v>
      </c>
      <c r="B252" s="119">
        <v>24</v>
      </c>
      <c r="C252" s="119" t="s">
        <v>116</v>
      </c>
      <c r="D252" s="155" t="s">
        <v>114</v>
      </c>
      <c r="E252" s="115">
        <v>2</v>
      </c>
      <c r="F252" s="115">
        <v>1846</v>
      </c>
      <c r="G252" s="119">
        <v>0.1</v>
      </c>
      <c r="H252" s="163" t="s">
        <v>42</v>
      </c>
      <c r="I252" s="163"/>
      <c r="J252" s="163" t="s">
        <v>42</v>
      </c>
      <c r="K252" s="163" t="s">
        <v>42</v>
      </c>
    </row>
    <row r="253" spans="1:11" ht="14.4" x14ac:dyDescent="0.3">
      <c r="A253" s="153">
        <v>44372</v>
      </c>
      <c r="B253" s="119">
        <v>25</v>
      </c>
      <c r="C253" s="119" t="s">
        <v>116</v>
      </c>
      <c r="D253" s="155" t="s">
        <v>115</v>
      </c>
      <c r="E253" s="115">
        <v>2</v>
      </c>
      <c r="F253" s="115">
        <v>2213723</v>
      </c>
      <c r="G253" s="119">
        <v>8.1999999999999993</v>
      </c>
      <c r="H253" s="163" t="s">
        <v>42</v>
      </c>
      <c r="I253" s="163"/>
      <c r="J253" s="163" t="s">
        <v>42</v>
      </c>
      <c r="K253" s="163" t="s">
        <v>42</v>
      </c>
    </row>
    <row r="254" spans="1:11" ht="14.4" x14ac:dyDescent="0.3">
      <c r="A254" s="153">
        <v>44372</v>
      </c>
      <c r="B254" s="119">
        <v>25</v>
      </c>
      <c r="C254" s="119" t="s">
        <v>116</v>
      </c>
      <c r="D254" s="155" t="s">
        <v>112</v>
      </c>
      <c r="E254" s="115">
        <v>2</v>
      </c>
      <c r="F254" s="115">
        <v>8940</v>
      </c>
      <c r="G254" s="119">
        <v>0.2</v>
      </c>
      <c r="H254" s="163" t="s">
        <v>42</v>
      </c>
      <c r="I254" s="163"/>
      <c r="J254" s="163" t="s">
        <v>42</v>
      </c>
      <c r="K254" s="163" t="s">
        <v>42</v>
      </c>
    </row>
    <row r="255" spans="1:11" ht="14.4" x14ac:dyDescent="0.3">
      <c r="A255" s="153">
        <v>44372</v>
      </c>
      <c r="B255" s="119">
        <v>25</v>
      </c>
      <c r="C255" s="119" t="s">
        <v>116</v>
      </c>
      <c r="D255" s="155" t="s">
        <v>113</v>
      </c>
      <c r="E255" s="115">
        <v>1</v>
      </c>
      <c r="F255" s="115">
        <v>3232</v>
      </c>
      <c r="G255" s="119">
        <v>0.1</v>
      </c>
      <c r="H255" s="163" t="s">
        <v>42</v>
      </c>
      <c r="I255" s="163"/>
      <c r="J255" s="163" t="s">
        <v>42</v>
      </c>
      <c r="K255" s="163" t="s">
        <v>42</v>
      </c>
    </row>
    <row r="256" spans="1:11" ht="14.4" x14ac:dyDescent="0.3">
      <c r="A256" s="153">
        <v>44372</v>
      </c>
      <c r="B256" s="119">
        <v>25</v>
      </c>
      <c r="C256" s="119" t="s">
        <v>116</v>
      </c>
      <c r="D256" s="155" t="s">
        <v>114</v>
      </c>
      <c r="E256" s="115">
        <v>5</v>
      </c>
      <c r="F256" s="115">
        <v>1814</v>
      </c>
      <c r="G256" s="119">
        <v>0.1</v>
      </c>
      <c r="H256" s="163">
        <v>275.60000000000002</v>
      </c>
      <c r="I256" s="163" t="s">
        <v>118</v>
      </c>
      <c r="J256" s="163">
        <v>88.8</v>
      </c>
      <c r="K256" s="163">
        <v>643.20000000000005</v>
      </c>
    </row>
    <row r="257" spans="1:11" ht="14.4" x14ac:dyDescent="0.3">
      <c r="A257" s="153">
        <v>44379</v>
      </c>
      <c r="B257" s="119">
        <v>26</v>
      </c>
      <c r="C257" s="119" t="s">
        <v>116</v>
      </c>
      <c r="D257" s="155" t="s">
        <v>115</v>
      </c>
      <c r="E257" s="115">
        <v>3</v>
      </c>
      <c r="F257" s="115">
        <v>2211453</v>
      </c>
      <c r="G257" s="119">
        <v>8.1999999999999993</v>
      </c>
      <c r="H257" s="163">
        <v>0.1</v>
      </c>
      <c r="I257" s="163" t="s">
        <v>118</v>
      </c>
      <c r="J257" s="163">
        <v>0</v>
      </c>
      <c r="K257" s="163">
        <v>0.4</v>
      </c>
    </row>
    <row r="258" spans="1:11" ht="14.4" x14ac:dyDescent="0.3">
      <c r="A258" s="153">
        <v>44379</v>
      </c>
      <c r="B258" s="119">
        <v>26</v>
      </c>
      <c r="C258" s="119" t="s">
        <v>116</v>
      </c>
      <c r="D258" s="155" t="s">
        <v>112</v>
      </c>
      <c r="E258" s="115">
        <v>2</v>
      </c>
      <c r="F258" s="115">
        <v>8492</v>
      </c>
      <c r="G258" s="119">
        <v>0.2</v>
      </c>
      <c r="H258" s="163" t="s">
        <v>42</v>
      </c>
      <c r="I258" s="163"/>
      <c r="J258" s="163" t="s">
        <v>42</v>
      </c>
      <c r="K258" s="163" t="s">
        <v>42</v>
      </c>
    </row>
    <row r="259" spans="1:11" ht="14.4" x14ac:dyDescent="0.3">
      <c r="A259" s="153">
        <v>44379</v>
      </c>
      <c r="B259" s="119">
        <v>26</v>
      </c>
      <c r="C259" s="119" t="s">
        <v>116</v>
      </c>
      <c r="D259" s="155" t="s">
        <v>113</v>
      </c>
      <c r="E259" s="115">
        <v>4</v>
      </c>
      <c r="F259" s="115">
        <v>3022</v>
      </c>
      <c r="G259" s="119">
        <v>0.1</v>
      </c>
      <c r="H259" s="163">
        <v>132.4</v>
      </c>
      <c r="I259" s="163" t="s">
        <v>118</v>
      </c>
      <c r="J259" s="163">
        <v>35.6</v>
      </c>
      <c r="K259" s="163">
        <v>338.9</v>
      </c>
    </row>
    <row r="260" spans="1:11" ht="14.4" x14ac:dyDescent="0.3">
      <c r="A260" s="153">
        <v>44379</v>
      </c>
      <c r="B260" s="119">
        <v>26</v>
      </c>
      <c r="C260" s="119" t="s">
        <v>116</v>
      </c>
      <c r="D260" s="155" t="s">
        <v>114</v>
      </c>
      <c r="E260" s="115">
        <v>1</v>
      </c>
      <c r="F260" s="115">
        <v>1605</v>
      </c>
      <c r="G260" s="119">
        <v>0.1</v>
      </c>
      <c r="H260" s="163" t="s">
        <v>42</v>
      </c>
      <c r="I260" s="163"/>
      <c r="J260" s="163" t="s">
        <v>42</v>
      </c>
      <c r="K260" s="163" t="s">
        <v>42</v>
      </c>
    </row>
    <row r="261" spans="1:11" ht="14.4" x14ac:dyDescent="0.3">
      <c r="A261" s="153">
        <v>44386</v>
      </c>
      <c r="B261" s="119">
        <v>27</v>
      </c>
      <c r="C261" s="119" t="s">
        <v>116</v>
      </c>
      <c r="D261" s="155" t="s">
        <v>115</v>
      </c>
      <c r="E261" s="115">
        <v>3</v>
      </c>
      <c r="F261" s="115">
        <v>1781793</v>
      </c>
      <c r="G261" s="119">
        <v>6.6</v>
      </c>
      <c r="H261" s="163">
        <v>0.2</v>
      </c>
      <c r="I261" s="163" t="s">
        <v>118</v>
      </c>
      <c r="J261" s="163">
        <v>0</v>
      </c>
      <c r="K261" s="163">
        <v>0.5</v>
      </c>
    </row>
    <row r="262" spans="1:11" ht="14.4" x14ac:dyDescent="0.3">
      <c r="A262" s="153">
        <v>44386</v>
      </c>
      <c r="B262" s="119">
        <v>27</v>
      </c>
      <c r="C262" s="119" t="s">
        <v>116</v>
      </c>
      <c r="D262" s="155" t="s">
        <v>112</v>
      </c>
      <c r="E262" s="115">
        <v>1</v>
      </c>
      <c r="F262" s="115">
        <v>7809</v>
      </c>
      <c r="G262" s="119">
        <v>0.1</v>
      </c>
      <c r="H262" s="163" t="s">
        <v>42</v>
      </c>
      <c r="I262" s="163"/>
      <c r="J262" s="163" t="s">
        <v>42</v>
      </c>
      <c r="K262" s="163" t="s">
        <v>42</v>
      </c>
    </row>
    <row r="263" spans="1:11" ht="14.4" x14ac:dyDescent="0.3">
      <c r="A263" s="153">
        <v>44386</v>
      </c>
      <c r="B263" s="119">
        <v>27</v>
      </c>
      <c r="C263" s="119" t="s">
        <v>116</v>
      </c>
      <c r="D263" s="155" t="s">
        <v>113</v>
      </c>
      <c r="E263" s="115">
        <v>0</v>
      </c>
      <c r="F263" s="115">
        <v>2632</v>
      </c>
      <c r="G263" s="119">
        <v>0.1</v>
      </c>
      <c r="H263" s="163" t="s">
        <v>42</v>
      </c>
      <c r="I263" s="163"/>
      <c r="J263" s="163" t="s">
        <v>42</v>
      </c>
      <c r="K263" s="163" t="s">
        <v>42</v>
      </c>
    </row>
    <row r="264" spans="1:11" ht="14.4" x14ac:dyDescent="0.3">
      <c r="A264" s="153">
        <v>44386</v>
      </c>
      <c r="B264" s="119">
        <v>27</v>
      </c>
      <c r="C264" s="119" t="s">
        <v>116</v>
      </c>
      <c r="D264" s="155" t="s">
        <v>114</v>
      </c>
      <c r="E264" s="115">
        <v>3</v>
      </c>
      <c r="F264" s="115">
        <v>1322</v>
      </c>
      <c r="G264" s="119">
        <v>0.1</v>
      </c>
      <c r="H264" s="163">
        <v>226.9</v>
      </c>
      <c r="I264" s="163" t="s">
        <v>118</v>
      </c>
      <c r="J264" s="163">
        <v>45.6</v>
      </c>
      <c r="K264" s="163">
        <v>663</v>
      </c>
    </row>
    <row r="265" spans="1:11" ht="14.4" x14ac:dyDescent="0.3">
      <c r="A265" s="153">
        <v>44393</v>
      </c>
      <c r="B265" s="119">
        <v>28</v>
      </c>
      <c r="C265" s="119" t="s">
        <v>116</v>
      </c>
      <c r="D265" s="155" t="s">
        <v>115</v>
      </c>
      <c r="E265" s="115">
        <v>3</v>
      </c>
      <c r="F265" s="115">
        <v>1150828</v>
      </c>
      <c r="G265" s="119">
        <v>4.2</v>
      </c>
      <c r="H265" s="163">
        <v>0.3</v>
      </c>
      <c r="I265" s="163" t="s">
        <v>118</v>
      </c>
      <c r="J265" s="163">
        <v>0.1</v>
      </c>
      <c r="K265" s="163">
        <v>0.8</v>
      </c>
    </row>
    <row r="266" spans="1:11" ht="14.4" x14ac:dyDescent="0.3">
      <c r="A266" s="153">
        <v>44393</v>
      </c>
      <c r="B266" s="119">
        <v>28</v>
      </c>
      <c r="C266" s="119" t="s">
        <v>116</v>
      </c>
      <c r="D266" s="155" t="s">
        <v>112</v>
      </c>
      <c r="E266" s="115">
        <v>0</v>
      </c>
      <c r="F266" s="115">
        <v>7092</v>
      </c>
      <c r="G266" s="119">
        <v>0.1</v>
      </c>
      <c r="H266" s="163" t="s">
        <v>42</v>
      </c>
      <c r="I266" s="163"/>
      <c r="J266" s="163" t="s">
        <v>42</v>
      </c>
      <c r="K266" s="163" t="s">
        <v>42</v>
      </c>
    </row>
    <row r="267" spans="1:11" ht="14.4" x14ac:dyDescent="0.3">
      <c r="A267" s="153">
        <v>44393</v>
      </c>
      <c r="B267" s="119">
        <v>28</v>
      </c>
      <c r="C267" s="119" t="s">
        <v>116</v>
      </c>
      <c r="D267" s="155" t="s">
        <v>113</v>
      </c>
      <c r="E267" s="115">
        <v>1</v>
      </c>
      <c r="F267" s="115">
        <v>2376</v>
      </c>
      <c r="G267" s="119">
        <v>0.1</v>
      </c>
      <c r="H267" s="163" t="s">
        <v>42</v>
      </c>
      <c r="I267" s="163"/>
      <c r="J267" s="163" t="s">
        <v>42</v>
      </c>
      <c r="K267" s="163" t="s">
        <v>42</v>
      </c>
    </row>
    <row r="268" spans="1:11" ht="14.4" x14ac:dyDescent="0.3">
      <c r="A268" s="153">
        <v>44393</v>
      </c>
      <c r="B268" s="119">
        <v>28</v>
      </c>
      <c r="C268" s="119" t="s">
        <v>116</v>
      </c>
      <c r="D268" s="155" t="s">
        <v>114</v>
      </c>
      <c r="E268" s="115">
        <v>5</v>
      </c>
      <c r="F268" s="115">
        <v>1167</v>
      </c>
      <c r="G268" s="119">
        <v>0</v>
      </c>
      <c r="H268" s="163">
        <v>428.4</v>
      </c>
      <c r="I268" s="163" t="s">
        <v>118</v>
      </c>
      <c r="J268" s="163">
        <v>138.1</v>
      </c>
      <c r="K268" s="163">
        <v>999.9</v>
      </c>
    </row>
    <row r="269" spans="1:11" ht="14.4" x14ac:dyDescent="0.3">
      <c r="A269" s="153">
        <v>44400</v>
      </c>
      <c r="B269" s="119">
        <v>29</v>
      </c>
      <c r="C269" s="119" t="s">
        <v>116</v>
      </c>
      <c r="D269" s="155" t="s">
        <v>115</v>
      </c>
      <c r="E269" s="115">
        <v>1</v>
      </c>
      <c r="F269" s="115">
        <v>714727</v>
      </c>
      <c r="G269" s="119">
        <v>2.6</v>
      </c>
      <c r="H269" s="163" t="s">
        <v>42</v>
      </c>
      <c r="I269" s="163"/>
      <c r="J269" s="163" t="s">
        <v>42</v>
      </c>
      <c r="K269" s="163" t="s">
        <v>42</v>
      </c>
    </row>
    <row r="270" spans="1:11" ht="14.4" x14ac:dyDescent="0.3">
      <c r="A270" s="153">
        <v>44400</v>
      </c>
      <c r="B270" s="119">
        <v>29</v>
      </c>
      <c r="C270" s="119" t="s">
        <v>116</v>
      </c>
      <c r="D270" s="155" t="s">
        <v>112</v>
      </c>
      <c r="E270" s="115">
        <v>3</v>
      </c>
      <c r="F270" s="115">
        <v>6250</v>
      </c>
      <c r="G270" s="119">
        <v>0.1</v>
      </c>
      <c r="H270" s="163">
        <v>48</v>
      </c>
      <c r="I270" s="163" t="s">
        <v>118</v>
      </c>
      <c r="J270" s="163">
        <v>9.6</v>
      </c>
      <c r="K270" s="163">
        <v>140.19999999999999</v>
      </c>
    </row>
    <row r="271" spans="1:11" ht="14.4" x14ac:dyDescent="0.3">
      <c r="A271" s="153">
        <v>44400</v>
      </c>
      <c r="B271" s="119">
        <v>29</v>
      </c>
      <c r="C271" s="119" t="s">
        <v>116</v>
      </c>
      <c r="D271" s="155" t="s">
        <v>113</v>
      </c>
      <c r="E271" s="115">
        <v>1</v>
      </c>
      <c r="F271" s="115">
        <v>2082</v>
      </c>
      <c r="G271" s="119">
        <v>0</v>
      </c>
      <c r="H271" s="163" t="s">
        <v>42</v>
      </c>
      <c r="I271" s="163"/>
      <c r="J271" s="163" t="s">
        <v>42</v>
      </c>
      <c r="K271" s="163" t="s">
        <v>42</v>
      </c>
    </row>
    <row r="272" spans="1:11" ht="14.4" x14ac:dyDescent="0.3">
      <c r="A272" s="153">
        <v>44400</v>
      </c>
      <c r="B272" s="119">
        <v>29</v>
      </c>
      <c r="C272" s="119" t="s">
        <v>116</v>
      </c>
      <c r="D272" s="155" t="s">
        <v>114</v>
      </c>
      <c r="E272" s="115">
        <v>0</v>
      </c>
      <c r="F272" s="115">
        <v>1019</v>
      </c>
      <c r="G272" s="119">
        <v>0</v>
      </c>
      <c r="H272" s="163" t="s">
        <v>42</v>
      </c>
      <c r="I272" s="163"/>
      <c r="J272" s="163" t="s">
        <v>42</v>
      </c>
      <c r="K272" s="163" t="s">
        <v>42</v>
      </c>
    </row>
    <row r="273" spans="1:11" ht="14.4" x14ac:dyDescent="0.3">
      <c r="A273" s="153">
        <v>44407</v>
      </c>
      <c r="B273" s="119">
        <v>30</v>
      </c>
      <c r="C273" s="119" t="s">
        <v>116</v>
      </c>
      <c r="D273" s="155" t="s">
        <v>115</v>
      </c>
      <c r="E273" s="115">
        <v>2</v>
      </c>
      <c r="F273" s="115">
        <v>481233</v>
      </c>
      <c r="G273" s="119">
        <v>1.8</v>
      </c>
      <c r="H273" s="163" t="s">
        <v>42</v>
      </c>
      <c r="I273" s="163"/>
      <c r="J273" s="163" t="s">
        <v>42</v>
      </c>
      <c r="K273" s="163" t="s">
        <v>42</v>
      </c>
    </row>
    <row r="274" spans="1:11" ht="14.4" x14ac:dyDescent="0.3">
      <c r="A274" s="153">
        <v>44407</v>
      </c>
      <c r="B274" s="119">
        <v>30</v>
      </c>
      <c r="C274" s="119" t="s">
        <v>116</v>
      </c>
      <c r="D274" s="155" t="s">
        <v>112</v>
      </c>
      <c r="E274" s="115">
        <v>0</v>
      </c>
      <c r="F274" s="115">
        <v>5457</v>
      </c>
      <c r="G274" s="119">
        <v>0.1</v>
      </c>
      <c r="H274" s="163" t="s">
        <v>42</v>
      </c>
      <c r="I274" s="163"/>
      <c r="J274" s="163" t="s">
        <v>42</v>
      </c>
      <c r="K274" s="163" t="s">
        <v>42</v>
      </c>
    </row>
    <row r="275" spans="1:11" ht="14.4" x14ac:dyDescent="0.3">
      <c r="A275" s="153">
        <v>44407</v>
      </c>
      <c r="B275" s="119">
        <v>30</v>
      </c>
      <c r="C275" s="119" t="s">
        <v>116</v>
      </c>
      <c r="D275" s="155" t="s">
        <v>113</v>
      </c>
      <c r="E275" s="115">
        <v>2</v>
      </c>
      <c r="F275" s="115">
        <v>1855</v>
      </c>
      <c r="G275" s="119">
        <v>0</v>
      </c>
      <c r="H275" s="163" t="s">
        <v>42</v>
      </c>
      <c r="I275" s="163"/>
      <c r="J275" s="163" t="s">
        <v>42</v>
      </c>
      <c r="K275" s="163" t="s">
        <v>42</v>
      </c>
    </row>
    <row r="276" spans="1:11" ht="14.4" x14ac:dyDescent="0.3">
      <c r="A276" s="153">
        <v>44407</v>
      </c>
      <c r="B276" s="119">
        <v>30</v>
      </c>
      <c r="C276" s="119" t="s">
        <v>116</v>
      </c>
      <c r="D276" s="155" t="s">
        <v>114</v>
      </c>
      <c r="E276" s="115">
        <v>1</v>
      </c>
      <c r="F276" s="115">
        <v>913</v>
      </c>
      <c r="G276" s="119">
        <v>0</v>
      </c>
      <c r="H276" s="163" t="s">
        <v>42</v>
      </c>
      <c r="I276" s="163"/>
      <c r="J276" s="163" t="s">
        <v>42</v>
      </c>
      <c r="K276" s="163" t="s">
        <v>42</v>
      </c>
    </row>
    <row r="277" spans="1:11" ht="14.4" x14ac:dyDescent="0.3">
      <c r="A277" s="153">
        <v>44414</v>
      </c>
      <c r="B277" s="119">
        <v>31</v>
      </c>
      <c r="C277" s="119" t="s">
        <v>116</v>
      </c>
      <c r="D277" s="155" t="s">
        <v>115</v>
      </c>
      <c r="E277" s="115">
        <v>1</v>
      </c>
      <c r="F277" s="115">
        <v>370602</v>
      </c>
      <c r="G277" s="119">
        <v>1.4</v>
      </c>
      <c r="H277" s="163" t="s">
        <v>42</v>
      </c>
      <c r="I277" s="163"/>
      <c r="J277" s="163" t="s">
        <v>42</v>
      </c>
      <c r="K277" s="163" t="s">
        <v>42</v>
      </c>
    </row>
    <row r="278" spans="1:11" ht="14.4" x14ac:dyDescent="0.3">
      <c r="A278" s="153">
        <v>44414</v>
      </c>
      <c r="B278" s="119">
        <v>31</v>
      </c>
      <c r="C278" s="119" t="s">
        <v>116</v>
      </c>
      <c r="D278" s="155" t="s">
        <v>112</v>
      </c>
      <c r="E278" s="115">
        <v>1</v>
      </c>
      <c r="F278" s="115">
        <v>4759</v>
      </c>
      <c r="G278" s="119">
        <v>0.1</v>
      </c>
      <c r="H278" s="163" t="s">
        <v>42</v>
      </c>
      <c r="I278" s="163"/>
      <c r="J278" s="163" t="s">
        <v>42</v>
      </c>
      <c r="K278" s="163" t="s">
        <v>42</v>
      </c>
    </row>
    <row r="279" spans="1:11" ht="14.4" x14ac:dyDescent="0.3">
      <c r="A279" s="153">
        <v>44414</v>
      </c>
      <c r="B279" s="119">
        <v>31</v>
      </c>
      <c r="C279" s="119" t="s">
        <v>116</v>
      </c>
      <c r="D279" s="155" t="s">
        <v>113</v>
      </c>
      <c r="E279" s="115">
        <v>3</v>
      </c>
      <c r="F279" s="115">
        <v>1590</v>
      </c>
      <c r="G279" s="119">
        <v>0</v>
      </c>
      <c r="H279" s="163">
        <v>188.7</v>
      </c>
      <c r="I279" s="163" t="s">
        <v>118</v>
      </c>
      <c r="J279" s="163">
        <v>37.9</v>
      </c>
      <c r="K279" s="163">
        <v>551.29999999999995</v>
      </c>
    </row>
    <row r="280" spans="1:11" ht="14.4" x14ac:dyDescent="0.3">
      <c r="A280" s="153">
        <v>44414</v>
      </c>
      <c r="B280" s="119">
        <v>31</v>
      </c>
      <c r="C280" s="119" t="s">
        <v>116</v>
      </c>
      <c r="D280" s="155" t="s">
        <v>114</v>
      </c>
      <c r="E280" s="115">
        <v>2</v>
      </c>
      <c r="F280" s="115">
        <v>835</v>
      </c>
      <c r="G280" s="119">
        <v>0</v>
      </c>
      <c r="H280" s="163" t="s">
        <v>42</v>
      </c>
      <c r="I280" s="163"/>
      <c r="J280" s="163" t="s">
        <v>42</v>
      </c>
      <c r="K280" s="163" t="s">
        <v>42</v>
      </c>
    </row>
    <row r="281" spans="1:11" ht="14.4" x14ac:dyDescent="0.3">
      <c r="A281" s="153">
        <v>44421</v>
      </c>
      <c r="B281" s="119">
        <v>32</v>
      </c>
      <c r="C281" s="119" t="s">
        <v>116</v>
      </c>
      <c r="D281" s="155" t="s">
        <v>115</v>
      </c>
      <c r="E281" s="115">
        <v>0</v>
      </c>
      <c r="F281" s="115">
        <v>338475</v>
      </c>
      <c r="G281" s="119">
        <v>1.3</v>
      </c>
      <c r="H281" s="163" t="s">
        <v>42</v>
      </c>
      <c r="I281" s="163"/>
      <c r="J281" s="163" t="s">
        <v>42</v>
      </c>
      <c r="K281" s="163" t="s">
        <v>42</v>
      </c>
    </row>
    <row r="282" spans="1:11" ht="14.4" x14ac:dyDescent="0.3">
      <c r="A282" s="153">
        <v>44421</v>
      </c>
      <c r="B282" s="119">
        <v>32</v>
      </c>
      <c r="C282" s="119" t="s">
        <v>116</v>
      </c>
      <c r="D282" s="155" t="s">
        <v>112</v>
      </c>
      <c r="E282" s="115">
        <v>3</v>
      </c>
      <c r="F282" s="115">
        <v>4236</v>
      </c>
      <c r="G282" s="119">
        <v>0.1</v>
      </c>
      <c r="H282" s="163">
        <v>70.8</v>
      </c>
      <c r="I282" s="163" t="s">
        <v>118</v>
      </c>
      <c r="J282" s="163">
        <v>14.2</v>
      </c>
      <c r="K282" s="163">
        <v>206.9</v>
      </c>
    </row>
    <row r="283" spans="1:11" ht="14.4" x14ac:dyDescent="0.3">
      <c r="A283" s="153">
        <v>44421</v>
      </c>
      <c r="B283" s="119">
        <v>32</v>
      </c>
      <c r="C283" s="119" t="s">
        <v>116</v>
      </c>
      <c r="D283" s="155" t="s">
        <v>113</v>
      </c>
      <c r="E283" s="115">
        <v>2</v>
      </c>
      <c r="F283" s="115">
        <v>1389</v>
      </c>
      <c r="G283" s="119">
        <v>0</v>
      </c>
      <c r="H283" s="163" t="s">
        <v>42</v>
      </c>
      <c r="I283" s="163"/>
      <c r="J283" s="163" t="s">
        <v>42</v>
      </c>
      <c r="K283" s="163" t="s">
        <v>42</v>
      </c>
    </row>
    <row r="284" spans="1:11" ht="14.4" x14ac:dyDescent="0.3">
      <c r="A284" s="153">
        <v>44421</v>
      </c>
      <c r="B284" s="119">
        <v>32</v>
      </c>
      <c r="C284" s="119" t="s">
        <v>116</v>
      </c>
      <c r="D284" s="155" t="s">
        <v>114</v>
      </c>
      <c r="E284" s="115">
        <v>5</v>
      </c>
      <c r="F284" s="115">
        <v>714</v>
      </c>
      <c r="G284" s="119">
        <v>0</v>
      </c>
      <c r="H284" s="163">
        <v>700.3</v>
      </c>
      <c r="I284" s="163" t="s">
        <v>118</v>
      </c>
      <c r="J284" s="163">
        <v>225.7</v>
      </c>
      <c r="K284" s="163">
        <v>1634.2</v>
      </c>
    </row>
    <row r="285" spans="1:11" ht="14.4" x14ac:dyDescent="0.3">
      <c r="A285" s="153">
        <v>44428</v>
      </c>
      <c r="B285" s="119">
        <v>33</v>
      </c>
      <c r="C285" s="119" t="s">
        <v>116</v>
      </c>
      <c r="D285" s="155" t="s">
        <v>115</v>
      </c>
      <c r="E285" s="115">
        <v>1</v>
      </c>
      <c r="F285" s="115">
        <v>402689</v>
      </c>
      <c r="G285" s="119">
        <v>1.5</v>
      </c>
      <c r="H285" s="163" t="s">
        <v>42</v>
      </c>
      <c r="I285" s="163"/>
      <c r="J285" s="163" t="s">
        <v>42</v>
      </c>
      <c r="K285" s="163" t="s">
        <v>42</v>
      </c>
    </row>
    <row r="286" spans="1:11" ht="14.4" x14ac:dyDescent="0.3">
      <c r="A286" s="153">
        <v>44428</v>
      </c>
      <c r="B286" s="119">
        <v>33</v>
      </c>
      <c r="C286" s="119" t="s">
        <v>116</v>
      </c>
      <c r="D286" s="155" t="s">
        <v>112</v>
      </c>
      <c r="E286" s="115">
        <v>1</v>
      </c>
      <c r="F286" s="115">
        <v>3874</v>
      </c>
      <c r="G286" s="119">
        <v>0.1</v>
      </c>
      <c r="H286" s="163" t="s">
        <v>42</v>
      </c>
      <c r="I286" s="163"/>
      <c r="J286" s="163" t="s">
        <v>42</v>
      </c>
      <c r="K286" s="163" t="s">
        <v>42</v>
      </c>
    </row>
    <row r="287" spans="1:11" ht="14.4" x14ac:dyDescent="0.3">
      <c r="A287" s="153">
        <v>44428</v>
      </c>
      <c r="B287" s="119">
        <v>33</v>
      </c>
      <c r="C287" s="119" t="s">
        <v>116</v>
      </c>
      <c r="D287" s="155" t="s">
        <v>113</v>
      </c>
      <c r="E287" s="115">
        <v>2</v>
      </c>
      <c r="F287" s="115">
        <v>1240</v>
      </c>
      <c r="G287" s="119">
        <v>0</v>
      </c>
      <c r="H287" s="163" t="s">
        <v>42</v>
      </c>
      <c r="I287" s="163"/>
      <c r="J287" s="163" t="s">
        <v>42</v>
      </c>
      <c r="K287" s="163" t="s">
        <v>42</v>
      </c>
    </row>
    <row r="288" spans="1:11" ht="14.4" x14ac:dyDescent="0.3">
      <c r="A288" s="153">
        <v>44428</v>
      </c>
      <c r="B288" s="119">
        <v>33</v>
      </c>
      <c r="C288" s="119" t="s">
        <v>116</v>
      </c>
      <c r="D288" s="155" t="s">
        <v>114</v>
      </c>
      <c r="E288" s="115">
        <v>2</v>
      </c>
      <c r="F288" s="115">
        <v>633</v>
      </c>
      <c r="G288" s="119">
        <v>0</v>
      </c>
      <c r="H288" s="163" t="s">
        <v>42</v>
      </c>
      <c r="I288" s="163"/>
      <c r="J288" s="163" t="s">
        <v>42</v>
      </c>
      <c r="K288" s="163" t="s">
        <v>42</v>
      </c>
    </row>
    <row r="289" spans="1:11" ht="14.4" x14ac:dyDescent="0.3">
      <c r="A289" s="153">
        <v>44435</v>
      </c>
      <c r="B289" s="119">
        <v>34</v>
      </c>
      <c r="C289" s="119" t="s">
        <v>116</v>
      </c>
      <c r="D289" s="155" t="s">
        <v>115</v>
      </c>
      <c r="E289" s="115">
        <v>0</v>
      </c>
      <c r="F289" s="115">
        <v>524290</v>
      </c>
      <c r="G289" s="119">
        <v>1.9</v>
      </c>
      <c r="H289" s="163" t="s">
        <v>42</v>
      </c>
      <c r="I289" s="163"/>
      <c r="J289" s="163" t="s">
        <v>42</v>
      </c>
      <c r="K289" s="163" t="s">
        <v>42</v>
      </c>
    </row>
    <row r="290" spans="1:11" ht="14.4" x14ac:dyDescent="0.3">
      <c r="A290" s="153">
        <v>44435</v>
      </c>
      <c r="B290" s="119">
        <v>34</v>
      </c>
      <c r="C290" s="119" t="s">
        <v>116</v>
      </c>
      <c r="D290" s="155" t="s">
        <v>112</v>
      </c>
      <c r="E290" s="115">
        <v>0</v>
      </c>
      <c r="F290" s="115">
        <v>3639</v>
      </c>
      <c r="G290" s="119">
        <v>0.1</v>
      </c>
      <c r="H290" s="163" t="s">
        <v>42</v>
      </c>
      <c r="I290" s="163"/>
      <c r="J290" s="163" t="s">
        <v>42</v>
      </c>
      <c r="K290" s="163" t="s">
        <v>42</v>
      </c>
    </row>
    <row r="291" spans="1:11" ht="14.4" x14ac:dyDescent="0.3">
      <c r="A291" s="153">
        <v>44435</v>
      </c>
      <c r="B291" s="119">
        <v>34</v>
      </c>
      <c r="C291" s="119" t="s">
        <v>116</v>
      </c>
      <c r="D291" s="155" t="s">
        <v>113</v>
      </c>
      <c r="E291" s="115">
        <v>1</v>
      </c>
      <c r="F291" s="115">
        <v>1166</v>
      </c>
      <c r="G291" s="119">
        <v>0</v>
      </c>
      <c r="H291" s="163" t="s">
        <v>42</v>
      </c>
      <c r="I291" s="163"/>
      <c r="J291" s="163" t="s">
        <v>42</v>
      </c>
      <c r="K291" s="163" t="s">
        <v>42</v>
      </c>
    </row>
    <row r="292" spans="1:11" ht="14.4" x14ac:dyDescent="0.3">
      <c r="A292" s="153">
        <v>44435</v>
      </c>
      <c r="B292" s="119">
        <v>34</v>
      </c>
      <c r="C292" s="119" t="s">
        <v>116</v>
      </c>
      <c r="D292" s="155" t="s">
        <v>114</v>
      </c>
      <c r="E292" s="115">
        <v>1</v>
      </c>
      <c r="F292" s="115">
        <v>581</v>
      </c>
      <c r="G292" s="119">
        <v>0</v>
      </c>
      <c r="H292" s="163" t="s">
        <v>42</v>
      </c>
      <c r="I292" s="163"/>
      <c r="J292" s="163" t="s">
        <v>42</v>
      </c>
      <c r="K292" s="163" t="s">
        <v>42</v>
      </c>
    </row>
    <row r="293" spans="1:11" ht="14.4" x14ac:dyDescent="0.3">
      <c r="A293" s="153">
        <v>44442</v>
      </c>
      <c r="B293" s="119">
        <v>35</v>
      </c>
      <c r="C293" s="119" t="s">
        <v>116</v>
      </c>
      <c r="D293" s="155" t="s">
        <v>115</v>
      </c>
      <c r="E293" s="115">
        <v>1</v>
      </c>
      <c r="F293" s="115">
        <v>538318</v>
      </c>
      <c r="G293" s="119">
        <v>2</v>
      </c>
      <c r="H293" s="163" t="s">
        <v>42</v>
      </c>
      <c r="I293" s="163"/>
      <c r="J293" s="163" t="s">
        <v>42</v>
      </c>
      <c r="K293" s="163" t="s">
        <v>42</v>
      </c>
    </row>
    <row r="294" spans="1:11" ht="14.4" x14ac:dyDescent="0.3">
      <c r="A294" s="153">
        <v>44442</v>
      </c>
      <c r="B294" s="119">
        <v>35</v>
      </c>
      <c r="C294" s="119" t="s">
        <v>116</v>
      </c>
      <c r="D294" s="155" t="s">
        <v>112</v>
      </c>
      <c r="E294" s="115">
        <v>0</v>
      </c>
      <c r="F294" s="115">
        <v>3096</v>
      </c>
      <c r="G294" s="119">
        <v>0.1</v>
      </c>
      <c r="H294" s="163" t="s">
        <v>42</v>
      </c>
      <c r="I294" s="163"/>
      <c r="J294" s="163" t="s">
        <v>42</v>
      </c>
      <c r="K294" s="163" t="s">
        <v>42</v>
      </c>
    </row>
    <row r="295" spans="1:11" ht="14.4" x14ac:dyDescent="0.3">
      <c r="A295" s="153">
        <v>44442</v>
      </c>
      <c r="B295" s="119">
        <v>35</v>
      </c>
      <c r="C295" s="119" t="s">
        <v>116</v>
      </c>
      <c r="D295" s="155" t="s">
        <v>113</v>
      </c>
      <c r="E295" s="115">
        <v>0</v>
      </c>
      <c r="F295" s="115">
        <v>978</v>
      </c>
      <c r="G295" s="119">
        <v>0</v>
      </c>
      <c r="H295" s="163" t="s">
        <v>42</v>
      </c>
      <c r="I295" s="163"/>
      <c r="J295" s="163" t="s">
        <v>42</v>
      </c>
      <c r="K295" s="163" t="s">
        <v>42</v>
      </c>
    </row>
    <row r="296" spans="1:11" ht="14.4" x14ac:dyDescent="0.3">
      <c r="A296" s="153">
        <v>44442</v>
      </c>
      <c r="B296" s="119">
        <v>35</v>
      </c>
      <c r="C296" s="119" t="s">
        <v>116</v>
      </c>
      <c r="D296" s="155" t="s">
        <v>114</v>
      </c>
      <c r="E296" s="115">
        <v>2</v>
      </c>
      <c r="F296" s="115">
        <v>501</v>
      </c>
      <c r="G296" s="119">
        <v>0</v>
      </c>
      <c r="H296" s="163" t="s">
        <v>42</v>
      </c>
      <c r="I296" s="163"/>
      <c r="J296" s="163" t="s">
        <v>42</v>
      </c>
      <c r="K296" s="163" t="s">
        <v>42</v>
      </c>
    </row>
    <row r="297" spans="1:11" ht="14.4" x14ac:dyDescent="0.3">
      <c r="A297" s="153">
        <v>44449</v>
      </c>
      <c r="B297" s="119">
        <v>36</v>
      </c>
      <c r="C297" s="119" t="s">
        <v>116</v>
      </c>
      <c r="D297" s="155" t="s">
        <v>115</v>
      </c>
      <c r="E297" s="115">
        <v>0</v>
      </c>
      <c r="F297" s="115">
        <v>446643</v>
      </c>
      <c r="G297" s="119">
        <v>1.7</v>
      </c>
      <c r="H297" s="163" t="s">
        <v>42</v>
      </c>
      <c r="I297" s="163"/>
      <c r="J297" s="163" t="s">
        <v>42</v>
      </c>
      <c r="K297" s="163" t="s">
        <v>42</v>
      </c>
    </row>
    <row r="298" spans="1:11" ht="14.4" x14ac:dyDescent="0.3">
      <c r="A298" s="153">
        <v>44449</v>
      </c>
      <c r="B298" s="119">
        <v>36</v>
      </c>
      <c r="C298" s="119" t="s">
        <v>116</v>
      </c>
      <c r="D298" s="155" t="s">
        <v>112</v>
      </c>
      <c r="E298" s="115">
        <v>0</v>
      </c>
      <c r="F298" s="115">
        <v>2814</v>
      </c>
      <c r="G298" s="119">
        <v>0.1</v>
      </c>
      <c r="H298" s="163" t="s">
        <v>42</v>
      </c>
      <c r="I298" s="163"/>
      <c r="J298" s="163" t="s">
        <v>42</v>
      </c>
      <c r="K298" s="163" t="s">
        <v>42</v>
      </c>
    </row>
    <row r="299" spans="1:11" ht="14.4" x14ac:dyDescent="0.3">
      <c r="A299" s="153">
        <v>44449</v>
      </c>
      <c r="B299" s="119">
        <v>36</v>
      </c>
      <c r="C299" s="119" t="s">
        <v>116</v>
      </c>
      <c r="D299" s="155" t="s">
        <v>113</v>
      </c>
      <c r="E299" s="115">
        <v>0</v>
      </c>
      <c r="F299" s="115">
        <v>876</v>
      </c>
      <c r="G299" s="119">
        <v>0</v>
      </c>
      <c r="H299" s="163" t="s">
        <v>42</v>
      </c>
      <c r="I299" s="163"/>
      <c r="J299" s="163" t="s">
        <v>42</v>
      </c>
      <c r="K299" s="163" t="s">
        <v>42</v>
      </c>
    </row>
    <row r="300" spans="1:11" ht="14.4" x14ac:dyDescent="0.3">
      <c r="A300" s="153">
        <v>44449</v>
      </c>
      <c r="B300" s="119">
        <v>36</v>
      </c>
      <c r="C300" s="119" t="s">
        <v>116</v>
      </c>
      <c r="D300" s="155" t="s">
        <v>114</v>
      </c>
      <c r="E300" s="115">
        <v>1</v>
      </c>
      <c r="F300" s="115">
        <v>438</v>
      </c>
      <c r="G300" s="119">
        <v>0</v>
      </c>
      <c r="H300" s="163" t="s">
        <v>42</v>
      </c>
      <c r="I300" s="163"/>
      <c r="J300" s="163" t="s">
        <v>42</v>
      </c>
      <c r="K300" s="163" t="s">
        <v>42</v>
      </c>
    </row>
    <row r="301" spans="1:11" ht="14.4" x14ac:dyDescent="0.3">
      <c r="A301" s="153">
        <v>44456</v>
      </c>
      <c r="B301" s="119">
        <v>37</v>
      </c>
      <c r="C301" s="119" t="s">
        <v>116</v>
      </c>
      <c r="D301" s="155" t="s">
        <v>115</v>
      </c>
      <c r="E301" s="115">
        <v>0</v>
      </c>
      <c r="F301" s="115">
        <v>294310</v>
      </c>
      <c r="G301" s="119">
        <v>1.1000000000000001</v>
      </c>
      <c r="H301" s="163" t="s">
        <v>42</v>
      </c>
      <c r="I301" s="163"/>
      <c r="J301" s="163" t="s">
        <v>42</v>
      </c>
      <c r="K301" s="163" t="s">
        <v>42</v>
      </c>
    </row>
    <row r="302" spans="1:11" ht="14.4" x14ac:dyDescent="0.3">
      <c r="A302" s="153">
        <v>44456</v>
      </c>
      <c r="B302" s="119">
        <v>37</v>
      </c>
      <c r="C302" s="119" t="s">
        <v>116</v>
      </c>
      <c r="D302" s="155" t="s">
        <v>112</v>
      </c>
      <c r="E302" s="115">
        <v>2</v>
      </c>
      <c r="F302" s="115">
        <v>2559</v>
      </c>
      <c r="G302" s="119">
        <v>0</v>
      </c>
      <c r="H302" s="163" t="s">
        <v>42</v>
      </c>
      <c r="I302" s="163"/>
      <c r="J302" s="163" t="s">
        <v>42</v>
      </c>
      <c r="K302" s="163" t="s">
        <v>42</v>
      </c>
    </row>
    <row r="303" spans="1:11" ht="14.4" x14ac:dyDescent="0.3">
      <c r="A303" s="153">
        <v>44456</v>
      </c>
      <c r="B303" s="119">
        <v>37</v>
      </c>
      <c r="C303" s="119" t="s">
        <v>116</v>
      </c>
      <c r="D303" s="155" t="s">
        <v>113</v>
      </c>
      <c r="E303" s="115">
        <v>0</v>
      </c>
      <c r="F303" s="115">
        <v>765</v>
      </c>
      <c r="G303" s="119">
        <v>0</v>
      </c>
      <c r="H303" s="163" t="s">
        <v>42</v>
      </c>
      <c r="I303" s="163"/>
      <c r="J303" s="163" t="s">
        <v>42</v>
      </c>
      <c r="K303" s="163" t="s">
        <v>42</v>
      </c>
    </row>
    <row r="304" spans="1:11" ht="14.4" x14ac:dyDescent="0.3">
      <c r="A304" s="153">
        <v>44456</v>
      </c>
      <c r="B304" s="119">
        <v>37</v>
      </c>
      <c r="C304" s="119" t="s">
        <v>116</v>
      </c>
      <c r="D304" s="155" t="s">
        <v>114</v>
      </c>
      <c r="E304" s="115">
        <v>0</v>
      </c>
      <c r="F304" s="115">
        <v>360</v>
      </c>
      <c r="G304" s="119">
        <v>0</v>
      </c>
      <c r="H304" s="163" t="s">
        <v>42</v>
      </c>
      <c r="I304" s="163"/>
      <c r="J304" s="163" t="s">
        <v>42</v>
      </c>
      <c r="K304" s="163" t="s">
        <v>42</v>
      </c>
    </row>
    <row r="305" spans="1:11" ht="14.4" x14ac:dyDescent="0.3">
      <c r="A305" s="153">
        <v>44463</v>
      </c>
      <c r="B305" s="119">
        <v>38</v>
      </c>
      <c r="C305" s="119" t="s">
        <v>116</v>
      </c>
      <c r="D305" s="155" t="s">
        <v>115</v>
      </c>
      <c r="E305" s="115">
        <v>4</v>
      </c>
      <c r="F305" s="115">
        <v>231831</v>
      </c>
      <c r="G305" s="119">
        <v>0.9</v>
      </c>
      <c r="H305" s="163">
        <v>1.7</v>
      </c>
      <c r="I305" s="163" t="s">
        <v>118</v>
      </c>
      <c r="J305" s="163">
        <v>0.5</v>
      </c>
      <c r="K305" s="163">
        <v>4.4000000000000004</v>
      </c>
    </row>
    <row r="306" spans="1:11" ht="14.4" x14ac:dyDescent="0.3">
      <c r="A306" s="153">
        <v>44463</v>
      </c>
      <c r="B306" s="119">
        <v>38</v>
      </c>
      <c r="C306" s="119" t="s">
        <v>116</v>
      </c>
      <c r="D306" s="155" t="s">
        <v>112</v>
      </c>
      <c r="E306" s="115">
        <v>1</v>
      </c>
      <c r="F306" s="115">
        <v>2553</v>
      </c>
      <c r="G306" s="119">
        <v>0</v>
      </c>
      <c r="H306" s="163" t="s">
        <v>42</v>
      </c>
      <c r="I306" s="163"/>
      <c r="J306" s="163" t="s">
        <v>42</v>
      </c>
      <c r="K306" s="163" t="s">
        <v>42</v>
      </c>
    </row>
    <row r="307" spans="1:11" ht="14.4" x14ac:dyDescent="0.3">
      <c r="A307" s="153">
        <v>44463</v>
      </c>
      <c r="B307" s="119">
        <v>38</v>
      </c>
      <c r="C307" s="119" t="s">
        <v>116</v>
      </c>
      <c r="D307" s="155" t="s">
        <v>113</v>
      </c>
      <c r="E307" s="115">
        <v>0</v>
      </c>
      <c r="F307" s="115">
        <v>821</v>
      </c>
      <c r="G307" s="119">
        <v>0</v>
      </c>
      <c r="H307" s="163" t="s">
        <v>42</v>
      </c>
      <c r="I307" s="163"/>
      <c r="J307" s="163" t="s">
        <v>42</v>
      </c>
      <c r="K307" s="163" t="s">
        <v>42</v>
      </c>
    </row>
    <row r="308" spans="1:11" ht="14.4" x14ac:dyDescent="0.3">
      <c r="A308" s="153">
        <v>44463</v>
      </c>
      <c r="B308" s="119">
        <v>38</v>
      </c>
      <c r="C308" s="119" t="s">
        <v>116</v>
      </c>
      <c r="D308" s="155" t="s">
        <v>114</v>
      </c>
      <c r="E308" s="115">
        <v>1</v>
      </c>
      <c r="F308" s="115">
        <v>381</v>
      </c>
      <c r="G308" s="119">
        <v>0</v>
      </c>
      <c r="H308" s="163" t="s">
        <v>42</v>
      </c>
      <c r="I308" s="163"/>
      <c r="J308" s="163" t="s">
        <v>42</v>
      </c>
      <c r="K308" s="163" t="s">
        <v>42</v>
      </c>
    </row>
    <row r="309" spans="1:11" ht="14.4" x14ac:dyDescent="0.3">
      <c r="A309" s="153">
        <v>44204</v>
      </c>
      <c r="B309" s="154">
        <v>1</v>
      </c>
      <c r="C309" s="154" t="s">
        <v>117</v>
      </c>
      <c r="D309" s="155" t="s">
        <v>115</v>
      </c>
      <c r="E309" s="156">
        <v>0</v>
      </c>
      <c r="F309" s="156">
        <v>38593</v>
      </c>
      <c r="G309" s="154">
        <v>0.1</v>
      </c>
      <c r="H309" s="163" t="s">
        <v>42</v>
      </c>
      <c r="I309" s="163"/>
      <c r="J309" s="163" t="s">
        <v>42</v>
      </c>
      <c r="K309" s="163" t="s">
        <v>42</v>
      </c>
    </row>
    <row r="310" spans="1:11" ht="14.4" x14ac:dyDescent="0.3">
      <c r="A310" s="153">
        <v>44204</v>
      </c>
      <c r="B310" s="154">
        <v>1</v>
      </c>
      <c r="C310" s="154" t="s">
        <v>117</v>
      </c>
      <c r="D310" s="155" t="s">
        <v>112</v>
      </c>
      <c r="E310" s="156">
        <v>0</v>
      </c>
      <c r="F310" s="156">
        <v>6791</v>
      </c>
      <c r="G310" s="154">
        <v>0.1</v>
      </c>
      <c r="H310" s="163" t="s">
        <v>42</v>
      </c>
      <c r="I310" s="163"/>
      <c r="J310" s="163" t="s">
        <v>42</v>
      </c>
      <c r="K310" s="163" t="s">
        <v>42</v>
      </c>
    </row>
    <row r="311" spans="1:11" ht="14.4" x14ac:dyDescent="0.3">
      <c r="A311" s="153">
        <v>44204</v>
      </c>
      <c r="B311" s="154">
        <v>1</v>
      </c>
      <c r="C311" s="154" t="s">
        <v>117</v>
      </c>
      <c r="D311" s="155" t="s">
        <v>113</v>
      </c>
      <c r="E311" s="156">
        <v>0</v>
      </c>
      <c r="F311" s="156">
        <v>1584</v>
      </c>
      <c r="G311" s="154">
        <v>0</v>
      </c>
      <c r="H311" s="163" t="s">
        <v>42</v>
      </c>
      <c r="I311" s="163"/>
      <c r="J311" s="163" t="s">
        <v>42</v>
      </c>
      <c r="K311" s="163" t="s">
        <v>42</v>
      </c>
    </row>
    <row r="312" spans="1:11" ht="14.4" x14ac:dyDescent="0.3">
      <c r="A312" s="153">
        <v>44204</v>
      </c>
      <c r="B312" s="154">
        <v>1</v>
      </c>
      <c r="C312" s="154" t="s">
        <v>117</v>
      </c>
      <c r="D312" s="155" t="s">
        <v>114</v>
      </c>
      <c r="E312" s="156">
        <v>80</v>
      </c>
      <c r="F312" s="156">
        <v>42082</v>
      </c>
      <c r="G312" s="154">
        <v>1.7</v>
      </c>
      <c r="H312" s="162">
        <v>190.1</v>
      </c>
      <c r="I312" s="163"/>
      <c r="J312" s="162">
        <v>150.69999999999999</v>
      </c>
      <c r="K312" s="162">
        <v>236.6</v>
      </c>
    </row>
    <row r="313" spans="1:11" ht="14.4" x14ac:dyDescent="0.3">
      <c r="A313" s="153">
        <v>44211</v>
      </c>
      <c r="B313" s="154">
        <v>2</v>
      </c>
      <c r="C313" s="154" t="s">
        <v>117</v>
      </c>
      <c r="D313" s="155" t="s">
        <v>115</v>
      </c>
      <c r="E313" s="156">
        <v>3</v>
      </c>
      <c r="F313" s="156">
        <v>109533</v>
      </c>
      <c r="G313" s="154">
        <v>0.4</v>
      </c>
      <c r="H313" s="162">
        <v>2.7</v>
      </c>
      <c r="I313" s="162" t="s">
        <v>118</v>
      </c>
      <c r="J313" s="162">
        <v>0.6</v>
      </c>
      <c r="K313" s="162">
        <v>8</v>
      </c>
    </row>
    <row r="314" spans="1:11" ht="14.4" x14ac:dyDescent="0.3">
      <c r="A314" s="153">
        <v>44211</v>
      </c>
      <c r="B314" s="154">
        <v>2</v>
      </c>
      <c r="C314" s="154" t="s">
        <v>117</v>
      </c>
      <c r="D314" s="155" t="s">
        <v>112</v>
      </c>
      <c r="E314" s="156">
        <v>1</v>
      </c>
      <c r="F314" s="156">
        <v>21260</v>
      </c>
      <c r="G314" s="154">
        <v>0.4</v>
      </c>
      <c r="H314" s="163" t="s">
        <v>42</v>
      </c>
      <c r="I314" s="163"/>
      <c r="J314" s="163" t="s">
        <v>42</v>
      </c>
      <c r="K314" s="163" t="s">
        <v>42</v>
      </c>
    </row>
    <row r="315" spans="1:11" ht="14.4" x14ac:dyDescent="0.3">
      <c r="A315" s="153">
        <v>44211</v>
      </c>
      <c r="B315" s="154">
        <v>2</v>
      </c>
      <c r="C315" s="154" t="s">
        <v>117</v>
      </c>
      <c r="D315" s="155" t="s">
        <v>113</v>
      </c>
      <c r="E315" s="156">
        <v>9</v>
      </c>
      <c r="F315" s="156">
        <v>8625</v>
      </c>
      <c r="G315" s="154">
        <v>0.2</v>
      </c>
      <c r="H315" s="162">
        <v>104.3</v>
      </c>
      <c r="I315" s="162" t="s">
        <v>118</v>
      </c>
      <c r="J315" s="162">
        <v>47.6</v>
      </c>
      <c r="K315" s="162">
        <v>198.1</v>
      </c>
    </row>
    <row r="316" spans="1:11" ht="14.4" x14ac:dyDescent="0.3">
      <c r="A316" s="153">
        <v>44211</v>
      </c>
      <c r="B316" s="154">
        <v>2</v>
      </c>
      <c r="C316" s="154" t="s">
        <v>117</v>
      </c>
      <c r="D316" s="155" t="s">
        <v>114</v>
      </c>
      <c r="E316" s="156">
        <v>366</v>
      </c>
      <c r="F316" s="156">
        <v>195916</v>
      </c>
      <c r="G316" s="154">
        <v>7.8</v>
      </c>
      <c r="H316" s="162">
        <v>186.8</v>
      </c>
      <c r="I316" s="162"/>
      <c r="J316" s="162">
        <v>168.2</v>
      </c>
      <c r="K316" s="162">
        <v>207</v>
      </c>
    </row>
    <row r="317" spans="1:11" ht="14.4" x14ac:dyDescent="0.3">
      <c r="A317" s="153">
        <v>44218</v>
      </c>
      <c r="B317" s="154">
        <v>3</v>
      </c>
      <c r="C317" s="154" t="s">
        <v>117</v>
      </c>
      <c r="D317" s="155" t="s">
        <v>115</v>
      </c>
      <c r="E317" s="156">
        <v>4</v>
      </c>
      <c r="F317" s="156">
        <v>203186</v>
      </c>
      <c r="G317" s="154">
        <v>0.7</v>
      </c>
      <c r="H317" s="162">
        <v>2</v>
      </c>
      <c r="I317" s="162" t="s">
        <v>118</v>
      </c>
      <c r="J317" s="162">
        <v>0.5</v>
      </c>
      <c r="K317" s="162">
        <v>5</v>
      </c>
    </row>
    <row r="318" spans="1:11" ht="14.4" x14ac:dyDescent="0.3">
      <c r="A318" s="153">
        <v>44218</v>
      </c>
      <c r="B318" s="154">
        <v>3</v>
      </c>
      <c r="C318" s="154" t="s">
        <v>117</v>
      </c>
      <c r="D318" s="155" t="s">
        <v>112</v>
      </c>
      <c r="E318" s="156">
        <v>3</v>
      </c>
      <c r="F318" s="156">
        <v>40131</v>
      </c>
      <c r="G318" s="154">
        <v>0.8</v>
      </c>
      <c r="H318" s="162">
        <v>7.5</v>
      </c>
      <c r="I318" s="162" t="s">
        <v>118</v>
      </c>
      <c r="J318" s="162">
        <v>1.5</v>
      </c>
      <c r="K318" s="162">
        <v>21.8</v>
      </c>
    </row>
    <row r="319" spans="1:11" ht="14.4" x14ac:dyDescent="0.3">
      <c r="A319" s="153">
        <v>44218</v>
      </c>
      <c r="B319" s="154">
        <v>3</v>
      </c>
      <c r="C319" s="154" t="s">
        <v>117</v>
      </c>
      <c r="D319" s="155" t="s">
        <v>113</v>
      </c>
      <c r="E319" s="156">
        <v>31</v>
      </c>
      <c r="F319" s="156">
        <v>28921</v>
      </c>
      <c r="G319" s="154">
        <v>0.7</v>
      </c>
      <c r="H319" s="162">
        <v>107.2</v>
      </c>
      <c r="I319" s="162"/>
      <c r="J319" s="162">
        <v>72.8</v>
      </c>
      <c r="K319" s="162">
        <v>152.19999999999999</v>
      </c>
    </row>
    <row r="320" spans="1:11" ht="14.4" x14ac:dyDescent="0.3">
      <c r="A320" s="153">
        <v>44218</v>
      </c>
      <c r="B320" s="154">
        <v>3</v>
      </c>
      <c r="C320" s="154" t="s">
        <v>117</v>
      </c>
      <c r="D320" s="155" t="s">
        <v>114</v>
      </c>
      <c r="E320" s="156">
        <v>524</v>
      </c>
      <c r="F320" s="156">
        <v>298258</v>
      </c>
      <c r="G320" s="154">
        <v>11.9</v>
      </c>
      <c r="H320" s="162">
        <v>175.7</v>
      </c>
      <c r="I320" s="162"/>
      <c r="J320" s="162">
        <v>161</v>
      </c>
      <c r="K320" s="162">
        <v>191.4</v>
      </c>
    </row>
    <row r="321" spans="1:11" ht="14.4" x14ac:dyDescent="0.3">
      <c r="A321" s="153">
        <v>44225</v>
      </c>
      <c r="B321" s="154">
        <v>4</v>
      </c>
      <c r="C321" s="154" t="s">
        <v>117</v>
      </c>
      <c r="D321" s="155" t="s">
        <v>115</v>
      </c>
      <c r="E321" s="156">
        <v>10</v>
      </c>
      <c r="F321" s="156">
        <v>435894</v>
      </c>
      <c r="G321" s="154">
        <v>1.6</v>
      </c>
      <c r="H321" s="162">
        <v>2.2999999999999998</v>
      </c>
      <c r="I321" s="162" t="s">
        <v>118</v>
      </c>
      <c r="J321" s="162">
        <v>1.1000000000000001</v>
      </c>
      <c r="K321" s="162">
        <v>4.2</v>
      </c>
    </row>
    <row r="322" spans="1:11" ht="14.4" x14ac:dyDescent="0.3">
      <c r="A322" s="153">
        <v>44225</v>
      </c>
      <c r="B322" s="154">
        <v>4</v>
      </c>
      <c r="C322" s="154" t="s">
        <v>117</v>
      </c>
      <c r="D322" s="155" t="s">
        <v>112</v>
      </c>
      <c r="E322" s="156">
        <v>12</v>
      </c>
      <c r="F322" s="156">
        <v>83458</v>
      </c>
      <c r="G322" s="154">
        <v>1.6</v>
      </c>
      <c r="H322" s="162">
        <v>14.4</v>
      </c>
      <c r="I322" s="162" t="s">
        <v>118</v>
      </c>
      <c r="J322" s="162">
        <v>7.4</v>
      </c>
      <c r="K322" s="162">
        <v>25.1</v>
      </c>
    </row>
    <row r="323" spans="1:11" ht="14.4" x14ac:dyDescent="0.3">
      <c r="A323" s="153">
        <v>44225</v>
      </c>
      <c r="B323" s="154">
        <v>4</v>
      </c>
      <c r="C323" s="154" t="s">
        <v>117</v>
      </c>
      <c r="D323" s="155" t="s">
        <v>113</v>
      </c>
      <c r="E323" s="156">
        <v>66</v>
      </c>
      <c r="F323" s="156">
        <v>101525</v>
      </c>
      <c r="G323" s="154">
        <v>2.4</v>
      </c>
      <c r="H323" s="162">
        <v>65</v>
      </c>
      <c r="I323" s="162"/>
      <c r="J323" s="162">
        <v>50.3</v>
      </c>
      <c r="K323" s="162">
        <v>82.7</v>
      </c>
    </row>
    <row r="324" spans="1:11" ht="14.4" x14ac:dyDescent="0.3">
      <c r="A324" s="153">
        <v>44225</v>
      </c>
      <c r="B324" s="154">
        <v>4</v>
      </c>
      <c r="C324" s="154" t="s">
        <v>117</v>
      </c>
      <c r="D324" s="155" t="s">
        <v>114</v>
      </c>
      <c r="E324" s="156">
        <v>796</v>
      </c>
      <c r="F324" s="156">
        <v>522670</v>
      </c>
      <c r="G324" s="154">
        <v>20.8</v>
      </c>
      <c r="H324" s="162">
        <v>152.30000000000001</v>
      </c>
      <c r="I324" s="162"/>
      <c r="J324" s="162">
        <v>141.9</v>
      </c>
      <c r="K324" s="162">
        <v>163.30000000000001</v>
      </c>
    </row>
    <row r="325" spans="1:11" ht="14.4" x14ac:dyDescent="0.3">
      <c r="A325" s="153">
        <v>44232</v>
      </c>
      <c r="B325" s="154">
        <v>5</v>
      </c>
      <c r="C325" s="154" t="s">
        <v>117</v>
      </c>
      <c r="D325" s="155" t="s">
        <v>115</v>
      </c>
      <c r="E325" s="156">
        <v>13</v>
      </c>
      <c r="F325" s="156">
        <v>865106</v>
      </c>
      <c r="G325" s="154">
        <v>3.2</v>
      </c>
      <c r="H325" s="162">
        <v>1.5</v>
      </c>
      <c r="I325" s="162" t="s">
        <v>118</v>
      </c>
      <c r="J325" s="162">
        <v>0.8</v>
      </c>
      <c r="K325" s="162">
        <v>2.6</v>
      </c>
    </row>
    <row r="326" spans="1:11" ht="14.4" x14ac:dyDescent="0.3">
      <c r="A326" s="153">
        <v>44232</v>
      </c>
      <c r="B326" s="154">
        <v>5</v>
      </c>
      <c r="C326" s="154" t="s">
        <v>117</v>
      </c>
      <c r="D326" s="155" t="s">
        <v>112</v>
      </c>
      <c r="E326" s="156">
        <v>25</v>
      </c>
      <c r="F326" s="156">
        <v>166826</v>
      </c>
      <c r="G326" s="154">
        <v>3.2</v>
      </c>
      <c r="H326" s="162">
        <v>15</v>
      </c>
      <c r="I326" s="162"/>
      <c r="J326" s="162">
        <v>9.6999999999999993</v>
      </c>
      <c r="K326" s="162">
        <v>22.1</v>
      </c>
    </row>
    <row r="327" spans="1:11" ht="14.4" x14ac:dyDescent="0.3">
      <c r="A327" s="153">
        <v>44232</v>
      </c>
      <c r="B327" s="154">
        <v>5</v>
      </c>
      <c r="C327" s="154" t="s">
        <v>117</v>
      </c>
      <c r="D327" s="155" t="s">
        <v>113</v>
      </c>
      <c r="E327" s="156">
        <v>195</v>
      </c>
      <c r="F327" s="156">
        <v>325624</v>
      </c>
      <c r="G327" s="154">
        <v>7.6</v>
      </c>
      <c r="H327" s="162">
        <v>59.9</v>
      </c>
      <c r="I327" s="162"/>
      <c r="J327" s="162">
        <v>51.8</v>
      </c>
      <c r="K327" s="162">
        <v>68.900000000000006</v>
      </c>
    </row>
    <row r="328" spans="1:11" ht="14.4" x14ac:dyDescent="0.3">
      <c r="A328" s="153">
        <v>44232</v>
      </c>
      <c r="B328" s="154">
        <v>5</v>
      </c>
      <c r="C328" s="154" t="s">
        <v>117</v>
      </c>
      <c r="D328" s="155" t="s">
        <v>114</v>
      </c>
      <c r="E328" s="156">
        <v>1674</v>
      </c>
      <c r="F328" s="156">
        <v>1062863</v>
      </c>
      <c r="G328" s="154">
        <v>42.4</v>
      </c>
      <c r="H328" s="162">
        <v>157.5</v>
      </c>
      <c r="I328" s="162"/>
      <c r="J328" s="162">
        <v>150</v>
      </c>
      <c r="K328" s="162">
        <v>165.2</v>
      </c>
    </row>
    <row r="329" spans="1:11" ht="14.4" x14ac:dyDescent="0.3">
      <c r="A329" s="153">
        <v>44239</v>
      </c>
      <c r="B329" s="154">
        <v>6</v>
      </c>
      <c r="C329" s="154" t="s">
        <v>117</v>
      </c>
      <c r="D329" s="155" t="s">
        <v>115</v>
      </c>
      <c r="E329" s="156">
        <v>33</v>
      </c>
      <c r="F329" s="156">
        <v>1352007</v>
      </c>
      <c r="G329" s="154">
        <v>4.9000000000000004</v>
      </c>
      <c r="H329" s="162">
        <v>2.4</v>
      </c>
      <c r="I329" s="162"/>
      <c r="J329" s="162">
        <v>1.7</v>
      </c>
      <c r="K329" s="162">
        <v>3.4</v>
      </c>
    </row>
    <row r="330" spans="1:11" ht="14.4" x14ac:dyDescent="0.3">
      <c r="A330" s="153">
        <v>44239</v>
      </c>
      <c r="B330" s="154">
        <v>6</v>
      </c>
      <c r="C330" s="154" t="s">
        <v>117</v>
      </c>
      <c r="D330" s="155" t="s">
        <v>112</v>
      </c>
      <c r="E330" s="156">
        <v>48</v>
      </c>
      <c r="F330" s="156">
        <v>279320</v>
      </c>
      <c r="G330" s="154">
        <v>5.3</v>
      </c>
      <c r="H330" s="162">
        <v>17.2</v>
      </c>
      <c r="I330" s="162"/>
      <c r="J330" s="162">
        <v>12.7</v>
      </c>
      <c r="K330" s="162">
        <v>22.8</v>
      </c>
    </row>
    <row r="331" spans="1:11" ht="14.4" x14ac:dyDescent="0.3">
      <c r="A331" s="153">
        <v>44239</v>
      </c>
      <c r="B331" s="154">
        <v>6</v>
      </c>
      <c r="C331" s="154" t="s">
        <v>117</v>
      </c>
      <c r="D331" s="155" t="s">
        <v>113</v>
      </c>
      <c r="E331" s="156">
        <v>363</v>
      </c>
      <c r="F331" s="156">
        <v>919241</v>
      </c>
      <c r="G331" s="154">
        <v>21.5</v>
      </c>
      <c r="H331" s="162">
        <v>39.5</v>
      </c>
      <c r="I331" s="162"/>
      <c r="J331" s="162">
        <v>35.5</v>
      </c>
      <c r="K331" s="162">
        <v>43.8</v>
      </c>
    </row>
    <row r="332" spans="1:11" ht="14.4" x14ac:dyDescent="0.3">
      <c r="A332" s="153">
        <v>44239</v>
      </c>
      <c r="B332" s="154">
        <v>6</v>
      </c>
      <c r="C332" s="154" t="s">
        <v>117</v>
      </c>
      <c r="D332" s="155" t="s">
        <v>114</v>
      </c>
      <c r="E332" s="156">
        <v>2455</v>
      </c>
      <c r="F332" s="156">
        <v>1623238</v>
      </c>
      <c r="G332" s="154">
        <v>64.8</v>
      </c>
      <c r="H332" s="162">
        <v>151.19999999999999</v>
      </c>
      <c r="I332" s="162"/>
      <c r="J332" s="162">
        <v>145.30000000000001</v>
      </c>
      <c r="K332" s="162">
        <v>157.30000000000001</v>
      </c>
    </row>
    <row r="333" spans="1:11" ht="14.4" x14ac:dyDescent="0.3">
      <c r="A333" s="153">
        <v>44246</v>
      </c>
      <c r="B333" s="154">
        <v>7</v>
      </c>
      <c r="C333" s="154" t="s">
        <v>117</v>
      </c>
      <c r="D333" s="155" t="s">
        <v>115</v>
      </c>
      <c r="E333" s="156">
        <v>61</v>
      </c>
      <c r="F333" s="156">
        <v>1793407</v>
      </c>
      <c r="G333" s="154">
        <v>6.6</v>
      </c>
      <c r="H333" s="162">
        <v>3.4</v>
      </c>
      <c r="I333" s="162"/>
      <c r="J333" s="162">
        <v>2.6</v>
      </c>
      <c r="K333" s="162">
        <v>4.4000000000000004</v>
      </c>
    </row>
    <row r="334" spans="1:11" ht="14.4" x14ac:dyDescent="0.3">
      <c r="A334" s="153">
        <v>44246</v>
      </c>
      <c r="B334" s="154">
        <v>7</v>
      </c>
      <c r="C334" s="154" t="s">
        <v>117</v>
      </c>
      <c r="D334" s="155" t="s">
        <v>112</v>
      </c>
      <c r="E334" s="156">
        <v>89</v>
      </c>
      <c r="F334" s="156">
        <v>438516</v>
      </c>
      <c r="G334" s="154">
        <v>8.4</v>
      </c>
      <c r="H334" s="162">
        <v>20.3</v>
      </c>
      <c r="I334" s="162"/>
      <c r="J334" s="162">
        <v>16.3</v>
      </c>
      <c r="K334" s="162">
        <v>25</v>
      </c>
    </row>
    <row r="335" spans="1:11" ht="14.4" x14ac:dyDescent="0.3">
      <c r="A335" s="153">
        <v>44246</v>
      </c>
      <c r="B335" s="154">
        <v>7</v>
      </c>
      <c r="C335" s="154" t="s">
        <v>117</v>
      </c>
      <c r="D335" s="155" t="s">
        <v>113</v>
      </c>
      <c r="E335" s="156">
        <v>652</v>
      </c>
      <c r="F335" s="156">
        <v>1889112</v>
      </c>
      <c r="G335" s="154">
        <v>44.2</v>
      </c>
      <c r="H335" s="162">
        <v>34.5</v>
      </c>
      <c r="I335" s="162"/>
      <c r="J335" s="162">
        <v>31.9</v>
      </c>
      <c r="K335" s="162">
        <v>37.299999999999997</v>
      </c>
    </row>
    <row r="336" spans="1:11" ht="14.4" x14ac:dyDescent="0.3">
      <c r="A336" s="153">
        <v>44246</v>
      </c>
      <c r="B336" s="154">
        <v>7</v>
      </c>
      <c r="C336" s="154" t="s">
        <v>117</v>
      </c>
      <c r="D336" s="155" t="s">
        <v>114</v>
      </c>
      <c r="E336" s="156">
        <v>3191</v>
      </c>
      <c r="F336" s="156">
        <v>1868146</v>
      </c>
      <c r="G336" s="154">
        <v>74.599999999999994</v>
      </c>
      <c r="H336" s="162">
        <v>170.8</v>
      </c>
      <c r="I336" s="162"/>
      <c r="J336" s="162">
        <v>164.9</v>
      </c>
      <c r="K336" s="162">
        <v>176.8</v>
      </c>
    </row>
    <row r="337" spans="1:11" ht="14.4" x14ac:dyDescent="0.3">
      <c r="A337" s="153">
        <v>44253</v>
      </c>
      <c r="B337" s="154">
        <v>8</v>
      </c>
      <c r="C337" s="154" t="s">
        <v>117</v>
      </c>
      <c r="D337" s="155" t="s">
        <v>115</v>
      </c>
      <c r="E337" s="156">
        <v>60</v>
      </c>
      <c r="F337" s="156">
        <v>2152786</v>
      </c>
      <c r="G337" s="154">
        <v>7.9</v>
      </c>
      <c r="H337" s="162">
        <v>2.8</v>
      </c>
      <c r="I337" s="162"/>
      <c r="J337" s="162">
        <v>2.1</v>
      </c>
      <c r="K337" s="162">
        <v>3.6</v>
      </c>
    </row>
    <row r="338" spans="1:11" ht="14.4" x14ac:dyDescent="0.3">
      <c r="A338" s="153">
        <v>44253</v>
      </c>
      <c r="B338" s="154">
        <v>8</v>
      </c>
      <c r="C338" s="154" t="s">
        <v>117</v>
      </c>
      <c r="D338" s="155" t="s">
        <v>112</v>
      </c>
      <c r="E338" s="156">
        <v>176</v>
      </c>
      <c r="F338" s="156">
        <v>721644</v>
      </c>
      <c r="G338" s="154">
        <v>13.8</v>
      </c>
      <c r="H338" s="162">
        <v>24.4</v>
      </c>
      <c r="I338" s="162"/>
      <c r="J338" s="162">
        <v>20.9</v>
      </c>
      <c r="K338" s="162">
        <v>28.3</v>
      </c>
    </row>
    <row r="339" spans="1:11" ht="14.4" x14ac:dyDescent="0.3">
      <c r="A339" s="153">
        <v>44253</v>
      </c>
      <c r="B339" s="154">
        <v>8</v>
      </c>
      <c r="C339" s="154" t="s">
        <v>117</v>
      </c>
      <c r="D339" s="155" t="s">
        <v>113</v>
      </c>
      <c r="E339" s="156">
        <v>895</v>
      </c>
      <c r="F339" s="156">
        <v>3001489</v>
      </c>
      <c r="G339" s="154">
        <v>70.3</v>
      </c>
      <c r="H339" s="162">
        <v>29.8</v>
      </c>
      <c r="I339" s="162"/>
      <c r="J339" s="162">
        <v>27.9</v>
      </c>
      <c r="K339" s="162">
        <v>31.8</v>
      </c>
    </row>
    <row r="340" spans="1:11" ht="14.4" x14ac:dyDescent="0.3">
      <c r="A340" s="153">
        <v>44253</v>
      </c>
      <c r="B340" s="154">
        <v>8</v>
      </c>
      <c r="C340" s="154" t="s">
        <v>117</v>
      </c>
      <c r="D340" s="155" t="s">
        <v>114</v>
      </c>
      <c r="E340" s="156">
        <v>3359</v>
      </c>
      <c r="F340" s="156">
        <v>1945747</v>
      </c>
      <c r="G340" s="154">
        <v>77.8</v>
      </c>
      <c r="H340" s="162">
        <v>172.6</v>
      </c>
      <c r="I340" s="162"/>
      <c r="J340" s="162">
        <v>166.8</v>
      </c>
      <c r="K340" s="162">
        <v>178.6</v>
      </c>
    </row>
    <row r="341" spans="1:11" ht="14.4" x14ac:dyDescent="0.3">
      <c r="A341" s="153">
        <v>44260</v>
      </c>
      <c r="B341" s="154">
        <v>9</v>
      </c>
      <c r="C341" s="154" t="s">
        <v>117</v>
      </c>
      <c r="D341" s="155" t="s">
        <v>115</v>
      </c>
      <c r="E341" s="156">
        <v>140</v>
      </c>
      <c r="F341" s="156">
        <v>2548102</v>
      </c>
      <c r="G341" s="154">
        <v>9.3000000000000007</v>
      </c>
      <c r="H341" s="162">
        <v>5.5</v>
      </c>
      <c r="I341" s="162"/>
      <c r="J341" s="162">
        <v>4.5999999999999996</v>
      </c>
      <c r="K341" s="162">
        <v>6.5</v>
      </c>
    </row>
    <row r="342" spans="1:11" ht="14.4" x14ac:dyDescent="0.3">
      <c r="A342" s="153">
        <v>44260</v>
      </c>
      <c r="B342" s="154">
        <v>9</v>
      </c>
      <c r="C342" s="154" t="s">
        <v>117</v>
      </c>
      <c r="D342" s="155" t="s">
        <v>112</v>
      </c>
      <c r="E342" s="156">
        <v>244</v>
      </c>
      <c r="F342" s="156">
        <v>1508347</v>
      </c>
      <c r="G342" s="154">
        <v>28.7</v>
      </c>
      <c r="H342" s="162">
        <v>16.2</v>
      </c>
      <c r="I342" s="162"/>
      <c r="J342" s="162">
        <v>14.2</v>
      </c>
      <c r="K342" s="162">
        <v>18.3</v>
      </c>
    </row>
    <row r="343" spans="1:11" ht="14.4" x14ac:dyDescent="0.3">
      <c r="A343" s="153">
        <v>44260</v>
      </c>
      <c r="B343" s="154">
        <v>9</v>
      </c>
      <c r="C343" s="154" t="s">
        <v>117</v>
      </c>
      <c r="D343" s="155" t="s">
        <v>113</v>
      </c>
      <c r="E343" s="156">
        <v>1077</v>
      </c>
      <c r="F343" s="156">
        <v>3727878</v>
      </c>
      <c r="G343" s="154">
        <v>87.2</v>
      </c>
      <c r="H343" s="162">
        <v>28.9</v>
      </c>
      <c r="I343" s="162"/>
      <c r="J343" s="162">
        <v>27.2</v>
      </c>
      <c r="K343" s="162">
        <v>30.7</v>
      </c>
    </row>
    <row r="344" spans="1:11" ht="14.4" x14ac:dyDescent="0.3">
      <c r="A344" s="153">
        <v>44260</v>
      </c>
      <c r="B344" s="154">
        <v>9</v>
      </c>
      <c r="C344" s="154" t="s">
        <v>117</v>
      </c>
      <c r="D344" s="155" t="s">
        <v>114</v>
      </c>
      <c r="E344" s="156">
        <v>3122</v>
      </c>
      <c r="F344" s="156">
        <v>1930937</v>
      </c>
      <c r="G344" s="154">
        <v>77.2</v>
      </c>
      <c r="H344" s="162">
        <v>161.69999999999999</v>
      </c>
      <c r="I344" s="162"/>
      <c r="J344" s="162">
        <v>156.1</v>
      </c>
      <c r="K344" s="162">
        <v>167.5</v>
      </c>
    </row>
    <row r="345" spans="1:11" ht="14.4" x14ac:dyDescent="0.3">
      <c r="A345" s="153">
        <v>44267</v>
      </c>
      <c r="B345" s="154">
        <v>10</v>
      </c>
      <c r="C345" s="154" t="s">
        <v>117</v>
      </c>
      <c r="D345" s="155" t="s">
        <v>115</v>
      </c>
      <c r="E345" s="156">
        <v>164</v>
      </c>
      <c r="F345" s="156">
        <v>3161587</v>
      </c>
      <c r="G345" s="154">
        <v>11.6</v>
      </c>
      <c r="H345" s="162">
        <v>5.2</v>
      </c>
      <c r="I345" s="162"/>
      <c r="J345" s="162">
        <v>4.4000000000000004</v>
      </c>
      <c r="K345" s="162">
        <v>6</v>
      </c>
    </row>
    <row r="346" spans="1:11" ht="14.4" x14ac:dyDescent="0.3">
      <c r="A346" s="153">
        <v>44267</v>
      </c>
      <c r="B346" s="154">
        <v>10</v>
      </c>
      <c r="C346" s="154" t="s">
        <v>117</v>
      </c>
      <c r="D346" s="155" t="s">
        <v>112</v>
      </c>
      <c r="E346" s="156">
        <v>360</v>
      </c>
      <c r="F346" s="156">
        <v>2533952</v>
      </c>
      <c r="G346" s="154">
        <v>48.3</v>
      </c>
      <c r="H346" s="162">
        <v>14.2</v>
      </c>
      <c r="I346" s="162"/>
      <c r="J346" s="162">
        <v>12.8</v>
      </c>
      <c r="K346" s="162">
        <v>15.8</v>
      </c>
    </row>
    <row r="347" spans="1:11" ht="14.4" x14ac:dyDescent="0.3">
      <c r="A347" s="153">
        <v>44267</v>
      </c>
      <c r="B347" s="154">
        <v>10</v>
      </c>
      <c r="C347" s="154" t="s">
        <v>117</v>
      </c>
      <c r="D347" s="155" t="s">
        <v>113</v>
      </c>
      <c r="E347" s="156">
        <v>1371</v>
      </c>
      <c r="F347" s="156">
        <v>3833109</v>
      </c>
      <c r="G347" s="154">
        <v>89.6</v>
      </c>
      <c r="H347" s="162">
        <v>35.799999999999997</v>
      </c>
      <c r="I347" s="162"/>
      <c r="J347" s="162">
        <v>33.9</v>
      </c>
      <c r="K347" s="162">
        <v>37.700000000000003</v>
      </c>
    </row>
    <row r="348" spans="1:11" ht="14.4" x14ac:dyDescent="0.3">
      <c r="A348" s="153">
        <v>44267</v>
      </c>
      <c r="B348" s="154">
        <v>10</v>
      </c>
      <c r="C348" s="154" t="s">
        <v>117</v>
      </c>
      <c r="D348" s="155" t="s">
        <v>114</v>
      </c>
      <c r="E348" s="156">
        <v>3325</v>
      </c>
      <c r="F348" s="156">
        <v>1834748</v>
      </c>
      <c r="G348" s="154">
        <v>73.3</v>
      </c>
      <c r="H348" s="162">
        <v>181.2</v>
      </c>
      <c r="I348" s="162"/>
      <c r="J348" s="162">
        <v>175.1</v>
      </c>
      <c r="K348" s="162">
        <v>187.5</v>
      </c>
    </row>
    <row r="349" spans="1:11" ht="14.4" x14ac:dyDescent="0.3">
      <c r="A349" s="153">
        <v>44274</v>
      </c>
      <c r="B349" s="154">
        <v>11</v>
      </c>
      <c r="C349" s="154" t="s">
        <v>117</v>
      </c>
      <c r="D349" s="155" t="s">
        <v>115</v>
      </c>
      <c r="E349" s="156">
        <v>215</v>
      </c>
      <c r="F349" s="156">
        <v>4023895</v>
      </c>
      <c r="G349" s="154">
        <v>14.7</v>
      </c>
      <c r="H349" s="162">
        <v>5.3</v>
      </c>
      <c r="I349" s="162"/>
      <c r="J349" s="162">
        <v>4.7</v>
      </c>
      <c r="K349" s="162">
        <v>6.1</v>
      </c>
    </row>
    <row r="350" spans="1:11" ht="14.4" x14ac:dyDescent="0.3">
      <c r="A350" s="153">
        <v>44274</v>
      </c>
      <c r="B350" s="154">
        <v>11</v>
      </c>
      <c r="C350" s="154" t="s">
        <v>117</v>
      </c>
      <c r="D350" s="155" t="s">
        <v>112</v>
      </c>
      <c r="E350" s="156">
        <v>417</v>
      </c>
      <c r="F350" s="156">
        <v>3172011</v>
      </c>
      <c r="G350" s="154">
        <v>60.4</v>
      </c>
      <c r="H350" s="162">
        <v>13.1</v>
      </c>
      <c r="I350" s="162"/>
      <c r="J350" s="162">
        <v>11.9</v>
      </c>
      <c r="K350" s="162">
        <v>14.5</v>
      </c>
    </row>
    <row r="351" spans="1:11" ht="14.4" x14ac:dyDescent="0.3">
      <c r="A351" s="153">
        <v>44274</v>
      </c>
      <c r="B351" s="154">
        <v>11</v>
      </c>
      <c r="C351" s="154" t="s">
        <v>117</v>
      </c>
      <c r="D351" s="155" t="s">
        <v>113</v>
      </c>
      <c r="E351" s="156">
        <v>1325</v>
      </c>
      <c r="F351" s="156">
        <v>3825350</v>
      </c>
      <c r="G351" s="154">
        <v>89.4</v>
      </c>
      <c r="H351" s="162">
        <v>34.6</v>
      </c>
      <c r="I351" s="162"/>
      <c r="J351" s="162">
        <v>32.799999999999997</v>
      </c>
      <c r="K351" s="162">
        <v>36.6</v>
      </c>
    </row>
    <row r="352" spans="1:11" ht="14.4" x14ac:dyDescent="0.3">
      <c r="A352" s="153">
        <v>44274</v>
      </c>
      <c r="B352" s="154">
        <v>11</v>
      </c>
      <c r="C352" s="154" t="s">
        <v>117</v>
      </c>
      <c r="D352" s="155" t="s">
        <v>114</v>
      </c>
      <c r="E352" s="156">
        <v>3244</v>
      </c>
      <c r="F352" s="156">
        <v>1721045</v>
      </c>
      <c r="G352" s="154">
        <v>68.7</v>
      </c>
      <c r="H352" s="162">
        <v>188.5</v>
      </c>
      <c r="I352" s="162"/>
      <c r="J352" s="162">
        <v>182.1</v>
      </c>
      <c r="K352" s="162">
        <v>195.1</v>
      </c>
    </row>
    <row r="353" spans="1:11" ht="14.4" x14ac:dyDescent="0.3">
      <c r="A353" s="153">
        <v>44281</v>
      </c>
      <c r="B353" s="154">
        <v>12</v>
      </c>
      <c r="C353" s="154" t="s">
        <v>117</v>
      </c>
      <c r="D353" s="155" t="s">
        <v>115</v>
      </c>
      <c r="E353" s="156">
        <v>228</v>
      </c>
      <c r="F353" s="156">
        <v>4552548</v>
      </c>
      <c r="G353" s="154">
        <v>16.7</v>
      </c>
      <c r="H353" s="162">
        <v>5</v>
      </c>
      <c r="I353" s="162"/>
      <c r="J353" s="162">
        <v>4.4000000000000004</v>
      </c>
      <c r="K353" s="162">
        <v>5.7</v>
      </c>
    </row>
    <row r="354" spans="1:11" ht="14.4" x14ac:dyDescent="0.3">
      <c r="A354" s="153">
        <v>44281</v>
      </c>
      <c r="B354" s="154">
        <v>12</v>
      </c>
      <c r="C354" s="154" t="s">
        <v>117</v>
      </c>
      <c r="D354" s="155" t="s">
        <v>112</v>
      </c>
      <c r="E354" s="156">
        <v>479</v>
      </c>
      <c r="F354" s="156">
        <v>3690455</v>
      </c>
      <c r="G354" s="154">
        <v>70.2</v>
      </c>
      <c r="H354" s="162">
        <v>13</v>
      </c>
      <c r="I354" s="162"/>
      <c r="J354" s="162">
        <v>11.8</v>
      </c>
      <c r="K354" s="162">
        <v>14.2</v>
      </c>
    </row>
    <row r="355" spans="1:11" ht="14.4" x14ac:dyDescent="0.3">
      <c r="A355" s="153">
        <v>44281</v>
      </c>
      <c r="B355" s="154">
        <v>12</v>
      </c>
      <c r="C355" s="154" t="s">
        <v>117</v>
      </c>
      <c r="D355" s="155" t="s">
        <v>113</v>
      </c>
      <c r="E355" s="156">
        <v>1369</v>
      </c>
      <c r="F355" s="156">
        <v>3685914</v>
      </c>
      <c r="G355" s="154">
        <v>86.1</v>
      </c>
      <c r="H355" s="162">
        <v>37.1</v>
      </c>
      <c r="I355" s="162"/>
      <c r="J355" s="162">
        <v>35.200000000000003</v>
      </c>
      <c r="K355" s="162">
        <v>39.200000000000003</v>
      </c>
    </row>
    <row r="356" spans="1:11" ht="14.4" x14ac:dyDescent="0.3">
      <c r="A356" s="153">
        <v>44281</v>
      </c>
      <c r="B356" s="154">
        <v>12</v>
      </c>
      <c r="C356" s="154" t="s">
        <v>117</v>
      </c>
      <c r="D356" s="155" t="s">
        <v>114</v>
      </c>
      <c r="E356" s="156">
        <v>3016</v>
      </c>
      <c r="F356" s="156">
        <v>1436005</v>
      </c>
      <c r="G356" s="154">
        <v>57.3</v>
      </c>
      <c r="H356" s="162">
        <v>210</v>
      </c>
      <c r="I356" s="162"/>
      <c r="J356" s="162">
        <v>202.6</v>
      </c>
      <c r="K356" s="162">
        <v>217.7</v>
      </c>
    </row>
    <row r="357" spans="1:11" ht="14.4" x14ac:dyDescent="0.3">
      <c r="A357" s="153">
        <v>44288</v>
      </c>
      <c r="B357" s="154">
        <v>13</v>
      </c>
      <c r="C357" s="154" t="s">
        <v>117</v>
      </c>
      <c r="D357" s="155" t="s">
        <v>115</v>
      </c>
      <c r="E357" s="156">
        <v>269</v>
      </c>
      <c r="F357" s="156">
        <v>4899612</v>
      </c>
      <c r="G357" s="154">
        <v>18</v>
      </c>
      <c r="H357" s="162">
        <v>5.5</v>
      </c>
      <c r="I357" s="162"/>
      <c r="J357" s="162">
        <v>4.9000000000000004</v>
      </c>
      <c r="K357" s="162">
        <v>6.2</v>
      </c>
    </row>
    <row r="358" spans="1:11" ht="14.4" x14ac:dyDescent="0.3">
      <c r="A358" s="153">
        <v>44288</v>
      </c>
      <c r="B358" s="154">
        <v>13</v>
      </c>
      <c r="C358" s="154" t="s">
        <v>117</v>
      </c>
      <c r="D358" s="155" t="s">
        <v>112</v>
      </c>
      <c r="E358" s="156">
        <v>515</v>
      </c>
      <c r="F358" s="156">
        <v>4034876</v>
      </c>
      <c r="G358" s="154">
        <v>76.8</v>
      </c>
      <c r="H358" s="162">
        <v>12.8</v>
      </c>
      <c r="I358" s="162"/>
      <c r="J358" s="162">
        <v>11.7</v>
      </c>
      <c r="K358" s="162">
        <v>13.9</v>
      </c>
    </row>
    <row r="359" spans="1:11" ht="14.4" x14ac:dyDescent="0.3">
      <c r="A359" s="153">
        <v>44288</v>
      </c>
      <c r="B359" s="154">
        <v>13</v>
      </c>
      <c r="C359" s="154" t="s">
        <v>117</v>
      </c>
      <c r="D359" s="155" t="s">
        <v>113</v>
      </c>
      <c r="E359" s="156">
        <v>1256</v>
      </c>
      <c r="F359" s="156">
        <v>3254729</v>
      </c>
      <c r="G359" s="154">
        <v>76</v>
      </c>
      <c r="H359" s="162">
        <v>38.6</v>
      </c>
      <c r="I359" s="162"/>
      <c r="J359" s="162">
        <v>36.5</v>
      </c>
      <c r="K359" s="162">
        <v>40.799999999999997</v>
      </c>
    </row>
    <row r="360" spans="1:11" ht="14.4" x14ac:dyDescent="0.3">
      <c r="A360" s="153">
        <v>44288</v>
      </c>
      <c r="B360" s="154">
        <v>13</v>
      </c>
      <c r="C360" s="154" t="s">
        <v>117</v>
      </c>
      <c r="D360" s="155" t="s">
        <v>114</v>
      </c>
      <c r="E360" s="156">
        <v>2717</v>
      </c>
      <c r="F360" s="156">
        <v>880804</v>
      </c>
      <c r="G360" s="154">
        <v>35.200000000000003</v>
      </c>
      <c r="H360" s="162">
        <v>308.5</v>
      </c>
      <c r="I360" s="162"/>
      <c r="J360" s="162">
        <v>297</v>
      </c>
      <c r="K360" s="162">
        <v>320.3</v>
      </c>
    </row>
    <row r="361" spans="1:11" ht="14.4" x14ac:dyDescent="0.3">
      <c r="A361" s="153">
        <v>44295</v>
      </c>
      <c r="B361" s="154">
        <v>14</v>
      </c>
      <c r="C361" s="154" t="s">
        <v>117</v>
      </c>
      <c r="D361" s="155" t="s">
        <v>115</v>
      </c>
      <c r="E361" s="156">
        <v>303</v>
      </c>
      <c r="F361" s="156">
        <v>6396912</v>
      </c>
      <c r="G361" s="154">
        <v>23.5</v>
      </c>
      <c r="H361" s="162">
        <v>4.7</v>
      </c>
      <c r="I361" s="162"/>
      <c r="J361" s="162">
        <v>4.2</v>
      </c>
      <c r="K361" s="162">
        <v>5.3</v>
      </c>
    </row>
    <row r="362" spans="1:11" ht="14.4" x14ac:dyDescent="0.3">
      <c r="A362" s="153">
        <v>44295</v>
      </c>
      <c r="B362" s="154">
        <v>14</v>
      </c>
      <c r="C362" s="154" t="s">
        <v>117</v>
      </c>
      <c r="D362" s="155" t="s">
        <v>112</v>
      </c>
      <c r="E362" s="156">
        <v>534</v>
      </c>
      <c r="F362" s="156">
        <v>4205714</v>
      </c>
      <c r="G362" s="154">
        <v>80</v>
      </c>
      <c r="H362" s="162">
        <v>12.7</v>
      </c>
      <c r="I362" s="162"/>
      <c r="J362" s="162">
        <v>11.6</v>
      </c>
      <c r="K362" s="162">
        <v>13.8</v>
      </c>
    </row>
    <row r="363" spans="1:11" ht="14.4" x14ac:dyDescent="0.3">
      <c r="A363" s="153">
        <v>44295</v>
      </c>
      <c r="B363" s="154">
        <v>14</v>
      </c>
      <c r="C363" s="154" t="s">
        <v>117</v>
      </c>
      <c r="D363" s="155" t="s">
        <v>113</v>
      </c>
      <c r="E363" s="156">
        <v>1239</v>
      </c>
      <c r="F363" s="156">
        <v>2620387</v>
      </c>
      <c r="G363" s="154">
        <v>61.1</v>
      </c>
      <c r="H363" s="162">
        <v>47.3</v>
      </c>
      <c r="I363" s="162"/>
      <c r="J363" s="162">
        <v>44.7</v>
      </c>
      <c r="K363" s="162">
        <v>50</v>
      </c>
    </row>
    <row r="364" spans="1:11" ht="14.4" x14ac:dyDescent="0.3">
      <c r="A364" s="153">
        <v>44295</v>
      </c>
      <c r="B364" s="154">
        <v>14</v>
      </c>
      <c r="C364" s="154" t="s">
        <v>117</v>
      </c>
      <c r="D364" s="155" t="s">
        <v>114</v>
      </c>
      <c r="E364" s="156">
        <v>2276</v>
      </c>
      <c r="F364" s="156">
        <v>501072</v>
      </c>
      <c r="G364" s="154">
        <v>20</v>
      </c>
      <c r="H364" s="162">
        <v>454.2</v>
      </c>
      <c r="I364" s="162"/>
      <c r="J364" s="162">
        <v>435.8</v>
      </c>
      <c r="K364" s="162">
        <v>473.3</v>
      </c>
    </row>
    <row r="365" spans="1:11" ht="14.4" x14ac:dyDescent="0.3">
      <c r="A365" s="153">
        <v>44302</v>
      </c>
      <c r="B365" s="154">
        <v>15</v>
      </c>
      <c r="C365" s="154" t="s">
        <v>117</v>
      </c>
      <c r="D365" s="155" t="s">
        <v>115</v>
      </c>
      <c r="E365" s="156">
        <v>311</v>
      </c>
      <c r="F365" s="156">
        <v>7704635</v>
      </c>
      <c r="G365" s="154">
        <v>28.3</v>
      </c>
      <c r="H365" s="162">
        <v>4</v>
      </c>
      <c r="I365" s="162"/>
      <c r="J365" s="162">
        <v>3.6</v>
      </c>
      <c r="K365" s="162">
        <v>4.5</v>
      </c>
    </row>
    <row r="366" spans="1:11" ht="14.4" x14ac:dyDescent="0.3">
      <c r="A366" s="153">
        <v>44302</v>
      </c>
      <c r="B366" s="154">
        <v>15</v>
      </c>
      <c r="C366" s="154" t="s">
        <v>117</v>
      </c>
      <c r="D366" s="155" t="s">
        <v>112</v>
      </c>
      <c r="E366" s="156">
        <v>542</v>
      </c>
      <c r="F366" s="156">
        <v>4074328</v>
      </c>
      <c r="G366" s="154">
        <v>77.5</v>
      </c>
      <c r="H366" s="162">
        <v>13.3</v>
      </c>
      <c r="I366" s="162"/>
      <c r="J366" s="162">
        <v>12.2</v>
      </c>
      <c r="K366" s="162">
        <v>14.5</v>
      </c>
    </row>
    <row r="367" spans="1:11" ht="14.4" x14ac:dyDescent="0.3">
      <c r="A367" s="153">
        <v>44302</v>
      </c>
      <c r="B367" s="154">
        <v>15</v>
      </c>
      <c r="C367" s="154" t="s">
        <v>117</v>
      </c>
      <c r="D367" s="155" t="s">
        <v>113</v>
      </c>
      <c r="E367" s="156">
        <v>1168</v>
      </c>
      <c r="F367" s="156">
        <v>1769691</v>
      </c>
      <c r="G367" s="154">
        <v>41.3</v>
      </c>
      <c r="H367" s="162">
        <v>66</v>
      </c>
      <c r="I367" s="162"/>
      <c r="J367" s="162">
        <v>62.3</v>
      </c>
      <c r="K367" s="162">
        <v>69.900000000000006</v>
      </c>
    </row>
    <row r="368" spans="1:11" ht="14.4" x14ac:dyDescent="0.3">
      <c r="A368" s="153">
        <v>44302</v>
      </c>
      <c r="B368" s="154">
        <v>15</v>
      </c>
      <c r="C368" s="154" t="s">
        <v>117</v>
      </c>
      <c r="D368" s="155" t="s">
        <v>114</v>
      </c>
      <c r="E368" s="156">
        <v>1875</v>
      </c>
      <c r="F368" s="156">
        <v>279470</v>
      </c>
      <c r="G368" s="154">
        <v>11.1</v>
      </c>
      <c r="H368" s="162">
        <v>670.9</v>
      </c>
      <c r="I368" s="162"/>
      <c r="J368" s="162">
        <v>640.9</v>
      </c>
      <c r="K368" s="162">
        <v>702</v>
      </c>
    </row>
    <row r="369" spans="1:11" ht="14.4" x14ac:dyDescent="0.3">
      <c r="A369" s="153">
        <v>44309</v>
      </c>
      <c r="B369" s="154">
        <v>16</v>
      </c>
      <c r="C369" s="154" t="s">
        <v>117</v>
      </c>
      <c r="D369" s="155" t="s">
        <v>115</v>
      </c>
      <c r="E369" s="156">
        <v>345</v>
      </c>
      <c r="F369" s="156">
        <v>8265686</v>
      </c>
      <c r="G369" s="154">
        <v>30.3</v>
      </c>
      <c r="H369" s="162">
        <v>4.2</v>
      </c>
      <c r="I369" s="162"/>
      <c r="J369" s="162">
        <v>3.7</v>
      </c>
      <c r="K369" s="162">
        <v>4.5999999999999996</v>
      </c>
    </row>
    <row r="370" spans="1:11" ht="14.4" x14ac:dyDescent="0.3">
      <c r="A370" s="153">
        <v>44309</v>
      </c>
      <c r="B370" s="154">
        <v>16</v>
      </c>
      <c r="C370" s="154" t="s">
        <v>117</v>
      </c>
      <c r="D370" s="155" t="s">
        <v>112</v>
      </c>
      <c r="E370" s="156">
        <v>562</v>
      </c>
      <c r="F370" s="156">
        <v>3703152</v>
      </c>
      <c r="G370" s="154">
        <v>70.400000000000006</v>
      </c>
      <c r="H370" s="162">
        <v>15.2</v>
      </c>
      <c r="I370" s="162"/>
      <c r="J370" s="162">
        <v>13.9</v>
      </c>
      <c r="K370" s="162">
        <v>16.5</v>
      </c>
    </row>
    <row r="371" spans="1:11" ht="14.4" x14ac:dyDescent="0.3">
      <c r="A371" s="153">
        <v>44309</v>
      </c>
      <c r="B371" s="154">
        <v>16</v>
      </c>
      <c r="C371" s="154" t="s">
        <v>117</v>
      </c>
      <c r="D371" s="155" t="s">
        <v>113</v>
      </c>
      <c r="E371" s="156">
        <v>1036</v>
      </c>
      <c r="F371" s="156">
        <v>947833</v>
      </c>
      <c r="G371" s="154">
        <v>22.1</v>
      </c>
      <c r="H371" s="162">
        <v>109.3</v>
      </c>
      <c r="I371" s="162"/>
      <c r="J371" s="162">
        <v>102.7</v>
      </c>
      <c r="K371" s="162">
        <v>116.2</v>
      </c>
    </row>
    <row r="372" spans="1:11" ht="14.4" x14ac:dyDescent="0.3">
      <c r="A372" s="153">
        <v>44309</v>
      </c>
      <c r="B372" s="154">
        <v>16</v>
      </c>
      <c r="C372" s="154" t="s">
        <v>117</v>
      </c>
      <c r="D372" s="155" t="s">
        <v>114</v>
      </c>
      <c r="E372" s="156">
        <v>1503</v>
      </c>
      <c r="F372" s="156">
        <v>176835</v>
      </c>
      <c r="G372" s="154">
        <v>7</v>
      </c>
      <c r="H372" s="162">
        <v>849.9</v>
      </c>
      <c r="I372" s="162"/>
      <c r="J372" s="162">
        <v>807.5</v>
      </c>
      <c r="K372" s="162">
        <v>894</v>
      </c>
    </row>
    <row r="373" spans="1:11" ht="14.4" x14ac:dyDescent="0.3">
      <c r="A373" s="153">
        <v>44316</v>
      </c>
      <c r="B373" s="154">
        <v>17</v>
      </c>
      <c r="C373" s="154" t="s">
        <v>117</v>
      </c>
      <c r="D373" s="155" t="s">
        <v>115</v>
      </c>
      <c r="E373" s="156">
        <v>304</v>
      </c>
      <c r="F373" s="156">
        <v>8018946</v>
      </c>
      <c r="G373" s="154">
        <v>29.4</v>
      </c>
      <c r="H373" s="162">
        <v>3.8</v>
      </c>
      <c r="I373" s="162"/>
      <c r="J373" s="162">
        <v>3.4</v>
      </c>
      <c r="K373" s="162">
        <v>4.2</v>
      </c>
    </row>
    <row r="374" spans="1:11" ht="14.4" x14ac:dyDescent="0.3">
      <c r="A374" s="153">
        <v>44316</v>
      </c>
      <c r="B374" s="154">
        <v>17</v>
      </c>
      <c r="C374" s="154" t="s">
        <v>117</v>
      </c>
      <c r="D374" s="155" t="s">
        <v>112</v>
      </c>
      <c r="E374" s="156">
        <v>505</v>
      </c>
      <c r="F374" s="156">
        <v>3134195</v>
      </c>
      <c r="G374" s="154">
        <v>59.5</v>
      </c>
      <c r="H374" s="162">
        <v>16.100000000000001</v>
      </c>
      <c r="I374" s="162"/>
      <c r="J374" s="162">
        <v>14.7</v>
      </c>
      <c r="K374" s="162">
        <v>17.600000000000001</v>
      </c>
    </row>
    <row r="375" spans="1:11" ht="14.4" x14ac:dyDescent="0.3">
      <c r="A375" s="153">
        <v>44316</v>
      </c>
      <c r="B375" s="154">
        <v>17</v>
      </c>
      <c r="C375" s="154" t="s">
        <v>117</v>
      </c>
      <c r="D375" s="155" t="s">
        <v>113</v>
      </c>
      <c r="E375" s="156">
        <v>806</v>
      </c>
      <c r="F375" s="156">
        <v>418959</v>
      </c>
      <c r="G375" s="154">
        <v>9.8000000000000007</v>
      </c>
      <c r="H375" s="162">
        <v>192.4</v>
      </c>
      <c r="I375" s="162"/>
      <c r="J375" s="162">
        <v>179.3</v>
      </c>
      <c r="K375" s="162">
        <v>206.1</v>
      </c>
    </row>
    <row r="376" spans="1:11" ht="14.4" x14ac:dyDescent="0.3">
      <c r="A376" s="153">
        <v>44316</v>
      </c>
      <c r="B376" s="154">
        <v>17</v>
      </c>
      <c r="C376" s="154" t="s">
        <v>117</v>
      </c>
      <c r="D376" s="155" t="s">
        <v>114</v>
      </c>
      <c r="E376" s="156">
        <v>1213</v>
      </c>
      <c r="F376" s="156">
        <v>122829</v>
      </c>
      <c r="G376" s="154">
        <v>4.9000000000000004</v>
      </c>
      <c r="H376" s="162">
        <v>987.6</v>
      </c>
      <c r="I376" s="162"/>
      <c r="J376" s="162">
        <v>932.8</v>
      </c>
      <c r="K376" s="162">
        <v>1044.7</v>
      </c>
    </row>
    <row r="377" spans="1:11" ht="14.4" x14ac:dyDescent="0.3">
      <c r="A377" s="153">
        <v>44323</v>
      </c>
      <c r="B377" s="154">
        <v>18</v>
      </c>
      <c r="C377" s="154" t="s">
        <v>117</v>
      </c>
      <c r="D377" s="155" t="s">
        <v>115</v>
      </c>
      <c r="E377" s="156">
        <v>276</v>
      </c>
      <c r="F377" s="156">
        <v>7689369</v>
      </c>
      <c r="G377" s="154">
        <v>28.2</v>
      </c>
      <c r="H377" s="162">
        <v>3.6</v>
      </c>
      <c r="I377" s="162"/>
      <c r="J377" s="162">
        <v>3.2</v>
      </c>
      <c r="K377" s="162">
        <v>4</v>
      </c>
    </row>
    <row r="378" spans="1:11" ht="14.4" x14ac:dyDescent="0.3">
      <c r="A378" s="153">
        <v>44323</v>
      </c>
      <c r="B378" s="154">
        <v>18</v>
      </c>
      <c r="C378" s="154" t="s">
        <v>117</v>
      </c>
      <c r="D378" s="155" t="s">
        <v>112</v>
      </c>
      <c r="E378" s="156">
        <v>428</v>
      </c>
      <c r="F378" s="156">
        <v>2399957</v>
      </c>
      <c r="G378" s="154">
        <v>45.6</v>
      </c>
      <c r="H378" s="162">
        <v>17.8</v>
      </c>
      <c r="I378" s="162"/>
      <c r="J378" s="162">
        <v>16.2</v>
      </c>
      <c r="K378" s="162">
        <v>19.600000000000001</v>
      </c>
    </row>
    <row r="379" spans="1:11" ht="14.4" x14ac:dyDescent="0.3">
      <c r="A379" s="153">
        <v>44323</v>
      </c>
      <c r="B379" s="154">
        <v>18</v>
      </c>
      <c r="C379" s="154" t="s">
        <v>117</v>
      </c>
      <c r="D379" s="155" t="s">
        <v>113</v>
      </c>
      <c r="E379" s="156">
        <v>643</v>
      </c>
      <c r="F379" s="156">
        <v>204533</v>
      </c>
      <c r="G379" s="154">
        <v>4.8</v>
      </c>
      <c r="H379" s="162">
        <v>314.39999999999998</v>
      </c>
      <c r="I379" s="162"/>
      <c r="J379" s="162">
        <v>290.5</v>
      </c>
      <c r="K379" s="162">
        <v>339.6</v>
      </c>
    </row>
    <row r="380" spans="1:11" ht="14.4" x14ac:dyDescent="0.3">
      <c r="A380" s="153">
        <v>44323</v>
      </c>
      <c r="B380" s="154">
        <v>18</v>
      </c>
      <c r="C380" s="154" t="s">
        <v>117</v>
      </c>
      <c r="D380" s="155" t="s">
        <v>114</v>
      </c>
      <c r="E380" s="156">
        <v>1004</v>
      </c>
      <c r="F380" s="156">
        <v>94738</v>
      </c>
      <c r="G380" s="154">
        <v>3.8</v>
      </c>
      <c r="H380" s="162">
        <v>1059.8</v>
      </c>
      <c r="I380" s="162"/>
      <c r="J380" s="162">
        <v>995.2</v>
      </c>
      <c r="K380" s="162">
        <v>1127.4000000000001</v>
      </c>
    </row>
    <row r="381" spans="1:11" ht="14.4" x14ac:dyDescent="0.3">
      <c r="A381" s="153">
        <v>44330</v>
      </c>
      <c r="B381" s="154">
        <v>19</v>
      </c>
      <c r="C381" s="154" t="s">
        <v>117</v>
      </c>
      <c r="D381" s="155" t="s">
        <v>115</v>
      </c>
      <c r="E381" s="156">
        <v>290</v>
      </c>
      <c r="F381" s="156">
        <v>7156665</v>
      </c>
      <c r="G381" s="154">
        <v>26.3</v>
      </c>
      <c r="H381" s="162">
        <v>4.0999999999999996</v>
      </c>
      <c r="I381" s="162"/>
      <c r="J381" s="162">
        <v>3.6</v>
      </c>
      <c r="K381" s="162">
        <v>4.5</v>
      </c>
    </row>
    <row r="382" spans="1:11" ht="14.4" x14ac:dyDescent="0.3">
      <c r="A382" s="153">
        <v>44330</v>
      </c>
      <c r="B382" s="154">
        <v>19</v>
      </c>
      <c r="C382" s="154" t="s">
        <v>117</v>
      </c>
      <c r="D382" s="155" t="s">
        <v>112</v>
      </c>
      <c r="E382" s="156">
        <v>388</v>
      </c>
      <c r="F382" s="156">
        <v>1698317</v>
      </c>
      <c r="G382" s="154">
        <v>32.200000000000003</v>
      </c>
      <c r="H382" s="162">
        <v>22.8</v>
      </c>
      <c r="I382" s="162"/>
      <c r="J382" s="162">
        <v>20.6</v>
      </c>
      <c r="K382" s="162">
        <v>25.2</v>
      </c>
    </row>
    <row r="383" spans="1:11" ht="14.4" x14ac:dyDescent="0.3">
      <c r="A383" s="153">
        <v>44330</v>
      </c>
      <c r="B383" s="154">
        <v>19</v>
      </c>
      <c r="C383" s="154" t="s">
        <v>117</v>
      </c>
      <c r="D383" s="155" t="s">
        <v>113</v>
      </c>
      <c r="E383" s="156">
        <v>465</v>
      </c>
      <c r="F383" s="156">
        <v>126789</v>
      </c>
      <c r="G383" s="154">
        <v>2.9</v>
      </c>
      <c r="H383" s="162">
        <v>366.8</v>
      </c>
      <c r="I383" s="162"/>
      <c r="J383" s="162">
        <v>334.2</v>
      </c>
      <c r="K383" s="162">
        <v>401.7</v>
      </c>
    </row>
    <row r="384" spans="1:11" ht="14.4" x14ac:dyDescent="0.3">
      <c r="A384" s="153">
        <v>44330</v>
      </c>
      <c r="B384" s="154">
        <v>19</v>
      </c>
      <c r="C384" s="154" t="s">
        <v>117</v>
      </c>
      <c r="D384" s="155" t="s">
        <v>114</v>
      </c>
      <c r="E384" s="156">
        <v>767</v>
      </c>
      <c r="F384" s="156">
        <v>72862</v>
      </c>
      <c r="G384" s="154">
        <v>2.9</v>
      </c>
      <c r="H384" s="162">
        <v>1052.7</v>
      </c>
      <c r="I384" s="162"/>
      <c r="J384" s="162">
        <v>979.5</v>
      </c>
      <c r="K384" s="162">
        <v>1129.9000000000001</v>
      </c>
    </row>
    <row r="385" spans="1:11" ht="14.4" x14ac:dyDescent="0.3">
      <c r="A385" s="153">
        <v>44337</v>
      </c>
      <c r="B385" s="154">
        <v>20</v>
      </c>
      <c r="C385" s="154" t="s">
        <v>117</v>
      </c>
      <c r="D385" s="155" t="s">
        <v>115</v>
      </c>
      <c r="E385" s="156">
        <v>246</v>
      </c>
      <c r="F385" s="156">
        <v>6482246</v>
      </c>
      <c r="G385" s="154">
        <v>23.8</v>
      </c>
      <c r="H385" s="162">
        <v>3.8</v>
      </c>
      <c r="I385" s="162"/>
      <c r="J385" s="162">
        <v>3.3</v>
      </c>
      <c r="K385" s="162">
        <v>4.3</v>
      </c>
    </row>
    <row r="386" spans="1:11" ht="14.4" x14ac:dyDescent="0.3">
      <c r="A386" s="153">
        <v>44337</v>
      </c>
      <c r="B386" s="154">
        <v>20</v>
      </c>
      <c r="C386" s="154" t="s">
        <v>117</v>
      </c>
      <c r="D386" s="155" t="s">
        <v>112</v>
      </c>
      <c r="E386" s="156">
        <v>280</v>
      </c>
      <c r="F386" s="156">
        <v>1124158</v>
      </c>
      <c r="G386" s="154">
        <v>21.3</v>
      </c>
      <c r="H386" s="162">
        <v>24.9</v>
      </c>
      <c r="I386" s="162"/>
      <c r="J386" s="162">
        <v>22.1</v>
      </c>
      <c r="K386" s="162">
        <v>28</v>
      </c>
    </row>
    <row r="387" spans="1:11" ht="14.4" x14ac:dyDescent="0.3">
      <c r="A387" s="153">
        <v>44337</v>
      </c>
      <c r="B387" s="154">
        <v>20</v>
      </c>
      <c r="C387" s="154" t="s">
        <v>117</v>
      </c>
      <c r="D387" s="155" t="s">
        <v>113</v>
      </c>
      <c r="E387" s="156">
        <v>370</v>
      </c>
      <c r="F387" s="156">
        <v>94245</v>
      </c>
      <c r="G387" s="154">
        <v>2.2000000000000002</v>
      </c>
      <c r="H387" s="162">
        <v>392.6</v>
      </c>
      <c r="I387" s="162"/>
      <c r="J387" s="162">
        <v>353.6</v>
      </c>
      <c r="K387" s="162">
        <v>434.7</v>
      </c>
    </row>
    <row r="388" spans="1:11" ht="14.4" x14ac:dyDescent="0.3">
      <c r="A388" s="153">
        <v>44337</v>
      </c>
      <c r="B388" s="154">
        <v>20</v>
      </c>
      <c r="C388" s="154" t="s">
        <v>117</v>
      </c>
      <c r="D388" s="155" t="s">
        <v>114</v>
      </c>
      <c r="E388" s="156">
        <v>614</v>
      </c>
      <c r="F388" s="156">
        <v>60033</v>
      </c>
      <c r="G388" s="154">
        <v>2.4</v>
      </c>
      <c r="H388" s="162">
        <v>1022.8</v>
      </c>
      <c r="I388" s="162"/>
      <c r="J388" s="162">
        <v>943.5</v>
      </c>
      <c r="K388" s="162">
        <v>1107</v>
      </c>
    </row>
    <row r="389" spans="1:11" ht="14.4" x14ac:dyDescent="0.3">
      <c r="A389" s="153">
        <v>44344</v>
      </c>
      <c r="B389" s="154">
        <v>21</v>
      </c>
      <c r="C389" s="154" t="s">
        <v>117</v>
      </c>
      <c r="D389" s="155" t="s">
        <v>115</v>
      </c>
      <c r="E389" s="156">
        <v>210</v>
      </c>
      <c r="F389" s="156">
        <v>5497830</v>
      </c>
      <c r="G389" s="154">
        <v>20.2</v>
      </c>
      <c r="H389" s="162">
        <v>3.8</v>
      </c>
      <c r="I389" s="162"/>
      <c r="J389" s="162">
        <v>3.3</v>
      </c>
      <c r="K389" s="162">
        <v>4.4000000000000004</v>
      </c>
    </row>
    <row r="390" spans="1:11" ht="14.4" x14ac:dyDescent="0.3">
      <c r="A390" s="153">
        <v>44344</v>
      </c>
      <c r="B390" s="154">
        <v>21</v>
      </c>
      <c r="C390" s="154" t="s">
        <v>117</v>
      </c>
      <c r="D390" s="155" t="s">
        <v>112</v>
      </c>
      <c r="E390" s="156">
        <v>246</v>
      </c>
      <c r="F390" s="156">
        <v>596527</v>
      </c>
      <c r="G390" s="154">
        <v>11.3</v>
      </c>
      <c r="H390" s="162">
        <v>41.2</v>
      </c>
      <c r="I390" s="162"/>
      <c r="J390" s="162">
        <v>36.200000000000003</v>
      </c>
      <c r="K390" s="162">
        <v>46.7</v>
      </c>
    </row>
    <row r="391" spans="1:11" ht="14.4" x14ac:dyDescent="0.3">
      <c r="A391" s="153">
        <v>44344</v>
      </c>
      <c r="B391" s="154">
        <v>21</v>
      </c>
      <c r="C391" s="154" t="s">
        <v>117</v>
      </c>
      <c r="D391" s="155" t="s">
        <v>113</v>
      </c>
      <c r="E391" s="156">
        <v>339</v>
      </c>
      <c r="F391" s="156">
        <v>72540</v>
      </c>
      <c r="G391" s="154">
        <v>1.7</v>
      </c>
      <c r="H391" s="162">
        <v>467.3</v>
      </c>
      <c r="I391" s="162"/>
      <c r="J391" s="162">
        <v>418.9</v>
      </c>
      <c r="K391" s="162">
        <v>519.79999999999995</v>
      </c>
    </row>
    <row r="392" spans="1:11" ht="14.4" x14ac:dyDescent="0.3">
      <c r="A392" s="153">
        <v>44344</v>
      </c>
      <c r="B392" s="154">
        <v>21</v>
      </c>
      <c r="C392" s="154" t="s">
        <v>117</v>
      </c>
      <c r="D392" s="155" t="s">
        <v>114</v>
      </c>
      <c r="E392" s="156">
        <v>504</v>
      </c>
      <c r="F392" s="156">
        <v>49876</v>
      </c>
      <c r="G392" s="154">
        <v>2</v>
      </c>
      <c r="H392" s="162">
        <v>1010.5</v>
      </c>
      <c r="I392" s="162"/>
      <c r="J392" s="162">
        <v>924.2</v>
      </c>
      <c r="K392" s="162">
        <v>1102.7</v>
      </c>
    </row>
    <row r="393" spans="1:11" ht="14.4" x14ac:dyDescent="0.3">
      <c r="A393" s="153">
        <v>44351</v>
      </c>
      <c r="B393" s="154">
        <v>22</v>
      </c>
      <c r="C393" s="154" t="s">
        <v>117</v>
      </c>
      <c r="D393" s="155" t="s">
        <v>115</v>
      </c>
      <c r="E393" s="156">
        <v>165</v>
      </c>
      <c r="F393" s="156">
        <v>4870081</v>
      </c>
      <c r="G393" s="154">
        <v>17.899999999999999</v>
      </c>
      <c r="H393" s="162">
        <v>3.4</v>
      </c>
      <c r="I393" s="162"/>
      <c r="J393" s="162">
        <v>2.9</v>
      </c>
      <c r="K393" s="162">
        <v>3.9</v>
      </c>
    </row>
    <row r="394" spans="1:11" ht="14.4" x14ac:dyDescent="0.3">
      <c r="A394" s="153">
        <v>44351</v>
      </c>
      <c r="B394" s="154">
        <v>22</v>
      </c>
      <c r="C394" s="154" t="s">
        <v>117</v>
      </c>
      <c r="D394" s="155" t="s">
        <v>112</v>
      </c>
      <c r="E394" s="156">
        <v>192</v>
      </c>
      <c r="F394" s="156">
        <v>320208</v>
      </c>
      <c r="G394" s="154">
        <v>6.1</v>
      </c>
      <c r="H394" s="162">
        <v>60</v>
      </c>
      <c r="I394" s="162"/>
      <c r="J394" s="162">
        <v>51.8</v>
      </c>
      <c r="K394" s="162">
        <v>69.099999999999994</v>
      </c>
    </row>
    <row r="395" spans="1:11" ht="14.4" x14ac:dyDescent="0.3">
      <c r="A395" s="153">
        <v>44351</v>
      </c>
      <c r="B395" s="154">
        <v>22</v>
      </c>
      <c r="C395" s="154" t="s">
        <v>117</v>
      </c>
      <c r="D395" s="155" t="s">
        <v>113</v>
      </c>
      <c r="E395" s="156">
        <v>274</v>
      </c>
      <c r="F395" s="156">
        <v>62353</v>
      </c>
      <c r="G395" s="154">
        <v>1.4</v>
      </c>
      <c r="H395" s="162">
        <v>439.4</v>
      </c>
      <c r="I395" s="162"/>
      <c r="J395" s="162">
        <v>388.9</v>
      </c>
      <c r="K395" s="162">
        <v>494.7</v>
      </c>
    </row>
    <row r="396" spans="1:11" ht="14.4" x14ac:dyDescent="0.3">
      <c r="A396" s="153">
        <v>44351</v>
      </c>
      <c r="B396" s="154">
        <v>22</v>
      </c>
      <c r="C396" s="154" t="s">
        <v>117</v>
      </c>
      <c r="D396" s="155" t="s">
        <v>114</v>
      </c>
      <c r="E396" s="156">
        <v>421</v>
      </c>
      <c r="F396" s="156">
        <v>45024</v>
      </c>
      <c r="G396" s="154">
        <v>1.8</v>
      </c>
      <c r="H396" s="162">
        <v>935.1</v>
      </c>
      <c r="I396" s="162"/>
      <c r="J396" s="162">
        <v>847.9</v>
      </c>
      <c r="K396" s="162">
        <v>1028.8</v>
      </c>
    </row>
    <row r="397" spans="1:11" ht="14.4" x14ac:dyDescent="0.3">
      <c r="A397" s="153">
        <v>44358</v>
      </c>
      <c r="B397" s="154">
        <v>23</v>
      </c>
      <c r="C397" s="154" t="s">
        <v>117</v>
      </c>
      <c r="D397" s="155" t="s">
        <v>115</v>
      </c>
      <c r="E397" s="156">
        <v>147</v>
      </c>
      <c r="F397" s="156">
        <v>4359043</v>
      </c>
      <c r="G397" s="154">
        <v>16</v>
      </c>
      <c r="H397" s="162">
        <v>3.4</v>
      </c>
      <c r="I397" s="162"/>
      <c r="J397" s="162">
        <v>2.8</v>
      </c>
      <c r="K397" s="162">
        <v>4</v>
      </c>
    </row>
    <row r="398" spans="1:11" ht="14.4" x14ac:dyDescent="0.3">
      <c r="A398" s="153">
        <v>44358</v>
      </c>
      <c r="B398" s="154">
        <v>23</v>
      </c>
      <c r="C398" s="154" t="s">
        <v>117</v>
      </c>
      <c r="D398" s="155" t="s">
        <v>112</v>
      </c>
      <c r="E398" s="156">
        <v>191</v>
      </c>
      <c r="F398" s="156">
        <v>179440</v>
      </c>
      <c r="G398" s="154">
        <v>3.4</v>
      </c>
      <c r="H398" s="162">
        <v>106.4</v>
      </c>
      <c r="I398" s="162"/>
      <c r="J398" s="162">
        <v>91.9</v>
      </c>
      <c r="K398" s="162">
        <v>122.7</v>
      </c>
    </row>
    <row r="399" spans="1:11" ht="14.4" x14ac:dyDescent="0.3">
      <c r="A399" s="153">
        <v>44358</v>
      </c>
      <c r="B399" s="154">
        <v>23</v>
      </c>
      <c r="C399" s="154" t="s">
        <v>117</v>
      </c>
      <c r="D399" s="155" t="s">
        <v>113</v>
      </c>
      <c r="E399" s="156">
        <v>232</v>
      </c>
      <c r="F399" s="156">
        <v>53396</v>
      </c>
      <c r="G399" s="154">
        <v>1.2</v>
      </c>
      <c r="H399" s="162">
        <v>434.5</v>
      </c>
      <c r="I399" s="162"/>
      <c r="J399" s="162">
        <v>380.4</v>
      </c>
      <c r="K399" s="162">
        <v>494.1</v>
      </c>
    </row>
    <row r="400" spans="1:11" ht="14.4" x14ac:dyDescent="0.3">
      <c r="A400" s="153">
        <v>44358</v>
      </c>
      <c r="B400" s="154">
        <v>23</v>
      </c>
      <c r="C400" s="154" t="s">
        <v>117</v>
      </c>
      <c r="D400" s="155" t="s">
        <v>114</v>
      </c>
      <c r="E400" s="156">
        <v>326</v>
      </c>
      <c r="F400" s="156">
        <v>40029</v>
      </c>
      <c r="G400" s="154">
        <v>1.6</v>
      </c>
      <c r="H400" s="162">
        <v>814.4</v>
      </c>
      <c r="I400" s="162"/>
      <c r="J400" s="162">
        <v>728.4</v>
      </c>
      <c r="K400" s="162">
        <v>907.8</v>
      </c>
    </row>
    <row r="401" spans="1:11" ht="14.4" x14ac:dyDescent="0.3">
      <c r="A401" s="153">
        <v>44365</v>
      </c>
      <c r="B401" s="154">
        <v>24</v>
      </c>
      <c r="C401" s="154" t="s">
        <v>117</v>
      </c>
      <c r="D401" s="155" t="s">
        <v>115</v>
      </c>
      <c r="E401" s="156">
        <v>122</v>
      </c>
      <c r="F401" s="156">
        <v>4164355</v>
      </c>
      <c r="G401" s="154">
        <v>15.3</v>
      </c>
      <c r="H401" s="162">
        <v>2.9</v>
      </c>
      <c r="I401" s="162"/>
      <c r="J401" s="162">
        <v>2.4</v>
      </c>
      <c r="K401" s="162">
        <v>3.5</v>
      </c>
    </row>
    <row r="402" spans="1:11" ht="14.4" x14ac:dyDescent="0.3">
      <c r="A402" s="153">
        <v>44365</v>
      </c>
      <c r="B402" s="154">
        <v>24</v>
      </c>
      <c r="C402" s="154" t="s">
        <v>117</v>
      </c>
      <c r="D402" s="155" t="s">
        <v>112</v>
      </c>
      <c r="E402" s="156">
        <v>143</v>
      </c>
      <c r="F402" s="156">
        <v>123802</v>
      </c>
      <c r="G402" s="154">
        <v>2.2999999999999998</v>
      </c>
      <c r="H402" s="162">
        <v>115.5</v>
      </c>
      <c r="I402" s="162"/>
      <c r="J402" s="162">
        <v>97.4</v>
      </c>
      <c r="K402" s="162">
        <v>136.1</v>
      </c>
    </row>
    <row r="403" spans="1:11" ht="14.4" x14ac:dyDescent="0.3">
      <c r="A403" s="153">
        <v>44365</v>
      </c>
      <c r="B403" s="154">
        <v>24</v>
      </c>
      <c r="C403" s="154" t="s">
        <v>117</v>
      </c>
      <c r="D403" s="155" t="s">
        <v>113</v>
      </c>
      <c r="E403" s="156">
        <v>188</v>
      </c>
      <c r="F403" s="156">
        <v>47275</v>
      </c>
      <c r="G403" s="154">
        <v>1.1000000000000001</v>
      </c>
      <c r="H403" s="162">
        <v>397.7</v>
      </c>
      <c r="I403" s="162"/>
      <c r="J403" s="162">
        <v>342.9</v>
      </c>
      <c r="K403" s="162">
        <v>458.8</v>
      </c>
    </row>
    <row r="404" spans="1:11" ht="14.4" x14ac:dyDescent="0.3">
      <c r="A404" s="153">
        <v>44365</v>
      </c>
      <c r="B404" s="154">
        <v>24</v>
      </c>
      <c r="C404" s="154" t="s">
        <v>117</v>
      </c>
      <c r="D404" s="155" t="s">
        <v>114</v>
      </c>
      <c r="E404" s="156">
        <v>290</v>
      </c>
      <c r="F404" s="156">
        <v>36360</v>
      </c>
      <c r="G404" s="154">
        <v>1.4</v>
      </c>
      <c r="H404" s="162">
        <v>797.6</v>
      </c>
      <c r="I404" s="162"/>
      <c r="J404" s="162">
        <v>708.4</v>
      </c>
      <c r="K404" s="162">
        <v>894.9</v>
      </c>
    </row>
    <row r="405" spans="1:11" ht="14.4" x14ac:dyDescent="0.3">
      <c r="A405" s="153">
        <v>44372</v>
      </c>
      <c r="B405" s="154">
        <v>25</v>
      </c>
      <c r="C405" s="154" t="s">
        <v>117</v>
      </c>
      <c r="D405" s="155" t="s">
        <v>115</v>
      </c>
      <c r="E405" s="156">
        <v>117</v>
      </c>
      <c r="F405" s="156">
        <v>4047270</v>
      </c>
      <c r="G405" s="154">
        <v>14.9</v>
      </c>
      <c r="H405" s="162">
        <v>2.9</v>
      </c>
      <c r="I405" s="162"/>
      <c r="J405" s="162">
        <v>2.4</v>
      </c>
      <c r="K405" s="162">
        <v>3.5</v>
      </c>
    </row>
    <row r="406" spans="1:11" ht="14.4" x14ac:dyDescent="0.3">
      <c r="A406" s="153">
        <v>44372</v>
      </c>
      <c r="B406" s="154">
        <v>25</v>
      </c>
      <c r="C406" s="154" t="s">
        <v>117</v>
      </c>
      <c r="D406" s="155" t="s">
        <v>112</v>
      </c>
      <c r="E406" s="156">
        <v>114</v>
      </c>
      <c r="F406" s="156">
        <v>100979</v>
      </c>
      <c r="G406" s="154">
        <v>1.9</v>
      </c>
      <c r="H406" s="162">
        <v>112.9</v>
      </c>
      <c r="I406" s="162"/>
      <c r="J406" s="162">
        <v>93.1</v>
      </c>
      <c r="K406" s="162">
        <v>135.6</v>
      </c>
    </row>
    <row r="407" spans="1:11" ht="14.4" x14ac:dyDescent="0.3">
      <c r="A407" s="153">
        <v>44372</v>
      </c>
      <c r="B407" s="154">
        <v>25</v>
      </c>
      <c r="C407" s="154" t="s">
        <v>117</v>
      </c>
      <c r="D407" s="155" t="s">
        <v>113</v>
      </c>
      <c r="E407" s="156">
        <v>182</v>
      </c>
      <c r="F407" s="156">
        <v>43235</v>
      </c>
      <c r="G407" s="154">
        <v>1</v>
      </c>
      <c r="H407" s="162">
        <v>421</v>
      </c>
      <c r="I407" s="162"/>
      <c r="J407" s="162">
        <v>362</v>
      </c>
      <c r="K407" s="162">
        <v>486.8</v>
      </c>
    </row>
    <row r="408" spans="1:11" ht="14.4" x14ac:dyDescent="0.3">
      <c r="A408" s="153">
        <v>44372</v>
      </c>
      <c r="B408" s="154">
        <v>25</v>
      </c>
      <c r="C408" s="154" t="s">
        <v>117</v>
      </c>
      <c r="D408" s="155" t="s">
        <v>114</v>
      </c>
      <c r="E408" s="156">
        <v>255</v>
      </c>
      <c r="F408" s="156">
        <v>33656</v>
      </c>
      <c r="G408" s="154">
        <v>1.3</v>
      </c>
      <c r="H408" s="162">
        <v>757.7</v>
      </c>
      <c r="I408" s="162"/>
      <c r="J408" s="162">
        <v>667.5</v>
      </c>
      <c r="K408" s="162">
        <v>856.6</v>
      </c>
    </row>
    <row r="409" spans="1:11" ht="14.4" x14ac:dyDescent="0.3">
      <c r="A409" s="153">
        <v>44379</v>
      </c>
      <c r="B409" s="154">
        <v>26</v>
      </c>
      <c r="C409" s="154" t="s">
        <v>117</v>
      </c>
      <c r="D409" s="155" t="s">
        <v>115</v>
      </c>
      <c r="E409" s="156">
        <v>114</v>
      </c>
      <c r="F409" s="156">
        <v>4014262</v>
      </c>
      <c r="G409" s="154">
        <v>14.8</v>
      </c>
      <c r="H409" s="162">
        <v>2.8</v>
      </c>
      <c r="I409" s="162"/>
      <c r="J409" s="162">
        <v>2.2999999999999998</v>
      </c>
      <c r="K409" s="162">
        <v>3.4</v>
      </c>
    </row>
    <row r="410" spans="1:11" ht="14.4" x14ac:dyDescent="0.3">
      <c r="A410" s="153">
        <v>44379</v>
      </c>
      <c r="B410" s="154">
        <v>26</v>
      </c>
      <c r="C410" s="154" t="s">
        <v>117</v>
      </c>
      <c r="D410" s="155" t="s">
        <v>112</v>
      </c>
      <c r="E410" s="156">
        <v>121</v>
      </c>
      <c r="F410" s="156">
        <v>89833</v>
      </c>
      <c r="G410" s="154">
        <v>1.7</v>
      </c>
      <c r="H410" s="162">
        <v>134.69999999999999</v>
      </c>
      <c r="I410" s="162"/>
      <c r="J410" s="162">
        <v>111.8</v>
      </c>
      <c r="K410" s="162">
        <v>160.9</v>
      </c>
    </row>
    <row r="411" spans="1:11" ht="14.4" x14ac:dyDescent="0.3">
      <c r="A411" s="153">
        <v>44379</v>
      </c>
      <c r="B411" s="154">
        <v>26</v>
      </c>
      <c r="C411" s="154" t="s">
        <v>117</v>
      </c>
      <c r="D411" s="155" t="s">
        <v>113</v>
      </c>
      <c r="E411" s="156">
        <v>144</v>
      </c>
      <c r="F411" s="156">
        <v>40488</v>
      </c>
      <c r="G411" s="154">
        <v>0.9</v>
      </c>
      <c r="H411" s="162">
        <v>355.7</v>
      </c>
      <c r="I411" s="162"/>
      <c r="J411" s="162">
        <v>299.89999999999998</v>
      </c>
      <c r="K411" s="162">
        <v>418.7</v>
      </c>
    </row>
    <row r="412" spans="1:11" ht="14.4" x14ac:dyDescent="0.3">
      <c r="A412" s="153">
        <v>44379</v>
      </c>
      <c r="B412" s="154">
        <v>26</v>
      </c>
      <c r="C412" s="154" t="s">
        <v>117</v>
      </c>
      <c r="D412" s="155" t="s">
        <v>114</v>
      </c>
      <c r="E412" s="156">
        <v>212</v>
      </c>
      <c r="F412" s="156">
        <v>31836</v>
      </c>
      <c r="G412" s="154">
        <v>1.3</v>
      </c>
      <c r="H412" s="162">
        <v>665.9</v>
      </c>
      <c r="I412" s="162"/>
      <c r="J412" s="162">
        <v>579.29999999999995</v>
      </c>
      <c r="K412" s="162">
        <v>761.8</v>
      </c>
    </row>
    <row r="413" spans="1:11" ht="14.4" x14ac:dyDescent="0.3">
      <c r="A413" s="153">
        <v>44386</v>
      </c>
      <c r="B413" s="154">
        <v>27</v>
      </c>
      <c r="C413" s="154" t="s">
        <v>117</v>
      </c>
      <c r="D413" s="155" t="s">
        <v>115</v>
      </c>
      <c r="E413" s="156">
        <v>94</v>
      </c>
      <c r="F413" s="156">
        <v>4194907</v>
      </c>
      <c r="G413" s="154">
        <v>15.5</v>
      </c>
      <c r="H413" s="162">
        <v>2.2000000000000002</v>
      </c>
      <c r="I413" s="162"/>
      <c r="J413" s="162">
        <v>1.8</v>
      </c>
      <c r="K413" s="162">
        <v>2.7</v>
      </c>
    </row>
    <row r="414" spans="1:11" ht="14.4" x14ac:dyDescent="0.3">
      <c r="A414" s="153">
        <v>44386</v>
      </c>
      <c r="B414" s="154">
        <v>27</v>
      </c>
      <c r="C414" s="154" t="s">
        <v>117</v>
      </c>
      <c r="D414" s="155" t="s">
        <v>112</v>
      </c>
      <c r="E414" s="156">
        <v>79</v>
      </c>
      <c r="F414" s="156">
        <v>83547</v>
      </c>
      <c r="G414" s="154">
        <v>1.6</v>
      </c>
      <c r="H414" s="162">
        <v>94.6</v>
      </c>
      <c r="I414" s="162"/>
      <c r="J414" s="162">
        <v>74.900000000000006</v>
      </c>
      <c r="K414" s="162">
        <v>117.8</v>
      </c>
    </row>
    <row r="415" spans="1:11" ht="14.4" x14ac:dyDescent="0.3">
      <c r="A415" s="153">
        <v>44386</v>
      </c>
      <c r="B415" s="154">
        <v>27</v>
      </c>
      <c r="C415" s="154" t="s">
        <v>117</v>
      </c>
      <c r="D415" s="155" t="s">
        <v>113</v>
      </c>
      <c r="E415" s="156">
        <v>130</v>
      </c>
      <c r="F415" s="156">
        <v>38913</v>
      </c>
      <c r="G415" s="154">
        <v>0.9</v>
      </c>
      <c r="H415" s="162">
        <v>334.1</v>
      </c>
      <c r="I415" s="162"/>
      <c r="J415" s="162">
        <v>279.10000000000002</v>
      </c>
      <c r="K415" s="162">
        <v>396.7</v>
      </c>
    </row>
    <row r="416" spans="1:11" ht="14.4" x14ac:dyDescent="0.3">
      <c r="A416" s="153">
        <v>44386</v>
      </c>
      <c r="B416" s="154">
        <v>27</v>
      </c>
      <c r="C416" s="154" t="s">
        <v>117</v>
      </c>
      <c r="D416" s="155" t="s">
        <v>114</v>
      </c>
      <c r="E416" s="156">
        <v>208</v>
      </c>
      <c r="F416" s="156">
        <v>30592</v>
      </c>
      <c r="G416" s="154">
        <v>1.2</v>
      </c>
      <c r="H416" s="162">
        <v>679.9</v>
      </c>
      <c r="I416" s="162"/>
      <c r="J416" s="162">
        <v>590.6</v>
      </c>
      <c r="K416" s="162">
        <v>778.9</v>
      </c>
    </row>
    <row r="417" spans="1:11" ht="14.4" x14ac:dyDescent="0.3">
      <c r="A417" s="153">
        <v>44393</v>
      </c>
      <c r="B417" s="154">
        <v>28</v>
      </c>
      <c r="C417" s="154" t="s">
        <v>117</v>
      </c>
      <c r="D417" s="155" t="s">
        <v>115</v>
      </c>
      <c r="E417" s="156">
        <v>78</v>
      </c>
      <c r="F417" s="156">
        <v>4390438</v>
      </c>
      <c r="G417" s="154">
        <v>16.2</v>
      </c>
      <c r="H417" s="162">
        <v>1.8</v>
      </c>
      <c r="I417" s="162"/>
      <c r="J417" s="162">
        <v>1.4</v>
      </c>
      <c r="K417" s="162">
        <v>2.2000000000000002</v>
      </c>
    </row>
    <row r="418" spans="1:11" ht="14.4" x14ac:dyDescent="0.3">
      <c r="A418" s="153">
        <v>44393</v>
      </c>
      <c r="B418" s="154">
        <v>28</v>
      </c>
      <c r="C418" s="154" t="s">
        <v>117</v>
      </c>
      <c r="D418" s="155" t="s">
        <v>112</v>
      </c>
      <c r="E418" s="156">
        <v>94</v>
      </c>
      <c r="F418" s="156">
        <v>78172</v>
      </c>
      <c r="G418" s="154">
        <v>1.5</v>
      </c>
      <c r="H418" s="162">
        <v>120.2</v>
      </c>
      <c r="I418" s="162"/>
      <c r="J418" s="162">
        <v>97.2</v>
      </c>
      <c r="K418" s="162">
        <v>147.19999999999999</v>
      </c>
    </row>
    <row r="419" spans="1:11" ht="14.4" x14ac:dyDescent="0.3">
      <c r="A419" s="153">
        <v>44393</v>
      </c>
      <c r="B419" s="154">
        <v>28</v>
      </c>
      <c r="C419" s="154" t="s">
        <v>117</v>
      </c>
      <c r="D419" s="155" t="s">
        <v>113</v>
      </c>
      <c r="E419" s="156">
        <v>110</v>
      </c>
      <c r="F419" s="156">
        <v>37375</v>
      </c>
      <c r="G419" s="154">
        <v>0.9</v>
      </c>
      <c r="H419" s="162">
        <v>294.3</v>
      </c>
      <c r="I419" s="162"/>
      <c r="J419" s="162">
        <v>241.9</v>
      </c>
      <c r="K419" s="162">
        <v>354.7</v>
      </c>
    </row>
    <row r="420" spans="1:11" ht="14.4" x14ac:dyDescent="0.3">
      <c r="A420" s="153">
        <v>44393</v>
      </c>
      <c r="B420" s="154">
        <v>28</v>
      </c>
      <c r="C420" s="154" t="s">
        <v>117</v>
      </c>
      <c r="D420" s="155" t="s">
        <v>114</v>
      </c>
      <c r="E420" s="156">
        <v>181</v>
      </c>
      <c r="F420" s="156">
        <v>29433</v>
      </c>
      <c r="G420" s="154">
        <v>1.2</v>
      </c>
      <c r="H420" s="162">
        <v>615</v>
      </c>
      <c r="I420" s="162"/>
      <c r="J420" s="162">
        <v>528.6</v>
      </c>
      <c r="K420" s="162">
        <v>711.4</v>
      </c>
    </row>
    <row r="421" spans="1:11" ht="14.4" x14ac:dyDescent="0.3">
      <c r="A421" s="153">
        <v>44400</v>
      </c>
      <c r="B421" s="154">
        <v>29</v>
      </c>
      <c r="C421" s="154" t="s">
        <v>117</v>
      </c>
      <c r="D421" s="155" t="s">
        <v>115</v>
      </c>
      <c r="E421" s="156">
        <v>86</v>
      </c>
      <c r="F421" s="156">
        <v>4332598</v>
      </c>
      <c r="G421" s="154">
        <v>16</v>
      </c>
      <c r="H421" s="162">
        <v>2</v>
      </c>
      <c r="I421" s="162"/>
      <c r="J421" s="162">
        <v>1.6</v>
      </c>
      <c r="K421" s="162">
        <v>2.5</v>
      </c>
    </row>
    <row r="422" spans="1:11" ht="14.4" x14ac:dyDescent="0.3">
      <c r="A422" s="153">
        <v>44400</v>
      </c>
      <c r="B422" s="154">
        <v>29</v>
      </c>
      <c r="C422" s="154" t="s">
        <v>117</v>
      </c>
      <c r="D422" s="155" t="s">
        <v>112</v>
      </c>
      <c r="E422" s="156">
        <v>66</v>
      </c>
      <c r="F422" s="156">
        <v>74462</v>
      </c>
      <c r="G422" s="154">
        <v>1.4</v>
      </c>
      <c r="H422" s="162">
        <v>88.6</v>
      </c>
      <c r="I422" s="162"/>
      <c r="J422" s="162">
        <v>68.5</v>
      </c>
      <c r="K422" s="162">
        <v>112.8</v>
      </c>
    </row>
    <row r="423" spans="1:11" ht="14.4" x14ac:dyDescent="0.3">
      <c r="A423" s="153">
        <v>44400</v>
      </c>
      <c r="B423" s="154">
        <v>29</v>
      </c>
      <c r="C423" s="154" t="s">
        <v>117</v>
      </c>
      <c r="D423" s="155" t="s">
        <v>113</v>
      </c>
      <c r="E423" s="156">
        <v>109</v>
      </c>
      <c r="F423" s="156">
        <v>36192</v>
      </c>
      <c r="G423" s="154">
        <v>0.8</v>
      </c>
      <c r="H423" s="162">
        <v>301.2</v>
      </c>
      <c r="I423" s="162"/>
      <c r="J423" s="162">
        <v>247.3</v>
      </c>
      <c r="K423" s="162">
        <v>363.3</v>
      </c>
    </row>
    <row r="424" spans="1:11" ht="14.4" x14ac:dyDescent="0.3">
      <c r="A424" s="153">
        <v>44400</v>
      </c>
      <c r="B424" s="154">
        <v>29</v>
      </c>
      <c r="C424" s="154" t="s">
        <v>117</v>
      </c>
      <c r="D424" s="155" t="s">
        <v>114</v>
      </c>
      <c r="E424" s="156">
        <v>186</v>
      </c>
      <c r="F424" s="156">
        <v>28472</v>
      </c>
      <c r="G424" s="154">
        <v>1.1000000000000001</v>
      </c>
      <c r="H424" s="162">
        <v>653.29999999999995</v>
      </c>
      <c r="I424" s="162"/>
      <c r="J424" s="162">
        <v>562.79999999999995</v>
      </c>
      <c r="K424" s="162">
        <v>754.2</v>
      </c>
    </row>
    <row r="425" spans="1:11" ht="14.4" x14ac:dyDescent="0.3">
      <c r="A425" s="153">
        <v>44407</v>
      </c>
      <c r="B425" s="154">
        <v>30</v>
      </c>
      <c r="C425" s="154" t="s">
        <v>117</v>
      </c>
      <c r="D425" s="155" t="s">
        <v>115</v>
      </c>
      <c r="E425" s="156">
        <v>62</v>
      </c>
      <c r="F425" s="156">
        <v>4108069</v>
      </c>
      <c r="G425" s="154">
        <v>15.2</v>
      </c>
      <c r="H425" s="162">
        <v>1.5</v>
      </c>
      <c r="I425" s="162"/>
      <c r="J425" s="162">
        <v>1.2</v>
      </c>
      <c r="K425" s="162">
        <v>1.9</v>
      </c>
    </row>
    <row r="426" spans="1:11" ht="14.4" x14ac:dyDescent="0.3">
      <c r="A426" s="153">
        <v>44407</v>
      </c>
      <c r="B426" s="154">
        <v>30</v>
      </c>
      <c r="C426" s="154" t="s">
        <v>117</v>
      </c>
      <c r="D426" s="155" t="s">
        <v>112</v>
      </c>
      <c r="E426" s="156">
        <v>72</v>
      </c>
      <c r="F426" s="156">
        <v>71121</v>
      </c>
      <c r="G426" s="154">
        <v>1.3</v>
      </c>
      <c r="H426" s="162">
        <v>101.2</v>
      </c>
      <c r="I426" s="162"/>
      <c r="J426" s="162">
        <v>79.2</v>
      </c>
      <c r="K426" s="162">
        <v>127.5</v>
      </c>
    </row>
    <row r="427" spans="1:11" ht="14.4" x14ac:dyDescent="0.3">
      <c r="A427" s="153">
        <v>44407</v>
      </c>
      <c r="B427" s="154">
        <v>30</v>
      </c>
      <c r="C427" s="154" t="s">
        <v>117</v>
      </c>
      <c r="D427" s="155" t="s">
        <v>113</v>
      </c>
      <c r="E427" s="156">
        <v>105</v>
      </c>
      <c r="F427" s="156">
        <v>35087</v>
      </c>
      <c r="G427" s="154">
        <v>0.8</v>
      </c>
      <c r="H427" s="162">
        <v>299.3</v>
      </c>
      <c r="I427" s="162"/>
      <c r="J427" s="162">
        <v>244.8</v>
      </c>
      <c r="K427" s="162">
        <v>362.3</v>
      </c>
    </row>
    <row r="428" spans="1:11" ht="14.4" x14ac:dyDescent="0.3">
      <c r="A428" s="153">
        <v>44407</v>
      </c>
      <c r="B428" s="154">
        <v>30</v>
      </c>
      <c r="C428" s="154" t="s">
        <v>117</v>
      </c>
      <c r="D428" s="155" t="s">
        <v>114</v>
      </c>
      <c r="E428" s="156">
        <v>160</v>
      </c>
      <c r="F428" s="156">
        <v>27595</v>
      </c>
      <c r="G428" s="154">
        <v>1.1000000000000001</v>
      </c>
      <c r="H428" s="162">
        <v>579.79999999999995</v>
      </c>
      <c r="I428" s="162"/>
      <c r="J428" s="162">
        <v>493.4</v>
      </c>
      <c r="K428" s="162">
        <v>676.9</v>
      </c>
    </row>
    <row r="429" spans="1:11" ht="14.4" x14ac:dyDescent="0.3">
      <c r="A429" s="153">
        <v>44414</v>
      </c>
      <c r="B429" s="154">
        <v>31</v>
      </c>
      <c r="C429" s="154" t="s">
        <v>117</v>
      </c>
      <c r="D429" s="155" t="s">
        <v>115</v>
      </c>
      <c r="E429" s="156">
        <v>59</v>
      </c>
      <c r="F429" s="156">
        <v>3755357</v>
      </c>
      <c r="G429" s="154">
        <v>13.9</v>
      </c>
      <c r="H429" s="162">
        <v>1.6</v>
      </c>
      <c r="I429" s="162"/>
      <c r="J429" s="162">
        <v>1.2</v>
      </c>
      <c r="K429" s="162">
        <v>2</v>
      </c>
    </row>
    <row r="430" spans="1:11" ht="14.4" x14ac:dyDescent="0.3">
      <c r="A430" s="153">
        <v>44414</v>
      </c>
      <c r="B430" s="154">
        <v>31</v>
      </c>
      <c r="C430" s="154" t="s">
        <v>117</v>
      </c>
      <c r="D430" s="155" t="s">
        <v>112</v>
      </c>
      <c r="E430" s="156">
        <v>65</v>
      </c>
      <c r="F430" s="156">
        <v>68303</v>
      </c>
      <c r="G430" s="154">
        <v>1.3</v>
      </c>
      <c r="H430" s="162">
        <v>95.2</v>
      </c>
      <c r="I430" s="162"/>
      <c r="J430" s="162">
        <v>73.400000000000006</v>
      </c>
      <c r="K430" s="162">
        <v>121.3</v>
      </c>
    </row>
    <row r="431" spans="1:11" ht="14.4" x14ac:dyDescent="0.3">
      <c r="A431" s="153">
        <v>44414</v>
      </c>
      <c r="B431" s="154">
        <v>31</v>
      </c>
      <c r="C431" s="154" t="s">
        <v>117</v>
      </c>
      <c r="D431" s="155" t="s">
        <v>113</v>
      </c>
      <c r="E431" s="156">
        <v>65</v>
      </c>
      <c r="F431" s="156">
        <v>34094</v>
      </c>
      <c r="G431" s="154">
        <v>0.8</v>
      </c>
      <c r="H431" s="162">
        <v>190.6</v>
      </c>
      <c r="I431" s="162"/>
      <c r="J431" s="162">
        <v>147.1</v>
      </c>
      <c r="K431" s="162">
        <v>243</v>
      </c>
    </row>
    <row r="432" spans="1:11" ht="14.4" x14ac:dyDescent="0.3">
      <c r="A432" s="153">
        <v>44414</v>
      </c>
      <c r="B432" s="154">
        <v>31</v>
      </c>
      <c r="C432" s="154" t="s">
        <v>117</v>
      </c>
      <c r="D432" s="155" t="s">
        <v>114</v>
      </c>
      <c r="E432" s="156">
        <v>158</v>
      </c>
      <c r="F432" s="156">
        <v>26880</v>
      </c>
      <c r="G432" s="154">
        <v>1.1000000000000001</v>
      </c>
      <c r="H432" s="162">
        <v>587.79999999999995</v>
      </c>
      <c r="I432" s="162"/>
      <c r="J432" s="162">
        <v>499.7</v>
      </c>
      <c r="K432" s="162">
        <v>686.9</v>
      </c>
    </row>
    <row r="433" spans="1:11" ht="14.4" x14ac:dyDescent="0.3">
      <c r="A433" s="153">
        <v>44421</v>
      </c>
      <c r="B433" s="154">
        <v>32</v>
      </c>
      <c r="C433" s="154" t="s">
        <v>117</v>
      </c>
      <c r="D433" s="155" t="s">
        <v>115</v>
      </c>
      <c r="E433" s="156">
        <v>64</v>
      </c>
      <c r="F433" s="156">
        <v>3274674</v>
      </c>
      <c r="G433" s="154">
        <v>12.1</v>
      </c>
      <c r="H433" s="162">
        <v>2</v>
      </c>
      <c r="I433" s="162"/>
      <c r="J433" s="162">
        <v>1.5</v>
      </c>
      <c r="K433" s="162">
        <v>2.5</v>
      </c>
    </row>
    <row r="434" spans="1:11" ht="14.4" x14ac:dyDescent="0.3">
      <c r="A434" s="153">
        <v>44421</v>
      </c>
      <c r="B434" s="154">
        <v>32</v>
      </c>
      <c r="C434" s="154" t="s">
        <v>117</v>
      </c>
      <c r="D434" s="155" t="s">
        <v>112</v>
      </c>
      <c r="E434" s="156">
        <v>65</v>
      </c>
      <c r="F434" s="156">
        <v>66092</v>
      </c>
      <c r="G434" s="154">
        <v>1.2</v>
      </c>
      <c r="H434" s="162">
        <v>98.3</v>
      </c>
      <c r="I434" s="162"/>
      <c r="J434" s="162">
        <v>75.900000000000006</v>
      </c>
      <c r="K434" s="162">
        <v>125.4</v>
      </c>
    </row>
    <row r="435" spans="1:11" ht="14.4" x14ac:dyDescent="0.3">
      <c r="A435" s="153">
        <v>44421</v>
      </c>
      <c r="B435" s="154">
        <v>32</v>
      </c>
      <c r="C435" s="154" t="s">
        <v>117</v>
      </c>
      <c r="D435" s="155" t="s">
        <v>113</v>
      </c>
      <c r="E435" s="156">
        <v>82</v>
      </c>
      <c r="F435" s="156">
        <v>33335</v>
      </c>
      <c r="G435" s="154">
        <v>0.8</v>
      </c>
      <c r="H435" s="162">
        <v>246</v>
      </c>
      <c r="I435" s="162"/>
      <c r="J435" s="162">
        <v>195.6</v>
      </c>
      <c r="K435" s="162">
        <v>305.3</v>
      </c>
    </row>
    <row r="436" spans="1:11" ht="14.4" x14ac:dyDescent="0.3">
      <c r="A436" s="153">
        <v>44421</v>
      </c>
      <c r="B436" s="154">
        <v>32</v>
      </c>
      <c r="C436" s="154" t="s">
        <v>117</v>
      </c>
      <c r="D436" s="155" t="s">
        <v>114</v>
      </c>
      <c r="E436" s="156">
        <v>146</v>
      </c>
      <c r="F436" s="156">
        <v>26268</v>
      </c>
      <c r="G436" s="154">
        <v>1</v>
      </c>
      <c r="H436" s="162">
        <v>555.79999999999995</v>
      </c>
      <c r="I436" s="162"/>
      <c r="J436" s="162">
        <v>469.3</v>
      </c>
      <c r="K436" s="162">
        <v>653.6</v>
      </c>
    </row>
    <row r="437" spans="1:11" ht="14.4" x14ac:dyDescent="0.3">
      <c r="A437" s="153">
        <v>44428</v>
      </c>
      <c r="B437" s="154">
        <v>33</v>
      </c>
      <c r="C437" s="154" t="s">
        <v>117</v>
      </c>
      <c r="D437" s="155" t="s">
        <v>115</v>
      </c>
      <c r="E437" s="156">
        <v>59</v>
      </c>
      <c r="F437" s="156">
        <v>2739609</v>
      </c>
      <c r="G437" s="154">
        <v>10.1</v>
      </c>
      <c r="H437" s="162">
        <v>2.2000000000000002</v>
      </c>
      <c r="I437" s="162"/>
      <c r="J437" s="162">
        <v>1.6</v>
      </c>
      <c r="K437" s="162">
        <v>2.8</v>
      </c>
    </row>
    <row r="438" spans="1:11" ht="14.4" x14ac:dyDescent="0.3">
      <c r="A438" s="153">
        <v>44428</v>
      </c>
      <c r="B438" s="154">
        <v>33</v>
      </c>
      <c r="C438" s="154" t="s">
        <v>117</v>
      </c>
      <c r="D438" s="155" t="s">
        <v>112</v>
      </c>
      <c r="E438" s="156">
        <v>57</v>
      </c>
      <c r="F438" s="156">
        <v>64131</v>
      </c>
      <c r="G438" s="154">
        <v>1.2</v>
      </c>
      <c r="H438" s="162">
        <v>88.9</v>
      </c>
      <c r="I438" s="162"/>
      <c r="J438" s="162">
        <v>67.3</v>
      </c>
      <c r="K438" s="162">
        <v>115.2</v>
      </c>
    </row>
    <row r="439" spans="1:11" ht="14.4" x14ac:dyDescent="0.3">
      <c r="A439" s="153">
        <v>44428</v>
      </c>
      <c r="B439" s="154">
        <v>33</v>
      </c>
      <c r="C439" s="154" t="s">
        <v>117</v>
      </c>
      <c r="D439" s="155" t="s">
        <v>113</v>
      </c>
      <c r="E439" s="156">
        <v>58</v>
      </c>
      <c r="F439" s="156">
        <v>32624</v>
      </c>
      <c r="G439" s="154">
        <v>0.8</v>
      </c>
      <c r="H439" s="162">
        <v>177.8</v>
      </c>
      <c r="I439" s="162"/>
      <c r="J439" s="162">
        <v>135</v>
      </c>
      <c r="K439" s="162">
        <v>229.8</v>
      </c>
    </row>
    <row r="440" spans="1:11" ht="14.4" x14ac:dyDescent="0.3">
      <c r="A440" s="153">
        <v>44428</v>
      </c>
      <c r="B440" s="154">
        <v>33</v>
      </c>
      <c r="C440" s="154" t="s">
        <v>117</v>
      </c>
      <c r="D440" s="155" t="s">
        <v>114</v>
      </c>
      <c r="E440" s="156">
        <v>127</v>
      </c>
      <c r="F440" s="156">
        <v>25748</v>
      </c>
      <c r="G440" s="154">
        <v>1</v>
      </c>
      <c r="H440" s="162">
        <v>493.2</v>
      </c>
      <c r="I440" s="162"/>
      <c r="J440" s="162">
        <v>411.2</v>
      </c>
      <c r="K440" s="162">
        <v>586.9</v>
      </c>
    </row>
    <row r="441" spans="1:11" ht="14.4" x14ac:dyDescent="0.3">
      <c r="A441" s="153">
        <v>44435</v>
      </c>
      <c r="B441" s="154">
        <v>34</v>
      </c>
      <c r="C441" s="154" t="s">
        <v>117</v>
      </c>
      <c r="D441" s="155" t="s">
        <v>115</v>
      </c>
      <c r="E441" s="156">
        <v>51</v>
      </c>
      <c r="F441" s="156">
        <v>2244985</v>
      </c>
      <c r="G441" s="154">
        <v>8.3000000000000007</v>
      </c>
      <c r="H441" s="162">
        <v>2.2999999999999998</v>
      </c>
      <c r="I441" s="162"/>
      <c r="J441" s="162">
        <v>1.7</v>
      </c>
      <c r="K441" s="162">
        <v>3</v>
      </c>
    </row>
    <row r="442" spans="1:11" ht="14.4" x14ac:dyDescent="0.3">
      <c r="A442" s="153">
        <v>44435</v>
      </c>
      <c r="B442" s="154">
        <v>34</v>
      </c>
      <c r="C442" s="154" t="s">
        <v>117</v>
      </c>
      <c r="D442" s="155" t="s">
        <v>112</v>
      </c>
      <c r="E442" s="156">
        <v>54</v>
      </c>
      <c r="F442" s="156">
        <v>62016</v>
      </c>
      <c r="G442" s="154">
        <v>1.2</v>
      </c>
      <c r="H442" s="162">
        <v>87.1</v>
      </c>
      <c r="I442" s="162"/>
      <c r="J442" s="162">
        <v>65.400000000000006</v>
      </c>
      <c r="K442" s="162">
        <v>113.6</v>
      </c>
    </row>
    <row r="443" spans="1:11" ht="14.4" x14ac:dyDescent="0.3">
      <c r="A443" s="153">
        <v>44435</v>
      </c>
      <c r="B443" s="154">
        <v>34</v>
      </c>
      <c r="C443" s="154" t="s">
        <v>117</v>
      </c>
      <c r="D443" s="155" t="s">
        <v>113</v>
      </c>
      <c r="E443" s="156">
        <v>62</v>
      </c>
      <c r="F443" s="156">
        <v>31803</v>
      </c>
      <c r="G443" s="154">
        <v>0.7</v>
      </c>
      <c r="H443" s="162">
        <v>195</v>
      </c>
      <c r="I443" s="162"/>
      <c r="J443" s="162">
        <v>149.5</v>
      </c>
      <c r="K443" s="162">
        <v>249.9</v>
      </c>
    </row>
    <row r="444" spans="1:11" ht="14.4" x14ac:dyDescent="0.3">
      <c r="A444" s="153">
        <v>44435</v>
      </c>
      <c r="B444" s="154">
        <v>34</v>
      </c>
      <c r="C444" s="154" t="s">
        <v>117</v>
      </c>
      <c r="D444" s="155" t="s">
        <v>114</v>
      </c>
      <c r="E444" s="156">
        <v>103</v>
      </c>
      <c r="F444" s="156">
        <v>25229</v>
      </c>
      <c r="G444" s="154">
        <v>1</v>
      </c>
      <c r="H444" s="162">
        <v>408.3</v>
      </c>
      <c r="I444" s="162"/>
      <c r="J444" s="162">
        <v>333.2</v>
      </c>
      <c r="K444" s="162">
        <v>495.1</v>
      </c>
    </row>
    <row r="445" spans="1:11" ht="14.4" x14ac:dyDescent="0.3">
      <c r="A445" s="153">
        <v>44442</v>
      </c>
      <c r="B445" s="154">
        <v>35</v>
      </c>
      <c r="C445" s="154" t="s">
        <v>117</v>
      </c>
      <c r="D445" s="155" t="s">
        <v>115</v>
      </c>
      <c r="E445" s="156">
        <v>47</v>
      </c>
      <c r="F445" s="156">
        <v>1939107</v>
      </c>
      <c r="G445" s="154">
        <v>7.2</v>
      </c>
      <c r="H445" s="162">
        <v>2.4</v>
      </c>
      <c r="I445" s="162"/>
      <c r="J445" s="162">
        <v>1.8</v>
      </c>
      <c r="K445" s="162">
        <v>3.2</v>
      </c>
    </row>
    <row r="446" spans="1:11" ht="14.4" x14ac:dyDescent="0.3">
      <c r="A446" s="153">
        <v>44442</v>
      </c>
      <c r="B446" s="154">
        <v>35</v>
      </c>
      <c r="C446" s="154" t="s">
        <v>117</v>
      </c>
      <c r="D446" s="155" t="s">
        <v>112</v>
      </c>
      <c r="E446" s="156">
        <v>47</v>
      </c>
      <c r="F446" s="156">
        <v>61017</v>
      </c>
      <c r="G446" s="154">
        <v>1.2</v>
      </c>
      <c r="H446" s="162">
        <v>77</v>
      </c>
      <c r="I446" s="162"/>
      <c r="J446" s="162">
        <v>56.6</v>
      </c>
      <c r="K446" s="162">
        <v>102.4</v>
      </c>
    </row>
    <row r="447" spans="1:11" ht="14.4" x14ac:dyDescent="0.3">
      <c r="A447" s="153">
        <v>44442</v>
      </c>
      <c r="B447" s="154">
        <v>35</v>
      </c>
      <c r="C447" s="154" t="s">
        <v>117</v>
      </c>
      <c r="D447" s="155" t="s">
        <v>113</v>
      </c>
      <c r="E447" s="156">
        <v>57</v>
      </c>
      <c r="F447" s="156">
        <v>31412</v>
      </c>
      <c r="G447" s="154">
        <v>0.7</v>
      </c>
      <c r="H447" s="162">
        <v>181.5</v>
      </c>
      <c r="I447" s="162"/>
      <c r="J447" s="162">
        <v>137.4</v>
      </c>
      <c r="K447" s="162">
        <v>235.1</v>
      </c>
    </row>
    <row r="448" spans="1:11" ht="14.4" x14ac:dyDescent="0.3">
      <c r="A448" s="153">
        <v>44442</v>
      </c>
      <c r="B448" s="154">
        <v>35</v>
      </c>
      <c r="C448" s="154" t="s">
        <v>117</v>
      </c>
      <c r="D448" s="155" t="s">
        <v>114</v>
      </c>
      <c r="E448" s="156">
        <v>112</v>
      </c>
      <c r="F448" s="156">
        <v>24940</v>
      </c>
      <c r="G448" s="154">
        <v>1</v>
      </c>
      <c r="H448" s="162">
        <v>449.1</v>
      </c>
      <c r="I448" s="162"/>
      <c r="J448" s="162">
        <v>369.8</v>
      </c>
      <c r="K448" s="162">
        <v>540.4</v>
      </c>
    </row>
    <row r="449" spans="1:11" ht="14.4" x14ac:dyDescent="0.3">
      <c r="A449" s="153">
        <v>44449</v>
      </c>
      <c r="B449" s="154">
        <v>36</v>
      </c>
      <c r="C449" s="154" t="s">
        <v>117</v>
      </c>
      <c r="D449" s="155" t="s">
        <v>115</v>
      </c>
      <c r="E449" s="156">
        <v>44</v>
      </c>
      <c r="F449" s="156">
        <v>1750963</v>
      </c>
      <c r="G449" s="154">
        <v>6.5</v>
      </c>
      <c r="H449" s="162">
        <v>2.5</v>
      </c>
      <c r="I449" s="162"/>
      <c r="J449" s="162">
        <v>1.8</v>
      </c>
      <c r="K449" s="162">
        <v>3.4</v>
      </c>
    </row>
    <row r="450" spans="1:11" ht="14.4" x14ac:dyDescent="0.3">
      <c r="A450" s="153">
        <v>44449</v>
      </c>
      <c r="B450" s="154">
        <v>36</v>
      </c>
      <c r="C450" s="154" t="s">
        <v>117</v>
      </c>
      <c r="D450" s="155" t="s">
        <v>112</v>
      </c>
      <c r="E450" s="156">
        <v>40</v>
      </c>
      <c r="F450" s="156">
        <v>59948</v>
      </c>
      <c r="G450" s="154">
        <v>1.1000000000000001</v>
      </c>
      <c r="H450" s="162">
        <v>66.7</v>
      </c>
      <c r="I450" s="162"/>
      <c r="J450" s="162">
        <v>47.7</v>
      </c>
      <c r="K450" s="162">
        <v>90.9</v>
      </c>
    </row>
    <row r="451" spans="1:11" ht="14.4" x14ac:dyDescent="0.3">
      <c r="A451" s="153">
        <v>44449</v>
      </c>
      <c r="B451" s="154">
        <v>36</v>
      </c>
      <c r="C451" s="154" t="s">
        <v>117</v>
      </c>
      <c r="D451" s="155" t="s">
        <v>113</v>
      </c>
      <c r="E451" s="156">
        <v>70</v>
      </c>
      <c r="F451" s="156">
        <v>30983</v>
      </c>
      <c r="G451" s="154">
        <v>0.7</v>
      </c>
      <c r="H451" s="162">
        <v>225.9</v>
      </c>
      <c r="I451" s="162"/>
      <c r="J451" s="162">
        <v>176.1</v>
      </c>
      <c r="K451" s="162">
        <v>285.5</v>
      </c>
    </row>
    <row r="452" spans="1:11" ht="14.4" x14ac:dyDescent="0.3">
      <c r="A452" s="153">
        <v>44449</v>
      </c>
      <c r="B452" s="154">
        <v>36</v>
      </c>
      <c r="C452" s="154" t="s">
        <v>117</v>
      </c>
      <c r="D452" s="155" t="s">
        <v>114</v>
      </c>
      <c r="E452" s="156">
        <v>114</v>
      </c>
      <c r="F452" s="156">
        <v>24671</v>
      </c>
      <c r="G452" s="154">
        <v>1</v>
      </c>
      <c r="H452" s="162">
        <v>462.1</v>
      </c>
      <c r="I452" s="162"/>
      <c r="J452" s="162">
        <v>381.2</v>
      </c>
      <c r="K452" s="162">
        <v>555.1</v>
      </c>
    </row>
    <row r="453" spans="1:11" ht="14.4" x14ac:dyDescent="0.3">
      <c r="A453" s="153">
        <v>44456</v>
      </c>
      <c r="B453" s="154">
        <v>37</v>
      </c>
      <c r="C453" s="154" t="s">
        <v>117</v>
      </c>
      <c r="D453" s="155" t="s">
        <v>115</v>
      </c>
      <c r="E453" s="156">
        <v>41</v>
      </c>
      <c r="F453" s="156">
        <v>1705321</v>
      </c>
      <c r="G453" s="154">
        <v>6.3</v>
      </c>
      <c r="H453" s="162">
        <v>2.4</v>
      </c>
      <c r="I453" s="162"/>
      <c r="J453" s="162">
        <v>1.7</v>
      </c>
      <c r="K453" s="162">
        <v>3.3</v>
      </c>
    </row>
    <row r="454" spans="1:11" ht="14.4" x14ac:dyDescent="0.3">
      <c r="A454" s="153">
        <v>44456</v>
      </c>
      <c r="B454" s="154">
        <v>37</v>
      </c>
      <c r="C454" s="154" t="s">
        <v>117</v>
      </c>
      <c r="D454" s="155" t="s">
        <v>112</v>
      </c>
      <c r="E454" s="156">
        <v>41</v>
      </c>
      <c r="F454" s="156">
        <v>58923</v>
      </c>
      <c r="G454" s="154">
        <v>1.1000000000000001</v>
      </c>
      <c r="H454" s="162">
        <v>69.599999999999994</v>
      </c>
      <c r="I454" s="162"/>
      <c r="J454" s="162">
        <v>49.9</v>
      </c>
      <c r="K454" s="162">
        <v>94.4</v>
      </c>
    </row>
    <row r="455" spans="1:11" ht="14.4" x14ac:dyDescent="0.3">
      <c r="A455" s="153">
        <v>44456</v>
      </c>
      <c r="B455" s="154">
        <v>37</v>
      </c>
      <c r="C455" s="154" t="s">
        <v>117</v>
      </c>
      <c r="D455" s="155" t="s">
        <v>113</v>
      </c>
      <c r="E455" s="156">
        <v>51</v>
      </c>
      <c r="F455" s="156">
        <v>30570</v>
      </c>
      <c r="G455" s="154">
        <v>0.7</v>
      </c>
      <c r="H455" s="162">
        <v>166.8</v>
      </c>
      <c r="I455" s="162"/>
      <c r="J455" s="162">
        <v>124.2</v>
      </c>
      <c r="K455" s="162">
        <v>219.4</v>
      </c>
    </row>
    <row r="456" spans="1:11" ht="14.4" x14ac:dyDescent="0.3">
      <c r="A456" s="153">
        <v>44456</v>
      </c>
      <c r="B456" s="154">
        <v>37</v>
      </c>
      <c r="C456" s="154" t="s">
        <v>117</v>
      </c>
      <c r="D456" s="155" t="s">
        <v>114</v>
      </c>
      <c r="E456" s="156">
        <v>107</v>
      </c>
      <c r="F456" s="156">
        <v>24458</v>
      </c>
      <c r="G456" s="154">
        <v>1</v>
      </c>
      <c r="H456" s="162">
        <v>437.5</v>
      </c>
      <c r="I456" s="162"/>
      <c r="J456" s="162">
        <v>358.5</v>
      </c>
      <c r="K456" s="162">
        <v>528.70000000000005</v>
      </c>
    </row>
    <row r="457" spans="1:11" ht="14.4" x14ac:dyDescent="0.3">
      <c r="A457" s="153">
        <v>44463</v>
      </c>
      <c r="B457" s="154">
        <v>38</v>
      </c>
      <c r="C457" s="154" t="s">
        <v>117</v>
      </c>
      <c r="D457" s="155" t="s">
        <v>115</v>
      </c>
      <c r="E457" s="156">
        <v>34</v>
      </c>
      <c r="F457" s="156">
        <v>1655468</v>
      </c>
      <c r="G457" s="154">
        <v>6.1</v>
      </c>
      <c r="H457" s="162">
        <v>2.1</v>
      </c>
      <c r="I457" s="162"/>
      <c r="J457" s="162">
        <v>1.4</v>
      </c>
      <c r="K457" s="162">
        <v>2.9</v>
      </c>
    </row>
    <row r="458" spans="1:11" ht="14.4" x14ac:dyDescent="0.3">
      <c r="A458" s="153">
        <v>44463</v>
      </c>
      <c r="B458" s="154">
        <v>38</v>
      </c>
      <c r="C458" s="154" t="s">
        <v>117</v>
      </c>
      <c r="D458" s="155" t="s">
        <v>112</v>
      </c>
      <c r="E458" s="156">
        <v>45</v>
      </c>
      <c r="F458" s="156">
        <v>57552</v>
      </c>
      <c r="G458" s="154">
        <v>1.1000000000000001</v>
      </c>
      <c r="H458" s="162">
        <v>78.2</v>
      </c>
      <c r="I458" s="162"/>
      <c r="J458" s="162">
        <v>57</v>
      </c>
      <c r="K458" s="162">
        <v>104.6</v>
      </c>
    </row>
    <row r="459" spans="1:11" ht="14.4" x14ac:dyDescent="0.3">
      <c r="A459" s="153">
        <v>44463</v>
      </c>
      <c r="B459" s="154">
        <v>38</v>
      </c>
      <c r="C459" s="154" t="s">
        <v>117</v>
      </c>
      <c r="D459" s="155" t="s">
        <v>113</v>
      </c>
      <c r="E459" s="156">
        <v>46</v>
      </c>
      <c r="F459" s="156">
        <v>30078</v>
      </c>
      <c r="G459" s="154">
        <v>0.7</v>
      </c>
      <c r="H459" s="162">
        <v>152.9</v>
      </c>
      <c r="I459" s="162"/>
      <c r="J459" s="162">
        <v>112</v>
      </c>
      <c r="K459" s="162">
        <v>204</v>
      </c>
    </row>
    <row r="460" spans="1:11" ht="14.4" x14ac:dyDescent="0.3">
      <c r="A460" s="153">
        <v>44463</v>
      </c>
      <c r="B460" s="154">
        <v>38</v>
      </c>
      <c r="C460" s="154" t="s">
        <v>117</v>
      </c>
      <c r="D460" s="155" t="s">
        <v>114</v>
      </c>
      <c r="E460" s="156">
        <v>92</v>
      </c>
      <c r="F460" s="156">
        <v>24113</v>
      </c>
      <c r="G460" s="154">
        <v>1</v>
      </c>
      <c r="H460" s="162">
        <v>381.5</v>
      </c>
      <c r="I460" s="162"/>
      <c r="J460" s="162">
        <v>307.60000000000002</v>
      </c>
      <c r="K460" s="162">
        <v>467.9</v>
      </c>
    </row>
    <row r="461" spans="1:11" ht="14.4" x14ac:dyDescent="0.3">
      <c r="A461" s="153">
        <v>44204</v>
      </c>
      <c r="B461" s="119">
        <v>1</v>
      </c>
      <c r="C461" s="119" t="s">
        <v>34</v>
      </c>
      <c r="D461" s="155" t="s">
        <v>115</v>
      </c>
      <c r="E461" s="115">
        <v>0</v>
      </c>
      <c r="F461" s="115">
        <v>44563</v>
      </c>
      <c r="G461" s="119">
        <v>0.2</v>
      </c>
      <c r="H461" s="163" t="s">
        <v>42</v>
      </c>
      <c r="I461" s="163"/>
      <c r="J461" s="163" t="s">
        <v>42</v>
      </c>
      <c r="K461" s="163" t="s">
        <v>42</v>
      </c>
    </row>
    <row r="462" spans="1:11" ht="14.4" x14ac:dyDescent="0.3">
      <c r="A462" s="153">
        <v>44204</v>
      </c>
      <c r="B462" s="119">
        <v>1</v>
      </c>
      <c r="C462" s="119" t="s">
        <v>34</v>
      </c>
      <c r="D462" s="155" t="s">
        <v>112</v>
      </c>
      <c r="E462" s="115">
        <v>1</v>
      </c>
      <c r="F462" s="115">
        <v>9218</v>
      </c>
      <c r="G462" s="119">
        <v>0.2</v>
      </c>
      <c r="H462" s="163" t="s">
        <v>42</v>
      </c>
      <c r="I462" s="163"/>
      <c r="J462" s="163" t="s">
        <v>42</v>
      </c>
      <c r="K462" s="163" t="s">
        <v>42</v>
      </c>
    </row>
    <row r="463" spans="1:11" ht="14.4" x14ac:dyDescent="0.3">
      <c r="A463" s="153">
        <v>44204</v>
      </c>
      <c r="B463" s="119">
        <v>1</v>
      </c>
      <c r="C463" s="119" t="s">
        <v>34</v>
      </c>
      <c r="D463" s="155" t="s">
        <v>113</v>
      </c>
      <c r="E463" s="115">
        <v>0</v>
      </c>
      <c r="F463" s="115">
        <v>4642</v>
      </c>
      <c r="G463" s="119">
        <v>0.1</v>
      </c>
      <c r="H463" s="163" t="s">
        <v>42</v>
      </c>
      <c r="I463" s="163"/>
      <c r="J463" s="163" t="s">
        <v>42</v>
      </c>
      <c r="K463" s="163" t="s">
        <v>42</v>
      </c>
    </row>
    <row r="464" spans="1:11" ht="14.4" x14ac:dyDescent="0.3">
      <c r="A464" s="153">
        <v>44204</v>
      </c>
      <c r="B464" s="119">
        <v>1</v>
      </c>
      <c r="C464" s="119" t="s">
        <v>34</v>
      </c>
      <c r="D464" s="155" t="s">
        <v>114</v>
      </c>
      <c r="E464" s="115">
        <v>17</v>
      </c>
      <c r="F464" s="115">
        <v>209613</v>
      </c>
      <c r="G464" s="119">
        <v>8.3000000000000007</v>
      </c>
      <c r="H464" s="163">
        <v>8.1</v>
      </c>
      <c r="I464" s="163" t="s">
        <v>118</v>
      </c>
      <c r="J464" s="163">
        <v>4.7</v>
      </c>
      <c r="K464" s="163">
        <v>13</v>
      </c>
    </row>
    <row r="465" spans="1:11" ht="14.4" x14ac:dyDescent="0.3">
      <c r="A465" s="153">
        <v>44211</v>
      </c>
      <c r="B465" s="119">
        <v>2</v>
      </c>
      <c r="C465" s="119" t="s">
        <v>34</v>
      </c>
      <c r="D465" s="155" t="s">
        <v>115</v>
      </c>
      <c r="E465" s="115">
        <v>0</v>
      </c>
      <c r="F465" s="115">
        <v>70452</v>
      </c>
      <c r="G465" s="119">
        <v>0.3</v>
      </c>
      <c r="H465" s="163" t="s">
        <v>42</v>
      </c>
      <c r="I465" s="163"/>
      <c r="J465" s="163" t="s">
        <v>42</v>
      </c>
      <c r="K465" s="163" t="s">
        <v>42</v>
      </c>
    </row>
    <row r="466" spans="1:11" ht="14.4" x14ac:dyDescent="0.3">
      <c r="A466" s="153">
        <v>44211</v>
      </c>
      <c r="B466" s="119">
        <v>2</v>
      </c>
      <c r="C466" s="119" t="s">
        <v>34</v>
      </c>
      <c r="D466" s="155" t="s">
        <v>112</v>
      </c>
      <c r="E466" s="115">
        <v>0</v>
      </c>
      <c r="F466" s="115">
        <v>14810</v>
      </c>
      <c r="G466" s="119">
        <v>0.3</v>
      </c>
      <c r="H466" s="163" t="s">
        <v>42</v>
      </c>
      <c r="I466" s="163"/>
      <c r="J466" s="163" t="s">
        <v>42</v>
      </c>
      <c r="K466" s="163" t="s">
        <v>42</v>
      </c>
    </row>
    <row r="467" spans="1:11" ht="14.4" x14ac:dyDescent="0.3">
      <c r="A467" s="153">
        <v>44211</v>
      </c>
      <c r="B467" s="119">
        <v>2</v>
      </c>
      <c r="C467" s="119" t="s">
        <v>34</v>
      </c>
      <c r="D467" s="155" t="s">
        <v>113</v>
      </c>
      <c r="E467" s="115">
        <v>1</v>
      </c>
      <c r="F467" s="115">
        <v>10524</v>
      </c>
      <c r="G467" s="119">
        <v>0.2</v>
      </c>
      <c r="H467" s="163" t="s">
        <v>42</v>
      </c>
      <c r="I467" s="163"/>
      <c r="J467" s="163" t="s">
        <v>42</v>
      </c>
      <c r="K467" s="163" t="s">
        <v>42</v>
      </c>
    </row>
    <row r="468" spans="1:11" ht="14.4" x14ac:dyDescent="0.3">
      <c r="A468" s="153">
        <v>44211</v>
      </c>
      <c r="B468" s="119">
        <v>2</v>
      </c>
      <c r="C468" s="119" t="s">
        <v>34</v>
      </c>
      <c r="D468" s="155" t="s">
        <v>114</v>
      </c>
      <c r="E468" s="115">
        <v>100</v>
      </c>
      <c r="F468" s="115">
        <v>304830</v>
      </c>
      <c r="G468" s="119">
        <v>12.1</v>
      </c>
      <c r="H468" s="163">
        <v>32.799999999999997</v>
      </c>
      <c r="I468" s="163"/>
      <c r="J468" s="163">
        <v>26.7</v>
      </c>
      <c r="K468" s="163">
        <v>39.9</v>
      </c>
    </row>
    <row r="469" spans="1:11" ht="14.4" x14ac:dyDescent="0.3">
      <c r="A469" s="153">
        <v>44218</v>
      </c>
      <c r="B469" s="119">
        <v>3</v>
      </c>
      <c r="C469" s="119" t="s">
        <v>34</v>
      </c>
      <c r="D469" s="155" t="s">
        <v>115</v>
      </c>
      <c r="E469" s="115">
        <v>1</v>
      </c>
      <c r="F469" s="115">
        <v>74082</v>
      </c>
      <c r="G469" s="119">
        <v>0.3</v>
      </c>
      <c r="H469" s="163" t="s">
        <v>42</v>
      </c>
      <c r="I469" s="163"/>
      <c r="J469" s="163" t="s">
        <v>42</v>
      </c>
      <c r="K469" s="163" t="s">
        <v>42</v>
      </c>
    </row>
    <row r="470" spans="1:11" ht="14.4" x14ac:dyDescent="0.3">
      <c r="A470" s="153">
        <v>44218</v>
      </c>
      <c r="B470" s="119">
        <v>3</v>
      </c>
      <c r="C470" s="119" t="s">
        <v>34</v>
      </c>
      <c r="D470" s="155" t="s">
        <v>112</v>
      </c>
      <c r="E470" s="115">
        <v>1</v>
      </c>
      <c r="F470" s="115">
        <v>15643</v>
      </c>
      <c r="G470" s="119">
        <v>0.3</v>
      </c>
      <c r="H470" s="163" t="s">
        <v>42</v>
      </c>
      <c r="I470" s="163"/>
      <c r="J470" s="163" t="s">
        <v>42</v>
      </c>
      <c r="K470" s="163" t="s">
        <v>42</v>
      </c>
    </row>
    <row r="471" spans="1:11" ht="14.4" x14ac:dyDescent="0.3">
      <c r="A471" s="153">
        <v>44218</v>
      </c>
      <c r="B471" s="119">
        <v>3</v>
      </c>
      <c r="C471" s="119" t="s">
        <v>34</v>
      </c>
      <c r="D471" s="155" t="s">
        <v>113</v>
      </c>
      <c r="E471" s="115">
        <v>2</v>
      </c>
      <c r="F471" s="115">
        <v>10860</v>
      </c>
      <c r="G471" s="119">
        <v>0.3</v>
      </c>
      <c r="H471" s="163" t="s">
        <v>42</v>
      </c>
      <c r="I471" s="163"/>
      <c r="J471" s="163" t="s">
        <v>42</v>
      </c>
      <c r="K471" s="163" t="s">
        <v>42</v>
      </c>
    </row>
    <row r="472" spans="1:11" ht="14.4" x14ac:dyDescent="0.3">
      <c r="A472" s="153">
        <v>44218</v>
      </c>
      <c r="B472" s="119">
        <v>3</v>
      </c>
      <c r="C472" s="119" t="s">
        <v>34</v>
      </c>
      <c r="D472" s="155" t="s">
        <v>114</v>
      </c>
      <c r="E472" s="115">
        <v>162</v>
      </c>
      <c r="F472" s="115">
        <v>306635</v>
      </c>
      <c r="G472" s="119">
        <v>12.2</v>
      </c>
      <c r="H472" s="163">
        <v>52.8</v>
      </c>
      <c r="I472" s="163"/>
      <c r="J472" s="163">
        <v>45</v>
      </c>
      <c r="K472" s="163">
        <v>61.6</v>
      </c>
    </row>
    <row r="473" spans="1:11" ht="14.4" x14ac:dyDescent="0.3">
      <c r="A473" s="153">
        <v>44225</v>
      </c>
      <c r="B473" s="119">
        <v>4</v>
      </c>
      <c r="C473" s="119" t="s">
        <v>34</v>
      </c>
      <c r="D473" s="155" t="s">
        <v>115</v>
      </c>
      <c r="E473" s="115">
        <v>1</v>
      </c>
      <c r="F473" s="115">
        <v>77230</v>
      </c>
      <c r="G473" s="119">
        <v>0.3</v>
      </c>
      <c r="H473" s="163" t="s">
        <v>42</v>
      </c>
      <c r="I473" s="163"/>
      <c r="J473" s="163" t="s">
        <v>42</v>
      </c>
      <c r="K473" s="163" t="s">
        <v>42</v>
      </c>
    </row>
    <row r="474" spans="1:11" ht="14.4" x14ac:dyDescent="0.3">
      <c r="A474" s="153">
        <v>44225</v>
      </c>
      <c r="B474" s="119">
        <v>4</v>
      </c>
      <c r="C474" s="119" t="s">
        <v>34</v>
      </c>
      <c r="D474" s="155" t="s">
        <v>112</v>
      </c>
      <c r="E474" s="115">
        <v>0</v>
      </c>
      <c r="F474" s="115">
        <v>16350</v>
      </c>
      <c r="G474" s="119">
        <v>0.3</v>
      </c>
      <c r="H474" s="163" t="s">
        <v>42</v>
      </c>
      <c r="I474" s="163"/>
      <c r="J474" s="163" t="s">
        <v>42</v>
      </c>
      <c r="K474" s="163" t="s">
        <v>42</v>
      </c>
    </row>
    <row r="475" spans="1:11" ht="14.4" x14ac:dyDescent="0.3">
      <c r="A475" s="153">
        <v>44225</v>
      </c>
      <c r="B475" s="119">
        <v>4</v>
      </c>
      <c r="C475" s="119" t="s">
        <v>34</v>
      </c>
      <c r="D475" s="155" t="s">
        <v>113</v>
      </c>
      <c r="E475" s="115">
        <v>0</v>
      </c>
      <c r="F475" s="115">
        <v>11186</v>
      </c>
      <c r="G475" s="119">
        <v>0.3</v>
      </c>
      <c r="H475" s="163" t="s">
        <v>42</v>
      </c>
      <c r="I475" s="163"/>
      <c r="J475" s="163" t="s">
        <v>42</v>
      </c>
      <c r="K475" s="163" t="s">
        <v>42</v>
      </c>
    </row>
    <row r="476" spans="1:11" ht="14.4" x14ac:dyDescent="0.3">
      <c r="A476" s="153">
        <v>44225</v>
      </c>
      <c r="B476" s="119">
        <v>4</v>
      </c>
      <c r="C476" s="119" t="s">
        <v>34</v>
      </c>
      <c r="D476" s="155" t="s">
        <v>114</v>
      </c>
      <c r="E476" s="115">
        <v>164</v>
      </c>
      <c r="F476" s="115">
        <v>307023</v>
      </c>
      <c r="G476" s="119">
        <v>12.2</v>
      </c>
      <c r="H476" s="163">
        <v>53.4</v>
      </c>
      <c r="I476" s="163"/>
      <c r="J476" s="163">
        <v>45.6</v>
      </c>
      <c r="K476" s="163">
        <v>62.2</v>
      </c>
    </row>
    <row r="477" spans="1:11" ht="14.4" x14ac:dyDescent="0.3">
      <c r="A477" s="153">
        <v>44232</v>
      </c>
      <c r="B477" s="119">
        <v>5</v>
      </c>
      <c r="C477" s="119" t="s">
        <v>34</v>
      </c>
      <c r="D477" s="155" t="s">
        <v>115</v>
      </c>
      <c r="E477" s="115">
        <v>1</v>
      </c>
      <c r="F477" s="115">
        <v>84517</v>
      </c>
      <c r="G477" s="119">
        <v>0.3</v>
      </c>
      <c r="H477" s="163" t="s">
        <v>42</v>
      </c>
      <c r="I477" s="163"/>
      <c r="J477" s="163" t="s">
        <v>42</v>
      </c>
      <c r="K477" s="163" t="s">
        <v>42</v>
      </c>
    </row>
    <row r="478" spans="1:11" ht="14.4" x14ac:dyDescent="0.3">
      <c r="A478" s="153">
        <v>44232</v>
      </c>
      <c r="B478" s="119">
        <v>5</v>
      </c>
      <c r="C478" s="119" t="s">
        <v>34</v>
      </c>
      <c r="D478" s="155" t="s">
        <v>112</v>
      </c>
      <c r="E478" s="115">
        <v>1</v>
      </c>
      <c r="F478" s="115">
        <v>17833</v>
      </c>
      <c r="G478" s="119">
        <v>0.3</v>
      </c>
      <c r="H478" s="163" t="s">
        <v>42</v>
      </c>
      <c r="I478" s="163"/>
      <c r="J478" s="163" t="s">
        <v>42</v>
      </c>
      <c r="K478" s="163" t="s">
        <v>42</v>
      </c>
    </row>
    <row r="479" spans="1:11" ht="14.4" x14ac:dyDescent="0.3">
      <c r="A479" s="153">
        <v>44232</v>
      </c>
      <c r="B479" s="119">
        <v>5</v>
      </c>
      <c r="C479" s="119" t="s">
        <v>34</v>
      </c>
      <c r="D479" s="155" t="s">
        <v>113</v>
      </c>
      <c r="E479" s="115">
        <v>2</v>
      </c>
      <c r="F479" s="115">
        <v>11853</v>
      </c>
      <c r="G479" s="119">
        <v>0.3</v>
      </c>
      <c r="H479" s="163" t="s">
        <v>42</v>
      </c>
      <c r="I479" s="163"/>
      <c r="J479" s="163" t="s">
        <v>42</v>
      </c>
      <c r="K479" s="163" t="s">
        <v>42</v>
      </c>
    </row>
    <row r="480" spans="1:11" ht="14.4" x14ac:dyDescent="0.3">
      <c r="A480" s="153">
        <v>44232</v>
      </c>
      <c r="B480" s="119">
        <v>5</v>
      </c>
      <c r="C480" s="119" t="s">
        <v>34</v>
      </c>
      <c r="D480" s="155" t="s">
        <v>114</v>
      </c>
      <c r="E480" s="115">
        <v>199</v>
      </c>
      <c r="F480" s="115">
        <v>307710</v>
      </c>
      <c r="G480" s="119">
        <v>12.3</v>
      </c>
      <c r="H480" s="163">
        <v>64.7</v>
      </c>
      <c r="I480" s="163"/>
      <c r="J480" s="163">
        <v>56</v>
      </c>
      <c r="K480" s="163">
        <v>74.3</v>
      </c>
    </row>
    <row r="481" spans="1:11" ht="14.4" x14ac:dyDescent="0.3">
      <c r="A481" s="153">
        <v>44239</v>
      </c>
      <c r="B481" s="119">
        <v>6</v>
      </c>
      <c r="C481" s="119" t="s">
        <v>34</v>
      </c>
      <c r="D481" s="155" t="s">
        <v>115</v>
      </c>
      <c r="E481" s="115">
        <v>0</v>
      </c>
      <c r="F481" s="115">
        <v>93412</v>
      </c>
      <c r="G481" s="119">
        <v>0.3</v>
      </c>
      <c r="H481" s="163" t="s">
        <v>42</v>
      </c>
      <c r="I481" s="163"/>
      <c r="J481" s="163" t="s">
        <v>42</v>
      </c>
      <c r="K481" s="163" t="s">
        <v>42</v>
      </c>
    </row>
    <row r="482" spans="1:11" ht="14.4" x14ac:dyDescent="0.3">
      <c r="A482" s="153">
        <v>44239</v>
      </c>
      <c r="B482" s="119">
        <v>6</v>
      </c>
      <c r="C482" s="119" t="s">
        <v>34</v>
      </c>
      <c r="D482" s="155" t="s">
        <v>112</v>
      </c>
      <c r="E482" s="115">
        <v>1</v>
      </c>
      <c r="F482" s="115">
        <v>19738</v>
      </c>
      <c r="G482" s="119">
        <v>0.4</v>
      </c>
      <c r="H482" s="163" t="s">
        <v>42</v>
      </c>
      <c r="I482" s="163"/>
      <c r="J482" s="163" t="s">
        <v>42</v>
      </c>
      <c r="K482" s="163" t="s">
        <v>42</v>
      </c>
    </row>
    <row r="483" spans="1:11" ht="14.4" x14ac:dyDescent="0.3">
      <c r="A483" s="153">
        <v>44239</v>
      </c>
      <c r="B483" s="119">
        <v>6</v>
      </c>
      <c r="C483" s="119" t="s">
        <v>34</v>
      </c>
      <c r="D483" s="155" t="s">
        <v>113</v>
      </c>
      <c r="E483" s="115">
        <v>0</v>
      </c>
      <c r="F483" s="115">
        <v>12852</v>
      </c>
      <c r="G483" s="119">
        <v>0.3</v>
      </c>
      <c r="H483" s="163" t="s">
        <v>42</v>
      </c>
      <c r="I483" s="163"/>
      <c r="J483" s="163" t="s">
        <v>42</v>
      </c>
      <c r="K483" s="163" t="s">
        <v>42</v>
      </c>
    </row>
    <row r="484" spans="1:11" ht="14.4" x14ac:dyDescent="0.3">
      <c r="A484" s="153">
        <v>44239</v>
      </c>
      <c r="B484" s="119">
        <v>6</v>
      </c>
      <c r="C484" s="119" t="s">
        <v>34</v>
      </c>
      <c r="D484" s="155" t="s">
        <v>114</v>
      </c>
      <c r="E484" s="115">
        <v>220</v>
      </c>
      <c r="F484" s="115">
        <v>309905</v>
      </c>
      <c r="G484" s="119">
        <v>12.4</v>
      </c>
      <c r="H484" s="163">
        <v>71</v>
      </c>
      <c r="I484" s="163"/>
      <c r="J484" s="163">
        <v>61.9</v>
      </c>
      <c r="K484" s="163">
        <v>81</v>
      </c>
    </row>
    <row r="485" spans="1:11" ht="14.4" x14ac:dyDescent="0.3">
      <c r="A485" s="153">
        <v>44246</v>
      </c>
      <c r="B485" s="119">
        <v>7</v>
      </c>
      <c r="C485" s="119" t="s">
        <v>34</v>
      </c>
      <c r="D485" s="155" t="s">
        <v>115</v>
      </c>
      <c r="E485" s="115">
        <v>2</v>
      </c>
      <c r="F485" s="115">
        <v>105286</v>
      </c>
      <c r="G485" s="119">
        <v>0.4</v>
      </c>
      <c r="H485" s="163" t="s">
        <v>42</v>
      </c>
      <c r="I485" s="163"/>
      <c r="J485" s="163" t="s">
        <v>42</v>
      </c>
      <c r="K485" s="163" t="s">
        <v>42</v>
      </c>
    </row>
    <row r="486" spans="1:11" ht="14.4" x14ac:dyDescent="0.3">
      <c r="A486" s="153">
        <v>44246</v>
      </c>
      <c r="B486" s="119">
        <v>7</v>
      </c>
      <c r="C486" s="119" t="s">
        <v>34</v>
      </c>
      <c r="D486" s="155" t="s">
        <v>112</v>
      </c>
      <c r="E486" s="115">
        <v>1</v>
      </c>
      <c r="F486" s="115">
        <v>22822</v>
      </c>
      <c r="G486" s="119">
        <v>0.4</v>
      </c>
      <c r="H486" s="163" t="s">
        <v>42</v>
      </c>
      <c r="I486" s="163"/>
      <c r="J486" s="163" t="s">
        <v>42</v>
      </c>
      <c r="K486" s="163" t="s">
        <v>42</v>
      </c>
    </row>
    <row r="487" spans="1:11" ht="14.4" x14ac:dyDescent="0.3">
      <c r="A487" s="153">
        <v>44246</v>
      </c>
      <c r="B487" s="119">
        <v>7</v>
      </c>
      <c r="C487" s="119" t="s">
        <v>34</v>
      </c>
      <c r="D487" s="155" t="s">
        <v>113</v>
      </c>
      <c r="E487" s="115">
        <v>3</v>
      </c>
      <c r="F487" s="115">
        <v>14336</v>
      </c>
      <c r="G487" s="119">
        <v>0.3</v>
      </c>
      <c r="H487" s="163">
        <v>20.9</v>
      </c>
      <c r="I487" s="163" t="s">
        <v>118</v>
      </c>
      <c r="J487" s="163">
        <v>4.2</v>
      </c>
      <c r="K487" s="163">
        <v>61.1</v>
      </c>
    </row>
    <row r="488" spans="1:11" ht="14.4" x14ac:dyDescent="0.3">
      <c r="A488" s="153">
        <v>44246</v>
      </c>
      <c r="B488" s="119">
        <v>7</v>
      </c>
      <c r="C488" s="119" t="s">
        <v>34</v>
      </c>
      <c r="D488" s="155" t="s">
        <v>114</v>
      </c>
      <c r="E488" s="115">
        <v>227</v>
      </c>
      <c r="F488" s="115">
        <v>311210</v>
      </c>
      <c r="G488" s="119">
        <v>12.4</v>
      </c>
      <c r="H488" s="163">
        <v>72.900000000000006</v>
      </c>
      <c r="I488" s="163"/>
      <c r="J488" s="163">
        <v>63.8</v>
      </c>
      <c r="K488" s="163">
        <v>83.1</v>
      </c>
    </row>
    <row r="489" spans="1:11" ht="14.4" x14ac:dyDescent="0.3">
      <c r="A489" s="153">
        <v>44253</v>
      </c>
      <c r="B489" s="119">
        <v>8</v>
      </c>
      <c r="C489" s="119" t="s">
        <v>34</v>
      </c>
      <c r="D489" s="155" t="s">
        <v>115</v>
      </c>
      <c r="E489" s="115">
        <v>0</v>
      </c>
      <c r="F489" s="115">
        <v>141603</v>
      </c>
      <c r="G489" s="119">
        <v>0.5</v>
      </c>
      <c r="H489" s="163" t="s">
        <v>42</v>
      </c>
      <c r="I489" s="163"/>
      <c r="J489" s="163" t="s">
        <v>42</v>
      </c>
      <c r="K489" s="163" t="s">
        <v>42</v>
      </c>
    </row>
    <row r="490" spans="1:11" ht="14.4" x14ac:dyDescent="0.3">
      <c r="A490" s="153">
        <v>44253</v>
      </c>
      <c r="B490" s="119">
        <v>8</v>
      </c>
      <c r="C490" s="119" t="s">
        <v>34</v>
      </c>
      <c r="D490" s="155" t="s">
        <v>112</v>
      </c>
      <c r="E490" s="115">
        <v>0</v>
      </c>
      <c r="F490" s="115">
        <v>31093</v>
      </c>
      <c r="G490" s="119">
        <v>0.6</v>
      </c>
      <c r="H490" s="163" t="s">
        <v>42</v>
      </c>
      <c r="I490" s="163"/>
      <c r="J490" s="163" t="s">
        <v>42</v>
      </c>
      <c r="K490" s="163" t="s">
        <v>42</v>
      </c>
    </row>
    <row r="491" spans="1:11" ht="14.4" x14ac:dyDescent="0.3">
      <c r="A491" s="153">
        <v>44253</v>
      </c>
      <c r="B491" s="119">
        <v>8</v>
      </c>
      <c r="C491" s="119" t="s">
        <v>34</v>
      </c>
      <c r="D491" s="155" t="s">
        <v>113</v>
      </c>
      <c r="E491" s="115">
        <v>3</v>
      </c>
      <c r="F491" s="115">
        <v>17174</v>
      </c>
      <c r="G491" s="119">
        <v>0.4</v>
      </c>
      <c r="H491" s="163">
        <v>17.5</v>
      </c>
      <c r="I491" s="163" t="s">
        <v>118</v>
      </c>
      <c r="J491" s="163">
        <v>3.5</v>
      </c>
      <c r="K491" s="163">
        <v>51</v>
      </c>
    </row>
    <row r="492" spans="1:11" ht="14.4" x14ac:dyDescent="0.3">
      <c r="A492" s="153">
        <v>44253</v>
      </c>
      <c r="B492" s="119">
        <v>8</v>
      </c>
      <c r="C492" s="119" t="s">
        <v>34</v>
      </c>
      <c r="D492" s="155" t="s">
        <v>114</v>
      </c>
      <c r="E492" s="115">
        <v>240</v>
      </c>
      <c r="F492" s="115">
        <v>321241</v>
      </c>
      <c r="G492" s="119">
        <v>12.8</v>
      </c>
      <c r="H492" s="163">
        <v>74.7</v>
      </c>
      <c r="I492" s="163"/>
      <c r="J492" s="163">
        <v>65.599999999999994</v>
      </c>
      <c r="K492" s="163">
        <v>84.8</v>
      </c>
    </row>
    <row r="493" spans="1:11" ht="14.4" x14ac:dyDescent="0.3">
      <c r="A493" s="153">
        <v>44260</v>
      </c>
      <c r="B493" s="119">
        <v>9</v>
      </c>
      <c r="C493" s="119" t="s">
        <v>34</v>
      </c>
      <c r="D493" s="155" t="s">
        <v>115</v>
      </c>
      <c r="E493" s="115">
        <v>1</v>
      </c>
      <c r="F493" s="115">
        <v>208829</v>
      </c>
      <c r="G493" s="119">
        <v>0.8</v>
      </c>
      <c r="H493" s="163" t="s">
        <v>42</v>
      </c>
      <c r="I493" s="163"/>
      <c r="J493" s="163" t="s">
        <v>42</v>
      </c>
      <c r="K493" s="163" t="s">
        <v>42</v>
      </c>
    </row>
    <row r="494" spans="1:11" ht="14.4" x14ac:dyDescent="0.3">
      <c r="A494" s="153">
        <v>44260</v>
      </c>
      <c r="B494" s="119">
        <v>9</v>
      </c>
      <c r="C494" s="119" t="s">
        <v>34</v>
      </c>
      <c r="D494" s="155" t="s">
        <v>112</v>
      </c>
      <c r="E494" s="115">
        <v>3</v>
      </c>
      <c r="F494" s="115">
        <v>45620</v>
      </c>
      <c r="G494" s="119">
        <v>0.9</v>
      </c>
      <c r="H494" s="163">
        <v>6.6</v>
      </c>
      <c r="I494" s="163" t="s">
        <v>118</v>
      </c>
      <c r="J494" s="163">
        <v>1.3</v>
      </c>
      <c r="K494" s="163">
        <v>19.2</v>
      </c>
    </row>
    <row r="495" spans="1:11" ht="14.4" x14ac:dyDescent="0.3">
      <c r="A495" s="153">
        <v>44260</v>
      </c>
      <c r="B495" s="119">
        <v>9</v>
      </c>
      <c r="C495" s="119" t="s">
        <v>34</v>
      </c>
      <c r="D495" s="155" t="s">
        <v>113</v>
      </c>
      <c r="E495" s="115">
        <v>9</v>
      </c>
      <c r="F495" s="115">
        <v>28494</v>
      </c>
      <c r="G495" s="119">
        <v>0.7</v>
      </c>
      <c r="H495" s="163">
        <v>31.6</v>
      </c>
      <c r="I495" s="163" t="s">
        <v>118</v>
      </c>
      <c r="J495" s="163">
        <v>14.4</v>
      </c>
      <c r="K495" s="163">
        <v>60</v>
      </c>
    </row>
    <row r="496" spans="1:11" ht="14.4" x14ac:dyDescent="0.3">
      <c r="A496" s="153">
        <v>44260</v>
      </c>
      <c r="B496" s="119">
        <v>9</v>
      </c>
      <c r="C496" s="119" t="s">
        <v>34</v>
      </c>
      <c r="D496" s="155" t="s">
        <v>114</v>
      </c>
      <c r="E496" s="115">
        <v>255</v>
      </c>
      <c r="F496" s="115">
        <v>395157</v>
      </c>
      <c r="G496" s="119">
        <v>15.8</v>
      </c>
      <c r="H496" s="163">
        <v>64.5</v>
      </c>
      <c r="I496" s="163"/>
      <c r="J496" s="163">
        <v>56.9</v>
      </c>
      <c r="K496" s="163">
        <v>73</v>
      </c>
    </row>
    <row r="497" spans="1:11" ht="14.4" x14ac:dyDescent="0.3">
      <c r="A497" s="153">
        <v>44267</v>
      </c>
      <c r="B497" s="119">
        <v>10</v>
      </c>
      <c r="C497" s="119" t="s">
        <v>34</v>
      </c>
      <c r="D497" s="155" t="s">
        <v>115</v>
      </c>
      <c r="E497" s="115">
        <v>0</v>
      </c>
      <c r="F497" s="115">
        <v>314865</v>
      </c>
      <c r="G497" s="119">
        <v>1.2</v>
      </c>
      <c r="H497" s="163" t="s">
        <v>42</v>
      </c>
      <c r="I497" s="163"/>
      <c r="J497" s="163" t="s">
        <v>42</v>
      </c>
      <c r="K497" s="163" t="s">
        <v>42</v>
      </c>
    </row>
    <row r="498" spans="1:11" ht="14.4" x14ac:dyDescent="0.3">
      <c r="A498" s="153">
        <v>44267</v>
      </c>
      <c r="B498" s="119">
        <v>10</v>
      </c>
      <c r="C498" s="119" t="s">
        <v>34</v>
      </c>
      <c r="D498" s="155" t="s">
        <v>112</v>
      </c>
      <c r="E498" s="115">
        <v>1</v>
      </c>
      <c r="F498" s="115">
        <v>67628</v>
      </c>
      <c r="G498" s="119">
        <v>1.3</v>
      </c>
      <c r="H498" s="163" t="s">
        <v>42</v>
      </c>
      <c r="I498" s="163"/>
      <c r="J498" s="163" t="s">
        <v>42</v>
      </c>
      <c r="K498" s="163" t="s">
        <v>42</v>
      </c>
    </row>
    <row r="499" spans="1:11" ht="14.4" x14ac:dyDescent="0.3">
      <c r="A499" s="153">
        <v>44267</v>
      </c>
      <c r="B499" s="119">
        <v>10</v>
      </c>
      <c r="C499" s="119" t="s">
        <v>34</v>
      </c>
      <c r="D499" s="155" t="s">
        <v>113</v>
      </c>
      <c r="E499" s="115">
        <v>19</v>
      </c>
      <c r="F499" s="115">
        <v>45592</v>
      </c>
      <c r="G499" s="119">
        <v>1.1000000000000001</v>
      </c>
      <c r="H499" s="163">
        <v>41.7</v>
      </c>
      <c r="I499" s="163" t="s">
        <v>118</v>
      </c>
      <c r="J499" s="163">
        <v>25.1</v>
      </c>
      <c r="K499" s="163">
        <v>65.099999999999994</v>
      </c>
    </row>
    <row r="500" spans="1:11" ht="14.4" x14ac:dyDescent="0.3">
      <c r="A500" s="153">
        <v>44267</v>
      </c>
      <c r="B500" s="119">
        <v>10</v>
      </c>
      <c r="C500" s="119" t="s">
        <v>34</v>
      </c>
      <c r="D500" s="155" t="s">
        <v>114</v>
      </c>
      <c r="E500" s="115">
        <v>345</v>
      </c>
      <c r="F500" s="115">
        <v>518211</v>
      </c>
      <c r="G500" s="119">
        <v>20.7</v>
      </c>
      <c r="H500" s="163">
        <v>66.599999999999994</v>
      </c>
      <c r="I500" s="163"/>
      <c r="J500" s="163">
        <v>59.7</v>
      </c>
      <c r="K500" s="163">
        <v>74</v>
      </c>
    </row>
    <row r="501" spans="1:11" ht="14.4" x14ac:dyDescent="0.3">
      <c r="A501" s="153">
        <v>44274</v>
      </c>
      <c r="B501" s="119">
        <v>11</v>
      </c>
      <c r="C501" s="119" t="s">
        <v>34</v>
      </c>
      <c r="D501" s="155" t="s">
        <v>115</v>
      </c>
      <c r="E501" s="115">
        <v>5</v>
      </c>
      <c r="F501" s="115">
        <v>494125</v>
      </c>
      <c r="G501" s="119">
        <v>1.8</v>
      </c>
      <c r="H501" s="163">
        <v>1</v>
      </c>
      <c r="I501" s="163"/>
      <c r="J501" s="163">
        <v>0.3</v>
      </c>
      <c r="K501" s="163">
        <v>2.4</v>
      </c>
    </row>
    <row r="502" spans="1:11" ht="14.4" x14ac:dyDescent="0.3">
      <c r="A502" s="153">
        <v>44274</v>
      </c>
      <c r="B502" s="119">
        <v>11</v>
      </c>
      <c r="C502" s="119" t="s">
        <v>34</v>
      </c>
      <c r="D502" s="155" t="s">
        <v>112</v>
      </c>
      <c r="E502" s="115">
        <v>2</v>
      </c>
      <c r="F502" s="115">
        <v>106385</v>
      </c>
      <c r="G502" s="119">
        <v>2</v>
      </c>
      <c r="H502" s="163" t="s">
        <v>42</v>
      </c>
      <c r="I502" s="163"/>
      <c r="J502" s="163" t="s">
        <v>42</v>
      </c>
      <c r="K502" s="163" t="s">
        <v>42</v>
      </c>
    </row>
    <row r="503" spans="1:11" ht="14.4" x14ac:dyDescent="0.3">
      <c r="A503" s="153">
        <v>44274</v>
      </c>
      <c r="B503" s="119">
        <v>11</v>
      </c>
      <c r="C503" s="119" t="s">
        <v>34</v>
      </c>
      <c r="D503" s="155" t="s">
        <v>113</v>
      </c>
      <c r="E503" s="115">
        <v>20</v>
      </c>
      <c r="F503" s="115">
        <v>87724</v>
      </c>
      <c r="G503" s="119">
        <v>2.1</v>
      </c>
      <c r="H503" s="163">
        <v>22.8</v>
      </c>
      <c r="I503" s="163"/>
      <c r="J503" s="163">
        <v>13.9</v>
      </c>
      <c r="K503" s="163">
        <v>35.200000000000003</v>
      </c>
    </row>
    <row r="504" spans="1:11" ht="14.4" x14ac:dyDescent="0.3">
      <c r="A504" s="153">
        <v>44274</v>
      </c>
      <c r="B504" s="119">
        <v>11</v>
      </c>
      <c r="C504" s="119" t="s">
        <v>34</v>
      </c>
      <c r="D504" s="155" t="s">
        <v>114</v>
      </c>
      <c r="E504" s="115">
        <v>457</v>
      </c>
      <c r="F504" s="115">
        <v>647821</v>
      </c>
      <c r="G504" s="119">
        <v>25.9</v>
      </c>
      <c r="H504" s="163">
        <v>70.5</v>
      </c>
      <c r="I504" s="163"/>
      <c r="J504" s="163">
        <v>64.2</v>
      </c>
      <c r="K504" s="163">
        <v>77.3</v>
      </c>
    </row>
    <row r="505" spans="1:11" ht="14.4" x14ac:dyDescent="0.3">
      <c r="A505" s="153">
        <v>44281</v>
      </c>
      <c r="B505" s="119">
        <v>12</v>
      </c>
      <c r="C505" s="119" t="s">
        <v>34</v>
      </c>
      <c r="D505" s="155" t="s">
        <v>115</v>
      </c>
      <c r="E505" s="115">
        <v>5</v>
      </c>
      <c r="F505" s="115">
        <v>807129</v>
      </c>
      <c r="G505" s="119">
        <v>3</v>
      </c>
      <c r="H505" s="163">
        <v>0.6</v>
      </c>
      <c r="I505" s="163" t="s">
        <v>118</v>
      </c>
      <c r="J505" s="163">
        <v>0.2</v>
      </c>
      <c r="K505" s="163">
        <v>1.4</v>
      </c>
    </row>
    <row r="506" spans="1:11" ht="14.4" x14ac:dyDescent="0.3">
      <c r="A506" s="153">
        <v>44281</v>
      </c>
      <c r="B506" s="119">
        <v>12</v>
      </c>
      <c r="C506" s="119" t="s">
        <v>34</v>
      </c>
      <c r="D506" s="155" t="s">
        <v>112</v>
      </c>
      <c r="E506" s="115">
        <v>10</v>
      </c>
      <c r="F506" s="115">
        <v>184824</v>
      </c>
      <c r="G506" s="119">
        <v>3.5</v>
      </c>
      <c r="H506" s="163">
        <v>5.4</v>
      </c>
      <c r="I506" s="163" t="s">
        <v>118</v>
      </c>
      <c r="J506" s="163">
        <v>2.6</v>
      </c>
      <c r="K506" s="163">
        <v>10</v>
      </c>
    </row>
    <row r="507" spans="1:11" ht="14.4" x14ac:dyDescent="0.3">
      <c r="A507" s="153">
        <v>44281</v>
      </c>
      <c r="B507" s="119">
        <v>12</v>
      </c>
      <c r="C507" s="119" t="s">
        <v>34</v>
      </c>
      <c r="D507" s="155" t="s">
        <v>113</v>
      </c>
      <c r="E507" s="115">
        <v>61</v>
      </c>
      <c r="F507" s="115">
        <v>250434</v>
      </c>
      <c r="G507" s="119">
        <v>5.8</v>
      </c>
      <c r="H507" s="163">
        <v>24.4</v>
      </c>
      <c r="I507" s="163"/>
      <c r="J507" s="163">
        <v>18.600000000000001</v>
      </c>
      <c r="K507" s="163">
        <v>31.3</v>
      </c>
    </row>
    <row r="508" spans="1:11" ht="14.4" x14ac:dyDescent="0.3">
      <c r="A508" s="153">
        <v>44281</v>
      </c>
      <c r="B508" s="119">
        <v>12</v>
      </c>
      <c r="C508" s="119" t="s">
        <v>34</v>
      </c>
      <c r="D508" s="155" t="s">
        <v>114</v>
      </c>
      <c r="E508" s="115">
        <v>656</v>
      </c>
      <c r="F508" s="115">
        <v>944696</v>
      </c>
      <c r="G508" s="119">
        <v>37.700000000000003</v>
      </c>
      <c r="H508" s="163">
        <v>69.400000000000006</v>
      </c>
      <c r="I508" s="163"/>
      <c r="J508" s="163">
        <v>64.2</v>
      </c>
      <c r="K508" s="163">
        <v>75</v>
      </c>
    </row>
    <row r="509" spans="1:11" ht="14.4" x14ac:dyDescent="0.3">
      <c r="A509" s="153">
        <v>44288</v>
      </c>
      <c r="B509" s="119">
        <v>13</v>
      </c>
      <c r="C509" s="119" t="s">
        <v>34</v>
      </c>
      <c r="D509" s="155" t="s">
        <v>115</v>
      </c>
      <c r="E509" s="115">
        <v>14</v>
      </c>
      <c r="F509" s="115">
        <v>1263461</v>
      </c>
      <c r="G509" s="119">
        <v>4.5999999999999996</v>
      </c>
      <c r="H509" s="163">
        <v>1.1000000000000001</v>
      </c>
      <c r="I509" s="163" t="s">
        <v>118</v>
      </c>
      <c r="J509" s="163">
        <v>0.6</v>
      </c>
      <c r="K509" s="163">
        <v>1.9</v>
      </c>
    </row>
    <row r="510" spans="1:11" ht="14.4" x14ac:dyDescent="0.3">
      <c r="A510" s="153">
        <v>44288</v>
      </c>
      <c r="B510" s="119">
        <v>13</v>
      </c>
      <c r="C510" s="119" t="s">
        <v>34</v>
      </c>
      <c r="D510" s="155" t="s">
        <v>112</v>
      </c>
      <c r="E510" s="115">
        <v>31</v>
      </c>
      <c r="F510" s="115">
        <v>320836</v>
      </c>
      <c r="G510" s="119">
        <v>6.1</v>
      </c>
      <c r="H510" s="163">
        <v>9.6999999999999993</v>
      </c>
      <c r="I510" s="163"/>
      <c r="J510" s="163">
        <v>6.6</v>
      </c>
      <c r="K510" s="163">
        <v>13.7</v>
      </c>
    </row>
    <row r="511" spans="1:11" ht="14.4" x14ac:dyDescent="0.3">
      <c r="A511" s="153">
        <v>44288</v>
      </c>
      <c r="B511" s="119">
        <v>13</v>
      </c>
      <c r="C511" s="119" t="s">
        <v>34</v>
      </c>
      <c r="D511" s="155" t="s">
        <v>113</v>
      </c>
      <c r="E511" s="115">
        <v>132</v>
      </c>
      <c r="F511" s="115">
        <v>702380</v>
      </c>
      <c r="G511" s="119">
        <v>16.399999999999999</v>
      </c>
      <c r="H511" s="163">
        <v>18.8</v>
      </c>
      <c r="I511" s="163"/>
      <c r="J511" s="163">
        <v>15.7</v>
      </c>
      <c r="K511" s="163">
        <v>22.3</v>
      </c>
    </row>
    <row r="512" spans="1:11" ht="14.4" x14ac:dyDescent="0.3">
      <c r="A512" s="153">
        <v>44288</v>
      </c>
      <c r="B512" s="119">
        <v>13</v>
      </c>
      <c r="C512" s="119" t="s">
        <v>34</v>
      </c>
      <c r="D512" s="155" t="s">
        <v>114</v>
      </c>
      <c r="E512" s="115">
        <v>1026</v>
      </c>
      <c r="F512" s="115">
        <v>1511077</v>
      </c>
      <c r="G512" s="119">
        <v>60.3</v>
      </c>
      <c r="H512" s="163">
        <v>67.900000000000006</v>
      </c>
      <c r="I512" s="163"/>
      <c r="J512" s="163">
        <v>63.8</v>
      </c>
      <c r="K512" s="163">
        <v>72.2</v>
      </c>
    </row>
    <row r="513" spans="1:11" ht="14.4" x14ac:dyDescent="0.3">
      <c r="A513" s="153">
        <v>44295</v>
      </c>
      <c r="B513" s="119">
        <v>14</v>
      </c>
      <c r="C513" s="119" t="s">
        <v>34</v>
      </c>
      <c r="D513" s="155" t="s">
        <v>115</v>
      </c>
      <c r="E513" s="115">
        <v>23</v>
      </c>
      <c r="F513" s="115">
        <v>1689651</v>
      </c>
      <c r="G513" s="119">
        <v>6.2</v>
      </c>
      <c r="H513" s="163">
        <v>1.4</v>
      </c>
      <c r="I513" s="163"/>
      <c r="J513" s="163">
        <v>0.9</v>
      </c>
      <c r="K513" s="163">
        <v>2</v>
      </c>
    </row>
    <row r="514" spans="1:11" ht="14.4" x14ac:dyDescent="0.3">
      <c r="A514" s="153">
        <v>44295</v>
      </c>
      <c r="B514" s="119">
        <v>14</v>
      </c>
      <c r="C514" s="119" t="s">
        <v>34</v>
      </c>
      <c r="D514" s="155" t="s">
        <v>112</v>
      </c>
      <c r="E514" s="115">
        <v>39</v>
      </c>
      <c r="F514" s="115">
        <v>489040</v>
      </c>
      <c r="G514" s="119">
        <v>9.3000000000000007</v>
      </c>
      <c r="H514" s="163">
        <v>8</v>
      </c>
      <c r="I514" s="163"/>
      <c r="J514" s="163">
        <v>5.7</v>
      </c>
      <c r="K514" s="163">
        <v>10.9</v>
      </c>
    </row>
    <row r="515" spans="1:11" ht="14.4" x14ac:dyDescent="0.3">
      <c r="A515" s="153">
        <v>44295</v>
      </c>
      <c r="B515" s="119">
        <v>14</v>
      </c>
      <c r="C515" s="119" t="s">
        <v>34</v>
      </c>
      <c r="D515" s="155" t="s">
        <v>113</v>
      </c>
      <c r="E515" s="115">
        <v>208</v>
      </c>
      <c r="F515" s="115">
        <v>1362058</v>
      </c>
      <c r="G515" s="119">
        <v>31.8</v>
      </c>
      <c r="H515" s="163">
        <v>15.3</v>
      </c>
      <c r="I515" s="163"/>
      <c r="J515" s="163">
        <v>13.3</v>
      </c>
      <c r="K515" s="163">
        <v>17.5</v>
      </c>
    </row>
    <row r="516" spans="1:11" ht="14.4" x14ac:dyDescent="0.3">
      <c r="A516" s="153">
        <v>44295</v>
      </c>
      <c r="B516" s="119">
        <v>14</v>
      </c>
      <c r="C516" s="119" t="s">
        <v>34</v>
      </c>
      <c r="D516" s="155" t="s">
        <v>114</v>
      </c>
      <c r="E516" s="115">
        <v>1464</v>
      </c>
      <c r="F516" s="115">
        <v>1899992</v>
      </c>
      <c r="G516" s="119">
        <v>75.8</v>
      </c>
      <c r="H516" s="163">
        <v>77.099999999999994</v>
      </c>
      <c r="I516" s="163"/>
      <c r="J516" s="163">
        <v>73.2</v>
      </c>
      <c r="K516" s="163">
        <v>81.099999999999994</v>
      </c>
    </row>
    <row r="517" spans="1:11" ht="14.4" x14ac:dyDescent="0.3">
      <c r="A517" s="153">
        <v>44302</v>
      </c>
      <c r="B517" s="119">
        <v>15</v>
      </c>
      <c r="C517" s="119" t="s">
        <v>34</v>
      </c>
      <c r="D517" s="155" t="s">
        <v>115</v>
      </c>
      <c r="E517" s="115">
        <v>33</v>
      </c>
      <c r="F517" s="115">
        <v>2143801</v>
      </c>
      <c r="G517" s="119">
        <v>7.9</v>
      </c>
      <c r="H517" s="163">
        <v>1.5</v>
      </c>
      <c r="I517" s="163"/>
      <c r="J517" s="163">
        <v>1.1000000000000001</v>
      </c>
      <c r="K517" s="163">
        <v>2.2000000000000002</v>
      </c>
    </row>
    <row r="518" spans="1:11" ht="14.4" x14ac:dyDescent="0.3">
      <c r="A518" s="153">
        <v>44302</v>
      </c>
      <c r="B518" s="119">
        <v>15</v>
      </c>
      <c r="C518" s="119" t="s">
        <v>34</v>
      </c>
      <c r="D518" s="155" t="s">
        <v>112</v>
      </c>
      <c r="E518" s="115">
        <v>68</v>
      </c>
      <c r="F518" s="115">
        <v>766346</v>
      </c>
      <c r="G518" s="119">
        <v>14.6</v>
      </c>
      <c r="H518" s="163">
        <v>8.9</v>
      </c>
      <c r="I518" s="163"/>
      <c r="J518" s="163">
        <v>6.9</v>
      </c>
      <c r="K518" s="163">
        <v>11.2</v>
      </c>
    </row>
    <row r="519" spans="1:11" ht="14.4" x14ac:dyDescent="0.3">
      <c r="A519" s="153">
        <v>44302</v>
      </c>
      <c r="B519" s="119">
        <v>15</v>
      </c>
      <c r="C519" s="119" t="s">
        <v>34</v>
      </c>
      <c r="D519" s="155" t="s">
        <v>113</v>
      </c>
      <c r="E519" s="115">
        <v>358</v>
      </c>
      <c r="F519" s="115">
        <v>2251813</v>
      </c>
      <c r="G519" s="119">
        <v>52.5</v>
      </c>
      <c r="H519" s="163">
        <v>15.9</v>
      </c>
      <c r="I519" s="163"/>
      <c r="J519" s="163">
        <v>14.3</v>
      </c>
      <c r="K519" s="163">
        <v>17.600000000000001</v>
      </c>
    </row>
    <row r="520" spans="1:11" ht="14.4" x14ac:dyDescent="0.3">
      <c r="A520" s="153">
        <v>44302</v>
      </c>
      <c r="B520" s="119">
        <v>15</v>
      </c>
      <c r="C520" s="119" t="s">
        <v>34</v>
      </c>
      <c r="D520" s="155" t="s">
        <v>114</v>
      </c>
      <c r="E520" s="115">
        <v>1870</v>
      </c>
      <c r="F520" s="115">
        <v>2130402</v>
      </c>
      <c r="G520" s="119">
        <v>85</v>
      </c>
      <c r="H520" s="163">
        <v>87.8</v>
      </c>
      <c r="I520" s="163"/>
      <c r="J520" s="163">
        <v>83.8</v>
      </c>
      <c r="K520" s="163">
        <v>91.8</v>
      </c>
    </row>
    <row r="521" spans="1:11" ht="14.4" x14ac:dyDescent="0.3">
      <c r="A521" s="153">
        <v>44309</v>
      </c>
      <c r="B521" s="119">
        <v>16</v>
      </c>
      <c r="C521" s="119" t="s">
        <v>34</v>
      </c>
      <c r="D521" s="155" t="s">
        <v>115</v>
      </c>
      <c r="E521" s="115">
        <v>51</v>
      </c>
      <c r="F521" s="115">
        <v>2605033</v>
      </c>
      <c r="G521" s="119">
        <v>9.6</v>
      </c>
      <c r="H521" s="163">
        <v>2</v>
      </c>
      <c r="I521" s="163"/>
      <c r="J521" s="163">
        <v>1.5</v>
      </c>
      <c r="K521" s="163">
        <v>2.6</v>
      </c>
    </row>
    <row r="522" spans="1:11" ht="14.4" x14ac:dyDescent="0.3">
      <c r="A522" s="153">
        <v>44309</v>
      </c>
      <c r="B522" s="119">
        <v>16</v>
      </c>
      <c r="C522" s="119" t="s">
        <v>34</v>
      </c>
      <c r="D522" s="155" t="s">
        <v>112</v>
      </c>
      <c r="E522" s="115">
        <v>99</v>
      </c>
      <c r="F522" s="115">
        <v>1206463</v>
      </c>
      <c r="G522" s="119">
        <v>22.9</v>
      </c>
      <c r="H522" s="163">
        <v>8.1999999999999993</v>
      </c>
      <c r="I522" s="163"/>
      <c r="J522" s="163">
        <v>6.7</v>
      </c>
      <c r="K522" s="163">
        <v>10</v>
      </c>
    </row>
    <row r="523" spans="1:11" ht="14.4" x14ac:dyDescent="0.3">
      <c r="A523" s="153">
        <v>44309</v>
      </c>
      <c r="B523" s="119">
        <v>16</v>
      </c>
      <c r="C523" s="119" t="s">
        <v>34</v>
      </c>
      <c r="D523" s="155" t="s">
        <v>113</v>
      </c>
      <c r="E523" s="115">
        <v>494</v>
      </c>
      <c r="F523" s="115">
        <v>3167871</v>
      </c>
      <c r="G523" s="119">
        <v>73.8</v>
      </c>
      <c r="H523" s="163">
        <v>15.6</v>
      </c>
      <c r="I523" s="163"/>
      <c r="J523" s="163">
        <v>14.2</v>
      </c>
      <c r="K523" s="163">
        <v>17</v>
      </c>
    </row>
    <row r="524" spans="1:11" ht="14.4" x14ac:dyDescent="0.3">
      <c r="A524" s="153">
        <v>44309</v>
      </c>
      <c r="B524" s="119">
        <v>16</v>
      </c>
      <c r="C524" s="119" t="s">
        <v>34</v>
      </c>
      <c r="D524" s="155" t="s">
        <v>114</v>
      </c>
      <c r="E524" s="115">
        <v>2347</v>
      </c>
      <c r="F524" s="115">
        <v>2243616</v>
      </c>
      <c r="G524" s="119">
        <v>89.4</v>
      </c>
      <c r="H524" s="163">
        <v>104.6</v>
      </c>
      <c r="I524" s="163"/>
      <c r="J524" s="163">
        <v>100.4</v>
      </c>
      <c r="K524" s="163">
        <v>108.9</v>
      </c>
    </row>
    <row r="525" spans="1:11" ht="14.4" x14ac:dyDescent="0.3">
      <c r="A525" s="153">
        <v>44316</v>
      </c>
      <c r="B525" s="119">
        <v>17</v>
      </c>
      <c r="C525" s="119" t="s">
        <v>34</v>
      </c>
      <c r="D525" s="155" t="s">
        <v>115</v>
      </c>
      <c r="E525" s="115">
        <v>85</v>
      </c>
      <c r="F525" s="115">
        <v>3064381</v>
      </c>
      <c r="G525" s="119">
        <v>11.3</v>
      </c>
      <c r="H525" s="163">
        <v>2.8</v>
      </c>
      <c r="I525" s="163"/>
      <c r="J525" s="163">
        <v>2.2000000000000002</v>
      </c>
      <c r="K525" s="163">
        <v>3.4</v>
      </c>
    </row>
    <row r="526" spans="1:11" ht="14.4" x14ac:dyDescent="0.3">
      <c r="A526" s="153">
        <v>44316</v>
      </c>
      <c r="B526" s="119">
        <v>17</v>
      </c>
      <c r="C526" s="119" t="s">
        <v>34</v>
      </c>
      <c r="D526" s="155" t="s">
        <v>112</v>
      </c>
      <c r="E526" s="115">
        <v>142</v>
      </c>
      <c r="F526" s="115">
        <v>1793390</v>
      </c>
      <c r="G526" s="119">
        <v>34.1</v>
      </c>
      <c r="H526" s="163">
        <v>7.9</v>
      </c>
      <c r="I526" s="163"/>
      <c r="J526" s="163">
        <v>6.7</v>
      </c>
      <c r="K526" s="163">
        <v>9.3000000000000007</v>
      </c>
    </row>
    <row r="527" spans="1:11" ht="14.4" x14ac:dyDescent="0.3">
      <c r="A527" s="153">
        <v>44316</v>
      </c>
      <c r="B527" s="119">
        <v>17</v>
      </c>
      <c r="C527" s="119" t="s">
        <v>34</v>
      </c>
      <c r="D527" s="155" t="s">
        <v>113</v>
      </c>
      <c r="E527" s="115">
        <v>685</v>
      </c>
      <c r="F527" s="115">
        <v>3718114</v>
      </c>
      <c r="G527" s="119">
        <v>86.6</v>
      </c>
      <c r="H527" s="163">
        <v>18.399999999999999</v>
      </c>
      <c r="I527" s="163"/>
      <c r="J527" s="163">
        <v>17.100000000000001</v>
      </c>
      <c r="K527" s="163">
        <v>19.899999999999999</v>
      </c>
    </row>
    <row r="528" spans="1:11" ht="14.4" x14ac:dyDescent="0.3">
      <c r="A528" s="153">
        <v>44316</v>
      </c>
      <c r="B528" s="119">
        <v>17</v>
      </c>
      <c r="C528" s="119" t="s">
        <v>34</v>
      </c>
      <c r="D528" s="155" t="s">
        <v>114</v>
      </c>
      <c r="E528" s="115">
        <v>2548</v>
      </c>
      <c r="F528" s="115">
        <v>2302641</v>
      </c>
      <c r="G528" s="119">
        <v>91.7</v>
      </c>
      <c r="H528" s="163">
        <v>110.7</v>
      </c>
      <c r="I528" s="163"/>
      <c r="J528" s="163">
        <v>106.4</v>
      </c>
      <c r="K528" s="163">
        <v>115</v>
      </c>
    </row>
    <row r="529" spans="1:11" ht="14.4" x14ac:dyDescent="0.3">
      <c r="A529" s="153">
        <v>44323</v>
      </c>
      <c r="B529" s="119">
        <v>18</v>
      </c>
      <c r="C529" s="119" t="s">
        <v>34</v>
      </c>
      <c r="D529" s="155" t="s">
        <v>115</v>
      </c>
      <c r="E529" s="115">
        <v>108</v>
      </c>
      <c r="F529" s="115">
        <v>3729768</v>
      </c>
      <c r="G529" s="119">
        <v>13.7</v>
      </c>
      <c r="H529" s="163">
        <v>2.9</v>
      </c>
      <c r="I529" s="163"/>
      <c r="J529" s="163">
        <v>2.4</v>
      </c>
      <c r="K529" s="163">
        <v>3.5</v>
      </c>
    </row>
    <row r="530" spans="1:11" ht="14.4" x14ac:dyDescent="0.3">
      <c r="A530" s="153">
        <v>44323</v>
      </c>
      <c r="B530" s="119">
        <v>18</v>
      </c>
      <c r="C530" s="119" t="s">
        <v>34</v>
      </c>
      <c r="D530" s="155" t="s">
        <v>112</v>
      </c>
      <c r="E530" s="115">
        <v>259</v>
      </c>
      <c r="F530" s="115">
        <v>2537174</v>
      </c>
      <c r="G530" s="119">
        <v>48.2</v>
      </c>
      <c r="H530" s="163">
        <v>10.199999999999999</v>
      </c>
      <c r="I530" s="163"/>
      <c r="J530" s="163">
        <v>9</v>
      </c>
      <c r="K530" s="163">
        <v>11.5</v>
      </c>
    </row>
    <row r="531" spans="1:11" ht="14.4" x14ac:dyDescent="0.3">
      <c r="A531" s="153">
        <v>44323</v>
      </c>
      <c r="B531" s="119">
        <v>18</v>
      </c>
      <c r="C531" s="119" t="s">
        <v>34</v>
      </c>
      <c r="D531" s="155" t="s">
        <v>113</v>
      </c>
      <c r="E531" s="115">
        <v>929</v>
      </c>
      <c r="F531" s="115">
        <v>3939496</v>
      </c>
      <c r="G531" s="119">
        <v>91.7</v>
      </c>
      <c r="H531" s="163">
        <v>23.6</v>
      </c>
      <c r="I531" s="163"/>
      <c r="J531" s="163">
        <v>22.1</v>
      </c>
      <c r="K531" s="163">
        <v>25.1</v>
      </c>
    </row>
    <row r="532" spans="1:11" ht="14.4" x14ac:dyDescent="0.3">
      <c r="A532" s="153">
        <v>44323</v>
      </c>
      <c r="B532" s="119">
        <v>18</v>
      </c>
      <c r="C532" s="119" t="s">
        <v>34</v>
      </c>
      <c r="D532" s="155" t="s">
        <v>114</v>
      </c>
      <c r="E532" s="115">
        <v>2950</v>
      </c>
      <c r="F532" s="115">
        <v>2334513</v>
      </c>
      <c r="G532" s="119">
        <v>92.9</v>
      </c>
      <c r="H532" s="163">
        <v>126.4</v>
      </c>
      <c r="I532" s="163"/>
      <c r="J532" s="163">
        <v>121.8</v>
      </c>
      <c r="K532" s="163">
        <v>131</v>
      </c>
    </row>
    <row r="533" spans="1:11" ht="14.4" x14ac:dyDescent="0.3">
      <c r="A533" s="153">
        <v>44330</v>
      </c>
      <c r="B533" s="119">
        <v>19</v>
      </c>
      <c r="C533" s="119" t="s">
        <v>34</v>
      </c>
      <c r="D533" s="155" t="s">
        <v>115</v>
      </c>
      <c r="E533" s="115">
        <v>142</v>
      </c>
      <c r="F533" s="115">
        <v>4732520</v>
      </c>
      <c r="G533" s="119">
        <v>17.399999999999999</v>
      </c>
      <c r="H533" s="163">
        <v>3</v>
      </c>
      <c r="I533" s="163"/>
      <c r="J533" s="163">
        <v>2.5</v>
      </c>
      <c r="K533" s="163">
        <v>3.5</v>
      </c>
    </row>
    <row r="534" spans="1:11" ht="14.4" x14ac:dyDescent="0.3">
      <c r="A534" s="153">
        <v>44330</v>
      </c>
      <c r="B534" s="119">
        <v>19</v>
      </c>
      <c r="C534" s="119" t="s">
        <v>34</v>
      </c>
      <c r="D534" s="155" t="s">
        <v>112</v>
      </c>
      <c r="E534" s="115">
        <v>289</v>
      </c>
      <c r="F534" s="115">
        <v>3246353</v>
      </c>
      <c r="G534" s="119">
        <v>61.6</v>
      </c>
      <c r="H534" s="163">
        <v>8.9</v>
      </c>
      <c r="I534" s="163"/>
      <c r="J534" s="163">
        <v>7.9</v>
      </c>
      <c r="K534" s="163">
        <v>10</v>
      </c>
    </row>
    <row r="535" spans="1:11" ht="14.4" x14ac:dyDescent="0.3">
      <c r="A535" s="153">
        <v>44330</v>
      </c>
      <c r="B535" s="119">
        <v>19</v>
      </c>
      <c r="C535" s="119" t="s">
        <v>34</v>
      </c>
      <c r="D535" s="155" t="s">
        <v>113</v>
      </c>
      <c r="E535" s="115">
        <v>1078</v>
      </c>
      <c r="F535" s="115">
        <v>4022892</v>
      </c>
      <c r="G535" s="119">
        <v>93.6</v>
      </c>
      <c r="H535" s="163">
        <v>26.8</v>
      </c>
      <c r="I535" s="163"/>
      <c r="J535" s="163">
        <v>25.2</v>
      </c>
      <c r="K535" s="163">
        <v>28.4</v>
      </c>
    </row>
    <row r="536" spans="1:11" ht="14.4" x14ac:dyDescent="0.3">
      <c r="A536" s="153">
        <v>44330</v>
      </c>
      <c r="B536" s="119">
        <v>19</v>
      </c>
      <c r="C536" s="119" t="s">
        <v>34</v>
      </c>
      <c r="D536" s="155" t="s">
        <v>114</v>
      </c>
      <c r="E536" s="115">
        <v>3216</v>
      </c>
      <c r="F536" s="115">
        <v>2359356</v>
      </c>
      <c r="G536" s="119">
        <v>93.9</v>
      </c>
      <c r="H536" s="163">
        <v>136.30000000000001</v>
      </c>
      <c r="I536" s="163"/>
      <c r="J536" s="163">
        <v>131.6</v>
      </c>
      <c r="K536" s="163">
        <v>141.1</v>
      </c>
    </row>
    <row r="537" spans="1:11" ht="14.4" x14ac:dyDescent="0.3">
      <c r="A537" s="153">
        <v>44337</v>
      </c>
      <c r="B537" s="119">
        <v>20</v>
      </c>
      <c r="C537" s="119" t="s">
        <v>34</v>
      </c>
      <c r="D537" s="155" t="s">
        <v>115</v>
      </c>
      <c r="E537" s="115">
        <v>190</v>
      </c>
      <c r="F537" s="115">
        <v>5779050</v>
      </c>
      <c r="G537" s="119">
        <v>21.2</v>
      </c>
      <c r="H537" s="163">
        <v>3.3</v>
      </c>
      <c r="I537" s="163"/>
      <c r="J537" s="163">
        <v>2.8</v>
      </c>
      <c r="K537" s="163">
        <v>3.8</v>
      </c>
    </row>
    <row r="538" spans="1:11" ht="14.4" x14ac:dyDescent="0.3">
      <c r="A538" s="153">
        <v>44337</v>
      </c>
      <c r="B538" s="119">
        <v>20</v>
      </c>
      <c r="C538" s="119" t="s">
        <v>34</v>
      </c>
      <c r="D538" s="155" t="s">
        <v>112</v>
      </c>
      <c r="E538" s="115">
        <v>349</v>
      </c>
      <c r="F538" s="115">
        <v>3826681</v>
      </c>
      <c r="G538" s="119">
        <v>72.599999999999994</v>
      </c>
      <c r="H538" s="163">
        <v>9.1</v>
      </c>
      <c r="I538" s="163"/>
      <c r="J538" s="163">
        <v>8.1999999999999993</v>
      </c>
      <c r="K538" s="163">
        <v>10.1</v>
      </c>
    </row>
    <row r="539" spans="1:11" ht="14.4" x14ac:dyDescent="0.3">
      <c r="A539" s="153">
        <v>44337</v>
      </c>
      <c r="B539" s="119">
        <v>20</v>
      </c>
      <c r="C539" s="119" t="s">
        <v>34</v>
      </c>
      <c r="D539" s="155" t="s">
        <v>113</v>
      </c>
      <c r="E539" s="115">
        <v>1144</v>
      </c>
      <c r="F539" s="115">
        <v>4059855</v>
      </c>
      <c r="G539" s="119">
        <v>94.4</v>
      </c>
      <c r="H539" s="163">
        <v>28.2</v>
      </c>
      <c r="I539" s="163"/>
      <c r="J539" s="163">
        <v>26.6</v>
      </c>
      <c r="K539" s="163">
        <v>29.9</v>
      </c>
    </row>
    <row r="540" spans="1:11" ht="14.4" x14ac:dyDescent="0.3">
      <c r="A540" s="153">
        <v>44337</v>
      </c>
      <c r="B540" s="119">
        <v>20</v>
      </c>
      <c r="C540" s="119" t="s">
        <v>34</v>
      </c>
      <c r="D540" s="155" t="s">
        <v>114</v>
      </c>
      <c r="E540" s="115">
        <v>3372</v>
      </c>
      <c r="F540" s="115">
        <v>2374678</v>
      </c>
      <c r="G540" s="119">
        <v>94.5</v>
      </c>
      <c r="H540" s="163">
        <v>142</v>
      </c>
      <c r="I540" s="163"/>
      <c r="J540" s="163">
        <v>137.19999999999999</v>
      </c>
      <c r="K540" s="163">
        <v>146.9</v>
      </c>
    </row>
    <row r="541" spans="1:11" ht="14.4" x14ac:dyDescent="0.3">
      <c r="A541" s="153">
        <v>44344</v>
      </c>
      <c r="B541" s="119">
        <v>21</v>
      </c>
      <c r="C541" s="119" t="s">
        <v>34</v>
      </c>
      <c r="D541" s="155" t="s">
        <v>115</v>
      </c>
      <c r="E541" s="115">
        <v>220</v>
      </c>
      <c r="F541" s="115">
        <v>7220792</v>
      </c>
      <c r="G541" s="119">
        <v>26.6</v>
      </c>
      <c r="H541" s="163">
        <v>3</v>
      </c>
      <c r="I541" s="163"/>
      <c r="J541" s="163">
        <v>2.7</v>
      </c>
      <c r="K541" s="163">
        <v>3.5</v>
      </c>
    </row>
    <row r="542" spans="1:11" ht="14.4" x14ac:dyDescent="0.3">
      <c r="A542" s="153">
        <v>44344</v>
      </c>
      <c r="B542" s="119">
        <v>21</v>
      </c>
      <c r="C542" s="119" t="s">
        <v>34</v>
      </c>
      <c r="D542" s="155" t="s">
        <v>112</v>
      </c>
      <c r="E542" s="115">
        <v>446</v>
      </c>
      <c r="F542" s="115">
        <v>4359754</v>
      </c>
      <c r="G542" s="119">
        <v>82.7</v>
      </c>
      <c r="H542" s="163">
        <v>10.199999999999999</v>
      </c>
      <c r="I542" s="163"/>
      <c r="J542" s="163">
        <v>9.3000000000000007</v>
      </c>
      <c r="K542" s="163">
        <v>11.2</v>
      </c>
    </row>
    <row r="543" spans="1:11" ht="14.4" x14ac:dyDescent="0.3">
      <c r="A543" s="153">
        <v>44344</v>
      </c>
      <c r="B543" s="119">
        <v>21</v>
      </c>
      <c r="C543" s="119" t="s">
        <v>34</v>
      </c>
      <c r="D543" s="155" t="s">
        <v>113</v>
      </c>
      <c r="E543" s="115">
        <v>1202</v>
      </c>
      <c r="F543" s="115">
        <v>4085758</v>
      </c>
      <c r="G543" s="119">
        <v>94.9</v>
      </c>
      <c r="H543" s="163">
        <v>29.4</v>
      </c>
      <c r="I543" s="163"/>
      <c r="J543" s="163">
        <v>27.8</v>
      </c>
      <c r="K543" s="163">
        <v>31.1</v>
      </c>
    </row>
    <row r="544" spans="1:11" ht="14.4" x14ac:dyDescent="0.3">
      <c r="A544" s="153">
        <v>44344</v>
      </c>
      <c r="B544" s="119">
        <v>21</v>
      </c>
      <c r="C544" s="119" t="s">
        <v>34</v>
      </c>
      <c r="D544" s="155" t="s">
        <v>114</v>
      </c>
      <c r="E544" s="115">
        <v>3285</v>
      </c>
      <c r="F544" s="115">
        <v>2386653</v>
      </c>
      <c r="G544" s="119">
        <v>94.9</v>
      </c>
      <c r="H544" s="163">
        <v>137.6</v>
      </c>
      <c r="I544" s="163"/>
      <c r="J544" s="163">
        <v>133</v>
      </c>
      <c r="K544" s="163">
        <v>142.4</v>
      </c>
    </row>
    <row r="545" spans="1:11" ht="14.4" x14ac:dyDescent="0.3">
      <c r="A545" s="153">
        <v>44351</v>
      </c>
      <c r="B545" s="119">
        <v>22</v>
      </c>
      <c r="C545" s="119" t="s">
        <v>34</v>
      </c>
      <c r="D545" s="155" t="s">
        <v>115</v>
      </c>
      <c r="E545" s="115">
        <v>228</v>
      </c>
      <c r="F545" s="115">
        <v>8454397</v>
      </c>
      <c r="G545" s="119">
        <v>31.1</v>
      </c>
      <c r="H545" s="163">
        <v>2.7</v>
      </c>
      <c r="I545" s="163"/>
      <c r="J545" s="163">
        <v>2.4</v>
      </c>
      <c r="K545" s="163">
        <v>3.1</v>
      </c>
    </row>
    <row r="546" spans="1:11" ht="14.4" x14ac:dyDescent="0.3">
      <c r="A546" s="153">
        <v>44351</v>
      </c>
      <c r="B546" s="119">
        <v>22</v>
      </c>
      <c r="C546" s="119" t="s">
        <v>34</v>
      </c>
      <c r="D546" s="155" t="s">
        <v>112</v>
      </c>
      <c r="E546" s="115">
        <v>466</v>
      </c>
      <c r="F546" s="115">
        <v>4643404</v>
      </c>
      <c r="G546" s="119">
        <v>88.1</v>
      </c>
      <c r="H546" s="163">
        <v>10</v>
      </c>
      <c r="I546" s="163"/>
      <c r="J546" s="163">
        <v>9.1</v>
      </c>
      <c r="K546" s="163">
        <v>11</v>
      </c>
    </row>
    <row r="547" spans="1:11" ht="14.4" x14ac:dyDescent="0.3">
      <c r="A547" s="153">
        <v>44351</v>
      </c>
      <c r="B547" s="119">
        <v>22</v>
      </c>
      <c r="C547" s="119" t="s">
        <v>34</v>
      </c>
      <c r="D547" s="155" t="s">
        <v>113</v>
      </c>
      <c r="E547" s="115">
        <v>1317</v>
      </c>
      <c r="F547" s="115">
        <v>4100247</v>
      </c>
      <c r="G547" s="119">
        <v>95.2</v>
      </c>
      <c r="H547" s="163">
        <v>32.1</v>
      </c>
      <c r="I547" s="163"/>
      <c r="J547" s="163">
        <v>30.4</v>
      </c>
      <c r="K547" s="163">
        <v>33.9</v>
      </c>
    </row>
    <row r="548" spans="1:11" ht="14.4" x14ac:dyDescent="0.3">
      <c r="A548" s="153">
        <v>44351</v>
      </c>
      <c r="B548" s="119">
        <v>22</v>
      </c>
      <c r="C548" s="119" t="s">
        <v>34</v>
      </c>
      <c r="D548" s="155" t="s">
        <v>114</v>
      </c>
      <c r="E548" s="115">
        <v>3445</v>
      </c>
      <c r="F548" s="115">
        <v>2393723</v>
      </c>
      <c r="G548" s="119">
        <v>95.1</v>
      </c>
      <c r="H548" s="163">
        <v>143.9</v>
      </c>
      <c r="I548" s="163"/>
      <c r="J548" s="163">
        <v>139.19999999999999</v>
      </c>
      <c r="K548" s="163">
        <v>148.80000000000001</v>
      </c>
    </row>
    <row r="549" spans="1:11" ht="14.4" x14ac:dyDescent="0.3">
      <c r="A549" s="153">
        <v>44358</v>
      </c>
      <c r="B549" s="119">
        <v>23</v>
      </c>
      <c r="C549" s="119" t="s">
        <v>34</v>
      </c>
      <c r="D549" s="155" t="s">
        <v>115</v>
      </c>
      <c r="E549" s="115">
        <v>277</v>
      </c>
      <c r="F549" s="115">
        <v>9770659</v>
      </c>
      <c r="G549" s="119">
        <v>36</v>
      </c>
      <c r="H549" s="163">
        <v>2.8</v>
      </c>
      <c r="I549" s="163"/>
      <c r="J549" s="163">
        <v>2.5</v>
      </c>
      <c r="K549" s="163">
        <v>3.2</v>
      </c>
    </row>
    <row r="550" spans="1:11" ht="14.4" x14ac:dyDescent="0.3">
      <c r="A550" s="153">
        <v>44358</v>
      </c>
      <c r="B550" s="119">
        <v>23</v>
      </c>
      <c r="C550" s="119" t="s">
        <v>34</v>
      </c>
      <c r="D550" s="155" t="s">
        <v>112</v>
      </c>
      <c r="E550" s="115">
        <v>514</v>
      </c>
      <c r="F550" s="115">
        <v>4791772</v>
      </c>
      <c r="G550" s="119">
        <v>90.9</v>
      </c>
      <c r="H550" s="163">
        <v>10.7</v>
      </c>
      <c r="I550" s="163"/>
      <c r="J550" s="163">
        <v>9.8000000000000007</v>
      </c>
      <c r="K550" s="163">
        <v>11.7</v>
      </c>
    </row>
    <row r="551" spans="1:11" ht="14.4" x14ac:dyDescent="0.3">
      <c r="A551" s="153">
        <v>44358</v>
      </c>
      <c r="B551" s="119">
        <v>23</v>
      </c>
      <c r="C551" s="119" t="s">
        <v>34</v>
      </c>
      <c r="D551" s="155" t="s">
        <v>113</v>
      </c>
      <c r="E551" s="115">
        <v>1338</v>
      </c>
      <c r="F551" s="115">
        <v>4113671</v>
      </c>
      <c r="G551" s="119">
        <v>95.5</v>
      </c>
      <c r="H551" s="163">
        <v>32.5</v>
      </c>
      <c r="I551" s="163"/>
      <c r="J551" s="163">
        <v>30.8</v>
      </c>
      <c r="K551" s="163">
        <v>34.299999999999997</v>
      </c>
    </row>
    <row r="552" spans="1:11" ht="14.4" x14ac:dyDescent="0.3">
      <c r="A552" s="153">
        <v>44358</v>
      </c>
      <c r="B552" s="119">
        <v>23</v>
      </c>
      <c r="C552" s="119" t="s">
        <v>34</v>
      </c>
      <c r="D552" s="155" t="s">
        <v>114</v>
      </c>
      <c r="E552" s="115">
        <v>3430</v>
      </c>
      <c r="F552" s="115">
        <v>2400809</v>
      </c>
      <c r="G552" s="119">
        <v>95.4</v>
      </c>
      <c r="H552" s="163">
        <v>142.9</v>
      </c>
      <c r="I552" s="163"/>
      <c r="J552" s="163">
        <v>138.1</v>
      </c>
      <c r="K552" s="163">
        <v>147.69999999999999</v>
      </c>
    </row>
    <row r="553" spans="1:11" ht="14.4" x14ac:dyDescent="0.3">
      <c r="A553" s="153">
        <v>44365</v>
      </c>
      <c r="B553" s="119">
        <v>24</v>
      </c>
      <c r="C553" s="119" t="s">
        <v>34</v>
      </c>
      <c r="D553" s="155" t="s">
        <v>115</v>
      </c>
      <c r="E553" s="115">
        <v>285</v>
      </c>
      <c r="F553" s="115">
        <v>10668457</v>
      </c>
      <c r="G553" s="119">
        <v>39.299999999999997</v>
      </c>
      <c r="H553" s="163">
        <v>2.7</v>
      </c>
      <c r="I553" s="163"/>
      <c r="J553" s="163">
        <v>2.4</v>
      </c>
      <c r="K553" s="163">
        <v>3</v>
      </c>
    </row>
    <row r="554" spans="1:11" ht="14.4" x14ac:dyDescent="0.3">
      <c r="A554" s="153">
        <v>44365</v>
      </c>
      <c r="B554" s="119">
        <v>24</v>
      </c>
      <c r="C554" s="119" t="s">
        <v>34</v>
      </c>
      <c r="D554" s="155" t="s">
        <v>112</v>
      </c>
      <c r="E554" s="115">
        <v>554</v>
      </c>
      <c r="F554" s="115">
        <v>4853981</v>
      </c>
      <c r="G554" s="119">
        <v>92</v>
      </c>
      <c r="H554" s="163">
        <v>11.4</v>
      </c>
      <c r="I554" s="163"/>
      <c r="J554" s="163">
        <v>10.5</v>
      </c>
      <c r="K554" s="163">
        <v>12.4</v>
      </c>
    </row>
    <row r="555" spans="1:11" ht="14.4" x14ac:dyDescent="0.3">
      <c r="A555" s="153">
        <v>44365</v>
      </c>
      <c r="B555" s="119">
        <v>24</v>
      </c>
      <c r="C555" s="119" t="s">
        <v>34</v>
      </c>
      <c r="D555" s="155" t="s">
        <v>113</v>
      </c>
      <c r="E555" s="115">
        <v>1354</v>
      </c>
      <c r="F555" s="115">
        <v>4123838</v>
      </c>
      <c r="G555" s="119">
        <v>95.7</v>
      </c>
      <c r="H555" s="163">
        <v>32.799999999999997</v>
      </c>
      <c r="I555" s="163"/>
      <c r="J555" s="163">
        <v>31.1</v>
      </c>
      <c r="K555" s="163">
        <v>34.6</v>
      </c>
    </row>
    <row r="556" spans="1:11" ht="14.4" x14ac:dyDescent="0.3">
      <c r="A556" s="153">
        <v>44365</v>
      </c>
      <c r="B556" s="119">
        <v>24</v>
      </c>
      <c r="C556" s="119" t="s">
        <v>34</v>
      </c>
      <c r="D556" s="155" t="s">
        <v>114</v>
      </c>
      <c r="E556" s="115">
        <v>3483</v>
      </c>
      <c r="F556" s="115">
        <v>2406576</v>
      </c>
      <c r="G556" s="119">
        <v>95.6</v>
      </c>
      <c r="H556" s="163">
        <v>144.69999999999999</v>
      </c>
      <c r="I556" s="163"/>
      <c r="J556" s="163">
        <v>140</v>
      </c>
      <c r="K556" s="163">
        <v>149.6</v>
      </c>
    </row>
    <row r="557" spans="1:11" ht="14.4" x14ac:dyDescent="0.3">
      <c r="A557" s="153">
        <v>44372</v>
      </c>
      <c r="B557" s="119">
        <v>25</v>
      </c>
      <c r="C557" s="119" t="s">
        <v>34</v>
      </c>
      <c r="D557" s="155" t="s">
        <v>115</v>
      </c>
      <c r="E557" s="115">
        <v>345</v>
      </c>
      <c r="F557" s="115">
        <v>11264119</v>
      </c>
      <c r="G557" s="119">
        <v>41.5</v>
      </c>
      <c r="H557" s="163">
        <v>3.1</v>
      </c>
      <c r="I557" s="163"/>
      <c r="J557" s="163">
        <v>2.7</v>
      </c>
      <c r="K557" s="163">
        <v>3.4</v>
      </c>
    </row>
    <row r="558" spans="1:11" ht="14.4" x14ac:dyDescent="0.3">
      <c r="A558" s="153">
        <v>44372</v>
      </c>
      <c r="B558" s="119">
        <v>25</v>
      </c>
      <c r="C558" s="119" t="s">
        <v>34</v>
      </c>
      <c r="D558" s="155" t="s">
        <v>112</v>
      </c>
      <c r="E558" s="115">
        <v>572</v>
      </c>
      <c r="F558" s="115">
        <v>4881587</v>
      </c>
      <c r="G558" s="119">
        <v>92.5</v>
      </c>
      <c r="H558" s="163">
        <v>11.7</v>
      </c>
      <c r="I558" s="163"/>
      <c r="J558" s="163">
        <v>10.8</v>
      </c>
      <c r="K558" s="163">
        <v>12.7</v>
      </c>
    </row>
    <row r="559" spans="1:11" ht="14.4" x14ac:dyDescent="0.3">
      <c r="A559" s="153">
        <v>44372</v>
      </c>
      <c r="B559" s="119">
        <v>25</v>
      </c>
      <c r="C559" s="119" t="s">
        <v>34</v>
      </c>
      <c r="D559" s="155" t="s">
        <v>113</v>
      </c>
      <c r="E559" s="115">
        <v>1376</v>
      </c>
      <c r="F559" s="115">
        <v>4131034</v>
      </c>
      <c r="G559" s="119">
        <v>95.8</v>
      </c>
      <c r="H559" s="163">
        <v>33.299999999999997</v>
      </c>
      <c r="I559" s="163"/>
      <c r="J559" s="163">
        <v>31.6</v>
      </c>
      <c r="K559" s="163">
        <v>35.1</v>
      </c>
    </row>
    <row r="560" spans="1:11" ht="14.4" x14ac:dyDescent="0.3">
      <c r="A560" s="153">
        <v>44372</v>
      </c>
      <c r="B560" s="119">
        <v>25</v>
      </c>
      <c r="C560" s="119" t="s">
        <v>34</v>
      </c>
      <c r="D560" s="155" t="s">
        <v>114</v>
      </c>
      <c r="E560" s="115">
        <v>3446</v>
      </c>
      <c r="F560" s="115">
        <v>2411240</v>
      </c>
      <c r="G560" s="119">
        <v>95.7</v>
      </c>
      <c r="H560" s="163">
        <v>142.9</v>
      </c>
      <c r="I560" s="163"/>
      <c r="J560" s="163">
        <v>138.19999999999999</v>
      </c>
      <c r="K560" s="163">
        <v>147.80000000000001</v>
      </c>
    </row>
    <row r="561" spans="1:11" ht="14.4" x14ac:dyDescent="0.3">
      <c r="A561" s="153">
        <v>44379</v>
      </c>
      <c r="B561" s="119">
        <v>26</v>
      </c>
      <c r="C561" s="119" t="s">
        <v>34</v>
      </c>
      <c r="D561" s="155" t="s">
        <v>115</v>
      </c>
      <c r="E561" s="115">
        <v>336</v>
      </c>
      <c r="F561" s="115">
        <v>11878770</v>
      </c>
      <c r="G561" s="119">
        <v>43.8</v>
      </c>
      <c r="H561" s="163">
        <v>2.8</v>
      </c>
      <c r="I561" s="163"/>
      <c r="J561" s="163">
        <v>2.5</v>
      </c>
      <c r="K561" s="163">
        <v>3.1</v>
      </c>
    </row>
    <row r="562" spans="1:11" ht="14.4" x14ac:dyDescent="0.3">
      <c r="A562" s="153">
        <v>44379</v>
      </c>
      <c r="B562" s="119">
        <v>26</v>
      </c>
      <c r="C562" s="119" t="s">
        <v>34</v>
      </c>
      <c r="D562" s="155" t="s">
        <v>112</v>
      </c>
      <c r="E562" s="115">
        <v>578</v>
      </c>
      <c r="F562" s="115">
        <v>4897642</v>
      </c>
      <c r="G562" s="119">
        <v>92.8</v>
      </c>
      <c r="H562" s="163">
        <v>11.8</v>
      </c>
      <c r="I562" s="163"/>
      <c r="J562" s="163">
        <v>10.9</v>
      </c>
      <c r="K562" s="163">
        <v>12.8</v>
      </c>
    </row>
    <row r="563" spans="1:11" ht="14.4" x14ac:dyDescent="0.3">
      <c r="A563" s="153">
        <v>44379</v>
      </c>
      <c r="B563" s="119">
        <v>26</v>
      </c>
      <c r="C563" s="119" t="s">
        <v>34</v>
      </c>
      <c r="D563" s="155" t="s">
        <v>113</v>
      </c>
      <c r="E563" s="115">
        <v>1560</v>
      </c>
      <c r="F563" s="115">
        <v>4137307</v>
      </c>
      <c r="G563" s="119">
        <v>95.9</v>
      </c>
      <c r="H563" s="163">
        <v>37.700000000000003</v>
      </c>
      <c r="I563" s="163"/>
      <c r="J563" s="163">
        <v>35.9</v>
      </c>
      <c r="K563" s="163">
        <v>39.6</v>
      </c>
    </row>
    <row r="564" spans="1:11" ht="14.4" x14ac:dyDescent="0.3">
      <c r="A564" s="153">
        <v>44379</v>
      </c>
      <c r="B564" s="119">
        <v>26</v>
      </c>
      <c r="C564" s="119" t="s">
        <v>34</v>
      </c>
      <c r="D564" s="155" t="s">
        <v>114</v>
      </c>
      <c r="E564" s="115">
        <v>3660</v>
      </c>
      <c r="F564" s="115">
        <v>2415138</v>
      </c>
      <c r="G564" s="119">
        <v>95.8</v>
      </c>
      <c r="H564" s="163">
        <v>151.5</v>
      </c>
      <c r="I564" s="163"/>
      <c r="J564" s="163">
        <v>146.69999999999999</v>
      </c>
      <c r="K564" s="163">
        <v>156.5</v>
      </c>
    </row>
    <row r="565" spans="1:11" ht="14.4" x14ac:dyDescent="0.3">
      <c r="A565" s="153">
        <v>44386</v>
      </c>
      <c r="B565" s="119">
        <v>27</v>
      </c>
      <c r="C565" s="119" t="s">
        <v>34</v>
      </c>
      <c r="D565" s="155" t="s">
        <v>115</v>
      </c>
      <c r="E565" s="115">
        <v>355</v>
      </c>
      <c r="F565" s="115">
        <v>12468952</v>
      </c>
      <c r="G565" s="119">
        <v>46</v>
      </c>
      <c r="H565" s="163">
        <v>2.8</v>
      </c>
      <c r="I565" s="163"/>
      <c r="J565" s="163">
        <v>2.6</v>
      </c>
      <c r="K565" s="163">
        <v>3.2</v>
      </c>
    </row>
    <row r="566" spans="1:11" ht="14.4" x14ac:dyDescent="0.3">
      <c r="A566" s="153">
        <v>44386</v>
      </c>
      <c r="B566" s="119">
        <v>27</v>
      </c>
      <c r="C566" s="119" t="s">
        <v>34</v>
      </c>
      <c r="D566" s="155" t="s">
        <v>112</v>
      </c>
      <c r="E566" s="115">
        <v>622</v>
      </c>
      <c r="F566" s="115">
        <v>4908277</v>
      </c>
      <c r="G566" s="119">
        <v>92.9</v>
      </c>
      <c r="H566" s="163">
        <v>12.7</v>
      </c>
      <c r="I566" s="163"/>
      <c r="J566" s="163">
        <v>11.7</v>
      </c>
      <c r="K566" s="163">
        <v>13.7</v>
      </c>
    </row>
    <row r="567" spans="1:11" ht="14.4" x14ac:dyDescent="0.3">
      <c r="A567" s="153">
        <v>44386</v>
      </c>
      <c r="B567" s="119">
        <v>27</v>
      </c>
      <c r="C567" s="119" t="s">
        <v>34</v>
      </c>
      <c r="D567" s="155" t="s">
        <v>113</v>
      </c>
      <c r="E567" s="115">
        <v>1527</v>
      </c>
      <c r="F567" s="115">
        <v>4141977</v>
      </c>
      <c r="G567" s="119">
        <v>95.9</v>
      </c>
      <c r="H567" s="163">
        <v>36.9</v>
      </c>
      <c r="I567" s="163"/>
      <c r="J567" s="163">
        <v>35</v>
      </c>
      <c r="K567" s="163">
        <v>38.799999999999997</v>
      </c>
    </row>
    <row r="568" spans="1:11" ht="14.4" x14ac:dyDescent="0.3">
      <c r="A568" s="153">
        <v>44386</v>
      </c>
      <c r="B568" s="119">
        <v>27</v>
      </c>
      <c r="C568" s="119" t="s">
        <v>34</v>
      </c>
      <c r="D568" s="155" t="s">
        <v>114</v>
      </c>
      <c r="E568" s="115">
        <v>3889</v>
      </c>
      <c r="F568" s="115">
        <v>2418180</v>
      </c>
      <c r="G568" s="119">
        <v>95.9</v>
      </c>
      <c r="H568" s="163">
        <v>160.80000000000001</v>
      </c>
      <c r="I568" s="163"/>
      <c r="J568" s="163">
        <v>155.80000000000001</v>
      </c>
      <c r="K568" s="163">
        <v>166</v>
      </c>
    </row>
    <row r="569" spans="1:11" ht="14.4" x14ac:dyDescent="0.3">
      <c r="A569" s="153">
        <v>44393</v>
      </c>
      <c r="B569" s="119">
        <v>28</v>
      </c>
      <c r="C569" s="119" t="s">
        <v>34</v>
      </c>
      <c r="D569" s="155" t="s">
        <v>115</v>
      </c>
      <c r="E569" s="115">
        <v>340</v>
      </c>
      <c r="F569" s="115">
        <v>13105121</v>
      </c>
      <c r="G569" s="119">
        <v>48.4</v>
      </c>
      <c r="H569" s="163">
        <v>2.6</v>
      </c>
      <c r="I569" s="163"/>
      <c r="J569" s="163">
        <v>2.2999999999999998</v>
      </c>
      <c r="K569" s="163">
        <v>2.9</v>
      </c>
    </row>
    <row r="570" spans="1:11" ht="14.4" x14ac:dyDescent="0.3">
      <c r="A570" s="153">
        <v>44393</v>
      </c>
      <c r="B570" s="119">
        <v>28</v>
      </c>
      <c r="C570" s="119" t="s">
        <v>34</v>
      </c>
      <c r="D570" s="155" t="s">
        <v>112</v>
      </c>
      <c r="E570" s="115">
        <v>619</v>
      </c>
      <c r="F570" s="115">
        <v>4918511</v>
      </c>
      <c r="G570" s="119">
        <v>93.1</v>
      </c>
      <c r="H570" s="163">
        <v>12.6</v>
      </c>
      <c r="I570" s="163"/>
      <c r="J570" s="163">
        <v>11.6</v>
      </c>
      <c r="K570" s="163">
        <v>13.6</v>
      </c>
    </row>
    <row r="571" spans="1:11" ht="14.4" x14ac:dyDescent="0.3">
      <c r="A571" s="153">
        <v>44393</v>
      </c>
      <c r="B571" s="119">
        <v>28</v>
      </c>
      <c r="C571" s="119" t="s">
        <v>34</v>
      </c>
      <c r="D571" s="155" t="s">
        <v>113</v>
      </c>
      <c r="E571" s="115">
        <v>1520</v>
      </c>
      <c r="F571" s="115">
        <v>4146156</v>
      </c>
      <c r="G571" s="119">
        <v>96</v>
      </c>
      <c r="H571" s="163">
        <v>36.700000000000003</v>
      </c>
      <c r="I571" s="163"/>
      <c r="J571" s="163">
        <v>34.799999999999997</v>
      </c>
      <c r="K571" s="163">
        <v>38.6</v>
      </c>
    </row>
    <row r="572" spans="1:11" ht="14.4" x14ac:dyDescent="0.3">
      <c r="A572" s="153">
        <v>44393</v>
      </c>
      <c r="B572" s="119">
        <v>28</v>
      </c>
      <c r="C572" s="119" t="s">
        <v>34</v>
      </c>
      <c r="D572" s="155" t="s">
        <v>114</v>
      </c>
      <c r="E572" s="115">
        <v>3758</v>
      </c>
      <c r="F572" s="115">
        <v>2420649</v>
      </c>
      <c r="G572" s="119">
        <v>96</v>
      </c>
      <c r="H572" s="163">
        <v>155.19999999999999</v>
      </c>
      <c r="I572" s="163"/>
      <c r="J572" s="163">
        <v>150.30000000000001</v>
      </c>
      <c r="K572" s="163">
        <v>160.30000000000001</v>
      </c>
    </row>
    <row r="573" spans="1:11" ht="14.4" x14ac:dyDescent="0.3">
      <c r="A573" s="153">
        <v>44400</v>
      </c>
      <c r="B573" s="119">
        <v>29</v>
      </c>
      <c r="C573" s="119" t="s">
        <v>34</v>
      </c>
      <c r="D573" s="155" t="s">
        <v>115</v>
      </c>
      <c r="E573" s="115">
        <v>403</v>
      </c>
      <c r="F573" s="115">
        <v>13743102</v>
      </c>
      <c r="G573" s="119">
        <v>50.7</v>
      </c>
      <c r="H573" s="163">
        <v>2.9</v>
      </c>
      <c r="I573" s="163"/>
      <c r="J573" s="163">
        <v>2.7</v>
      </c>
      <c r="K573" s="163">
        <v>3.2</v>
      </c>
    </row>
    <row r="574" spans="1:11" ht="14.4" x14ac:dyDescent="0.3">
      <c r="A574" s="153">
        <v>44400</v>
      </c>
      <c r="B574" s="119">
        <v>29</v>
      </c>
      <c r="C574" s="119" t="s">
        <v>34</v>
      </c>
      <c r="D574" s="155" t="s">
        <v>112</v>
      </c>
      <c r="E574" s="115">
        <v>766</v>
      </c>
      <c r="F574" s="115">
        <v>4926389</v>
      </c>
      <c r="G574" s="119">
        <v>93.2</v>
      </c>
      <c r="H574" s="163">
        <v>15.5</v>
      </c>
      <c r="I574" s="163"/>
      <c r="J574" s="163">
        <v>14.5</v>
      </c>
      <c r="K574" s="163">
        <v>16.7</v>
      </c>
    </row>
    <row r="575" spans="1:11" ht="14.4" x14ac:dyDescent="0.3">
      <c r="A575" s="153">
        <v>44400</v>
      </c>
      <c r="B575" s="119">
        <v>29</v>
      </c>
      <c r="C575" s="119" t="s">
        <v>34</v>
      </c>
      <c r="D575" s="155" t="s">
        <v>113</v>
      </c>
      <c r="E575" s="115">
        <v>1770</v>
      </c>
      <c r="F575" s="115">
        <v>4150501</v>
      </c>
      <c r="G575" s="119">
        <v>96</v>
      </c>
      <c r="H575" s="163">
        <v>42.6</v>
      </c>
      <c r="I575" s="163"/>
      <c r="J575" s="163">
        <v>40.700000000000003</v>
      </c>
      <c r="K575" s="163">
        <v>44.7</v>
      </c>
    </row>
    <row r="576" spans="1:11" ht="14.4" x14ac:dyDescent="0.3">
      <c r="A576" s="153">
        <v>44400</v>
      </c>
      <c r="B576" s="119">
        <v>29</v>
      </c>
      <c r="C576" s="119" t="s">
        <v>34</v>
      </c>
      <c r="D576" s="155" t="s">
        <v>114</v>
      </c>
      <c r="E576" s="115">
        <v>4379</v>
      </c>
      <c r="F576" s="115">
        <v>2423002</v>
      </c>
      <c r="G576" s="119">
        <v>96</v>
      </c>
      <c r="H576" s="163">
        <v>180.7</v>
      </c>
      <c r="I576" s="163"/>
      <c r="J576" s="163">
        <v>175.4</v>
      </c>
      <c r="K576" s="163">
        <v>186.2</v>
      </c>
    </row>
    <row r="577" spans="1:11" ht="14.4" x14ac:dyDescent="0.3">
      <c r="A577" s="153">
        <v>44407</v>
      </c>
      <c r="B577" s="119">
        <v>30</v>
      </c>
      <c r="C577" s="119" t="s">
        <v>34</v>
      </c>
      <c r="D577" s="155" t="s">
        <v>115</v>
      </c>
      <c r="E577" s="115">
        <v>411</v>
      </c>
      <c r="F577" s="115">
        <v>14308774</v>
      </c>
      <c r="G577" s="119">
        <v>52.8</v>
      </c>
      <c r="H577" s="163">
        <v>2.9</v>
      </c>
      <c r="I577" s="163"/>
      <c r="J577" s="163">
        <v>2.6</v>
      </c>
      <c r="K577" s="163">
        <v>3.2</v>
      </c>
    </row>
    <row r="578" spans="1:11" ht="14.4" x14ac:dyDescent="0.3">
      <c r="A578" s="153">
        <v>44407</v>
      </c>
      <c r="B578" s="119">
        <v>30</v>
      </c>
      <c r="C578" s="119" t="s">
        <v>34</v>
      </c>
      <c r="D578" s="155" t="s">
        <v>112</v>
      </c>
      <c r="E578" s="115">
        <v>680</v>
      </c>
      <c r="F578" s="115">
        <v>4933722</v>
      </c>
      <c r="G578" s="119">
        <v>93.3</v>
      </c>
      <c r="H578" s="163">
        <v>13.8</v>
      </c>
      <c r="I578" s="163"/>
      <c r="J578" s="163">
        <v>12.8</v>
      </c>
      <c r="K578" s="163">
        <v>14.9</v>
      </c>
    </row>
    <row r="579" spans="1:11" ht="14.4" x14ac:dyDescent="0.3">
      <c r="A579" s="153">
        <v>44407</v>
      </c>
      <c r="B579" s="119">
        <v>30</v>
      </c>
      <c r="C579" s="119" t="s">
        <v>34</v>
      </c>
      <c r="D579" s="155" t="s">
        <v>113</v>
      </c>
      <c r="E579" s="115">
        <v>1652</v>
      </c>
      <c r="F579" s="115">
        <v>4153746</v>
      </c>
      <c r="G579" s="119">
        <v>96.1</v>
      </c>
      <c r="H579" s="163">
        <v>39.799999999999997</v>
      </c>
      <c r="I579" s="163"/>
      <c r="J579" s="163">
        <v>37.9</v>
      </c>
      <c r="K579" s="163">
        <v>41.7</v>
      </c>
    </row>
    <row r="580" spans="1:11" ht="14.4" x14ac:dyDescent="0.3">
      <c r="A580" s="153">
        <v>44407</v>
      </c>
      <c r="B580" s="119">
        <v>30</v>
      </c>
      <c r="C580" s="119" t="s">
        <v>34</v>
      </c>
      <c r="D580" s="155" t="s">
        <v>114</v>
      </c>
      <c r="E580" s="115">
        <v>3820</v>
      </c>
      <c r="F580" s="115">
        <v>2424639</v>
      </c>
      <c r="G580" s="119">
        <v>96.1</v>
      </c>
      <c r="H580" s="163">
        <v>157.5</v>
      </c>
      <c r="I580" s="163"/>
      <c r="J580" s="163">
        <v>152.6</v>
      </c>
      <c r="K580" s="163">
        <v>162.6</v>
      </c>
    </row>
    <row r="581" spans="1:11" ht="14.4" x14ac:dyDescent="0.3">
      <c r="A581" s="153">
        <v>44414</v>
      </c>
      <c r="B581" s="119">
        <v>31</v>
      </c>
      <c r="C581" s="119" t="s">
        <v>34</v>
      </c>
      <c r="D581" s="155" t="s">
        <v>115</v>
      </c>
      <c r="E581" s="115">
        <v>381</v>
      </c>
      <c r="F581" s="115">
        <v>14862577</v>
      </c>
      <c r="G581" s="119">
        <v>54.9</v>
      </c>
      <c r="H581" s="163">
        <v>2.6</v>
      </c>
      <c r="I581" s="163"/>
      <c r="J581" s="163">
        <v>2.2999999999999998</v>
      </c>
      <c r="K581" s="163">
        <v>2.8</v>
      </c>
    </row>
    <row r="582" spans="1:11" ht="14.4" x14ac:dyDescent="0.3">
      <c r="A582" s="153">
        <v>44414</v>
      </c>
      <c r="B582" s="119">
        <v>31</v>
      </c>
      <c r="C582" s="119" t="s">
        <v>34</v>
      </c>
      <c r="D582" s="155" t="s">
        <v>112</v>
      </c>
      <c r="E582" s="115">
        <v>671</v>
      </c>
      <c r="F582" s="115">
        <v>4940429</v>
      </c>
      <c r="G582" s="119">
        <v>93.4</v>
      </c>
      <c r="H582" s="163">
        <v>13.6</v>
      </c>
      <c r="I582" s="163"/>
      <c r="J582" s="163">
        <v>12.6</v>
      </c>
      <c r="K582" s="163">
        <v>14.6</v>
      </c>
    </row>
    <row r="583" spans="1:11" ht="14.4" x14ac:dyDescent="0.3">
      <c r="A583" s="153">
        <v>44414</v>
      </c>
      <c r="B583" s="119">
        <v>31</v>
      </c>
      <c r="C583" s="119" t="s">
        <v>34</v>
      </c>
      <c r="D583" s="155" t="s">
        <v>113</v>
      </c>
      <c r="E583" s="115">
        <v>1577</v>
      </c>
      <c r="F583" s="115">
        <v>4157055</v>
      </c>
      <c r="G583" s="119">
        <v>96.1</v>
      </c>
      <c r="H583" s="163">
        <v>37.9</v>
      </c>
      <c r="I583" s="163"/>
      <c r="J583" s="163">
        <v>36.1</v>
      </c>
      <c r="K583" s="163">
        <v>39.9</v>
      </c>
    </row>
    <row r="584" spans="1:11" ht="14.4" x14ac:dyDescent="0.3">
      <c r="A584" s="153">
        <v>44414</v>
      </c>
      <c r="B584" s="119">
        <v>31</v>
      </c>
      <c r="C584" s="119" t="s">
        <v>34</v>
      </c>
      <c r="D584" s="155" t="s">
        <v>114</v>
      </c>
      <c r="E584" s="115">
        <v>3953</v>
      </c>
      <c r="F584" s="115">
        <v>2426801</v>
      </c>
      <c r="G584" s="119">
        <v>96.1</v>
      </c>
      <c r="H584" s="163">
        <v>162.9</v>
      </c>
      <c r="I584" s="163"/>
      <c r="J584" s="163">
        <v>157.9</v>
      </c>
      <c r="K584" s="163">
        <v>168</v>
      </c>
    </row>
    <row r="585" spans="1:11" ht="14.4" x14ac:dyDescent="0.3">
      <c r="A585" s="153">
        <v>44421</v>
      </c>
      <c r="B585" s="119">
        <v>32</v>
      </c>
      <c r="C585" s="119" t="s">
        <v>34</v>
      </c>
      <c r="D585" s="155" t="s">
        <v>115</v>
      </c>
      <c r="E585" s="115">
        <v>405</v>
      </c>
      <c r="F585" s="115">
        <v>15487715</v>
      </c>
      <c r="G585" s="119">
        <v>57.3</v>
      </c>
      <c r="H585" s="163">
        <v>2.6</v>
      </c>
      <c r="I585" s="163"/>
      <c r="J585" s="163">
        <v>2.4</v>
      </c>
      <c r="K585" s="163">
        <v>2.9</v>
      </c>
    </row>
    <row r="586" spans="1:11" ht="14.4" x14ac:dyDescent="0.3">
      <c r="A586" s="153">
        <v>44421</v>
      </c>
      <c r="B586" s="119">
        <v>32</v>
      </c>
      <c r="C586" s="119" t="s">
        <v>34</v>
      </c>
      <c r="D586" s="155" t="s">
        <v>112</v>
      </c>
      <c r="E586" s="115">
        <v>691</v>
      </c>
      <c r="F586" s="115">
        <v>4946335</v>
      </c>
      <c r="G586" s="119">
        <v>93.5</v>
      </c>
      <c r="H586" s="163">
        <v>14</v>
      </c>
      <c r="I586" s="163"/>
      <c r="J586" s="163">
        <v>12.9</v>
      </c>
      <c r="K586" s="163">
        <v>15.1</v>
      </c>
    </row>
    <row r="587" spans="1:11" ht="14.4" x14ac:dyDescent="0.3">
      <c r="A587" s="153">
        <v>44421</v>
      </c>
      <c r="B587" s="119">
        <v>32</v>
      </c>
      <c r="C587" s="119" t="s">
        <v>34</v>
      </c>
      <c r="D587" s="155" t="s">
        <v>113</v>
      </c>
      <c r="E587" s="115">
        <v>1619</v>
      </c>
      <c r="F587" s="115">
        <v>4159687</v>
      </c>
      <c r="G587" s="119">
        <v>96.1</v>
      </c>
      <c r="H587" s="163">
        <v>38.9</v>
      </c>
      <c r="I587" s="163"/>
      <c r="J587" s="163">
        <v>37</v>
      </c>
      <c r="K587" s="163">
        <v>40.9</v>
      </c>
    </row>
    <row r="588" spans="1:11" ht="14.4" x14ac:dyDescent="0.3">
      <c r="A588" s="153">
        <v>44421</v>
      </c>
      <c r="B588" s="119">
        <v>32</v>
      </c>
      <c r="C588" s="119" t="s">
        <v>34</v>
      </c>
      <c r="D588" s="155" t="s">
        <v>114</v>
      </c>
      <c r="E588" s="115">
        <v>4014</v>
      </c>
      <c r="F588" s="115">
        <v>2428869</v>
      </c>
      <c r="G588" s="119">
        <v>96.2</v>
      </c>
      <c r="H588" s="163">
        <v>165.3</v>
      </c>
      <c r="I588" s="163"/>
      <c r="J588" s="163">
        <v>160.19999999999999</v>
      </c>
      <c r="K588" s="163">
        <v>170.5</v>
      </c>
    </row>
    <row r="589" spans="1:11" ht="14.4" x14ac:dyDescent="0.3">
      <c r="A589" s="153">
        <v>44428</v>
      </c>
      <c r="B589" s="119">
        <v>33</v>
      </c>
      <c r="C589" s="119" t="s">
        <v>34</v>
      </c>
      <c r="D589" s="155" t="s">
        <v>115</v>
      </c>
      <c r="E589" s="115">
        <v>399</v>
      </c>
      <c r="F589" s="115">
        <v>16130673</v>
      </c>
      <c r="G589" s="119">
        <v>59.7</v>
      </c>
      <c r="H589" s="163">
        <v>2.5</v>
      </c>
      <c r="I589" s="163"/>
      <c r="J589" s="163">
        <v>2.2000000000000002</v>
      </c>
      <c r="K589" s="163">
        <v>2.7</v>
      </c>
    </row>
    <row r="590" spans="1:11" ht="14.4" x14ac:dyDescent="0.3">
      <c r="A590" s="153">
        <v>44428</v>
      </c>
      <c r="B590" s="119">
        <v>33</v>
      </c>
      <c r="C590" s="119" t="s">
        <v>34</v>
      </c>
      <c r="D590" s="155" t="s">
        <v>112</v>
      </c>
      <c r="E590" s="115">
        <v>713</v>
      </c>
      <c r="F590" s="115">
        <v>4951729</v>
      </c>
      <c r="G590" s="119">
        <v>93.5</v>
      </c>
      <c r="H590" s="163">
        <v>14.4</v>
      </c>
      <c r="I590" s="163"/>
      <c r="J590" s="163">
        <v>13.4</v>
      </c>
      <c r="K590" s="163">
        <v>15.5</v>
      </c>
    </row>
    <row r="591" spans="1:11" ht="14.4" x14ac:dyDescent="0.3">
      <c r="A591" s="153">
        <v>44428</v>
      </c>
      <c r="B591" s="119">
        <v>33</v>
      </c>
      <c r="C591" s="119" t="s">
        <v>34</v>
      </c>
      <c r="D591" s="155" t="s">
        <v>113</v>
      </c>
      <c r="E591" s="115">
        <v>1656</v>
      </c>
      <c r="F591" s="115">
        <v>4162177</v>
      </c>
      <c r="G591" s="119">
        <v>96.2</v>
      </c>
      <c r="H591" s="163">
        <v>39.799999999999997</v>
      </c>
      <c r="I591" s="163"/>
      <c r="J591" s="163">
        <v>37.9</v>
      </c>
      <c r="K591" s="163">
        <v>41.8</v>
      </c>
    </row>
    <row r="592" spans="1:11" ht="14.4" x14ac:dyDescent="0.3">
      <c r="A592" s="153">
        <v>44428</v>
      </c>
      <c r="B592" s="119">
        <v>33</v>
      </c>
      <c r="C592" s="119" t="s">
        <v>34</v>
      </c>
      <c r="D592" s="155" t="s">
        <v>114</v>
      </c>
      <c r="E592" s="115">
        <v>4011</v>
      </c>
      <c r="F592" s="115">
        <v>2430754</v>
      </c>
      <c r="G592" s="119">
        <v>96.2</v>
      </c>
      <c r="H592" s="163">
        <v>165</v>
      </c>
      <c r="I592" s="163"/>
      <c r="J592" s="163">
        <v>159.9</v>
      </c>
      <c r="K592" s="163">
        <v>170.2</v>
      </c>
    </row>
    <row r="593" spans="1:11" ht="14.4" x14ac:dyDescent="0.3">
      <c r="A593" s="153">
        <v>44435</v>
      </c>
      <c r="B593" s="119">
        <v>34</v>
      </c>
      <c r="C593" s="119" t="s">
        <v>34</v>
      </c>
      <c r="D593" s="155" t="s">
        <v>115</v>
      </c>
      <c r="E593" s="115">
        <v>366</v>
      </c>
      <c r="F593" s="115">
        <v>16716007</v>
      </c>
      <c r="G593" s="119">
        <v>61.8</v>
      </c>
      <c r="H593" s="163">
        <v>2.2000000000000002</v>
      </c>
      <c r="I593" s="163"/>
      <c r="J593" s="163">
        <v>2</v>
      </c>
      <c r="K593" s="163">
        <v>2.4</v>
      </c>
    </row>
    <row r="594" spans="1:11" ht="14.4" x14ac:dyDescent="0.3">
      <c r="A594" s="153">
        <v>44435</v>
      </c>
      <c r="B594" s="119">
        <v>34</v>
      </c>
      <c r="C594" s="119" t="s">
        <v>34</v>
      </c>
      <c r="D594" s="155" t="s">
        <v>112</v>
      </c>
      <c r="E594" s="115">
        <v>665</v>
      </c>
      <c r="F594" s="115">
        <v>4957086</v>
      </c>
      <c r="G594" s="119">
        <v>93.6</v>
      </c>
      <c r="H594" s="163">
        <v>13.4</v>
      </c>
      <c r="I594" s="163"/>
      <c r="J594" s="163">
        <v>12.4</v>
      </c>
      <c r="K594" s="163">
        <v>14.5</v>
      </c>
    </row>
    <row r="595" spans="1:11" ht="14.4" x14ac:dyDescent="0.3">
      <c r="A595" s="153">
        <v>44435</v>
      </c>
      <c r="B595" s="119">
        <v>34</v>
      </c>
      <c r="C595" s="119" t="s">
        <v>34</v>
      </c>
      <c r="D595" s="155" t="s">
        <v>113</v>
      </c>
      <c r="E595" s="115">
        <v>1682</v>
      </c>
      <c r="F595" s="115">
        <v>4164566</v>
      </c>
      <c r="G595" s="119">
        <v>96.2</v>
      </c>
      <c r="H595" s="163">
        <v>40.4</v>
      </c>
      <c r="I595" s="163"/>
      <c r="J595" s="163">
        <v>38.5</v>
      </c>
      <c r="K595" s="163">
        <v>42.4</v>
      </c>
    </row>
    <row r="596" spans="1:11" ht="14.4" x14ac:dyDescent="0.3">
      <c r="A596" s="153">
        <v>44435</v>
      </c>
      <c r="B596" s="119">
        <v>34</v>
      </c>
      <c r="C596" s="119" t="s">
        <v>34</v>
      </c>
      <c r="D596" s="155" t="s">
        <v>114</v>
      </c>
      <c r="E596" s="115">
        <v>3996</v>
      </c>
      <c r="F596" s="115">
        <v>2432584</v>
      </c>
      <c r="G596" s="119">
        <v>96.2</v>
      </c>
      <c r="H596" s="163">
        <v>164.3</v>
      </c>
      <c r="I596" s="163"/>
      <c r="J596" s="163">
        <v>159.19999999999999</v>
      </c>
      <c r="K596" s="163">
        <v>169.4</v>
      </c>
    </row>
    <row r="597" spans="1:11" ht="14.4" x14ac:dyDescent="0.3">
      <c r="A597" s="153">
        <v>44442</v>
      </c>
      <c r="B597" s="119">
        <v>35</v>
      </c>
      <c r="C597" s="119" t="s">
        <v>34</v>
      </c>
      <c r="D597" s="155" t="s">
        <v>115</v>
      </c>
      <c r="E597" s="115">
        <v>399</v>
      </c>
      <c r="F597" s="115">
        <v>17133651</v>
      </c>
      <c r="G597" s="119">
        <v>63.4</v>
      </c>
      <c r="H597" s="163">
        <v>2.2999999999999998</v>
      </c>
      <c r="I597" s="163"/>
      <c r="J597" s="163">
        <v>2.1</v>
      </c>
      <c r="K597" s="163">
        <v>2.6</v>
      </c>
    </row>
    <row r="598" spans="1:11" ht="14.4" x14ac:dyDescent="0.3">
      <c r="A598" s="153">
        <v>44442</v>
      </c>
      <c r="B598" s="119">
        <v>35</v>
      </c>
      <c r="C598" s="119" t="s">
        <v>34</v>
      </c>
      <c r="D598" s="155" t="s">
        <v>112</v>
      </c>
      <c r="E598" s="115">
        <v>724</v>
      </c>
      <c r="F598" s="115">
        <v>4961400</v>
      </c>
      <c r="G598" s="119">
        <v>93.7</v>
      </c>
      <c r="H598" s="163">
        <v>14.6</v>
      </c>
      <c r="I598" s="163"/>
      <c r="J598" s="163">
        <v>13.5</v>
      </c>
      <c r="K598" s="163">
        <v>15.7</v>
      </c>
    </row>
    <row r="599" spans="1:11" ht="14.4" x14ac:dyDescent="0.3">
      <c r="A599" s="153">
        <v>44442</v>
      </c>
      <c r="B599" s="119">
        <v>35</v>
      </c>
      <c r="C599" s="119" t="s">
        <v>34</v>
      </c>
      <c r="D599" s="155" t="s">
        <v>113</v>
      </c>
      <c r="E599" s="115">
        <v>1646</v>
      </c>
      <c r="F599" s="115">
        <v>4166451</v>
      </c>
      <c r="G599" s="119">
        <v>96.2</v>
      </c>
      <c r="H599" s="163">
        <v>39.5</v>
      </c>
      <c r="I599" s="163"/>
      <c r="J599" s="163">
        <v>37.6</v>
      </c>
      <c r="K599" s="163">
        <v>41.5</v>
      </c>
    </row>
    <row r="600" spans="1:11" ht="14.4" x14ac:dyDescent="0.3">
      <c r="A600" s="153">
        <v>44442</v>
      </c>
      <c r="B600" s="119">
        <v>35</v>
      </c>
      <c r="C600" s="119" t="s">
        <v>34</v>
      </c>
      <c r="D600" s="155" t="s">
        <v>114</v>
      </c>
      <c r="E600" s="115">
        <v>4032</v>
      </c>
      <c r="F600" s="115">
        <v>2434299</v>
      </c>
      <c r="G600" s="119">
        <v>96.2</v>
      </c>
      <c r="H600" s="163">
        <v>165.6</v>
      </c>
      <c r="I600" s="163"/>
      <c r="J600" s="163">
        <v>160.6</v>
      </c>
      <c r="K600" s="163">
        <v>170.8</v>
      </c>
    </row>
    <row r="601" spans="1:11" ht="14.4" x14ac:dyDescent="0.3">
      <c r="A601" s="153">
        <v>44449</v>
      </c>
      <c r="B601" s="119">
        <v>36</v>
      </c>
      <c r="C601" s="119" t="s">
        <v>34</v>
      </c>
      <c r="D601" s="155" t="s">
        <v>115</v>
      </c>
      <c r="E601" s="115">
        <v>477</v>
      </c>
      <c r="F601" s="115">
        <v>17493725</v>
      </c>
      <c r="G601" s="119">
        <v>64.8</v>
      </c>
      <c r="H601" s="163">
        <v>2.7</v>
      </c>
      <c r="I601" s="163"/>
      <c r="J601" s="163">
        <v>2.5</v>
      </c>
      <c r="K601" s="163">
        <v>3</v>
      </c>
    </row>
    <row r="602" spans="1:11" ht="14.4" x14ac:dyDescent="0.3">
      <c r="A602" s="153">
        <v>44449</v>
      </c>
      <c r="B602" s="119">
        <v>36</v>
      </c>
      <c r="C602" s="119" t="s">
        <v>34</v>
      </c>
      <c r="D602" s="155" t="s">
        <v>112</v>
      </c>
      <c r="E602" s="115">
        <v>722</v>
      </c>
      <c r="F602" s="115">
        <v>4965243</v>
      </c>
      <c r="G602" s="119">
        <v>93.7</v>
      </c>
      <c r="H602" s="163">
        <v>14.5</v>
      </c>
      <c r="I602" s="163"/>
      <c r="J602" s="163">
        <v>13.5</v>
      </c>
      <c r="K602" s="163">
        <v>15.6</v>
      </c>
    </row>
    <row r="603" spans="1:11" ht="14.4" x14ac:dyDescent="0.3">
      <c r="A603" s="153">
        <v>44449</v>
      </c>
      <c r="B603" s="119">
        <v>36</v>
      </c>
      <c r="C603" s="119" t="s">
        <v>34</v>
      </c>
      <c r="D603" s="155" t="s">
        <v>113</v>
      </c>
      <c r="E603" s="115">
        <v>1876</v>
      </c>
      <c r="F603" s="115">
        <v>4168392</v>
      </c>
      <c r="G603" s="119">
        <v>96.2</v>
      </c>
      <c r="H603" s="163">
        <v>45</v>
      </c>
      <c r="I603" s="163"/>
      <c r="J603" s="163">
        <v>43</v>
      </c>
      <c r="K603" s="163">
        <v>47.1</v>
      </c>
    </row>
    <row r="604" spans="1:11" ht="14.4" x14ac:dyDescent="0.3">
      <c r="A604" s="153">
        <v>44449</v>
      </c>
      <c r="B604" s="119">
        <v>36</v>
      </c>
      <c r="C604" s="119" t="s">
        <v>34</v>
      </c>
      <c r="D604" s="155" t="s">
        <v>114</v>
      </c>
      <c r="E604" s="115">
        <v>4567</v>
      </c>
      <c r="F604" s="115">
        <v>2435944</v>
      </c>
      <c r="G604" s="119">
        <v>96.3</v>
      </c>
      <c r="H604" s="163">
        <v>187.5</v>
      </c>
      <c r="I604" s="163"/>
      <c r="J604" s="163">
        <v>182.1</v>
      </c>
      <c r="K604" s="163">
        <v>193</v>
      </c>
    </row>
    <row r="605" spans="1:11" ht="14.4" x14ac:dyDescent="0.3">
      <c r="A605" s="153">
        <v>44456</v>
      </c>
      <c r="B605" s="119">
        <v>37</v>
      </c>
      <c r="C605" s="119" t="s">
        <v>34</v>
      </c>
      <c r="D605" s="155" t="s">
        <v>115</v>
      </c>
      <c r="E605" s="115">
        <v>394</v>
      </c>
      <c r="F605" s="115">
        <v>17750109</v>
      </c>
      <c r="G605" s="119">
        <v>65.8</v>
      </c>
      <c r="H605" s="163">
        <v>2.2000000000000002</v>
      </c>
      <c r="I605" s="163"/>
      <c r="J605" s="163">
        <v>2</v>
      </c>
      <c r="K605" s="163">
        <v>2.5</v>
      </c>
    </row>
    <row r="606" spans="1:11" ht="14.4" x14ac:dyDescent="0.3">
      <c r="A606" s="153">
        <v>44456</v>
      </c>
      <c r="B606" s="119">
        <v>37</v>
      </c>
      <c r="C606" s="119" t="s">
        <v>34</v>
      </c>
      <c r="D606" s="155" t="s">
        <v>112</v>
      </c>
      <c r="E606" s="115">
        <v>744</v>
      </c>
      <c r="F606" s="115">
        <v>4969499</v>
      </c>
      <c r="G606" s="119">
        <v>93.7</v>
      </c>
      <c r="H606" s="163">
        <v>15</v>
      </c>
      <c r="I606" s="163"/>
      <c r="J606" s="163">
        <v>13.9</v>
      </c>
      <c r="K606" s="163">
        <v>16.100000000000001</v>
      </c>
    </row>
    <row r="607" spans="1:11" ht="14.4" x14ac:dyDescent="0.3">
      <c r="A607" s="153">
        <v>44456</v>
      </c>
      <c r="B607" s="119">
        <v>37</v>
      </c>
      <c r="C607" s="119" t="s">
        <v>34</v>
      </c>
      <c r="D607" s="155" t="s">
        <v>113</v>
      </c>
      <c r="E607" s="115">
        <v>1695</v>
      </c>
      <c r="F607" s="115">
        <v>4170003</v>
      </c>
      <c r="G607" s="119">
        <v>96.3</v>
      </c>
      <c r="H607" s="163">
        <v>40.6</v>
      </c>
      <c r="I607" s="163"/>
      <c r="J607" s="163">
        <v>38.700000000000003</v>
      </c>
      <c r="K607" s="163">
        <v>42.6</v>
      </c>
    </row>
    <row r="608" spans="1:11" ht="14.4" x14ac:dyDescent="0.3">
      <c r="A608" s="153">
        <v>44456</v>
      </c>
      <c r="B608" s="119">
        <v>37</v>
      </c>
      <c r="C608" s="119" t="s">
        <v>34</v>
      </c>
      <c r="D608" s="155" t="s">
        <v>114</v>
      </c>
      <c r="E608" s="115">
        <v>4000</v>
      </c>
      <c r="F608" s="115">
        <v>2437192</v>
      </c>
      <c r="G608" s="119">
        <v>96.3</v>
      </c>
      <c r="H608" s="163">
        <v>164.1</v>
      </c>
      <c r="I608" s="163"/>
      <c r="J608" s="163">
        <v>159.1</v>
      </c>
      <c r="K608" s="163">
        <v>169.3</v>
      </c>
    </row>
    <row r="609" spans="1:11" ht="14.4" x14ac:dyDescent="0.3">
      <c r="A609" s="153">
        <v>44463</v>
      </c>
      <c r="B609" s="119">
        <v>38</v>
      </c>
      <c r="C609" s="119" t="s">
        <v>34</v>
      </c>
      <c r="D609" s="155" t="s">
        <v>115</v>
      </c>
      <c r="E609" s="115">
        <v>400</v>
      </c>
      <c r="F609" s="115">
        <v>17924346</v>
      </c>
      <c r="G609" s="119">
        <v>66.400000000000006</v>
      </c>
      <c r="H609" s="163">
        <v>2.2000000000000002</v>
      </c>
      <c r="I609" s="163"/>
      <c r="J609" s="163">
        <v>2</v>
      </c>
      <c r="K609" s="163">
        <v>2.5</v>
      </c>
    </row>
    <row r="610" spans="1:11" ht="14.4" x14ac:dyDescent="0.3">
      <c r="A610" s="153">
        <v>44463</v>
      </c>
      <c r="B610" s="119">
        <v>38</v>
      </c>
      <c r="C610" s="119" t="s">
        <v>34</v>
      </c>
      <c r="D610" s="155" t="s">
        <v>112</v>
      </c>
      <c r="E610" s="115">
        <v>638</v>
      </c>
      <c r="F610" s="115">
        <v>4973647</v>
      </c>
      <c r="G610" s="119">
        <v>93.8</v>
      </c>
      <c r="H610" s="163">
        <v>12.8</v>
      </c>
      <c r="I610" s="163"/>
      <c r="J610" s="163">
        <v>11.9</v>
      </c>
      <c r="K610" s="163">
        <v>13.9</v>
      </c>
    </row>
    <row r="611" spans="1:11" ht="14.4" x14ac:dyDescent="0.3">
      <c r="A611" s="153">
        <v>44463</v>
      </c>
      <c r="B611" s="119">
        <v>38</v>
      </c>
      <c r="C611" s="119" t="s">
        <v>34</v>
      </c>
      <c r="D611" s="155" t="s">
        <v>113</v>
      </c>
      <c r="E611" s="115">
        <v>1553</v>
      </c>
      <c r="F611" s="115">
        <v>4171936</v>
      </c>
      <c r="G611" s="119">
        <v>96.3</v>
      </c>
      <c r="H611" s="163">
        <v>37.200000000000003</v>
      </c>
      <c r="I611" s="163"/>
      <c r="J611" s="163">
        <v>35.4</v>
      </c>
      <c r="K611" s="163">
        <v>39.1</v>
      </c>
    </row>
    <row r="612" spans="1:11" ht="15" thickBot="1" x14ac:dyDescent="0.35">
      <c r="A612" s="157">
        <v>44463</v>
      </c>
      <c r="B612" s="158">
        <v>38</v>
      </c>
      <c r="C612" s="158" t="s">
        <v>34</v>
      </c>
      <c r="D612" s="159" t="s">
        <v>114</v>
      </c>
      <c r="E612" s="160">
        <v>3839</v>
      </c>
      <c r="F612" s="160">
        <v>2439328</v>
      </c>
      <c r="G612" s="158">
        <v>96.3</v>
      </c>
      <c r="H612" s="164">
        <v>157.4</v>
      </c>
      <c r="I612" s="164"/>
      <c r="J612" s="164">
        <v>152.4</v>
      </c>
      <c r="K612" s="164">
        <v>162.4</v>
      </c>
    </row>
    <row r="614" spans="1:11" x14ac:dyDescent="0.25">
      <c r="A614" s="96" t="s">
        <v>43</v>
      </c>
      <c r="B614" s="56"/>
      <c r="C614" s="56"/>
      <c r="D614" s="56"/>
      <c r="E614" s="56"/>
      <c r="F614" s="56"/>
      <c r="G614" s="56"/>
      <c r="H614" s="56"/>
      <c r="I614" s="56"/>
      <c r="J614" s="56"/>
      <c r="K614" s="56"/>
    </row>
    <row r="615" spans="1:11" x14ac:dyDescent="0.25">
      <c r="A615" s="41"/>
      <c r="B615" s="41"/>
      <c r="C615" s="41"/>
      <c r="D615" s="41"/>
      <c r="E615" s="42"/>
      <c r="F615" s="42"/>
      <c r="G615" s="42"/>
      <c r="H615" s="42"/>
      <c r="I615" s="42"/>
      <c r="J615" s="42"/>
      <c r="K615" s="42"/>
    </row>
    <row r="616" spans="1:11" x14ac:dyDescent="0.25">
      <c r="A616" s="42" t="s">
        <v>44</v>
      </c>
      <c r="B616" s="42"/>
      <c r="C616" s="42"/>
      <c r="D616" s="42"/>
      <c r="E616" s="44"/>
      <c r="F616" s="44"/>
      <c r="G616" s="44"/>
      <c r="H616" s="44"/>
      <c r="I616" s="44"/>
      <c r="J616" s="44"/>
      <c r="K616" s="44"/>
    </row>
    <row r="617" spans="1:11" x14ac:dyDescent="0.25">
      <c r="A617" s="221" t="s">
        <v>60</v>
      </c>
      <c r="B617" s="221"/>
      <c r="C617" s="221"/>
      <c r="D617" s="221"/>
      <c r="E617" s="221"/>
      <c r="F617" s="221"/>
      <c r="G617" s="221"/>
      <c r="H617" s="221"/>
      <c r="I617" s="221"/>
      <c r="J617" s="221"/>
      <c r="K617" s="221"/>
    </row>
    <row r="618" spans="1:11" x14ac:dyDescent="0.25">
      <c r="A618" s="219" t="s">
        <v>137</v>
      </c>
      <c r="B618" s="219"/>
      <c r="C618" s="219"/>
      <c r="D618" s="219"/>
      <c r="E618" s="219"/>
      <c r="F618" s="219"/>
      <c r="G618" s="219"/>
      <c r="H618" s="219"/>
      <c r="I618" s="219"/>
      <c r="J618" s="219"/>
      <c r="K618" s="219"/>
    </row>
    <row r="619" spans="1:11" x14ac:dyDescent="0.25">
      <c r="A619" s="219" t="s">
        <v>52</v>
      </c>
      <c r="B619" s="219"/>
      <c r="C619" s="219"/>
      <c r="D619" s="219"/>
      <c r="E619" s="219"/>
      <c r="F619" s="219"/>
      <c r="G619" s="219"/>
      <c r="H619" s="219"/>
      <c r="I619" s="219"/>
      <c r="J619" s="219"/>
      <c r="K619" s="219"/>
    </row>
    <row r="620" spans="1:11" x14ac:dyDescent="0.25">
      <c r="A620" s="220" t="s">
        <v>53</v>
      </c>
      <c r="B620" s="220"/>
      <c r="C620" s="220"/>
      <c r="D620" s="220"/>
      <c r="E620" s="220"/>
      <c r="F620" s="220"/>
      <c r="G620" s="220"/>
      <c r="H620" s="220"/>
      <c r="I620" s="220"/>
      <c r="J620" s="220"/>
      <c r="K620" s="220"/>
    </row>
    <row r="621" spans="1:11" x14ac:dyDescent="0.25">
      <c r="A621" s="114" t="s">
        <v>62</v>
      </c>
      <c r="B621" s="114"/>
      <c r="C621" s="114"/>
      <c r="D621" s="114"/>
      <c r="E621" s="114"/>
      <c r="F621" s="114"/>
      <c r="G621" s="114"/>
      <c r="H621" s="114"/>
      <c r="I621" s="114"/>
      <c r="J621" s="114"/>
      <c r="K621" s="114"/>
    </row>
    <row r="622" spans="1:11" x14ac:dyDescent="0.25">
      <c r="A622" s="113" t="s">
        <v>55</v>
      </c>
      <c r="B622" s="113"/>
      <c r="C622" s="113"/>
      <c r="D622" s="113"/>
      <c r="E622" s="113"/>
      <c r="F622" s="113"/>
      <c r="G622" s="113"/>
      <c r="H622" s="113"/>
      <c r="I622" s="113"/>
      <c r="J622" s="113"/>
      <c r="K622" s="113"/>
    </row>
    <row r="623" spans="1:11" ht="25.95" customHeight="1" x14ac:dyDescent="0.25">
      <c r="A623" s="209" t="s">
        <v>56</v>
      </c>
      <c r="B623" s="209"/>
      <c r="C623" s="209"/>
      <c r="D623" s="209"/>
      <c r="E623" s="209"/>
      <c r="F623" s="209"/>
      <c r="G623" s="209"/>
      <c r="H623" s="209"/>
      <c r="I623" s="209"/>
      <c r="J623" s="209"/>
      <c r="K623" s="209"/>
    </row>
    <row r="624" spans="1:11" ht="13.2" customHeight="1" x14ac:dyDescent="0.25">
      <c r="A624" s="205" t="s">
        <v>148</v>
      </c>
      <c r="B624" s="205"/>
      <c r="C624" s="205"/>
      <c r="D624" s="205"/>
      <c r="E624" s="205"/>
      <c r="F624" s="205"/>
      <c r="G624" s="205"/>
      <c r="H624" s="205"/>
      <c r="I624" s="205"/>
      <c r="J624" s="205"/>
      <c r="K624" s="205"/>
    </row>
    <row r="625" spans="1:11" x14ac:dyDescent="0.25">
      <c r="A625" s="205"/>
      <c r="B625" s="205"/>
      <c r="C625" s="205"/>
      <c r="D625" s="205"/>
      <c r="E625" s="205"/>
      <c r="F625" s="205"/>
      <c r="G625" s="205"/>
      <c r="H625" s="205"/>
      <c r="I625" s="205"/>
      <c r="J625" s="205"/>
      <c r="K625" s="205"/>
    </row>
  </sheetData>
  <mergeCells count="7">
    <mergeCell ref="A624:K625"/>
    <mergeCell ref="A2:AA2"/>
    <mergeCell ref="A623:K623"/>
    <mergeCell ref="A617:K617"/>
    <mergeCell ref="A618:K618"/>
    <mergeCell ref="A619:K619"/>
    <mergeCell ref="A620:K620"/>
  </mergeCells>
  <hyperlinks>
    <hyperlink ref="A1" location="Contents!A1" display="Contents" xr:uid="{6C7CCA24-C0D9-4ED1-8E7E-CC0701B87E0A}"/>
    <hyperlink ref="A53:P53" r:id="rId1" display="8. These figures represent death occurrences, there can be a delay between the date a death occurred and the date a death was registered. More information can be found in our impact of registration delays release. " xr:uid="{CFC2D69A-E28F-43CE-8135-E46F57521FE0}"/>
    <hyperlink ref="A47:P47" r:id="rId2" display="1. Age-standardised mortality rates per 100,000 people, standardised to the 2013 European Standard Population using 5-year age groups form age 10 and over. For more information, see our methodology article." xr:uid="{5987F573-360B-4513-96AD-9DE67DE74D4E}"/>
    <hyperlink ref="A617" r:id="rId3" display="1. Age groups used are aggregated to 10-59, 60-69, 70-79 and 80+ inline with the Oficce for Natitonal Statistic Policy on disclosure" xr:uid="{5F49D8C8-E772-4628-8D39-050516A7F9DE}"/>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FE51-D634-4438-BA39-3C01DE243AEE}">
  <dimension ref="A1:AX45"/>
  <sheetViews>
    <sheetView showGridLines="0" zoomScaleNormal="100" workbookViewId="0">
      <selection activeCell="A2" sqref="A2:AA2"/>
    </sheetView>
  </sheetViews>
  <sheetFormatPr defaultColWidth="13.21875" defaultRowHeight="13.2" x14ac:dyDescent="0.25"/>
  <cols>
    <col min="1" max="1" width="13.21875" style="13"/>
    <col min="2" max="2" width="21.77734375" style="13" bestFit="1" customWidth="1"/>
    <col min="3" max="3" width="37" style="13" bestFit="1" customWidth="1"/>
    <col min="4" max="4" width="19.21875" style="13" customWidth="1"/>
    <col min="5" max="5" width="21.77734375" style="13" bestFit="1" customWidth="1"/>
    <col min="6" max="6" width="37" style="13" bestFit="1" customWidth="1"/>
    <col min="7" max="7" width="18.21875" style="13" bestFit="1" customWidth="1"/>
    <col min="8" max="8" width="20.77734375" style="22" bestFit="1" customWidth="1"/>
    <col min="9" max="9" width="14.5546875" style="13" customWidth="1"/>
    <col min="10" max="14" width="13.21875" style="13"/>
    <col min="15" max="15" width="2" style="22" bestFit="1" customWidth="1"/>
    <col min="16" max="21" width="13.21875" style="13"/>
    <col min="22" max="22" width="2" style="22" bestFit="1" customWidth="1"/>
    <col min="23" max="28" width="13.21875" style="13"/>
    <col min="29" max="29" width="2" style="13" bestFit="1" customWidth="1"/>
    <col min="30" max="16384" width="13.21875" style="13"/>
  </cols>
  <sheetData>
    <row r="1" spans="1:30" x14ac:dyDescent="0.25">
      <c r="A1" s="20" t="s">
        <v>0</v>
      </c>
    </row>
    <row r="2" spans="1:30" ht="15" customHeight="1" x14ac:dyDescent="0.25">
      <c r="A2" s="215" t="s">
        <v>130</v>
      </c>
      <c r="B2" s="215"/>
      <c r="C2" s="215"/>
      <c r="D2" s="215"/>
      <c r="E2" s="215"/>
      <c r="F2" s="215"/>
      <c r="G2" s="215"/>
      <c r="H2" s="215"/>
      <c r="I2" s="215"/>
      <c r="J2" s="215"/>
      <c r="K2" s="215"/>
      <c r="L2" s="215"/>
      <c r="M2" s="215"/>
      <c r="N2" s="215"/>
      <c r="O2" s="215"/>
      <c r="P2" s="215"/>
      <c r="Q2" s="215"/>
      <c r="R2" s="215"/>
      <c r="S2" s="215"/>
      <c r="T2" s="215"/>
      <c r="U2" s="215"/>
      <c r="V2" s="215"/>
      <c r="W2" s="215"/>
      <c r="X2" s="215"/>
      <c r="Y2" s="215"/>
      <c r="Z2" s="215"/>
      <c r="AA2" s="215"/>
    </row>
    <row r="3" spans="1:30" x14ac:dyDescent="0.25">
      <c r="K3" s="42"/>
      <c r="L3" s="42"/>
      <c r="M3" s="44"/>
      <c r="N3" s="44"/>
      <c r="O3" s="44"/>
      <c r="P3" s="44"/>
      <c r="Q3" s="44"/>
      <c r="R3" s="42"/>
      <c r="S3" s="42"/>
      <c r="T3" s="44"/>
      <c r="U3" s="44"/>
      <c r="V3" s="44"/>
      <c r="W3" s="45"/>
      <c r="X3" s="44"/>
      <c r="Y3" s="42"/>
      <c r="Z3" s="42"/>
      <c r="AA3" s="42"/>
      <c r="AB3" s="42"/>
      <c r="AC3" s="42"/>
      <c r="AD3" s="42"/>
    </row>
    <row r="4" spans="1:30" x14ac:dyDescent="0.25">
      <c r="B4" s="222" t="s">
        <v>63</v>
      </c>
      <c r="C4" s="223"/>
      <c r="D4" s="224"/>
      <c r="E4" s="222" t="s">
        <v>64</v>
      </c>
      <c r="F4" s="223"/>
      <c r="G4" s="224"/>
      <c r="K4" s="42"/>
      <c r="L4" s="42"/>
      <c r="M4" s="44"/>
      <c r="N4" s="44"/>
      <c r="O4" s="44"/>
      <c r="P4" s="44"/>
      <c r="Q4" s="44"/>
      <c r="R4" s="42"/>
      <c r="S4" s="42"/>
      <c r="T4" s="44"/>
      <c r="U4" s="44"/>
      <c r="V4" s="44"/>
      <c r="W4" s="45"/>
      <c r="X4" s="44"/>
      <c r="Y4" s="42"/>
      <c r="Z4" s="42"/>
      <c r="AA4" s="42"/>
      <c r="AB4" s="42"/>
      <c r="AC4" s="42"/>
      <c r="AD4" s="42"/>
    </row>
    <row r="5" spans="1:30" ht="26.4" x14ac:dyDescent="0.25">
      <c r="A5" s="111" t="s">
        <v>65</v>
      </c>
      <c r="B5" s="103" t="s">
        <v>66</v>
      </c>
      <c r="C5" s="104" t="s">
        <v>67</v>
      </c>
      <c r="D5" s="29" t="s">
        <v>68</v>
      </c>
      <c r="E5" s="103" t="s">
        <v>66</v>
      </c>
      <c r="F5" s="104" t="s">
        <v>67</v>
      </c>
      <c r="G5" s="29" t="s">
        <v>68</v>
      </c>
      <c r="H5" s="77"/>
      <c r="I5" s="77"/>
      <c r="J5" s="62"/>
      <c r="K5" s="63"/>
      <c r="L5" s="63"/>
      <c r="M5" s="63"/>
      <c r="N5" s="63"/>
      <c r="O5" s="63"/>
      <c r="P5" s="63"/>
      <c r="Q5" s="63"/>
      <c r="R5" s="42"/>
      <c r="S5" s="42"/>
      <c r="T5" s="42"/>
      <c r="U5" s="42"/>
      <c r="V5" s="42"/>
      <c r="W5" s="42"/>
    </row>
    <row r="6" spans="1:30" x14ac:dyDescent="0.25">
      <c r="A6" s="98" t="s">
        <v>69</v>
      </c>
      <c r="B6" s="100">
        <v>76</v>
      </c>
      <c r="C6" s="102">
        <v>105</v>
      </c>
      <c r="D6" s="132">
        <v>72.400000000000006</v>
      </c>
      <c r="E6" s="88">
        <v>2</v>
      </c>
      <c r="F6" s="143">
        <v>5</v>
      </c>
      <c r="G6" s="131">
        <v>40</v>
      </c>
      <c r="H6" s="130"/>
      <c r="I6" s="68"/>
      <c r="J6" s="42"/>
      <c r="K6" s="42"/>
      <c r="L6" s="42"/>
      <c r="M6" s="42"/>
      <c r="N6" s="42"/>
      <c r="O6" s="42"/>
      <c r="P6" s="43"/>
      <c r="Q6" s="42"/>
      <c r="R6" s="42"/>
      <c r="S6" s="42"/>
      <c r="T6" s="42"/>
      <c r="U6" s="42"/>
      <c r="V6" s="42"/>
      <c r="W6" s="42"/>
    </row>
    <row r="7" spans="1:30" x14ac:dyDescent="0.25">
      <c r="A7" s="34" t="s">
        <v>70</v>
      </c>
      <c r="B7" s="100">
        <v>185</v>
      </c>
      <c r="C7" s="102">
        <v>258</v>
      </c>
      <c r="D7" s="132">
        <v>71.7</v>
      </c>
      <c r="E7" s="88">
        <v>15</v>
      </c>
      <c r="F7" s="143">
        <v>20</v>
      </c>
      <c r="G7" s="131">
        <v>75</v>
      </c>
      <c r="H7" s="130"/>
      <c r="I7" s="68"/>
      <c r="J7" s="42"/>
      <c r="K7" s="42"/>
      <c r="L7" s="42"/>
      <c r="M7" s="42"/>
      <c r="N7" s="42"/>
      <c r="O7" s="42"/>
      <c r="P7" s="43"/>
      <c r="Q7" s="42"/>
      <c r="R7" s="42"/>
      <c r="S7" s="42"/>
      <c r="T7" s="42"/>
      <c r="U7" s="42"/>
      <c r="V7" s="42"/>
      <c r="W7" s="42"/>
    </row>
    <row r="8" spans="1:30" x14ac:dyDescent="0.25">
      <c r="A8" s="34" t="s">
        <v>71</v>
      </c>
      <c r="B8" s="100">
        <v>296</v>
      </c>
      <c r="C8" s="102">
        <v>395</v>
      </c>
      <c r="D8" s="132">
        <v>74.900000000000006</v>
      </c>
      <c r="E8" s="88">
        <v>33</v>
      </c>
      <c r="F8" s="143">
        <v>42</v>
      </c>
      <c r="G8" s="131">
        <v>78.599999999999994</v>
      </c>
      <c r="H8" s="130"/>
      <c r="I8" s="68"/>
      <c r="J8" s="42"/>
      <c r="K8" s="42"/>
      <c r="L8" s="42"/>
      <c r="M8" s="42"/>
      <c r="N8" s="42"/>
      <c r="O8" s="42"/>
      <c r="P8" s="43"/>
      <c r="Q8" s="42"/>
      <c r="R8" s="42"/>
      <c r="S8" s="42"/>
      <c r="T8" s="42"/>
      <c r="U8" s="42"/>
      <c r="V8" s="42"/>
      <c r="W8" s="42"/>
    </row>
    <row r="9" spans="1:30" x14ac:dyDescent="0.25">
      <c r="A9" s="34" t="s">
        <v>72</v>
      </c>
      <c r="B9" s="100">
        <v>448</v>
      </c>
      <c r="C9" s="102">
        <v>645</v>
      </c>
      <c r="D9" s="132">
        <v>69.5</v>
      </c>
      <c r="E9" s="88">
        <v>58</v>
      </c>
      <c r="F9" s="144">
        <v>78</v>
      </c>
      <c r="G9" s="131">
        <v>74.400000000000006</v>
      </c>
      <c r="H9" s="130"/>
      <c r="I9" s="69"/>
      <c r="J9" s="42"/>
      <c r="K9" s="42"/>
      <c r="L9" s="42"/>
      <c r="M9" s="43"/>
      <c r="N9" s="43"/>
      <c r="O9" s="43"/>
      <c r="P9" s="43"/>
      <c r="Q9" s="42"/>
      <c r="R9" s="42"/>
      <c r="S9" s="42"/>
      <c r="T9" s="42"/>
      <c r="U9" s="42"/>
      <c r="V9" s="42"/>
      <c r="W9" s="42"/>
    </row>
    <row r="10" spans="1:30" x14ac:dyDescent="0.25">
      <c r="A10" s="34" t="s">
        <v>73</v>
      </c>
      <c r="B10" s="100">
        <v>718</v>
      </c>
      <c r="C10" s="102">
        <v>1100</v>
      </c>
      <c r="D10" s="132">
        <v>65.3</v>
      </c>
      <c r="E10" s="88">
        <v>94</v>
      </c>
      <c r="F10" s="105">
        <v>149</v>
      </c>
      <c r="G10" s="131">
        <v>63.1</v>
      </c>
      <c r="H10" s="130"/>
      <c r="I10" s="66"/>
      <c r="J10" s="42"/>
      <c r="K10" s="42"/>
      <c r="L10" s="42"/>
      <c r="M10" s="43"/>
      <c r="N10" s="43"/>
      <c r="O10" s="43"/>
      <c r="P10" s="43"/>
      <c r="Q10" s="42"/>
      <c r="R10" s="42"/>
      <c r="S10" s="42"/>
      <c r="T10" s="42"/>
      <c r="U10" s="42"/>
      <c r="V10" s="42"/>
      <c r="W10" s="42"/>
    </row>
    <row r="11" spans="1:30" x14ac:dyDescent="0.25">
      <c r="A11" s="34" t="s">
        <v>74</v>
      </c>
      <c r="B11" s="101">
        <v>1192</v>
      </c>
      <c r="C11" s="102">
        <v>1868</v>
      </c>
      <c r="D11" s="132">
        <v>63.8</v>
      </c>
      <c r="E11" s="88">
        <v>189</v>
      </c>
      <c r="F11" s="145">
        <v>296</v>
      </c>
      <c r="G11" s="131">
        <v>63.9</v>
      </c>
      <c r="H11" s="130"/>
      <c r="I11" s="72"/>
      <c r="J11" s="72"/>
      <c r="K11" s="46"/>
      <c r="L11" s="46"/>
      <c r="M11" s="46"/>
      <c r="N11" s="46"/>
      <c r="O11" s="46"/>
      <c r="P11" s="46"/>
      <c r="Q11" s="46"/>
      <c r="R11" s="46"/>
      <c r="S11" s="46"/>
      <c r="T11" s="46"/>
      <c r="U11" s="46"/>
      <c r="V11" s="46"/>
      <c r="W11" s="46"/>
    </row>
    <row r="12" spans="1:30" x14ac:dyDescent="0.25">
      <c r="A12" s="34" t="s">
        <v>75</v>
      </c>
      <c r="B12" s="101">
        <v>1912</v>
      </c>
      <c r="C12" s="102">
        <v>2922</v>
      </c>
      <c r="D12" s="132">
        <v>65.400000000000006</v>
      </c>
      <c r="E12" s="88">
        <v>253</v>
      </c>
      <c r="F12" s="146">
        <v>433</v>
      </c>
      <c r="G12" s="131">
        <v>58.4</v>
      </c>
      <c r="H12" s="130"/>
      <c r="I12" s="78"/>
      <c r="J12" s="47"/>
      <c r="K12" s="47"/>
      <c r="L12" s="47"/>
      <c r="M12" s="48"/>
      <c r="N12" s="48"/>
      <c r="O12" s="48"/>
      <c r="P12" s="48"/>
      <c r="Q12" s="48"/>
      <c r="R12" s="48"/>
      <c r="S12" s="48"/>
      <c r="T12" s="48"/>
      <c r="U12" s="48"/>
      <c r="V12" s="48"/>
      <c r="W12" s="48"/>
    </row>
    <row r="13" spans="1:30" x14ac:dyDescent="0.25">
      <c r="A13" s="34" t="s">
        <v>76</v>
      </c>
      <c r="B13" s="101">
        <v>3560</v>
      </c>
      <c r="C13" s="102">
        <v>5096</v>
      </c>
      <c r="D13" s="132">
        <v>69.900000000000006</v>
      </c>
      <c r="E13" s="88">
        <v>545</v>
      </c>
      <c r="F13" s="147">
        <v>795</v>
      </c>
      <c r="G13" s="131">
        <v>68.599999999999994</v>
      </c>
      <c r="H13" s="130"/>
      <c r="I13" s="49"/>
      <c r="J13" s="49"/>
      <c r="K13" s="49"/>
      <c r="L13" s="49"/>
      <c r="M13" s="49"/>
      <c r="N13" s="49"/>
      <c r="O13" s="49"/>
      <c r="P13" s="49"/>
      <c r="Q13" s="49"/>
      <c r="R13" s="49"/>
      <c r="S13" s="49"/>
      <c r="T13" s="49"/>
      <c r="U13" s="49"/>
      <c r="V13" s="49"/>
    </row>
    <row r="14" spans="1:30" x14ac:dyDescent="0.25">
      <c r="A14" s="34" t="s">
        <v>77</v>
      </c>
      <c r="B14" s="101">
        <v>6464</v>
      </c>
      <c r="C14" s="102">
        <v>8741</v>
      </c>
      <c r="D14" s="132">
        <v>74</v>
      </c>
      <c r="E14" s="88">
        <v>1017</v>
      </c>
      <c r="F14" s="106">
        <v>1360</v>
      </c>
      <c r="G14" s="131">
        <v>74.8</v>
      </c>
      <c r="H14" s="130"/>
      <c r="I14" s="73"/>
      <c r="J14" s="73"/>
      <c r="K14" s="73"/>
      <c r="L14" s="73"/>
      <c r="M14" s="73"/>
      <c r="N14" s="73"/>
      <c r="O14" s="73"/>
      <c r="P14" s="73"/>
      <c r="Q14" s="73"/>
      <c r="R14" s="73"/>
      <c r="S14" s="73"/>
      <c r="T14" s="73"/>
      <c r="U14" s="73"/>
      <c r="V14" s="73"/>
    </row>
    <row r="15" spans="1:30" x14ac:dyDescent="0.25">
      <c r="A15" s="34" t="s">
        <v>78</v>
      </c>
      <c r="B15" s="101">
        <v>10311</v>
      </c>
      <c r="C15" s="102">
        <v>13334</v>
      </c>
      <c r="D15" s="132">
        <v>77.3</v>
      </c>
      <c r="E15" s="88">
        <v>1641</v>
      </c>
      <c r="F15" s="148">
        <v>2160</v>
      </c>
      <c r="G15" s="131">
        <v>76</v>
      </c>
      <c r="H15" s="130"/>
      <c r="I15" s="75"/>
      <c r="J15" s="75"/>
      <c r="K15" s="75"/>
      <c r="L15" s="75"/>
      <c r="M15" s="75"/>
      <c r="N15" s="75"/>
      <c r="O15" s="75"/>
      <c r="P15" s="75"/>
      <c r="Q15" s="75"/>
      <c r="R15" s="75"/>
      <c r="S15" s="75"/>
      <c r="T15" s="75"/>
      <c r="U15" s="75"/>
      <c r="V15" s="75"/>
      <c r="X15" s="50"/>
      <c r="Y15" s="51"/>
    </row>
    <row r="16" spans="1:30" x14ac:dyDescent="0.25">
      <c r="A16" s="34" t="s">
        <v>79</v>
      </c>
      <c r="B16" s="101">
        <v>14918</v>
      </c>
      <c r="C16" s="102">
        <v>18568</v>
      </c>
      <c r="D16" s="132">
        <v>80.3</v>
      </c>
      <c r="E16" s="88">
        <v>2472</v>
      </c>
      <c r="F16" s="149">
        <v>3145</v>
      </c>
      <c r="G16" s="131">
        <v>78.599999999999994</v>
      </c>
      <c r="H16" s="130"/>
      <c r="I16" s="55"/>
      <c r="J16" s="55"/>
      <c r="K16" s="55"/>
      <c r="L16" s="55"/>
      <c r="M16" s="55"/>
      <c r="N16" s="55"/>
      <c r="O16" s="55"/>
      <c r="P16" s="55"/>
      <c r="Q16" s="55"/>
      <c r="R16" s="55"/>
      <c r="S16" s="55"/>
      <c r="T16" s="55"/>
      <c r="U16" s="55"/>
      <c r="V16" s="13"/>
      <c r="W16" s="56"/>
      <c r="X16" s="56"/>
    </row>
    <row r="17" spans="1:32" x14ac:dyDescent="0.25">
      <c r="A17" s="34" t="s">
        <v>80</v>
      </c>
      <c r="B17" s="101">
        <v>20502</v>
      </c>
      <c r="C17" s="102">
        <v>24477</v>
      </c>
      <c r="D17" s="132">
        <v>83.8</v>
      </c>
      <c r="E17" s="88">
        <v>3264</v>
      </c>
      <c r="F17" s="149">
        <v>3942</v>
      </c>
      <c r="G17" s="131">
        <v>82.8</v>
      </c>
      <c r="H17" s="130"/>
      <c r="I17" s="55"/>
      <c r="J17" s="55"/>
      <c r="K17" s="55"/>
      <c r="L17" s="55"/>
      <c r="M17" s="55"/>
      <c r="N17" s="55"/>
      <c r="O17" s="55"/>
      <c r="P17" s="55"/>
      <c r="Q17" s="55"/>
      <c r="R17" s="55"/>
      <c r="S17" s="55"/>
      <c r="T17" s="55"/>
      <c r="U17" s="55"/>
      <c r="V17" s="13"/>
      <c r="W17" s="56"/>
      <c r="X17" s="56"/>
    </row>
    <row r="18" spans="1:32" x14ac:dyDescent="0.25">
      <c r="A18" s="34" t="s">
        <v>81</v>
      </c>
      <c r="B18" s="101">
        <v>33345</v>
      </c>
      <c r="C18" s="102">
        <v>38645</v>
      </c>
      <c r="D18" s="132">
        <v>86.3</v>
      </c>
      <c r="E18" s="88">
        <v>4843</v>
      </c>
      <c r="F18" s="102">
        <v>5681</v>
      </c>
      <c r="G18" s="131">
        <v>85.2</v>
      </c>
      <c r="H18" s="130"/>
      <c r="I18" s="33"/>
      <c r="J18" s="33"/>
      <c r="K18" s="55"/>
      <c r="L18" s="55"/>
      <c r="M18" s="55"/>
      <c r="N18" s="55"/>
      <c r="O18" s="55"/>
      <c r="P18" s="55"/>
      <c r="Q18" s="55"/>
      <c r="R18" s="55"/>
      <c r="S18" s="55"/>
      <c r="T18" s="55"/>
      <c r="V18" s="13"/>
      <c r="AF18" s="57"/>
    </row>
    <row r="19" spans="1:32" x14ac:dyDescent="0.25">
      <c r="A19" s="34" t="s">
        <v>82</v>
      </c>
      <c r="B19" s="101">
        <v>42539</v>
      </c>
      <c r="C19" s="102">
        <v>48774</v>
      </c>
      <c r="D19" s="132">
        <v>87.2</v>
      </c>
      <c r="E19" s="88">
        <v>6384</v>
      </c>
      <c r="F19" s="102">
        <v>7386</v>
      </c>
      <c r="G19" s="131">
        <v>86.4</v>
      </c>
      <c r="H19" s="130"/>
      <c r="I19" s="33"/>
      <c r="J19" s="33"/>
      <c r="M19" s="22"/>
      <c r="O19" s="13"/>
      <c r="V19" s="13"/>
      <c r="AD19" s="76"/>
      <c r="AE19" s="76"/>
      <c r="AF19" s="76"/>
    </row>
    <row r="20" spans="1:32" x14ac:dyDescent="0.25">
      <c r="A20" s="34" t="s">
        <v>83</v>
      </c>
      <c r="B20" s="101">
        <v>53451</v>
      </c>
      <c r="C20" s="102">
        <v>60721</v>
      </c>
      <c r="D20" s="132">
        <v>88</v>
      </c>
      <c r="E20" s="88">
        <v>8302</v>
      </c>
      <c r="F20" s="102">
        <v>9553</v>
      </c>
      <c r="G20" s="131">
        <v>86.9</v>
      </c>
      <c r="H20" s="130"/>
      <c r="I20" s="33"/>
      <c r="J20" s="33"/>
      <c r="M20" s="22"/>
      <c r="O20" s="13"/>
      <c r="V20" s="13"/>
      <c r="AD20" s="59"/>
      <c r="AE20" s="59"/>
      <c r="AF20" s="59"/>
    </row>
    <row r="21" spans="1:32" x14ac:dyDescent="0.25">
      <c r="A21" s="34" t="s">
        <v>84</v>
      </c>
      <c r="B21" s="101">
        <v>59964</v>
      </c>
      <c r="C21" s="102">
        <v>67551</v>
      </c>
      <c r="D21" s="132">
        <v>88.8</v>
      </c>
      <c r="E21" s="88">
        <v>9446</v>
      </c>
      <c r="F21" s="102">
        <v>10738</v>
      </c>
      <c r="G21" s="131">
        <v>88</v>
      </c>
      <c r="H21" s="130"/>
      <c r="I21" s="33"/>
      <c r="J21" s="33"/>
      <c r="M21" s="22"/>
      <c r="O21" s="13"/>
      <c r="V21" s="13"/>
    </row>
    <row r="22" spans="1:32" x14ac:dyDescent="0.25">
      <c r="A22" s="34" t="s">
        <v>85</v>
      </c>
      <c r="B22" s="101">
        <v>72811</v>
      </c>
      <c r="C22" s="102">
        <v>81538</v>
      </c>
      <c r="D22" s="132">
        <v>89.3</v>
      </c>
      <c r="E22" s="88">
        <v>10938</v>
      </c>
      <c r="F22" s="102">
        <v>12305</v>
      </c>
      <c r="G22" s="131">
        <v>88.9</v>
      </c>
      <c r="H22" s="130"/>
      <c r="I22" s="33"/>
      <c r="J22" s="33"/>
      <c r="M22" s="22"/>
      <c r="O22" s="13"/>
      <c r="V22" s="13"/>
      <c r="AD22" s="59"/>
      <c r="AE22" s="59"/>
      <c r="AF22" s="59"/>
    </row>
    <row r="23" spans="1:32" x14ac:dyDescent="0.25">
      <c r="A23" s="138" t="s">
        <v>86</v>
      </c>
      <c r="B23" s="139">
        <f>SUM(B6:B22)</f>
        <v>322692</v>
      </c>
      <c r="C23" s="140">
        <f t="shared" ref="C23:F23" si="0">SUM(C6:C22)</f>
        <v>374738</v>
      </c>
      <c r="D23" s="137">
        <v>86.1</v>
      </c>
      <c r="E23" s="140">
        <f t="shared" si="0"/>
        <v>49496</v>
      </c>
      <c r="F23" s="140">
        <f t="shared" si="0"/>
        <v>58088</v>
      </c>
      <c r="G23" s="141">
        <v>85.2</v>
      </c>
      <c r="H23" s="130"/>
      <c r="I23" s="33"/>
      <c r="J23" s="33"/>
    </row>
    <row r="24" spans="1:32" x14ac:dyDescent="0.25">
      <c r="A24" s="50"/>
      <c r="B24" s="35"/>
      <c r="C24" s="35"/>
      <c r="D24" s="40"/>
      <c r="E24" s="35"/>
      <c r="F24" s="35"/>
      <c r="G24" s="110"/>
      <c r="H24" s="33"/>
      <c r="I24" s="33"/>
      <c r="J24" s="33"/>
    </row>
    <row r="25" spans="1:32" ht="13.05" customHeight="1" x14ac:dyDescent="0.25">
      <c r="A25" s="96" t="s">
        <v>43</v>
      </c>
      <c r="B25" s="56"/>
      <c r="C25" s="56"/>
      <c r="D25" s="56"/>
      <c r="E25" s="56"/>
      <c r="F25" s="56"/>
      <c r="G25" s="56"/>
      <c r="H25" s="56"/>
      <c r="I25" s="56"/>
      <c r="J25" s="56"/>
    </row>
    <row r="26" spans="1:32" ht="13.05" customHeight="1" x14ac:dyDescent="0.25">
      <c r="A26" s="41"/>
      <c r="B26" s="41"/>
      <c r="C26" s="41"/>
      <c r="D26" s="42"/>
      <c r="E26" s="42"/>
      <c r="F26" s="42"/>
      <c r="G26" s="42"/>
      <c r="H26" s="42"/>
      <c r="I26" s="42"/>
      <c r="J26" s="42"/>
    </row>
    <row r="27" spans="1:32" x14ac:dyDescent="0.25">
      <c r="A27" s="42" t="s">
        <v>44</v>
      </c>
      <c r="B27" s="42"/>
      <c r="C27" s="42"/>
      <c r="D27" s="44"/>
      <c r="E27" s="44"/>
      <c r="F27" s="44"/>
      <c r="G27" s="44"/>
      <c r="H27" s="44"/>
      <c r="I27" s="44"/>
      <c r="J27" s="44"/>
    </row>
    <row r="28" spans="1:32" x14ac:dyDescent="0.25">
      <c r="A28" s="219" t="s">
        <v>87</v>
      </c>
      <c r="B28" s="219"/>
      <c r="C28" s="219"/>
      <c r="D28" s="219"/>
      <c r="E28" s="219"/>
      <c r="F28" s="219"/>
      <c r="G28" s="219"/>
      <c r="H28" s="219"/>
      <c r="I28" s="219"/>
      <c r="J28" s="219"/>
    </row>
    <row r="29" spans="1:32" ht="12.6" customHeight="1" x14ac:dyDescent="0.25">
      <c r="A29" s="72" t="s">
        <v>88</v>
      </c>
      <c r="B29" s="72"/>
      <c r="C29" s="72"/>
      <c r="D29" s="72"/>
      <c r="E29" s="72"/>
      <c r="F29" s="72"/>
      <c r="G29" s="72"/>
      <c r="H29" s="72"/>
      <c r="I29" s="72"/>
      <c r="J29" s="72"/>
    </row>
    <row r="30" spans="1:32" x14ac:dyDescent="0.25">
      <c r="A30" s="209" t="s">
        <v>89</v>
      </c>
      <c r="B30" s="209"/>
      <c r="C30" s="209"/>
      <c r="D30" s="209"/>
      <c r="E30" s="209"/>
      <c r="F30" s="209"/>
      <c r="G30" s="209"/>
      <c r="H30" s="209"/>
      <c r="I30" s="209"/>
      <c r="J30" s="209"/>
    </row>
    <row r="31" spans="1:32" ht="12.6" customHeight="1" x14ac:dyDescent="0.25">
      <c r="A31" s="207" t="s">
        <v>90</v>
      </c>
      <c r="B31" s="207"/>
      <c r="C31" s="207"/>
      <c r="D31" s="207"/>
      <c r="E31" s="207"/>
      <c r="F31" s="207"/>
      <c r="G31" s="207"/>
      <c r="H31" s="49"/>
      <c r="I31" s="49"/>
      <c r="J31" s="49"/>
    </row>
    <row r="32" spans="1:32" ht="27.6" customHeight="1" x14ac:dyDescent="0.25">
      <c r="A32" s="210" t="s">
        <v>91</v>
      </c>
      <c r="B32" s="210"/>
      <c r="C32" s="210"/>
      <c r="D32" s="210"/>
      <c r="E32" s="210"/>
      <c r="F32" s="210"/>
      <c r="G32" s="210"/>
      <c r="H32" s="73"/>
      <c r="I32" s="73"/>
      <c r="J32" s="73"/>
    </row>
    <row r="33" spans="1:50" x14ac:dyDescent="0.25">
      <c r="A33" s="52"/>
      <c r="B33" s="75"/>
      <c r="C33" s="75"/>
      <c r="D33" s="75"/>
      <c r="E33" s="75"/>
      <c r="F33" s="75"/>
      <c r="G33" s="75"/>
      <c r="H33" s="75"/>
      <c r="I33" s="75"/>
      <c r="J33" s="75"/>
      <c r="AG33" s="40"/>
      <c r="AM33" s="33"/>
      <c r="AT33" s="33"/>
    </row>
    <row r="34" spans="1:50" x14ac:dyDescent="0.25">
      <c r="A34" s="52"/>
      <c r="B34" s="53"/>
      <c r="C34" s="53"/>
      <c r="D34" s="53"/>
      <c r="E34" s="53"/>
      <c r="F34" s="53"/>
      <c r="G34" s="53"/>
      <c r="H34" s="54"/>
      <c r="I34" s="55"/>
      <c r="J34" s="55"/>
      <c r="AJ34" s="22"/>
      <c r="AQ34" s="22"/>
    </row>
    <row r="35" spans="1:50" x14ac:dyDescent="0.25">
      <c r="A35" s="53"/>
      <c r="B35" s="53"/>
      <c r="C35" s="53"/>
      <c r="D35" s="53"/>
      <c r="E35" s="53"/>
      <c r="F35" s="53"/>
      <c r="G35" s="53"/>
      <c r="H35" s="54"/>
      <c r="I35" s="55"/>
      <c r="J35" s="55"/>
      <c r="AJ35" s="22"/>
      <c r="AQ35" s="22"/>
    </row>
    <row r="36" spans="1:50" x14ac:dyDescent="0.25">
      <c r="B36" s="55"/>
      <c r="C36" s="55"/>
      <c r="D36" s="55"/>
      <c r="E36" s="55"/>
      <c r="F36" s="55"/>
      <c r="G36" s="55"/>
      <c r="H36" s="55"/>
      <c r="I36" s="55"/>
      <c r="J36" s="55"/>
      <c r="AG36" s="57"/>
      <c r="AH36" s="57"/>
      <c r="AI36" s="57"/>
      <c r="AJ36" s="58"/>
      <c r="AK36" s="57"/>
      <c r="AN36" s="57"/>
      <c r="AO36" s="57"/>
      <c r="AP36" s="57"/>
      <c r="AQ36" s="58"/>
      <c r="AR36" s="57"/>
    </row>
    <row r="37" spans="1:50" x14ac:dyDescent="0.25">
      <c r="E37" s="22"/>
      <c r="F37" s="22"/>
      <c r="H37" s="13"/>
      <c r="AG37" s="76"/>
      <c r="AH37" s="76"/>
      <c r="AI37" s="76"/>
      <c r="AJ37" s="76"/>
      <c r="AK37" s="76"/>
      <c r="AL37" s="76"/>
      <c r="AM37" s="76"/>
      <c r="AN37" s="76"/>
      <c r="AO37" s="76"/>
      <c r="AP37" s="76"/>
      <c r="AQ37" s="76"/>
      <c r="AR37" s="76"/>
    </row>
    <row r="38" spans="1:50" x14ac:dyDescent="0.25">
      <c r="E38" s="22"/>
      <c r="F38" s="22"/>
      <c r="H38" s="13"/>
      <c r="AG38" s="59"/>
      <c r="AH38" s="59"/>
      <c r="AI38" s="59"/>
      <c r="AJ38" s="59"/>
      <c r="AK38" s="59"/>
      <c r="AL38" s="59"/>
      <c r="AM38" s="59"/>
      <c r="AN38" s="59"/>
      <c r="AO38" s="59"/>
      <c r="AP38" s="59"/>
      <c r="AQ38" s="59"/>
      <c r="AR38" s="60"/>
      <c r="AS38" s="60"/>
      <c r="AT38" s="60"/>
      <c r="AU38" s="60"/>
      <c r="AV38" s="60"/>
      <c r="AW38" s="60"/>
      <c r="AX38" s="60"/>
    </row>
    <row r="39" spans="1:50" x14ac:dyDescent="0.25">
      <c r="E39" s="22"/>
      <c r="F39" s="22"/>
      <c r="H39" s="13"/>
      <c r="AJ39" s="22"/>
      <c r="AQ39" s="22"/>
    </row>
    <row r="40" spans="1:50" x14ac:dyDescent="0.25">
      <c r="E40" s="22"/>
      <c r="F40" s="22"/>
      <c r="H40" s="13"/>
      <c r="AG40" s="59"/>
      <c r="AH40" s="59"/>
      <c r="AI40" s="59"/>
      <c r="AJ40" s="59"/>
      <c r="AK40" s="59"/>
      <c r="AL40" s="59"/>
      <c r="AM40" s="59"/>
      <c r="AN40" s="59"/>
      <c r="AO40" s="59"/>
      <c r="AP40" s="59"/>
      <c r="AQ40" s="59"/>
    </row>
    <row r="41" spans="1:50" x14ac:dyDescent="0.25">
      <c r="E41" s="22"/>
      <c r="F41" s="22"/>
      <c r="H41" s="13"/>
      <c r="AG41" s="59"/>
      <c r="AH41" s="59"/>
      <c r="AI41" s="59"/>
      <c r="AJ41" s="59"/>
      <c r="AK41" s="59"/>
      <c r="AL41" s="59"/>
      <c r="AM41" s="59"/>
      <c r="AN41" s="59"/>
      <c r="AO41" s="59"/>
      <c r="AP41" s="59"/>
      <c r="AQ41" s="59"/>
    </row>
    <row r="42" spans="1:50" x14ac:dyDescent="0.25">
      <c r="G42" s="22"/>
      <c r="H42" s="13"/>
      <c r="AG42" s="59"/>
      <c r="AH42" s="59"/>
      <c r="AI42" s="59"/>
      <c r="AJ42" s="59"/>
      <c r="AK42" s="59"/>
      <c r="AL42" s="59"/>
      <c r="AM42" s="59"/>
      <c r="AN42" s="59"/>
      <c r="AO42" s="59"/>
      <c r="AP42" s="59"/>
      <c r="AQ42" s="59"/>
    </row>
    <row r="43" spans="1:50" x14ac:dyDescent="0.25">
      <c r="G43" s="22"/>
      <c r="H43" s="13"/>
      <c r="AG43" s="70"/>
      <c r="AH43" s="70"/>
      <c r="AI43" s="70"/>
      <c r="AJ43" s="70"/>
      <c r="AK43" s="70"/>
      <c r="AL43" s="70"/>
      <c r="AM43" s="70"/>
      <c r="AN43" s="70"/>
      <c r="AO43" s="70"/>
      <c r="AP43" s="70"/>
      <c r="AQ43" s="70"/>
      <c r="AR43" s="70"/>
      <c r="AS43" s="70"/>
      <c r="AT43" s="70"/>
      <c r="AU43" s="70"/>
      <c r="AV43" s="70"/>
      <c r="AW43" s="70"/>
      <c r="AX43" s="70"/>
    </row>
    <row r="44" spans="1:50" x14ac:dyDescent="0.25">
      <c r="G44" s="22"/>
      <c r="H44" s="13"/>
      <c r="AG44" s="71"/>
      <c r="AH44" s="71"/>
      <c r="AI44" s="71"/>
      <c r="AJ44" s="71"/>
      <c r="AK44" s="71"/>
      <c r="AL44" s="71"/>
      <c r="AM44" s="71"/>
      <c r="AN44" s="71"/>
      <c r="AO44" s="71"/>
      <c r="AP44" s="71"/>
      <c r="AQ44" s="71"/>
      <c r="AR44" s="71"/>
      <c r="AS44" s="71"/>
      <c r="AT44" s="71"/>
      <c r="AU44" s="71"/>
      <c r="AV44" s="71"/>
      <c r="AW44" s="71"/>
      <c r="AX44" s="71"/>
    </row>
    <row r="45" spans="1:50" x14ac:dyDescent="0.25">
      <c r="G45" s="22"/>
      <c r="H45" s="13"/>
    </row>
  </sheetData>
  <mergeCells count="7">
    <mergeCell ref="A32:G32"/>
    <mergeCell ref="A31:G31"/>
    <mergeCell ref="B4:D4"/>
    <mergeCell ref="E4:G4"/>
    <mergeCell ref="A2:AA2"/>
    <mergeCell ref="A28:J28"/>
    <mergeCell ref="A30:J30"/>
  </mergeCells>
  <hyperlinks>
    <hyperlink ref="A1" location="Contents!A1" display="Contents" xr:uid="{2B1C7D60-8368-4D5D-8B96-7F241449A3A1}"/>
    <hyperlink ref="A30:P30" r:id="rId1" display="8. These figures represent death occurrences, there can be a delay between the date a death occurred and the date a death was registered. More information can be found in our impact of registration delays release. " xr:uid="{491370CE-36A8-4BC6-AE51-B0DE5245DA97}"/>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DB67B-BD17-4493-A8B4-DADC4EC27565}">
  <dimension ref="A1:AU33"/>
  <sheetViews>
    <sheetView showGridLines="0" zoomScaleNormal="100" workbookViewId="0">
      <selection activeCell="C29" sqref="C29"/>
    </sheetView>
  </sheetViews>
  <sheetFormatPr defaultColWidth="13.21875" defaultRowHeight="13.2" x14ac:dyDescent="0.25"/>
  <cols>
    <col min="1" max="1" width="43.21875" style="13" customWidth="1"/>
    <col min="2" max="2" width="21.77734375" style="13" bestFit="1" customWidth="1"/>
    <col min="3" max="3" width="37" style="13" bestFit="1" customWidth="1"/>
    <col min="4" max="4" width="12.77734375" style="13" bestFit="1" customWidth="1"/>
    <col min="5" max="5" width="21.77734375" style="13" bestFit="1" customWidth="1"/>
    <col min="6" max="6" width="42.21875" style="13" bestFit="1" customWidth="1"/>
    <col min="7" max="7" width="18.21875" style="13" bestFit="1" customWidth="1"/>
    <col min="8" max="11" width="13.21875" style="13"/>
    <col min="12" max="12" width="2" style="22" bestFit="1" customWidth="1"/>
    <col min="13" max="18" width="13.21875" style="13"/>
    <col min="19" max="19" width="2" style="22" bestFit="1" customWidth="1"/>
    <col min="20" max="25" width="13.21875" style="13"/>
    <col min="26" max="26" width="2" style="13" bestFit="1" customWidth="1"/>
    <col min="27" max="16384" width="13.21875" style="13"/>
  </cols>
  <sheetData>
    <row r="1" spans="1:27" x14ac:dyDescent="0.25">
      <c r="A1" s="20" t="s">
        <v>0</v>
      </c>
    </row>
    <row r="2" spans="1:27" ht="15" customHeight="1" x14ac:dyDescent="0.25">
      <c r="A2" s="215" t="s">
        <v>131</v>
      </c>
      <c r="B2" s="215"/>
      <c r="C2" s="215"/>
      <c r="D2" s="215"/>
      <c r="E2" s="215"/>
      <c r="F2" s="215"/>
      <c r="G2" s="215"/>
      <c r="H2" s="215"/>
      <c r="I2" s="215"/>
      <c r="J2" s="215"/>
      <c r="K2" s="215"/>
      <c r="L2" s="215"/>
      <c r="M2" s="215"/>
      <c r="N2" s="215"/>
      <c r="O2" s="215"/>
      <c r="P2" s="215"/>
      <c r="Q2" s="215"/>
      <c r="R2" s="215"/>
      <c r="S2" s="215"/>
      <c r="T2" s="215"/>
      <c r="U2" s="215"/>
      <c r="V2" s="215"/>
      <c r="W2" s="215"/>
      <c r="X2" s="215"/>
      <c r="Y2" s="215"/>
      <c r="Z2" s="215"/>
      <c r="AA2" s="215"/>
    </row>
    <row r="3" spans="1:27" x14ac:dyDescent="0.25">
      <c r="H3" s="42"/>
      <c r="I3" s="42"/>
      <c r="J3" s="44"/>
      <c r="K3" s="44"/>
      <c r="L3" s="44"/>
      <c r="M3" s="44"/>
      <c r="N3" s="44"/>
      <c r="O3" s="42"/>
      <c r="P3" s="42"/>
      <c r="Q3" s="44"/>
      <c r="R3" s="44"/>
      <c r="S3" s="44"/>
      <c r="T3" s="45"/>
      <c r="U3" s="44"/>
      <c r="V3" s="42"/>
      <c r="W3" s="42"/>
      <c r="X3" s="42"/>
      <c r="Y3" s="42"/>
      <c r="Z3" s="42"/>
      <c r="AA3" s="42"/>
    </row>
    <row r="4" spans="1:27" x14ac:dyDescent="0.25">
      <c r="B4" s="222" t="s">
        <v>63</v>
      </c>
      <c r="C4" s="223"/>
      <c r="D4" s="224"/>
      <c r="E4" s="223" t="s">
        <v>64</v>
      </c>
      <c r="F4" s="223"/>
      <c r="G4" s="224"/>
      <c r="H4" s="42"/>
      <c r="I4" s="42"/>
      <c r="J4" s="44"/>
      <c r="K4" s="44"/>
      <c r="L4" s="44"/>
      <c r="M4" s="44"/>
      <c r="N4" s="44"/>
      <c r="O4" s="42"/>
      <c r="P4" s="42"/>
      <c r="Q4" s="44"/>
      <c r="R4" s="44"/>
      <c r="S4" s="44"/>
      <c r="T4" s="45"/>
      <c r="U4" s="44"/>
      <c r="V4" s="42"/>
      <c r="W4" s="42"/>
      <c r="X4" s="42"/>
      <c r="Y4" s="42"/>
      <c r="Z4" s="42"/>
      <c r="AA4" s="42"/>
    </row>
    <row r="5" spans="1:27" ht="27" thickBot="1" x14ac:dyDescent="0.3">
      <c r="A5" s="107" t="s">
        <v>57</v>
      </c>
      <c r="B5" s="103" t="s">
        <v>66</v>
      </c>
      <c r="C5" s="104" t="s">
        <v>67</v>
      </c>
      <c r="D5" s="29" t="s">
        <v>68</v>
      </c>
      <c r="E5" s="103" t="s">
        <v>66</v>
      </c>
      <c r="F5" s="104" t="s">
        <v>67</v>
      </c>
      <c r="G5" s="29" t="s">
        <v>68</v>
      </c>
      <c r="H5" s="77"/>
      <c r="I5" s="77"/>
      <c r="J5" s="77"/>
      <c r="K5" s="77"/>
      <c r="L5" s="77"/>
      <c r="M5" s="77"/>
      <c r="N5" s="62"/>
      <c r="O5" s="63"/>
      <c r="P5" s="63"/>
      <c r="Q5" s="63"/>
      <c r="R5" s="63"/>
      <c r="S5" s="63"/>
      <c r="T5" s="63"/>
      <c r="U5" s="63"/>
      <c r="V5" s="42"/>
      <c r="W5" s="42"/>
      <c r="X5" s="42"/>
      <c r="Y5" s="42"/>
      <c r="Z5" s="42"/>
      <c r="AA5" s="42"/>
    </row>
    <row r="6" spans="1:27" ht="15.6" x14ac:dyDescent="0.25">
      <c r="A6" s="88" t="s">
        <v>92</v>
      </c>
      <c r="B6" s="88">
        <v>92711</v>
      </c>
      <c r="C6" s="40">
        <v>112830</v>
      </c>
      <c r="D6" s="89">
        <v>82.2</v>
      </c>
      <c r="E6" s="84">
        <v>34474</v>
      </c>
      <c r="F6" s="85">
        <v>40966</v>
      </c>
      <c r="G6" s="134">
        <v>84.2</v>
      </c>
      <c r="H6" s="133"/>
      <c r="I6" s="68"/>
      <c r="J6" s="68"/>
      <c r="K6" s="68"/>
      <c r="L6" s="68"/>
      <c r="M6" s="68"/>
      <c r="N6" s="42"/>
      <c r="O6" s="42"/>
      <c r="P6" s="42"/>
      <c r="Q6" s="42"/>
      <c r="R6" s="42"/>
      <c r="S6" s="42"/>
      <c r="T6" s="43"/>
      <c r="U6" s="42"/>
      <c r="V6" s="42"/>
      <c r="W6" s="42"/>
      <c r="X6" s="42"/>
      <c r="Y6" s="42"/>
      <c r="Z6" s="42"/>
      <c r="AA6" s="42"/>
    </row>
    <row r="7" spans="1:27" x14ac:dyDescent="0.25">
      <c r="A7" s="108" t="s">
        <v>93</v>
      </c>
      <c r="B7" s="88">
        <v>16634</v>
      </c>
      <c r="C7" s="40">
        <v>18971</v>
      </c>
      <c r="D7" s="89">
        <v>87.7</v>
      </c>
      <c r="E7" s="88">
        <v>3880</v>
      </c>
      <c r="F7" s="40">
        <v>4413</v>
      </c>
      <c r="G7" s="132">
        <v>87.9</v>
      </c>
      <c r="H7" s="133"/>
      <c r="I7" s="68"/>
      <c r="J7" s="68"/>
      <c r="K7" s="68"/>
      <c r="L7" s="68"/>
      <c r="M7" s="68"/>
      <c r="N7" s="42"/>
      <c r="O7" s="42"/>
      <c r="P7" s="42"/>
      <c r="Q7" s="42"/>
      <c r="R7" s="42"/>
      <c r="S7" s="42"/>
      <c r="T7" s="43"/>
      <c r="U7" s="42"/>
      <c r="V7" s="42"/>
      <c r="W7" s="42"/>
      <c r="X7" s="42"/>
      <c r="Y7" s="42"/>
      <c r="Z7" s="42"/>
      <c r="AA7" s="42"/>
    </row>
    <row r="8" spans="1:27" x14ac:dyDescent="0.25">
      <c r="A8" s="108" t="s">
        <v>94</v>
      </c>
      <c r="B8" s="88">
        <v>69672</v>
      </c>
      <c r="C8" s="40">
        <v>80036</v>
      </c>
      <c r="D8" s="89">
        <v>87.1</v>
      </c>
      <c r="E8" s="88">
        <v>6663</v>
      </c>
      <c r="F8" s="40">
        <v>7605</v>
      </c>
      <c r="G8" s="132">
        <v>87.6</v>
      </c>
      <c r="H8" s="133"/>
      <c r="I8" s="68"/>
      <c r="J8" s="68"/>
      <c r="K8" s="68"/>
      <c r="L8" s="68"/>
      <c r="M8" s="68"/>
      <c r="N8" s="42"/>
      <c r="O8" s="42"/>
      <c r="P8" s="42"/>
      <c r="Q8" s="42"/>
      <c r="R8" s="42"/>
      <c r="S8" s="42"/>
      <c r="T8" s="43"/>
      <c r="U8" s="42"/>
      <c r="V8" s="42"/>
      <c r="W8" s="42"/>
      <c r="X8" s="42"/>
      <c r="Y8" s="42"/>
      <c r="Z8" s="42"/>
      <c r="AA8" s="42"/>
    </row>
    <row r="9" spans="1:27" x14ac:dyDescent="0.25">
      <c r="A9" s="108" t="s">
        <v>95</v>
      </c>
      <c r="B9" s="88">
        <v>10850</v>
      </c>
      <c r="C9" s="40">
        <v>12344</v>
      </c>
      <c r="D9" s="89">
        <v>87.9</v>
      </c>
      <c r="E9" s="88">
        <v>171</v>
      </c>
      <c r="F9" s="13">
        <v>196</v>
      </c>
      <c r="G9" s="132">
        <v>87.2</v>
      </c>
      <c r="H9" s="133"/>
      <c r="I9" s="69"/>
      <c r="J9" s="69"/>
      <c r="K9" s="69"/>
      <c r="L9" s="69"/>
      <c r="M9" s="69"/>
      <c r="N9" s="42"/>
      <c r="O9" s="42"/>
      <c r="P9" s="42"/>
      <c r="Q9" s="43"/>
      <c r="R9" s="43"/>
      <c r="S9" s="43"/>
      <c r="T9" s="43"/>
      <c r="U9" s="42"/>
      <c r="V9" s="42"/>
      <c r="W9" s="42"/>
      <c r="X9" s="42"/>
      <c r="Y9" s="42"/>
      <c r="Z9" s="42"/>
      <c r="AA9" s="42"/>
    </row>
    <row r="10" spans="1:27" x14ac:dyDescent="0.25">
      <c r="A10" s="109" t="s">
        <v>96</v>
      </c>
      <c r="B10" s="88">
        <v>132825</v>
      </c>
      <c r="C10" s="40">
        <v>150557</v>
      </c>
      <c r="D10" s="89">
        <v>88.2</v>
      </c>
      <c r="E10" s="92">
        <v>4308</v>
      </c>
      <c r="F10" s="93">
        <v>4908</v>
      </c>
      <c r="G10" s="135">
        <v>87.8</v>
      </c>
      <c r="H10" s="133"/>
      <c r="I10" s="66"/>
      <c r="J10" s="66"/>
      <c r="K10" s="66"/>
      <c r="L10" s="66"/>
      <c r="M10" s="66"/>
      <c r="N10" s="42"/>
      <c r="O10" s="42"/>
      <c r="P10" s="42"/>
      <c r="Q10" s="43"/>
      <c r="R10" s="43"/>
      <c r="S10" s="43"/>
      <c r="T10" s="43"/>
      <c r="U10" s="42"/>
      <c r="V10" s="42"/>
      <c r="W10" s="42"/>
      <c r="X10" s="42"/>
      <c r="Y10" s="42"/>
      <c r="Z10" s="42"/>
      <c r="AA10" s="42"/>
    </row>
    <row r="11" spans="1:27" x14ac:dyDescent="0.25">
      <c r="A11" s="111" t="s">
        <v>86</v>
      </c>
      <c r="B11" s="125">
        <f>SUM(B6:B10)</f>
        <v>322692</v>
      </c>
      <c r="C11" s="136">
        <f>SUM(C6:C10)</f>
        <v>374738</v>
      </c>
      <c r="D11" s="142">
        <v>86.1</v>
      </c>
      <c r="E11" s="136">
        <f>SUM(E6:E10)</f>
        <v>49496</v>
      </c>
      <c r="F11" s="136">
        <f>SUM(F6:F10)</f>
        <v>58088</v>
      </c>
      <c r="G11" s="137">
        <v>85.2</v>
      </c>
      <c r="H11" s="133"/>
      <c r="I11" s="66"/>
      <c r="J11" s="66"/>
      <c r="K11" s="66"/>
      <c r="L11" s="66"/>
      <c r="M11" s="66"/>
      <c r="N11" s="42"/>
      <c r="O11" s="42"/>
      <c r="P11" s="42"/>
      <c r="Q11" s="43"/>
      <c r="R11" s="43"/>
      <c r="S11" s="43"/>
      <c r="T11" s="43"/>
      <c r="U11" s="42"/>
      <c r="V11" s="42"/>
      <c r="W11" s="42"/>
      <c r="X11" s="42"/>
      <c r="Y11" s="42"/>
      <c r="Z11" s="42"/>
      <c r="AA11" s="42"/>
    </row>
    <row r="12" spans="1:27" x14ac:dyDescent="0.25">
      <c r="A12" s="50"/>
      <c r="B12" s="35"/>
      <c r="C12" s="35"/>
      <c r="D12" s="99"/>
      <c r="E12" s="40"/>
      <c r="F12" s="40"/>
      <c r="G12" s="33"/>
    </row>
    <row r="13" spans="1:27" ht="13.05" customHeight="1" x14ac:dyDescent="0.25">
      <c r="A13" s="96" t="s">
        <v>43</v>
      </c>
      <c r="B13" s="56"/>
      <c r="C13" s="56"/>
      <c r="D13" s="56"/>
      <c r="E13" s="56"/>
      <c r="F13" s="56"/>
      <c r="G13" s="56"/>
    </row>
    <row r="14" spans="1:27" ht="13.05" customHeight="1" x14ac:dyDescent="0.25">
      <c r="A14" s="41"/>
      <c r="B14" s="41"/>
      <c r="C14" s="41"/>
      <c r="D14" s="42"/>
      <c r="E14" s="42"/>
      <c r="F14" s="42"/>
      <c r="G14" s="42"/>
    </row>
    <row r="15" spans="1:27" x14ac:dyDescent="0.25">
      <c r="A15" s="42" t="s">
        <v>44</v>
      </c>
      <c r="B15" s="42"/>
      <c r="C15" s="42"/>
      <c r="D15" s="44"/>
      <c r="E15" s="44"/>
      <c r="F15" s="44"/>
      <c r="G15" s="44"/>
    </row>
    <row r="16" spans="1:27" x14ac:dyDescent="0.25">
      <c r="A16" s="219" t="s">
        <v>87</v>
      </c>
      <c r="B16" s="219"/>
      <c r="C16" s="219"/>
      <c r="D16" s="219"/>
      <c r="E16" s="219"/>
      <c r="F16" s="219"/>
      <c r="G16" s="219"/>
    </row>
    <row r="17" spans="1:47" ht="12.6" customHeight="1" x14ac:dyDescent="0.25">
      <c r="A17" s="72" t="s">
        <v>88</v>
      </c>
      <c r="B17" s="72"/>
      <c r="C17" s="72"/>
      <c r="D17" s="72"/>
      <c r="E17" s="72"/>
      <c r="F17" s="72"/>
      <c r="G17" s="72"/>
    </row>
    <row r="18" spans="1:47" x14ac:dyDescent="0.25">
      <c r="A18" s="209" t="s">
        <v>89</v>
      </c>
      <c r="B18" s="209"/>
      <c r="C18" s="209"/>
      <c r="D18" s="209"/>
      <c r="E18" s="209"/>
      <c r="F18" s="209"/>
      <c r="G18" s="209"/>
    </row>
    <row r="19" spans="1:47" ht="12.6" customHeight="1" x14ac:dyDescent="0.25">
      <c r="A19" s="207" t="s">
        <v>90</v>
      </c>
      <c r="B19" s="207"/>
      <c r="C19" s="207"/>
      <c r="D19" s="207"/>
      <c r="E19" s="207"/>
      <c r="F19" s="207"/>
      <c r="G19" s="207"/>
    </row>
    <row r="20" spans="1:47" ht="27.6" customHeight="1" x14ac:dyDescent="0.25">
      <c r="A20" s="210" t="s">
        <v>97</v>
      </c>
      <c r="B20" s="210"/>
      <c r="C20" s="210"/>
      <c r="D20" s="210"/>
      <c r="E20" s="210"/>
      <c r="F20" s="210"/>
      <c r="G20" s="210"/>
    </row>
    <row r="21" spans="1:47" x14ac:dyDescent="0.25">
      <c r="A21" s="52"/>
      <c r="B21" s="75"/>
      <c r="C21" s="75"/>
      <c r="D21" s="75"/>
      <c r="E21" s="75"/>
      <c r="F21" s="75"/>
      <c r="G21" s="75"/>
      <c r="AD21" s="40"/>
      <c r="AJ21" s="33"/>
      <c r="AQ21" s="33"/>
    </row>
    <row r="22" spans="1:47" x14ac:dyDescent="0.25">
      <c r="A22" s="52"/>
      <c r="B22" s="53"/>
      <c r="C22" s="53"/>
      <c r="D22" s="53"/>
      <c r="E22" s="53"/>
      <c r="F22" s="53"/>
      <c r="G22" s="53"/>
      <c r="AG22" s="22"/>
      <c r="AN22" s="22"/>
    </row>
    <row r="23" spans="1:47" x14ac:dyDescent="0.25">
      <c r="A23" s="53"/>
      <c r="B23" s="53"/>
      <c r="C23" s="53"/>
      <c r="D23" s="53"/>
      <c r="E23" s="53"/>
      <c r="F23" s="53"/>
      <c r="G23" s="53"/>
      <c r="AG23" s="22"/>
      <c r="AN23" s="22"/>
    </row>
    <row r="24" spans="1:47" x14ac:dyDescent="0.25">
      <c r="B24" s="55"/>
      <c r="C24" s="55"/>
      <c r="D24" s="55"/>
      <c r="E24" s="55"/>
      <c r="F24" s="55"/>
      <c r="G24" s="55"/>
      <c r="AD24" s="57"/>
      <c r="AE24" s="57"/>
      <c r="AF24" s="57"/>
      <c r="AG24" s="58"/>
      <c r="AH24" s="57"/>
      <c r="AK24" s="57"/>
      <c r="AL24" s="57"/>
      <c r="AM24" s="57"/>
      <c r="AN24" s="58"/>
      <c r="AO24" s="57"/>
    </row>
    <row r="25" spans="1:47" x14ac:dyDescent="0.25">
      <c r="E25" s="22"/>
      <c r="F25" s="22"/>
      <c r="AD25" s="76"/>
      <c r="AE25" s="76"/>
      <c r="AF25" s="76"/>
      <c r="AG25" s="76"/>
      <c r="AH25" s="76"/>
      <c r="AI25" s="76"/>
      <c r="AJ25" s="76"/>
      <c r="AK25" s="76"/>
      <c r="AL25" s="76"/>
      <c r="AM25" s="76"/>
      <c r="AN25" s="76"/>
      <c r="AO25" s="76"/>
    </row>
    <row r="26" spans="1:47" x14ac:dyDescent="0.25">
      <c r="E26" s="22"/>
      <c r="F26" s="22"/>
      <c r="AD26" s="59"/>
      <c r="AE26" s="59"/>
      <c r="AF26" s="59"/>
      <c r="AG26" s="59"/>
      <c r="AH26" s="59"/>
      <c r="AI26" s="59"/>
      <c r="AJ26" s="59"/>
      <c r="AK26" s="59"/>
      <c r="AL26" s="59"/>
      <c r="AM26" s="59"/>
      <c r="AN26" s="59"/>
      <c r="AO26" s="60"/>
      <c r="AP26" s="60"/>
      <c r="AQ26" s="60"/>
      <c r="AR26" s="60"/>
      <c r="AS26" s="60"/>
      <c r="AT26" s="60"/>
      <c r="AU26" s="60"/>
    </row>
    <row r="27" spans="1:47" x14ac:dyDescent="0.25">
      <c r="E27" s="22"/>
      <c r="F27" s="22"/>
      <c r="AG27" s="22"/>
      <c r="AN27" s="22"/>
    </row>
    <row r="28" spans="1:47" x14ac:dyDescent="0.25">
      <c r="E28" s="22"/>
      <c r="F28" s="22"/>
      <c r="AD28" s="59"/>
      <c r="AE28" s="59"/>
      <c r="AF28" s="59"/>
      <c r="AG28" s="59"/>
      <c r="AH28" s="59"/>
      <c r="AI28" s="59"/>
      <c r="AJ28" s="59"/>
      <c r="AK28" s="59"/>
      <c r="AL28" s="59"/>
      <c r="AM28" s="59"/>
      <c r="AN28" s="59"/>
    </row>
    <row r="29" spans="1:47" x14ac:dyDescent="0.25">
      <c r="E29" s="22"/>
      <c r="F29" s="22"/>
      <c r="AD29" s="59"/>
      <c r="AE29" s="59"/>
      <c r="AF29" s="59"/>
      <c r="AG29" s="59"/>
      <c r="AH29" s="59"/>
      <c r="AI29" s="59"/>
      <c r="AJ29" s="59"/>
      <c r="AK29" s="59"/>
      <c r="AL29" s="59"/>
      <c r="AM29" s="59"/>
      <c r="AN29" s="59"/>
    </row>
    <row r="30" spans="1:47" x14ac:dyDescent="0.25">
      <c r="G30" s="22"/>
      <c r="AD30" s="59"/>
      <c r="AE30" s="59"/>
      <c r="AF30" s="59"/>
      <c r="AG30" s="59"/>
      <c r="AH30" s="59"/>
      <c r="AI30" s="59"/>
      <c r="AJ30" s="59"/>
      <c r="AK30" s="59"/>
      <c r="AL30" s="59"/>
      <c r="AM30" s="59"/>
      <c r="AN30" s="59"/>
    </row>
    <row r="31" spans="1:47" x14ac:dyDescent="0.25">
      <c r="G31" s="22"/>
      <c r="AD31" s="70"/>
      <c r="AE31" s="70"/>
      <c r="AF31" s="70"/>
      <c r="AG31" s="70"/>
      <c r="AH31" s="70"/>
      <c r="AI31" s="70"/>
      <c r="AJ31" s="70"/>
      <c r="AK31" s="70"/>
      <c r="AL31" s="70"/>
      <c r="AM31" s="70"/>
      <c r="AN31" s="70"/>
      <c r="AO31" s="70"/>
      <c r="AP31" s="70"/>
      <c r="AQ31" s="70"/>
      <c r="AR31" s="70"/>
      <c r="AS31" s="70"/>
      <c r="AT31" s="70"/>
      <c r="AU31" s="70"/>
    </row>
    <row r="32" spans="1:47" x14ac:dyDescent="0.25">
      <c r="G32" s="22"/>
      <c r="AD32" s="71"/>
      <c r="AE32" s="71"/>
      <c r="AF32" s="71"/>
      <c r="AG32" s="71"/>
      <c r="AH32" s="71"/>
      <c r="AI32" s="71"/>
      <c r="AJ32" s="71"/>
      <c r="AK32" s="71"/>
      <c r="AL32" s="71"/>
      <c r="AM32" s="71"/>
      <c r="AN32" s="71"/>
      <c r="AO32" s="71"/>
      <c r="AP32" s="71"/>
      <c r="AQ32" s="71"/>
      <c r="AR32" s="71"/>
      <c r="AS32" s="71"/>
      <c r="AT32" s="71"/>
      <c r="AU32" s="71"/>
    </row>
    <row r="33" spans="7:7" x14ac:dyDescent="0.25">
      <c r="G33" s="22"/>
    </row>
  </sheetData>
  <mergeCells count="7">
    <mergeCell ref="A2:AA2"/>
    <mergeCell ref="A16:G16"/>
    <mergeCell ref="A18:G18"/>
    <mergeCell ref="A19:G19"/>
    <mergeCell ref="A20:G20"/>
    <mergeCell ref="B4:D4"/>
    <mergeCell ref="E4:G4"/>
  </mergeCells>
  <hyperlinks>
    <hyperlink ref="A1" location="Contents!A1" display="Contents" xr:uid="{C1AB4053-4C7C-4542-B862-0059084F37C3}"/>
    <hyperlink ref="A18:M18" r:id="rId1" display="8. These figures represent death occurrences, there can be a delay between the date a death occurred and the date a death was registered. More information can be found in our impact of registration delays release. " xr:uid="{2BE83DBC-04BA-4B41-8E61-0FD3A282991E}"/>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C5844-EB04-48E0-A3E2-A9F940976DD3}">
  <dimension ref="A1:AA17"/>
  <sheetViews>
    <sheetView showGridLines="0" workbookViewId="0">
      <selection activeCell="F20" sqref="F20"/>
    </sheetView>
  </sheetViews>
  <sheetFormatPr defaultRowHeight="14.4" x14ac:dyDescent="0.3"/>
  <cols>
    <col min="1" max="1" width="23" customWidth="1"/>
    <col min="2" max="2" width="30.88671875" bestFit="1" customWidth="1"/>
    <col min="3" max="3" width="19.21875" customWidth="1"/>
    <col min="4" max="4" width="38" bestFit="1" customWidth="1"/>
    <col min="5" max="5" width="17.33203125" bestFit="1" customWidth="1"/>
    <col min="6" max="6" width="37.44140625" bestFit="1" customWidth="1"/>
    <col min="7" max="7" width="17.33203125" bestFit="1" customWidth="1"/>
  </cols>
  <sheetData>
    <row r="1" spans="1:27" x14ac:dyDescent="0.3">
      <c r="A1" s="20" t="s">
        <v>0</v>
      </c>
      <c r="B1" s="13"/>
      <c r="C1" s="13"/>
      <c r="D1" s="13"/>
      <c r="E1" s="13"/>
      <c r="F1" s="13"/>
      <c r="G1" s="13"/>
      <c r="H1" s="13"/>
      <c r="I1" s="13"/>
      <c r="J1" s="13"/>
      <c r="K1" s="13"/>
      <c r="L1" s="22"/>
      <c r="M1" s="13"/>
      <c r="N1" s="13"/>
      <c r="O1" s="13"/>
      <c r="P1" s="13"/>
      <c r="Q1" s="13"/>
      <c r="R1" s="13"/>
      <c r="S1" s="22"/>
      <c r="T1" s="13"/>
      <c r="U1" s="13"/>
      <c r="V1" s="13"/>
      <c r="W1" s="13"/>
      <c r="X1" s="13"/>
      <c r="Y1" s="13"/>
      <c r="Z1" s="13"/>
      <c r="AA1" s="13"/>
    </row>
    <row r="2" spans="1:27" ht="16.2" x14ac:dyDescent="0.3">
      <c r="A2" s="215" t="s">
        <v>143</v>
      </c>
      <c r="B2" s="215"/>
      <c r="C2" s="215"/>
      <c r="D2" s="215"/>
      <c r="E2" s="215"/>
      <c r="F2" s="215"/>
      <c r="G2" s="215"/>
      <c r="H2" s="215"/>
      <c r="I2" s="215"/>
      <c r="J2" s="215"/>
      <c r="K2" s="215"/>
      <c r="L2" s="215"/>
      <c r="M2" s="215"/>
      <c r="N2" s="215"/>
      <c r="O2" s="215"/>
      <c r="P2" s="215"/>
      <c r="Q2" s="215"/>
      <c r="R2" s="215"/>
      <c r="S2" s="215"/>
      <c r="T2" s="215"/>
      <c r="U2" s="215"/>
      <c r="V2" s="215"/>
      <c r="W2" s="215"/>
      <c r="X2" s="215"/>
      <c r="Y2" s="215"/>
      <c r="Z2" s="215"/>
      <c r="AA2" s="215"/>
    </row>
    <row r="3" spans="1:27" x14ac:dyDescent="0.3">
      <c r="A3" s="13"/>
      <c r="B3" s="13"/>
      <c r="C3" s="13"/>
      <c r="D3" s="13"/>
      <c r="E3" s="13"/>
      <c r="F3" s="13"/>
      <c r="G3" s="13"/>
      <c r="H3" s="42"/>
      <c r="I3" s="42"/>
      <c r="J3" s="44"/>
      <c r="K3" s="44"/>
      <c r="L3" s="44"/>
      <c r="M3" s="44"/>
      <c r="N3" s="44"/>
      <c r="O3" s="42"/>
      <c r="P3" s="42"/>
      <c r="Q3" s="44"/>
      <c r="R3" s="44"/>
      <c r="S3" s="44"/>
      <c r="T3" s="45"/>
      <c r="U3" s="44"/>
      <c r="V3" s="42"/>
      <c r="W3" s="42"/>
      <c r="X3" s="42"/>
      <c r="Y3" s="42"/>
      <c r="Z3" s="42"/>
      <c r="AA3" s="42"/>
    </row>
    <row r="4" spans="1:27" ht="16.2" x14ac:dyDescent="0.3">
      <c r="A4" s="13"/>
      <c r="B4" s="120" t="s">
        <v>108</v>
      </c>
      <c r="C4" s="122" t="s">
        <v>107</v>
      </c>
      <c r="D4" s="121" t="s">
        <v>104</v>
      </c>
      <c r="E4" s="122" t="s">
        <v>107</v>
      </c>
      <c r="F4" s="120" t="s">
        <v>105</v>
      </c>
      <c r="G4" s="122" t="s">
        <v>107</v>
      </c>
      <c r="H4" s="13"/>
      <c r="I4" s="13"/>
      <c r="J4" s="13"/>
      <c r="K4" s="13"/>
      <c r="L4" s="13"/>
      <c r="M4" s="13"/>
      <c r="N4" s="13"/>
      <c r="O4" s="13"/>
      <c r="P4" s="13"/>
      <c r="Q4" s="13"/>
      <c r="R4" s="13"/>
      <c r="S4" s="13"/>
      <c r="T4" s="13"/>
      <c r="U4" s="13"/>
      <c r="V4" s="13"/>
      <c r="W4" s="13"/>
      <c r="X4" s="13"/>
      <c r="Y4" s="13"/>
      <c r="Z4" s="13"/>
    </row>
    <row r="5" spans="1:27" x14ac:dyDescent="0.3">
      <c r="A5" s="123" t="s">
        <v>31</v>
      </c>
      <c r="B5" s="88">
        <v>4363715</v>
      </c>
      <c r="C5" s="132">
        <v>12.4</v>
      </c>
      <c r="D5" s="115">
        <f>D8-D7-D6</f>
        <v>10015147</v>
      </c>
      <c r="E5" s="89">
        <v>20.2</v>
      </c>
      <c r="F5" s="88">
        <v>4699905</v>
      </c>
      <c r="G5" s="89">
        <v>10.6</v>
      </c>
      <c r="H5" s="13"/>
      <c r="I5" s="13"/>
      <c r="J5" s="13"/>
      <c r="K5" s="13"/>
      <c r="L5" s="13"/>
      <c r="M5" s="13"/>
      <c r="N5" s="13"/>
      <c r="O5" s="13"/>
      <c r="P5" s="13"/>
      <c r="Q5" s="13"/>
      <c r="R5" s="13"/>
      <c r="S5" s="13"/>
      <c r="T5" s="13"/>
      <c r="U5" s="13"/>
      <c r="V5" s="13"/>
      <c r="W5" s="13"/>
      <c r="X5" s="13"/>
      <c r="Y5" s="13"/>
      <c r="Z5" s="13"/>
    </row>
    <row r="6" spans="1:27" x14ac:dyDescent="0.3">
      <c r="A6" s="124" t="s">
        <v>98</v>
      </c>
      <c r="B6" s="88">
        <v>1601203</v>
      </c>
      <c r="C6" s="132">
        <v>4.5</v>
      </c>
      <c r="D6" s="115">
        <f>39563488-D7</f>
        <v>2692150</v>
      </c>
      <c r="E6" s="89">
        <v>5.4</v>
      </c>
      <c r="F6" s="88">
        <v>2692149</v>
      </c>
      <c r="G6" s="89">
        <v>6.1</v>
      </c>
      <c r="H6" s="13"/>
      <c r="I6" s="13"/>
      <c r="J6" s="13"/>
      <c r="K6" s="13"/>
      <c r="L6" s="13"/>
      <c r="M6" s="13"/>
      <c r="N6" s="13"/>
      <c r="O6" s="13"/>
      <c r="P6" s="13"/>
      <c r="Q6" s="13"/>
      <c r="R6" s="13"/>
      <c r="S6" s="13"/>
      <c r="T6" s="13"/>
      <c r="U6" s="13"/>
      <c r="V6" s="13"/>
      <c r="W6" s="13"/>
      <c r="X6" s="13"/>
      <c r="Y6" s="13"/>
      <c r="Z6" s="13"/>
    </row>
    <row r="7" spans="1:27" x14ac:dyDescent="0.3">
      <c r="A7" s="124" t="s">
        <v>99</v>
      </c>
      <c r="B7" s="88">
        <v>29284537</v>
      </c>
      <c r="C7" s="132">
        <v>83.1</v>
      </c>
      <c r="D7" s="115">
        <v>36871338</v>
      </c>
      <c r="E7" s="89">
        <v>74.400000000000006</v>
      </c>
      <c r="F7" s="88">
        <v>36871339</v>
      </c>
      <c r="G7" s="89">
        <v>82.9</v>
      </c>
      <c r="H7" s="13"/>
      <c r="I7" s="13"/>
      <c r="J7" s="13"/>
      <c r="K7" s="13"/>
      <c r="L7" s="13"/>
      <c r="M7" s="13"/>
      <c r="N7" s="13"/>
      <c r="O7" s="13"/>
      <c r="P7" s="13"/>
      <c r="Q7" s="13"/>
      <c r="R7" s="13"/>
      <c r="S7" s="13"/>
      <c r="T7" s="13"/>
      <c r="U7" s="13"/>
      <c r="V7" s="13"/>
      <c r="W7" s="13"/>
      <c r="X7" s="13"/>
      <c r="Y7" s="13"/>
      <c r="Z7" s="13"/>
    </row>
    <row r="8" spans="1:27" x14ac:dyDescent="0.3">
      <c r="A8" s="111" t="s">
        <v>86</v>
      </c>
      <c r="B8" s="125">
        <f>SUM(B5:B7)</f>
        <v>35249455</v>
      </c>
      <c r="C8" s="126"/>
      <c r="D8" s="127">
        <v>49578635</v>
      </c>
      <c r="E8" s="128"/>
      <c r="F8" s="129">
        <v>44456850</v>
      </c>
      <c r="G8" s="128"/>
      <c r="H8" s="13"/>
      <c r="I8" s="13"/>
      <c r="J8" s="13"/>
      <c r="K8" s="13"/>
      <c r="L8" s="13"/>
      <c r="M8" s="13"/>
      <c r="N8" s="13"/>
      <c r="O8" s="13"/>
      <c r="P8" s="13"/>
      <c r="Q8" s="13"/>
      <c r="R8" s="13"/>
      <c r="S8" s="13"/>
      <c r="T8" s="13"/>
      <c r="U8" s="13"/>
      <c r="V8" s="13"/>
      <c r="W8" s="13"/>
      <c r="X8" s="13"/>
      <c r="Y8" s="13"/>
      <c r="Z8" s="13"/>
    </row>
    <row r="9" spans="1:27" x14ac:dyDescent="0.3">
      <c r="A9" s="13"/>
      <c r="B9" s="13"/>
      <c r="C9" s="13"/>
      <c r="D9" s="119"/>
      <c r="E9" s="119"/>
      <c r="F9" s="119"/>
      <c r="G9" s="13"/>
      <c r="H9" s="13"/>
      <c r="I9" s="13"/>
      <c r="J9" s="13"/>
      <c r="K9" s="13"/>
      <c r="L9" s="13"/>
      <c r="M9" s="13"/>
      <c r="N9" s="13"/>
      <c r="O9" s="13"/>
      <c r="P9" s="13"/>
      <c r="Q9" s="13"/>
      <c r="R9" s="13"/>
      <c r="S9" s="13"/>
      <c r="T9" s="13"/>
      <c r="U9" s="13"/>
      <c r="V9" s="13"/>
      <c r="W9" s="13"/>
      <c r="X9" s="13"/>
      <c r="Y9" s="13"/>
      <c r="Z9" s="13"/>
    </row>
    <row r="10" spans="1:27" x14ac:dyDescent="0.3">
      <c r="A10" s="96" t="s">
        <v>100</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row>
    <row r="11" spans="1:27" x14ac:dyDescent="0.3">
      <c r="A11" s="96"/>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x14ac:dyDescent="0.3">
      <c r="A12" s="178" t="s">
        <v>44</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spans="1:27" ht="16.05" customHeight="1" x14ac:dyDescent="0.3">
      <c r="A13" s="225" t="s">
        <v>111</v>
      </c>
      <c r="B13" s="225"/>
      <c r="C13" s="225"/>
      <c r="D13" s="225"/>
      <c r="E13" s="225"/>
      <c r="F13" s="225"/>
      <c r="G13" s="225"/>
      <c r="H13" s="225"/>
      <c r="I13" s="225"/>
      <c r="J13" s="225"/>
      <c r="K13" s="13"/>
      <c r="L13" s="13"/>
      <c r="M13" s="13"/>
      <c r="N13" s="13"/>
      <c r="O13" s="13"/>
      <c r="P13" s="13"/>
      <c r="Q13" s="13"/>
      <c r="R13" s="13"/>
      <c r="S13" s="13"/>
      <c r="T13" s="13"/>
      <c r="U13" s="13"/>
      <c r="V13" s="13"/>
      <c r="W13" s="13"/>
      <c r="X13" s="13"/>
      <c r="Y13" s="13"/>
      <c r="Z13" s="13"/>
      <c r="AA13" s="13"/>
    </row>
    <row r="14" spans="1:27" x14ac:dyDescent="0.3">
      <c r="A14" s="13" t="s">
        <v>101</v>
      </c>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spans="1:27" x14ac:dyDescent="0.3">
      <c r="A15" s="205" t="s">
        <v>109</v>
      </c>
      <c r="B15" s="205"/>
      <c r="C15" s="205"/>
      <c r="D15" s="205"/>
      <c r="E15" s="205"/>
      <c r="F15" s="205"/>
      <c r="G15" s="205"/>
      <c r="H15" s="205"/>
      <c r="I15" s="205"/>
      <c r="J15" s="205"/>
      <c r="K15" s="13"/>
      <c r="L15" s="13"/>
      <c r="M15" s="13"/>
      <c r="N15" s="13"/>
      <c r="O15" s="13"/>
      <c r="P15" s="13"/>
      <c r="Q15" s="13"/>
      <c r="R15" s="13"/>
      <c r="S15" s="13"/>
      <c r="T15" s="13"/>
      <c r="U15" s="13"/>
      <c r="V15" s="13"/>
      <c r="W15" s="13"/>
      <c r="X15" s="13"/>
      <c r="Y15" s="13"/>
      <c r="Z15" s="13"/>
      <c r="AA15" s="13"/>
    </row>
    <row r="16" spans="1:27" x14ac:dyDescent="0.3">
      <c r="A16" s="13" t="s">
        <v>110</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spans="1:6" ht="27.45" customHeight="1" x14ac:dyDescent="0.3">
      <c r="A17" s="205" t="s">
        <v>106</v>
      </c>
      <c r="B17" s="205"/>
      <c r="C17" s="205"/>
      <c r="D17" s="205"/>
      <c r="E17" s="205"/>
      <c r="F17" s="205"/>
    </row>
  </sheetData>
  <mergeCells count="4">
    <mergeCell ref="A2:AA2"/>
    <mergeCell ref="A13:J13"/>
    <mergeCell ref="A15:J15"/>
    <mergeCell ref="A17:F17"/>
  </mergeCells>
  <hyperlinks>
    <hyperlink ref="A1" location="Contents!A1" display="Contents" xr:uid="{B7E6B2C4-8658-4701-8D43-79049D32069B}"/>
    <hyperlink ref="A13" r:id="rId1" display="1. Data is from COVID-19 weekly announced vacicnations 23 September 2021 published by NHS England" xr:uid="{0D8F9C40-9725-4482-AC50-ADE412C4DA82}"/>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3215</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E21B74-1E9C-486A-81A8-BCA2213EBFAB}">
  <ds:schemaRefs>
    <ds:schemaRef ds:uri="http://schemas.microsoft.com/sharepoint/v3/contenttype/forms"/>
  </ds:schemaRefs>
</ds:datastoreItem>
</file>

<file path=customXml/itemProps2.xml><?xml version="1.0" encoding="utf-8"?>
<ds:datastoreItem xmlns:ds="http://schemas.openxmlformats.org/officeDocument/2006/customXml" ds:itemID="{A8EE3554-4858-48BE-9848-4A6E8FEB4247}">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53668f8d-1e49-450c-b720-df1fd2d62487"/>
    <ds:schemaRef ds:uri="http://purl.org/dc/dcmitype/"/>
    <ds:schemaRef ds:uri="http://schemas.microsoft.com/office/infopath/2007/PartnerControls"/>
    <ds:schemaRef ds:uri="e8a6bece-b7bb-4c6f-af9f-092ff5f9e746"/>
    <ds:schemaRef ds:uri="http://www.w3.org/XML/1998/namespac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6219590A-1CFD-46FC-BD0C-094D952405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Contents</vt:lpstr>
      <vt:lpstr>Definitions</vt:lpstr>
      <vt:lpstr>Table 1</vt:lpstr>
      <vt:lpstr>Table 2</vt:lpstr>
      <vt:lpstr>Table 3</vt:lpstr>
      <vt:lpstr>Table 4</vt:lpstr>
      <vt:lpstr>Table 5</vt:lpstr>
      <vt:lpstr>Table 6</vt:lpstr>
      <vt:lpstr>Table 7</vt:lpstr>
      <vt:lpstr>Table 8</vt:lpstr>
      <vt:lpstr>Contents!Print_Area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Nafilyan, Vahe</dc:creator>
  <cp:keywords/>
  <dc:description/>
  <cp:lastModifiedBy>Bermingham, Charlotte</cp:lastModifiedBy>
  <cp:revision/>
  <dcterms:created xsi:type="dcterms:W3CDTF">2021-07-16T12:33:25Z</dcterms:created>
  <dcterms:modified xsi:type="dcterms:W3CDTF">2021-11-17T17:25:09Z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tention Type">
    <vt:lpwstr>Notify</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Retention">
    <vt:r8>0</vt:r8>
  </property>
  <property fmtid="{D5CDD505-2E9C-101B-9397-08002B2CF9AE}" pid="9" name="_ExtendedDescription">
    <vt:lpwstr/>
  </property>
  <property fmtid="{D5CDD505-2E9C-101B-9397-08002B2CF9AE}" pid="10" name="Order">
    <vt:r8>3351000</vt:r8>
  </property>
</Properties>
</file>