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 OR TOTAL" sheetId="1" r:id="rId4"/>
    <sheet state="visible" name="TESTE OR REDUZIDO" sheetId="2" r:id="rId5"/>
    <sheet state="visible" name="TESTE OR INSTANCIA" sheetId="3" r:id="rId6"/>
  </sheets>
  <definedNames/>
  <calcPr/>
  <extLst>
    <ext uri="GoogleSheetsCustomDataVersion1">
      <go:sheetsCustomData xmlns:go="http://customooxmlschemas.google.com/" r:id="rId7" roundtripDataSignature="AMtx7mirRIqzxezhlSdOj804it3NwkpX+Q=="/>
    </ext>
  </extLst>
</workbook>
</file>

<file path=xl/sharedStrings.xml><?xml version="1.0" encoding="utf-8"?>
<sst xmlns="http://schemas.openxmlformats.org/spreadsheetml/2006/main" count="129" uniqueCount="25">
  <si>
    <t>BASES Medias e Grandes (Algoritmo Genético) - COMPLETAS</t>
  </si>
  <si>
    <t>BASES Medias e Grandes (Algoritmo Genético) - INSTANCIA</t>
  </si>
  <si>
    <t>BASES Medias e Grandes (Algoritmo Genético) - Reduzidas</t>
  </si>
  <si>
    <t>TREINAMENTO</t>
  </si>
  <si>
    <t>TESTE</t>
  </si>
  <si>
    <t>DATASET</t>
  </si>
  <si>
    <t>Acurácia (AVG)</t>
  </si>
  <si>
    <t>Acurácia (DEV)</t>
  </si>
  <si>
    <t>Interpretabilidade (AVG)</t>
  </si>
  <si>
    <t>Interpretabilidade (DEV)</t>
  </si>
  <si>
    <t>Acurácia(DEV)</t>
  </si>
  <si>
    <t>Gerações Médias</t>
  </si>
  <si>
    <t>banana</t>
  </si>
  <si>
    <t>magic</t>
  </si>
  <si>
    <t>page-blocks</t>
  </si>
  <si>
    <t>penbased</t>
  </si>
  <si>
    <t>phoneme</t>
  </si>
  <si>
    <t>ring</t>
  </si>
  <si>
    <t>segment</t>
  </si>
  <si>
    <t>thyroid</t>
  </si>
  <si>
    <t>titanic</t>
  </si>
  <si>
    <t>twonorm</t>
  </si>
  <si>
    <t>Média</t>
  </si>
  <si>
    <t>BASES Medias e Grandes (Wang - Mendel)</t>
  </si>
  <si>
    <t>BASES Medias e Grandes(Wang - Mendel)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</si>
</sst>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2">
    <font>
      <sz val="11.0"/>
      <color theme="1"/>
      <name val="Arial"/>
    </font>
    <font>
      <b/>
      <sz val="14.0"/>
      <color rgb="FF000000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14.0"/>
      <color theme="1"/>
      <name val="Calibri"/>
    </font>
    <font>
      <b/>
      <sz val="11.0"/>
      <color rgb="FF000000"/>
    </font>
    <font>
      <b/>
      <sz val="11.0"/>
      <color theme="1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2" fontId="3" numFmtId="0" xfId="0" applyBorder="1" applyFont="1"/>
    <xf borderId="1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4" fillId="0" fontId="4" numFmtId="0" xfId="0" applyBorder="1" applyFont="1"/>
    <xf borderId="4" fillId="0" fontId="5" numFmtId="10" xfId="0" applyBorder="1" applyFont="1" applyNumberFormat="1"/>
    <xf borderId="4" fillId="0" fontId="5" numFmtId="10" xfId="0" applyAlignment="1" applyBorder="1" applyFont="1" applyNumberFormat="1">
      <alignment horizontal="right"/>
    </xf>
    <xf borderId="4" fillId="4" fontId="5" numFmtId="0" xfId="0" applyBorder="1" applyFill="1" applyFont="1"/>
    <xf borderId="0" fillId="0" fontId="5" numFmtId="0" xfId="0" applyAlignment="1" applyFont="1">
      <alignment horizontal="right"/>
    </xf>
    <xf borderId="4" fillId="4" fontId="5" numFmtId="1" xfId="0" applyBorder="1" applyFont="1" applyNumberFormat="1"/>
    <xf borderId="4" fillId="4" fontId="5" numFmtId="3" xfId="0" applyBorder="1" applyFont="1" applyNumberFormat="1"/>
    <xf borderId="0" fillId="0" fontId="5" numFmtId="10" xfId="0" applyFont="1" applyNumberFormat="1"/>
    <xf borderId="6" fillId="4" fontId="5" numFmtId="10" xfId="0" applyAlignment="1" applyBorder="1" applyFont="1" applyNumberFormat="1">
      <alignment horizontal="right"/>
    </xf>
    <xf borderId="4" fillId="0" fontId="5" numFmtId="0" xfId="0" applyBorder="1" applyFont="1"/>
    <xf borderId="4" fillId="4" fontId="5" numFmtId="10" xfId="0" applyAlignment="1" applyBorder="1" applyFont="1" applyNumberFormat="1">
      <alignment horizontal="right"/>
    </xf>
    <xf borderId="7" fillId="0" fontId="5" numFmtId="10" xfId="0" applyAlignment="1" applyBorder="1" applyFont="1" applyNumberFormat="1">
      <alignment horizontal="right"/>
    </xf>
    <xf borderId="0" fillId="0" fontId="5" numFmtId="0" xfId="0" applyFont="1"/>
    <xf borderId="4" fillId="0" fontId="6" numFmtId="10" xfId="0" applyAlignment="1" applyBorder="1" applyFont="1" applyNumberFormat="1">
      <alignment horizontal="right"/>
    </xf>
    <xf borderId="4" fillId="0" fontId="5" numFmtId="164" xfId="0" applyBorder="1" applyFont="1" applyNumberFormat="1"/>
    <xf borderId="7" fillId="0" fontId="5" numFmtId="10" xfId="0" applyBorder="1" applyFont="1" applyNumberFormat="1"/>
    <xf borderId="0" fillId="0" fontId="7" numFmtId="0" xfId="0" applyFont="1"/>
    <xf borderId="1" fillId="5" fontId="8" numFmtId="0" xfId="0" applyAlignment="1" applyBorder="1" applyFill="1" applyFont="1">
      <alignment horizontal="center" readingOrder="0"/>
    </xf>
    <xf borderId="4" fillId="5" fontId="3" numFmtId="0" xfId="0" applyBorder="1" applyFont="1"/>
    <xf borderId="1" fillId="5" fontId="3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center"/>
    </xf>
    <xf borderId="4" fillId="0" fontId="10" numFmtId="0" xfId="0" applyAlignment="1" applyBorder="1" applyFont="1">
      <alignment horizontal="center"/>
    </xf>
    <xf borderId="0" fillId="7" fontId="11" numFmtId="10" xfId="0" applyAlignment="1" applyFill="1" applyFont="1" applyNumberFormat="1">
      <alignment horizontal="right" readingOrder="0" shrinkToFit="0" wrapText="1"/>
    </xf>
    <xf borderId="0" fillId="0" fontId="2" numFmtId="10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0.25"/>
    <col customWidth="1" min="3" max="3" width="23.75"/>
    <col customWidth="1" min="4" max="4" width="20.75"/>
    <col customWidth="1" min="5" max="5" width="25.63"/>
    <col customWidth="1" min="6" max="6" width="20.0"/>
    <col customWidth="1" min="7" max="7" width="26.0"/>
    <col customWidth="1" min="8" max="8" width="18.88"/>
    <col customWidth="1" min="9" max="9" width="7.63"/>
    <col customWidth="1" min="10" max="10" width="8.63"/>
    <col customWidth="1" min="11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2"/>
      <c r="C2" s="2"/>
      <c r="D2" s="2"/>
      <c r="E2" s="2"/>
      <c r="F2" s="2"/>
      <c r="G2" s="2"/>
      <c r="H2" s="3"/>
    </row>
    <row r="3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</row>
    <row r="5">
      <c r="A5" s="9"/>
      <c r="B5" s="2"/>
      <c r="C5" s="2"/>
      <c r="D5" s="2"/>
      <c r="E5" s="2"/>
      <c r="F5" s="2"/>
      <c r="G5" s="2"/>
      <c r="H5" s="3"/>
    </row>
    <row r="6">
      <c r="A6" s="10" t="s">
        <v>12</v>
      </c>
      <c r="B6" s="11">
        <v>0.683878406708595</v>
      </c>
      <c r="C6" s="11">
        <v>0.0232408541404826</v>
      </c>
      <c r="D6" s="11">
        <v>0.999412997903564</v>
      </c>
      <c r="E6" s="11">
        <v>8.38574423480231E-5</v>
      </c>
      <c r="F6" s="12">
        <v>0.676226415094339</v>
      </c>
      <c r="G6" s="12">
        <v>0.0401598798396634</v>
      </c>
      <c r="H6" s="13">
        <v>272.0</v>
      </c>
    </row>
    <row r="7">
      <c r="A7" s="10" t="s">
        <v>13</v>
      </c>
      <c r="B7" s="11">
        <v>0.817420259376095</v>
      </c>
      <c r="C7" s="11">
        <v>0.00863549046520349</v>
      </c>
      <c r="D7" s="11">
        <v>0.999690384390699</v>
      </c>
      <c r="E7" s="11">
        <v>1.52447579748804E-4</v>
      </c>
      <c r="F7" s="12">
        <v>0.8189</v>
      </c>
      <c r="G7" s="12">
        <v>0.00936034199127987</v>
      </c>
      <c r="H7" s="13">
        <v>687.0</v>
      </c>
    </row>
    <row r="8">
      <c r="A8" s="10" t="s">
        <v>14</v>
      </c>
      <c r="B8" s="12">
        <v>0.947896473091498</v>
      </c>
      <c r="C8" s="12">
        <v>0.00388009759000907</v>
      </c>
      <c r="D8" s="12">
        <v>0.998842585987208</v>
      </c>
      <c r="E8" s="12">
        <v>1.30082896105853E-5</v>
      </c>
      <c r="F8" s="12">
        <v>0.945356556666088</v>
      </c>
      <c r="G8" s="12">
        <v>0.0038078274366299</v>
      </c>
      <c r="H8" s="15">
        <v>506.0</v>
      </c>
    </row>
    <row r="9">
      <c r="A9" s="10" t="s">
        <v>15</v>
      </c>
      <c r="B9" s="12">
        <v>0.969300947516754</v>
      </c>
      <c r="C9" s="12">
        <v>0.00203880486840166</v>
      </c>
      <c r="D9" s="12">
        <v>0.662353416902547</v>
      </c>
      <c r="E9" s="12">
        <v>0.00127908981590143</v>
      </c>
      <c r="F9" s="12">
        <v>0.955240829885461</v>
      </c>
      <c r="G9" s="12">
        <v>0.00530828570569453</v>
      </c>
      <c r="H9" s="16">
        <v>100.0</v>
      </c>
    </row>
    <row r="10">
      <c r="A10" s="10" t="s">
        <v>16</v>
      </c>
      <c r="B10" s="11">
        <v>0.78947669854676</v>
      </c>
      <c r="C10" s="11">
        <v>0.00616753517511777</v>
      </c>
      <c r="D10" s="11">
        <v>0.999198135829626</v>
      </c>
      <c r="E10" s="11">
        <v>3.11095804869232E-4</v>
      </c>
      <c r="F10" s="12">
        <v>0.780526802218114</v>
      </c>
      <c r="G10" s="12">
        <v>0.0204865107947398</v>
      </c>
      <c r="H10" s="13">
        <v>570.0</v>
      </c>
    </row>
    <row r="11">
      <c r="A11" s="10" t="s">
        <v>17</v>
      </c>
      <c r="B11" s="12">
        <v>0.809459459459459</v>
      </c>
      <c r="C11" s="12">
        <v>0.001608780208526</v>
      </c>
      <c r="D11" s="12">
        <v>0.999099099099098</v>
      </c>
      <c r="E11" s="12">
        <v>0.0</v>
      </c>
      <c r="F11" s="12">
        <v>0.8073</v>
      </c>
      <c r="G11" s="12">
        <v>0.0144790218767339</v>
      </c>
      <c r="H11" s="13">
        <v>975.0</v>
      </c>
    </row>
    <row r="12">
      <c r="A12" s="10" t="s">
        <v>18</v>
      </c>
      <c r="B12" s="17">
        <v>0.8494</v>
      </c>
      <c r="C12" s="17">
        <v>0.00815093599750658</v>
      </c>
      <c r="D12" s="12">
        <v>0.887</v>
      </c>
      <c r="E12" s="12">
        <v>0.0145115541335239</v>
      </c>
      <c r="F12" s="12">
        <v>0.839826839826839</v>
      </c>
      <c r="G12" s="12">
        <v>0.0237898383792797</v>
      </c>
      <c r="H12" s="13">
        <v>206.0</v>
      </c>
    </row>
    <row r="13">
      <c r="A13" s="10" t="s">
        <v>19</v>
      </c>
      <c r="B13" s="11">
        <v>0.8552</v>
      </c>
      <c r="C13" s="11">
        <v>0.035881368602489</v>
      </c>
      <c r="D13" s="11">
        <v>0.9636</v>
      </c>
      <c r="E13" s="11">
        <v>0.0120218822770272</v>
      </c>
      <c r="F13" s="18">
        <v>0.924722222222222</v>
      </c>
      <c r="G13" s="12">
        <v>0.00715783262595842</v>
      </c>
      <c r="H13" s="13">
        <v>249.0</v>
      </c>
    </row>
    <row r="14">
      <c r="A14" s="10" t="s">
        <v>20</v>
      </c>
      <c r="B14" s="20">
        <v>0.78646079676115</v>
      </c>
      <c r="C14" s="20">
        <v>0.00489507874498086</v>
      </c>
      <c r="D14" s="20">
        <v>0.998485511347702</v>
      </c>
      <c r="E14" s="20">
        <v>4.51616977900767E-4</v>
      </c>
      <c r="F14" s="12">
        <v>0.778301110654051</v>
      </c>
      <c r="G14" s="12">
        <v>0.0289211320558879</v>
      </c>
      <c r="H14" s="13">
        <v>135.0</v>
      </c>
    </row>
    <row r="15">
      <c r="A15" s="10" t="s">
        <v>21</v>
      </c>
      <c r="B15" s="12">
        <v>0.943093093093093</v>
      </c>
      <c r="C15" s="12">
        <v>0.00609469058783705</v>
      </c>
      <c r="D15" s="12">
        <v>0.999474474474474</v>
      </c>
      <c r="E15" s="12">
        <v>7.50750750750928E-5</v>
      </c>
      <c r="F15" s="12">
        <v>0.9438</v>
      </c>
      <c r="G15" s="23">
        <v>0.0154958228542835</v>
      </c>
      <c r="H15" s="13">
        <v>512.0</v>
      </c>
    </row>
    <row r="16">
      <c r="A16" s="9"/>
      <c r="B16" s="2"/>
      <c r="C16" s="2"/>
      <c r="D16" s="2"/>
      <c r="E16" s="2"/>
      <c r="F16" s="2"/>
      <c r="G16" s="2"/>
      <c r="H16" s="3"/>
    </row>
    <row r="17">
      <c r="A17" s="19" t="s">
        <v>22</v>
      </c>
      <c r="B17" s="11">
        <f t="shared" ref="B17:H17" si="1">AVERAGE(B6:B15)</f>
        <v>0.8451586135</v>
      </c>
      <c r="C17" s="11">
        <f t="shared" si="1"/>
        <v>0.01005936364</v>
      </c>
      <c r="D17" s="11">
        <f t="shared" si="1"/>
        <v>0.9507156606</v>
      </c>
      <c r="E17" s="11">
        <f t="shared" si="1"/>
        <v>0.00288996274</v>
      </c>
      <c r="F17" s="11">
        <f t="shared" si="1"/>
        <v>0.8470200777</v>
      </c>
      <c r="G17" s="11">
        <f t="shared" si="1"/>
        <v>0.01689664936</v>
      </c>
      <c r="H17" s="24">
        <f t="shared" si="1"/>
        <v>421.2</v>
      </c>
      <c r="J17" s="25"/>
    </row>
    <row r="18">
      <c r="L18" s="26"/>
    </row>
    <row r="20">
      <c r="A20" s="27" t="s">
        <v>23</v>
      </c>
      <c r="B20" s="2"/>
      <c r="C20" s="2"/>
      <c r="D20" s="2"/>
      <c r="E20" s="2"/>
      <c r="F20" s="2"/>
      <c r="G20" s="3"/>
      <c r="K20" s="26"/>
    </row>
    <row r="21" ht="15.75" customHeight="1">
      <c r="A21" s="4"/>
      <c r="B21" s="2"/>
      <c r="C21" s="2"/>
      <c r="D21" s="2"/>
      <c r="E21" s="2"/>
      <c r="F21" s="2"/>
      <c r="G21" s="3"/>
    </row>
    <row r="22" ht="15.75" customHeight="1">
      <c r="A22" s="28"/>
      <c r="B22" s="29" t="s">
        <v>3</v>
      </c>
      <c r="C22" s="2"/>
      <c r="D22" s="2"/>
      <c r="E22" s="3"/>
      <c r="F22" s="29" t="s">
        <v>4</v>
      </c>
      <c r="G22" s="3"/>
      <c r="H22" s="26"/>
    </row>
    <row r="23" ht="15.75" customHeight="1">
      <c r="A23" s="8" t="s">
        <v>5</v>
      </c>
      <c r="B23" s="8" t="s">
        <v>6</v>
      </c>
      <c r="C23" s="8" t="s">
        <v>7</v>
      </c>
      <c r="D23" s="8" t="s">
        <v>8</v>
      </c>
      <c r="E23" s="8" t="s">
        <v>9</v>
      </c>
      <c r="F23" s="8" t="s">
        <v>6</v>
      </c>
      <c r="G23" s="30" t="s">
        <v>7</v>
      </c>
    </row>
    <row r="24" ht="15.75" customHeight="1">
      <c r="A24" s="31"/>
      <c r="B24" s="2"/>
      <c r="C24" s="2"/>
      <c r="D24" s="2"/>
      <c r="E24" s="2"/>
      <c r="F24" s="2"/>
      <c r="G24" s="3"/>
    </row>
    <row r="25" ht="15.75" customHeight="1">
      <c r="A25" s="10" t="s">
        <v>12</v>
      </c>
      <c r="B25" s="12">
        <v>0.572264150943396</v>
      </c>
      <c r="C25" s="12">
        <v>0.00436345857714921</v>
      </c>
      <c r="D25" s="12">
        <v>0.998322851153039</v>
      </c>
      <c r="E25" s="12">
        <v>6.2893081760984E-5</v>
      </c>
      <c r="F25" s="12">
        <v>0.57188679245283</v>
      </c>
      <c r="G25" s="12">
        <v>0.0175065466064356</v>
      </c>
      <c r="H25" s="33"/>
    </row>
    <row r="26" ht="15.75" customHeight="1">
      <c r="A26" s="10" t="s">
        <v>13</v>
      </c>
      <c r="B26" s="12">
        <v>0.688479962612454</v>
      </c>
      <c r="C26" s="12">
        <v>0.00829652165944856</v>
      </c>
      <c r="D26" s="12">
        <v>0.97931417221638</v>
      </c>
      <c r="E26" s="12">
        <v>2.22372547151229E-4</v>
      </c>
      <c r="F26" s="12">
        <v>0.684490010515247</v>
      </c>
      <c r="G26" s="12">
        <v>0.0124005261899059</v>
      </c>
      <c r="H26" s="34"/>
    </row>
    <row r="27" ht="15.75" customHeight="1">
      <c r="A27" s="10" t="s">
        <v>14</v>
      </c>
      <c r="B27" s="12">
        <v>0.681569859839097</v>
      </c>
      <c r="C27" s="12">
        <v>0.0445794129773049</v>
      </c>
      <c r="D27" s="12">
        <v>0.988629441624365</v>
      </c>
      <c r="E27" s="12">
        <v>2.75460688093487E-4</v>
      </c>
      <c r="F27" s="11">
        <v>0.681293452007632</v>
      </c>
      <c r="G27" s="11">
        <v>0.0433330304591976</v>
      </c>
      <c r="H27" s="33"/>
    </row>
    <row r="28" ht="15.75" customHeight="1">
      <c r="A28" s="10" t="s">
        <v>15</v>
      </c>
      <c r="B28" s="12">
        <v>0.969300947516754</v>
      </c>
      <c r="C28" s="12">
        <v>0.00203880486840166</v>
      </c>
      <c r="D28" s="12">
        <v>0.662353416902547</v>
      </c>
      <c r="E28" s="12">
        <v>0.00127908981590143</v>
      </c>
      <c r="F28" s="12">
        <v>0.955240829885461</v>
      </c>
      <c r="G28" s="12">
        <v>0.00530828570569453</v>
      </c>
      <c r="H28" s="34"/>
    </row>
    <row r="29" ht="15.75" customHeight="1">
      <c r="A29" s="10" t="s">
        <v>16</v>
      </c>
      <c r="B29" s="12">
        <v>0.701948935368572</v>
      </c>
      <c r="C29" s="12">
        <v>0.00545044431978175</v>
      </c>
      <c r="D29" s="12">
        <v>0.987992436003062</v>
      </c>
      <c r="E29" s="12">
        <v>2.09541872411101E-4</v>
      </c>
      <c r="F29" s="12">
        <v>0.697632641884028</v>
      </c>
      <c r="G29" s="12">
        <v>0.0161683503739896</v>
      </c>
      <c r="H29" s="33"/>
    </row>
    <row r="30" ht="15.75" customHeight="1">
      <c r="A30" s="10" t="s">
        <v>17</v>
      </c>
      <c r="B30" s="12">
        <v>0.816516516516516</v>
      </c>
      <c r="C30" s="12">
        <v>0.00362792095546579</v>
      </c>
      <c r="D30" s="12">
        <v>0.837837837837837</v>
      </c>
      <c r="E30" s="12">
        <v>0.0012490471076928</v>
      </c>
      <c r="F30" s="12">
        <v>0.806621621621621</v>
      </c>
      <c r="G30" s="12">
        <v>0.0084920364018189</v>
      </c>
      <c r="H30" s="34"/>
    </row>
    <row r="31" ht="15.75" customHeight="1">
      <c r="A31" s="10" t="s">
        <v>18</v>
      </c>
      <c r="B31" s="12">
        <v>0.824434824434824</v>
      </c>
      <c r="C31" s="12">
        <v>0.00716997329262687</v>
      </c>
      <c r="D31" s="12">
        <v>0.845165945165945</v>
      </c>
      <c r="E31" s="12">
        <v>0.00180551461078628</v>
      </c>
      <c r="F31" s="11">
        <v>0.805627705627705</v>
      </c>
      <c r="G31" s="11">
        <v>0.0148011437205876</v>
      </c>
      <c r="H31" s="34"/>
    </row>
    <row r="32" ht="15.75" customHeight="1">
      <c r="A32" s="10" t="s">
        <v>19</v>
      </c>
      <c r="B32" s="12">
        <v>0.489351851851851</v>
      </c>
      <c r="C32" s="12">
        <v>0.00655201189940072</v>
      </c>
      <c r="D32" s="12">
        <v>0.928163580246913</v>
      </c>
      <c r="E32" s="12">
        <v>5.86622771874944E-4</v>
      </c>
      <c r="F32" s="18">
        <v>0.480555555555555</v>
      </c>
      <c r="G32" s="12">
        <v>0.0238872738472152</v>
      </c>
      <c r="H32" s="33"/>
    </row>
    <row r="33" ht="15.75" customHeight="1">
      <c r="A33" s="10" t="s">
        <v>20</v>
      </c>
      <c r="B33" s="12">
        <v>0.577918253713306</v>
      </c>
      <c r="C33" s="12">
        <v>0.0640487628740831</v>
      </c>
      <c r="D33" s="12">
        <v>0.995002269030537</v>
      </c>
      <c r="E33" s="23">
        <v>1.51525556248886E-4</v>
      </c>
      <c r="F33" s="11">
        <v>0.577038255861785</v>
      </c>
      <c r="G33" s="11">
        <v>0.0813579383966237</v>
      </c>
      <c r="H33" s="34"/>
    </row>
    <row r="34" ht="15.75" customHeight="1">
      <c r="A34" s="10" t="s">
        <v>21</v>
      </c>
      <c r="B34" s="12">
        <v>0.778813813813813</v>
      </c>
      <c r="C34" s="12">
        <v>0.011240110267144</v>
      </c>
      <c r="D34" s="12">
        <v>0.768828828828829</v>
      </c>
      <c r="E34" s="12">
        <v>0.00100320078609548</v>
      </c>
      <c r="F34" s="12">
        <v>0.751756756756756</v>
      </c>
      <c r="G34" s="23">
        <v>0.0188129270322514</v>
      </c>
      <c r="H34" s="33"/>
    </row>
    <row r="35" ht="15.75" customHeight="1">
      <c r="A35" s="31"/>
      <c r="B35" s="2"/>
      <c r="C35" s="2"/>
      <c r="D35" s="2"/>
      <c r="E35" s="2"/>
      <c r="F35" s="2"/>
      <c r="G35" s="3"/>
    </row>
    <row r="36" ht="15.75" customHeight="1">
      <c r="A36" s="10" t="s">
        <v>22</v>
      </c>
      <c r="B36" s="11">
        <f t="shared" ref="B36:G36" si="2">AVERAGE(B25:B34)</f>
        <v>0.7100599117</v>
      </c>
      <c r="C36" s="11">
        <f t="shared" si="2"/>
        <v>0.01573674217</v>
      </c>
      <c r="D36" s="11">
        <f t="shared" si="2"/>
        <v>0.8991610779</v>
      </c>
      <c r="E36" s="11">
        <f t="shared" si="2"/>
        <v>0.0006845268838</v>
      </c>
      <c r="F36" s="11">
        <f t="shared" si="2"/>
        <v>0.7012143622</v>
      </c>
      <c r="G36" s="11">
        <f t="shared" si="2"/>
        <v>0.02420680587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1:G21"/>
    <mergeCell ref="B22:E22"/>
    <mergeCell ref="F22:G22"/>
    <mergeCell ref="A24:G24"/>
    <mergeCell ref="A35:G35"/>
    <mergeCell ref="A1:H1"/>
    <mergeCell ref="A2:H2"/>
    <mergeCell ref="B3:E3"/>
    <mergeCell ref="F3:G3"/>
    <mergeCell ref="A5:H5"/>
    <mergeCell ref="A16:H16"/>
    <mergeCell ref="A20:G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5"/>
    <col customWidth="1" min="3" max="3" width="18.75"/>
    <col customWidth="1" min="4" max="4" width="20.63"/>
    <col customWidth="1" min="5" max="5" width="20.25"/>
    <col customWidth="1" min="6" max="6" width="16.5"/>
    <col customWidth="1" min="7" max="7" width="20.63"/>
    <col customWidth="1" min="8" max="8" width="14.38"/>
    <col customWidth="1" min="9" max="26" width="7.63"/>
  </cols>
  <sheetData>
    <row r="1">
      <c r="A1" s="1" t="s">
        <v>2</v>
      </c>
      <c r="B1" s="2"/>
      <c r="C1" s="2"/>
      <c r="D1" s="2"/>
      <c r="E1" s="2"/>
      <c r="F1" s="2"/>
      <c r="G1" s="2"/>
      <c r="H1" s="3"/>
    </row>
    <row r="2">
      <c r="A2" s="4"/>
      <c r="B2" s="2"/>
      <c r="C2" s="2"/>
      <c r="D2" s="2"/>
      <c r="E2" s="2"/>
      <c r="F2" s="2"/>
      <c r="G2" s="2"/>
      <c r="H2" s="3"/>
    </row>
    <row r="3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</row>
    <row r="5">
      <c r="A5" s="9"/>
      <c r="B5" s="2"/>
      <c r="C5" s="2"/>
      <c r="D5" s="2"/>
      <c r="E5" s="2"/>
      <c r="F5" s="2"/>
      <c r="G5" s="2"/>
      <c r="H5" s="3"/>
    </row>
    <row r="6">
      <c r="A6" s="10" t="s">
        <v>12</v>
      </c>
      <c r="B6" s="11">
        <v>0.727706034367152</v>
      </c>
      <c r="C6" s="11">
        <v>0.0463731741877907</v>
      </c>
      <c r="D6" s="11">
        <v>0.994709040488842</v>
      </c>
      <c r="E6" s="11">
        <v>0.00106428757442766</v>
      </c>
      <c r="F6" s="12">
        <v>0.697044025157232</v>
      </c>
      <c r="G6" s="12">
        <v>0.0454339291808456</v>
      </c>
      <c r="H6" s="13">
        <v>209.0</v>
      </c>
      <c r="I6" s="14"/>
    </row>
    <row r="7">
      <c r="A7" s="10" t="s">
        <v>13</v>
      </c>
      <c r="B7" s="11">
        <v>0.855751751918206</v>
      </c>
      <c r="C7" s="11">
        <v>0.0167335865779997</v>
      </c>
      <c r="D7" s="11">
        <v>0.99786921236098</v>
      </c>
      <c r="E7" s="11">
        <v>0.00101167763210102</v>
      </c>
      <c r="F7" s="12">
        <v>0.816929547844374</v>
      </c>
      <c r="G7" s="12">
        <v>0.00936034199127987</v>
      </c>
      <c r="H7" s="15">
        <f>AVERAGE(585,812,425,978,1625,524,747)</f>
        <v>813.7142857</v>
      </c>
      <c r="I7" s="14"/>
    </row>
    <row r="8">
      <c r="A8" s="10" t="s">
        <v>14</v>
      </c>
      <c r="B8" s="12">
        <v>0.937686901726335</v>
      </c>
      <c r="C8" s="12">
        <v>0.0102299836439491</v>
      </c>
      <c r="D8" s="12">
        <v>0.985351451886906</v>
      </c>
      <c r="E8" s="12">
        <v>0.00699433813097256</v>
      </c>
      <c r="F8" s="12">
        <v>0.939447639635792</v>
      </c>
      <c r="G8" s="12">
        <v>0.00941891489187945</v>
      </c>
      <c r="H8" s="15">
        <v>222.0</v>
      </c>
      <c r="I8" s="21"/>
      <c r="J8" s="22"/>
    </row>
    <row r="9">
      <c r="A9" s="10" t="s">
        <v>15</v>
      </c>
      <c r="B9" s="12">
        <v>0.98473815973658</v>
      </c>
      <c r="C9" s="12">
        <v>0.0048981761771119</v>
      </c>
      <c r="D9" s="12">
        <v>0.324052639243762</v>
      </c>
      <c r="E9" s="12">
        <v>0.0145915236460996</v>
      </c>
      <c r="F9" s="12">
        <v>0.953332569799066</v>
      </c>
      <c r="G9" s="12">
        <v>0.00702693612689854</v>
      </c>
      <c r="H9" s="16">
        <v>100.0</v>
      </c>
      <c r="I9" s="21"/>
      <c r="J9" s="22"/>
    </row>
    <row r="10">
      <c r="A10" s="10" t="s">
        <v>16</v>
      </c>
      <c r="B10" s="11">
        <v>0.791611726596858</v>
      </c>
      <c r="C10" s="11">
        <v>0.0118958678903218</v>
      </c>
      <c r="D10" s="11">
        <v>0.991937435230243</v>
      </c>
      <c r="E10" s="11">
        <v>0.00248150184490001</v>
      </c>
      <c r="F10" s="12">
        <v>0.777197804705506</v>
      </c>
      <c r="G10" s="12">
        <v>0.0169813276032702</v>
      </c>
      <c r="H10" s="13">
        <v>325.0</v>
      </c>
      <c r="I10" s="21"/>
      <c r="J10" s="22"/>
    </row>
    <row r="11">
      <c r="A11" s="10" t="s">
        <v>17</v>
      </c>
      <c r="B11" s="12">
        <v>0.849774682598535</v>
      </c>
      <c r="C11" s="12">
        <v>0.0221056532164406</v>
      </c>
      <c r="D11" s="12">
        <v>0.993242325867236</v>
      </c>
      <c r="E11" s="12">
        <v>7.81050101941013E-5</v>
      </c>
      <c r="F11" s="12">
        <v>0.809459459459459</v>
      </c>
      <c r="G11" s="23">
        <v>0.0144790218767339</v>
      </c>
      <c r="H11" s="13">
        <v>2730.0</v>
      </c>
      <c r="I11" s="14"/>
    </row>
    <row r="12">
      <c r="A12" s="10" t="s">
        <v>18</v>
      </c>
      <c r="B12" s="17">
        <v>0.858413487975534</v>
      </c>
      <c r="C12" s="17">
        <v>0.041244069455228</v>
      </c>
      <c r="D12" s="12">
        <v>0.904304399312668</v>
      </c>
      <c r="E12" s="12">
        <v>0.0152252734137086</v>
      </c>
      <c r="F12" s="12">
        <v>0.866666666666666</v>
      </c>
      <c r="G12" s="12">
        <v>0.0293479675440316</v>
      </c>
      <c r="H12" s="13">
        <v>992.0</v>
      </c>
      <c r="I12" s="14"/>
    </row>
    <row r="13">
      <c r="A13" s="10" t="s">
        <v>19</v>
      </c>
      <c r="B13" s="11">
        <v>0.968680609340035</v>
      </c>
      <c r="C13" s="11">
        <v>0.00708261352046561</v>
      </c>
      <c r="D13" s="11">
        <v>0.989299852088231</v>
      </c>
      <c r="E13" s="11">
        <v>0.0121432670212753</v>
      </c>
      <c r="F13" s="18">
        <v>0.938055555555555</v>
      </c>
      <c r="G13" s="12">
        <v>0.00652038588572525</v>
      </c>
      <c r="H13" s="15">
        <f> AVERAGE(2164,345,1267,288,434)</f>
        <v>899.6</v>
      </c>
      <c r="I13" s="14"/>
    </row>
    <row r="14">
      <c r="A14" s="10" t="s">
        <v>20</v>
      </c>
      <c r="B14" s="20">
        <v>0.79614054683072</v>
      </c>
      <c r="C14" s="20">
        <v>0.0489039273724134</v>
      </c>
      <c r="D14" s="20">
        <v>0.96413768981975</v>
      </c>
      <c r="E14" s="20">
        <v>0.0082323273308</v>
      </c>
      <c r="F14" s="12">
        <v>0.767078020019196</v>
      </c>
      <c r="G14" s="12">
        <v>0.0317747985296672</v>
      </c>
      <c r="H14" s="13">
        <v>112.0</v>
      </c>
      <c r="I14" s="14"/>
    </row>
    <row r="15">
      <c r="A15" s="10" t="s">
        <v>21</v>
      </c>
      <c r="B15" s="12">
        <v>0.960472677971742</v>
      </c>
      <c r="C15" s="12">
        <v>0.0106529992710915</v>
      </c>
      <c r="D15" s="12">
        <v>0.994951301651774</v>
      </c>
      <c r="E15" s="12">
        <v>7.38817474866408E-4</v>
      </c>
      <c r="F15" s="12">
        <v>0.944459459459459</v>
      </c>
      <c r="G15" s="23">
        <v>0.0154958228542835</v>
      </c>
      <c r="H15" s="13">
        <f>AVERAGE(862)</f>
        <v>862</v>
      </c>
      <c r="I15" s="14"/>
    </row>
    <row r="16">
      <c r="A16" s="9"/>
      <c r="B16" s="2"/>
      <c r="C16" s="2"/>
      <c r="D16" s="2"/>
      <c r="E16" s="2"/>
      <c r="F16" s="2"/>
      <c r="G16" s="2"/>
      <c r="H16" s="3"/>
      <c r="I16" s="14"/>
    </row>
    <row r="17">
      <c r="A17" s="19" t="s">
        <v>22</v>
      </c>
      <c r="B17" s="11">
        <f t="shared" ref="B17:H17" si="1">AVERAGE(B6:B15)</f>
        <v>0.8730976579</v>
      </c>
      <c r="C17" s="11">
        <f t="shared" si="1"/>
        <v>0.02201200513</v>
      </c>
      <c r="D17" s="11">
        <f t="shared" si="1"/>
        <v>0.9139855348</v>
      </c>
      <c r="E17" s="11">
        <f t="shared" si="1"/>
        <v>0.006256111908</v>
      </c>
      <c r="F17" s="11">
        <f t="shared" si="1"/>
        <v>0.8509670748</v>
      </c>
      <c r="G17" s="11">
        <f t="shared" si="1"/>
        <v>0.01858394465</v>
      </c>
      <c r="H17" s="24">
        <f t="shared" si="1"/>
        <v>726.5314286</v>
      </c>
    </row>
    <row r="20">
      <c r="A20" s="27" t="s">
        <v>23</v>
      </c>
      <c r="B20" s="2"/>
      <c r="C20" s="2"/>
      <c r="D20" s="2"/>
      <c r="E20" s="2"/>
      <c r="F20" s="2"/>
      <c r="G20" s="3"/>
    </row>
    <row r="21" ht="15.75" customHeight="1">
      <c r="A21" s="4"/>
      <c r="B21" s="2"/>
      <c r="C21" s="2"/>
      <c r="D21" s="2"/>
      <c r="E21" s="2"/>
      <c r="F21" s="2"/>
      <c r="G21" s="3"/>
    </row>
    <row r="22" ht="15.75" customHeight="1">
      <c r="A22" s="28"/>
      <c r="B22" s="29" t="s">
        <v>3</v>
      </c>
      <c r="C22" s="2"/>
      <c r="D22" s="2"/>
      <c r="E22" s="3"/>
      <c r="F22" s="29" t="s">
        <v>4</v>
      </c>
      <c r="G22" s="3"/>
      <c r="H22" s="26"/>
    </row>
    <row r="23" ht="15.75" customHeight="1">
      <c r="A23" s="8" t="s">
        <v>5</v>
      </c>
      <c r="B23" s="8" t="s">
        <v>6</v>
      </c>
      <c r="C23" s="8" t="s">
        <v>7</v>
      </c>
      <c r="D23" s="8" t="s">
        <v>8</v>
      </c>
      <c r="E23" s="8" t="s">
        <v>9</v>
      </c>
      <c r="F23" s="8" t="s">
        <v>6</v>
      </c>
      <c r="G23" s="32" t="s">
        <v>7</v>
      </c>
      <c r="H23" s="22"/>
    </row>
    <row r="24" ht="15.75" customHeight="1">
      <c r="A24" s="31"/>
      <c r="B24" s="2"/>
      <c r="C24" s="2"/>
      <c r="D24" s="2"/>
      <c r="E24" s="2"/>
      <c r="F24" s="2"/>
      <c r="G24" s="3"/>
    </row>
    <row r="25" ht="15.75" customHeight="1">
      <c r="A25" s="10" t="s">
        <v>12</v>
      </c>
      <c r="B25" s="12">
        <v>0.565997461068045</v>
      </c>
      <c r="C25" s="12">
        <v>0.0170058392433838</v>
      </c>
      <c r="D25" s="12">
        <v>0.984553944144722</v>
      </c>
      <c r="E25" s="12">
        <v>6.21396409182892E-4</v>
      </c>
      <c r="F25" s="12">
        <v>0.566226415094339</v>
      </c>
      <c r="G25" s="12">
        <v>0.0207452808738104</v>
      </c>
    </row>
    <row r="26" ht="15.75" customHeight="1">
      <c r="A26" s="10" t="s">
        <v>13</v>
      </c>
      <c r="B26" s="12">
        <v>0.738599963760118</v>
      </c>
      <c r="C26" s="12">
        <v>0.0528494140934123</v>
      </c>
      <c r="D26" s="12">
        <v>0.936826466596323</v>
      </c>
      <c r="E26" s="12">
        <v>0.00198992017024566</v>
      </c>
      <c r="F26" s="12">
        <v>0.717087276550998</v>
      </c>
      <c r="G26" s="12">
        <v>0.0563466411460237</v>
      </c>
    </row>
    <row r="27" ht="15.75" customHeight="1">
      <c r="A27" s="10" t="s">
        <v>14</v>
      </c>
      <c r="B27" s="12">
        <v>0.779044391480531</v>
      </c>
      <c r="C27" s="12">
        <v>0.033310326652363</v>
      </c>
      <c r="D27" s="12">
        <v>0.947740786301691</v>
      </c>
      <c r="E27" s="12">
        <v>0.00555456864366465</v>
      </c>
      <c r="F27" s="11">
        <v>0.782533460547912</v>
      </c>
      <c r="G27" s="11">
        <v>0.0332744060832942</v>
      </c>
    </row>
    <row r="28" ht="15.75" customHeight="1">
      <c r="A28" s="10" t="s">
        <v>15</v>
      </c>
      <c r="B28" s="12">
        <v>0.98473815973658</v>
      </c>
      <c r="C28" s="12">
        <v>0.0048981761771119</v>
      </c>
      <c r="D28" s="12">
        <v>0.324052639243762</v>
      </c>
      <c r="E28" s="12">
        <v>0.0145915236460996</v>
      </c>
      <c r="F28" s="12">
        <v>0.953332569799066</v>
      </c>
      <c r="G28" s="12">
        <v>0.00702693612689854</v>
      </c>
    </row>
    <row r="29" ht="15.75" customHeight="1">
      <c r="A29" s="10" t="s">
        <v>16</v>
      </c>
      <c r="B29" s="12">
        <v>0.667309098145596</v>
      </c>
      <c r="C29" s="12">
        <v>0.0633795658394188</v>
      </c>
      <c r="D29" s="12">
        <v>0.944950895291914</v>
      </c>
      <c r="E29" s="12">
        <v>0.00580674658653623</v>
      </c>
      <c r="F29" s="12">
        <v>0.674305812281782</v>
      </c>
      <c r="G29" s="12">
        <v>0.0749846043963764</v>
      </c>
    </row>
    <row r="30" ht="15.75" customHeight="1">
      <c r="A30" s="10" t="s">
        <v>17</v>
      </c>
      <c r="B30" s="12">
        <v>0.751266556899801</v>
      </c>
      <c r="C30" s="12">
        <v>0.0179159943856832</v>
      </c>
      <c r="D30" s="12">
        <v>0.72658770224055</v>
      </c>
      <c r="E30" s="12">
        <v>0.0150657310761806</v>
      </c>
      <c r="F30" s="12">
        <v>0.807297297297297</v>
      </c>
      <c r="G30" s="12">
        <v>0.0154456562834914</v>
      </c>
    </row>
    <row r="31" ht="15.75" customHeight="1">
      <c r="A31" s="10" t="s">
        <v>18</v>
      </c>
      <c r="B31" s="12">
        <v>0.834547841364792</v>
      </c>
      <c r="C31" s="12">
        <v>0.0274470301552789</v>
      </c>
      <c r="D31" s="12">
        <v>0.401850615952666</v>
      </c>
      <c r="E31" s="12">
        <v>0.034728591677677</v>
      </c>
      <c r="F31" s="11">
        <v>0.784415584415584</v>
      </c>
      <c r="G31" s="11">
        <v>0.0230537263302066</v>
      </c>
    </row>
    <row r="32" ht="15.75" customHeight="1">
      <c r="A32" s="10" t="s">
        <v>19</v>
      </c>
      <c r="B32" s="12">
        <v>0.599079995593292</v>
      </c>
      <c r="C32" s="12">
        <v>0.0797496473580926</v>
      </c>
      <c r="D32" s="12">
        <v>0.796033647775337</v>
      </c>
      <c r="E32" s="12">
        <v>0.00764076753827908</v>
      </c>
      <c r="F32" s="18">
        <v>0.571527777777777</v>
      </c>
      <c r="G32" s="12">
        <v>0.0740819584924296</v>
      </c>
    </row>
    <row r="33" ht="15.75" customHeight="1">
      <c r="A33" s="10" t="s">
        <v>20</v>
      </c>
      <c r="B33" s="17">
        <v>0.772338422714279</v>
      </c>
      <c r="C33" s="12">
        <v>0.0440429861754745</v>
      </c>
      <c r="D33" s="12">
        <v>0.890757133453007</v>
      </c>
      <c r="E33" s="23">
        <v>0.00651755222405805</v>
      </c>
      <c r="F33" s="12">
        <v>0.746048951048951</v>
      </c>
      <c r="G33" s="11">
        <v>0.0368585371782765</v>
      </c>
    </row>
    <row r="34" ht="15.75" customHeight="1">
      <c r="A34" s="10" t="s">
        <v>21</v>
      </c>
      <c r="B34" s="12">
        <v>0.843908457906797</v>
      </c>
      <c r="C34" s="12">
        <v>0.0216509695470649</v>
      </c>
      <c r="D34" s="12">
        <v>0.586071852557545</v>
      </c>
      <c r="E34" s="12">
        <v>0.0148665321572093</v>
      </c>
      <c r="F34" s="12">
        <v>0.787027027027027</v>
      </c>
      <c r="G34" s="23">
        <v>0.0272839143003183</v>
      </c>
      <c r="H34" s="26"/>
    </row>
    <row r="35" ht="15.75" customHeight="1">
      <c r="A35" s="31"/>
      <c r="B35" s="2"/>
      <c r="C35" s="2"/>
      <c r="D35" s="2"/>
      <c r="E35" s="2"/>
      <c r="F35" s="2"/>
      <c r="G35" s="3"/>
    </row>
    <row r="36" ht="15.75" customHeight="1">
      <c r="A36" s="10" t="s">
        <v>22</v>
      </c>
      <c r="B36" s="11">
        <f t="shared" ref="B36:G36" si="2">AVERAGE(B25:B34)</f>
        <v>0.7536830349</v>
      </c>
      <c r="C36" s="11">
        <f t="shared" si="2"/>
        <v>0.03622499496</v>
      </c>
      <c r="D36" s="11">
        <f t="shared" si="2"/>
        <v>0.7539425684</v>
      </c>
      <c r="E36" s="11">
        <f t="shared" si="2"/>
        <v>0.01073833301</v>
      </c>
      <c r="F36" s="11">
        <f t="shared" si="2"/>
        <v>0.7389802172</v>
      </c>
      <c r="G36" s="11">
        <f t="shared" si="2"/>
        <v>0.03691016612</v>
      </c>
    </row>
    <row r="37" ht="15.75" customHeight="1">
      <c r="E37" s="26"/>
    </row>
    <row r="38" ht="15.75" customHeight="1">
      <c r="H38" s="26"/>
    </row>
    <row r="39" ht="15.75" customHeight="1">
      <c r="E39" s="2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1:G21"/>
    <mergeCell ref="B22:E22"/>
    <mergeCell ref="F22:G22"/>
    <mergeCell ref="A24:G24"/>
    <mergeCell ref="A35:G35"/>
    <mergeCell ref="A1:H1"/>
    <mergeCell ref="A2:H2"/>
    <mergeCell ref="B3:E3"/>
    <mergeCell ref="F3:G3"/>
    <mergeCell ref="A5:H5"/>
    <mergeCell ref="A16:H16"/>
    <mergeCell ref="A20:G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5"/>
    <col customWidth="1" min="3" max="3" width="18.75"/>
    <col customWidth="1" min="4" max="4" width="23.38"/>
    <col customWidth="1" min="5" max="5" width="20.25"/>
    <col customWidth="1" min="6" max="6" width="16.5"/>
    <col customWidth="1" min="7" max="7" width="20.63"/>
    <col customWidth="1" min="8" max="8" width="14.38"/>
    <col customWidth="1" min="9" max="26" width="7.63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4"/>
      <c r="B2" s="2"/>
      <c r="C2" s="2"/>
      <c r="D2" s="2"/>
      <c r="E2" s="2"/>
      <c r="F2" s="2"/>
      <c r="G2" s="2"/>
      <c r="H2" s="3"/>
    </row>
    <row r="3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</row>
    <row r="5">
      <c r="A5" s="9"/>
      <c r="B5" s="2"/>
      <c r="C5" s="2"/>
      <c r="D5" s="2"/>
      <c r="E5" s="2"/>
      <c r="F5" s="2"/>
      <c r="G5" s="2"/>
      <c r="H5" s="3"/>
    </row>
    <row r="6">
      <c r="A6" s="10" t="s">
        <v>12</v>
      </c>
      <c r="B6" s="11">
        <v>0.640146750524109</v>
      </c>
      <c r="C6" s="11">
        <v>0.0444786714060565</v>
      </c>
      <c r="D6" s="11">
        <v>0.999538784067086</v>
      </c>
      <c r="E6" s="11">
        <v>8.38574423480231E-5</v>
      </c>
      <c r="F6" s="12">
        <v>0.638867924528301</v>
      </c>
      <c r="G6" s="12">
        <v>0.0527641096181385</v>
      </c>
      <c r="H6" s="13">
        <v>216.0</v>
      </c>
    </row>
    <row r="7">
      <c r="A7" s="10" t="s">
        <v>13</v>
      </c>
      <c r="B7" s="12">
        <v>0.78832223390583</v>
      </c>
      <c r="C7" s="12">
        <v>0.00592764654349762</v>
      </c>
      <c r="D7" s="12">
        <v>0.999807220469681</v>
      </c>
      <c r="E7" s="12">
        <v>5.87094030910265E-5</v>
      </c>
      <c r="F7" s="12">
        <v>0.786540483701367</v>
      </c>
      <c r="G7" s="12">
        <v>0.0106536631223772</v>
      </c>
      <c r="H7" s="15">
        <v>115.0</v>
      </c>
    </row>
    <row r="8">
      <c r="A8" s="10" t="s">
        <v>14</v>
      </c>
      <c r="B8" s="12">
        <v>0.928667259089428</v>
      </c>
      <c r="C8" s="12">
        <v>0.0135046923814557</v>
      </c>
      <c r="D8" s="12">
        <v>0.99898473033768</v>
      </c>
      <c r="E8" s="12">
        <v>8.24718461966966E-8</v>
      </c>
      <c r="F8" s="12">
        <v>0.927263174048225</v>
      </c>
      <c r="G8" s="12">
        <v>0.014902539430011</v>
      </c>
      <c r="H8" s="16">
        <v>206.0</v>
      </c>
    </row>
    <row r="9">
      <c r="A9" s="10" t="s">
        <v>15</v>
      </c>
      <c r="B9" s="11">
        <v>0.654372714380776</v>
      </c>
      <c r="C9" s="11">
        <v>0.100011493585186</v>
      </c>
      <c r="D9" s="11">
        <v>0.984957943008926</v>
      </c>
      <c r="E9" s="11">
        <v>0.0135078343755366</v>
      </c>
      <c r="F9" s="12">
        <v>0.640856835976182</v>
      </c>
      <c r="G9" s="12">
        <v>0.0953929401735018</v>
      </c>
      <c r="H9" s="13">
        <v>126.0</v>
      </c>
    </row>
    <row r="10">
      <c r="A10" s="10" t="s">
        <v>16</v>
      </c>
      <c r="B10" s="12">
        <v>0.746382035536868</v>
      </c>
      <c r="C10" s="17">
        <v>0.0256283909612513</v>
      </c>
      <c r="D10" s="12">
        <v>0.999485969004675</v>
      </c>
      <c r="E10" s="12">
        <v>1.37965801008653E-4</v>
      </c>
      <c r="F10" s="12">
        <v>0.747216403094407</v>
      </c>
      <c r="G10" s="12">
        <v>0.029752362278845</v>
      </c>
      <c r="H10" s="13">
        <v>254.0</v>
      </c>
    </row>
    <row r="11">
      <c r="A11" s="10" t="s">
        <v>17</v>
      </c>
      <c r="B11" s="12">
        <v>0.761366366366366</v>
      </c>
      <c r="C11" s="12">
        <v>0.0250074658116189</v>
      </c>
      <c r="D11" s="12">
        <v>0.998813813813813</v>
      </c>
      <c r="E11" s="12">
        <v>4.86310352573629E-4</v>
      </c>
      <c r="F11" s="12">
        <v>0.764054054054054</v>
      </c>
      <c r="G11" s="12">
        <v>0.028858233877481</v>
      </c>
      <c r="H11" s="19">
        <v>209.0</v>
      </c>
    </row>
    <row r="12">
      <c r="A12" s="10" t="s">
        <v>18</v>
      </c>
      <c r="B12" s="12">
        <v>0.612746512746512</v>
      </c>
      <c r="C12" s="12">
        <v>0.159121829363471</v>
      </c>
      <c r="D12" s="12">
        <v>0.996055796055796</v>
      </c>
      <c r="E12" s="12">
        <v>3.5994780055544E-4</v>
      </c>
      <c r="F12" s="12">
        <v>0.618181818181818</v>
      </c>
      <c r="G12" s="12">
        <v>0.156741045922395</v>
      </c>
      <c r="H12" s="13">
        <v>484.0</v>
      </c>
    </row>
    <row r="13">
      <c r="A13" s="10" t="s">
        <v>19</v>
      </c>
      <c r="B13" s="11">
        <v>0.937237654320987</v>
      </c>
      <c r="C13" s="11">
        <v>0.00410276211694804</v>
      </c>
      <c r="D13" s="11">
        <v>0.999521604938271</v>
      </c>
      <c r="E13" s="11">
        <v>4.62962962962998E-5</v>
      </c>
      <c r="F13" s="18">
        <v>0.937083333333333</v>
      </c>
      <c r="G13" s="12">
        <v>0.00602368012283371</v>
      </c>
      <c r="H13" s="13">
        <v>155.0</v>
      </c>
    </row>
    <row r="14">
      <c r="A14" s="10" t="s">
        <v>20</v>
      </c>
      <c r="B14" s="20">
        <v>0.773346794548208</v>
      </c>
      <c r="C14" s="20">
        <v>0.003574485863572</v>
      </c>
      <c r="D14" s="20">
        <v>0.998973531376358</v>
      </c>
      <c r="E14" s="20">
        <v>9.0604235886651E-5</v>
      </c>
      <c r="F14" s="12">
        <v>0.776030440148087</v>
      </c>
      <c r="G14" s="12">
        <v>0.0305927987852755</v>
      </c>
      <c r="H14" s="13">
        <v>102.0</v>
      </c>
    </row>
    <row r="15">
      <c r="A15" s="10" t="s">
        <v>21</v>
      </c>
      <c r="B15" s="12">
        <v>0.827732732732732</v>
      </c>
      <c r="C15" s="12">
        <v>0.0200787358444347</v>
      </c>
      <c r="D15" s="12">
        <v>0.974294294294294</v>
      </c>
      <c r="E15" s="12">
        <v>0.0143414695837593</v>
      </c>
      <c r="F15" s="12">
        <v>0.825</v>
      </c>
      <c r="G15" s="23">
        <v>0.023030532026104</v>
      </c>
      <c r="H15" s="13">
        <v>190.0</v>
      </c>
    </row>
    <row r="16">
      <c r="A16" s="9"/>
      <c r="B16" s="2"/>
      <c r="C16" s="2"/>
      <c r="D16" s="2"/>
      <c r="E16" s="2"/>
      <c r="F16" s="2"/>
      <c r="G16" s="2"/>
      <c r="H16" s="3"/>
    </row>
    <row r="17">
      <c r="A17" s="19" t="s">
        <v>22</v>
      </c>
      <c r="B17" s="11">
        <f t="shared" ref="B17:H17" si="1">AVERAGE(B6:B15)</f>
        <v>0.7670321054</v>
      </c>
      <c r="C17" s="11">
        <f t="shared" si="1"/>
        <v>0.04014361739</v>
      </c>
      <c r="D17" s="11">
        <f t="shared" si="1"/>
        <v>0.9950433687</v>
      </c>
      <c r="E17" s="11">
        <f t="shared" si="1"/>
        <v>0.002911307776</v>
      </c>
      <c r="F17" s="11">
        <f t="shared" si="1"/>
        <v>0.7661094467</v>
      </c>
      <c r="G17" s="11">
        <f t="shared" si="1"/>
        <v>0.04487119054</v>
      </c>
      <c r="H17" s="24">
        <f t="shared" si="1"/>
        <v>205.7</v>
      </c>
    </row>
    <row r="20">
      <c r="A20" s="27" t="s">
        <v>24</v>
      </c>
      <c r="B20" s="2"/>
      <c r="C20" s="2"/>
      <c r="D20" s="2"/>
      <c r="E20" s="2"/>
      <c r="F20" s="2"/>
      <c r="G20" s="3"/>
    </row>
    <row r="21" ht="15.75" customHeight="1">
      <c r="A21" s="4"/>
      <c r="B21" s="2"/>
      <c r="C21" s="2"/>
      <c r="D21" s="2"/>
      <c r="E21" s="2"/>
      <c r="F21" s="2"/>
      <c r="G21" s="3"/>
    </row>
    <row r="22" ht="15.75" customHeight="1">
      <c r="A22" s="28"/>
      <c r="B22" s="29" t="s">
        <v>3</v>
      </c>
      <c r="C22" s="2"/>
      <c r="D22" s="2"/>
      <c r="E22" s="3"/>
      <c r="F22" s="29" t="s">
        <v>4</v>
      </c>
      <c r="G22" s="3"/>
      <c r="H22" s="26"/>
    </row>
    <row r="23" ht="15.75" customHeight="1">
      <c r="A23" s="8" t="s">
        <v>5</v>
      </c>
      <c r="B23" s="8" t="s">
        <v>6</v>
      </c>
      <c r="C23" s="8" t="s">
        <v>7</v>
      </c>
      <c r="D23" s="8" t="s">
        <v>8</v>
      </c>
      <c r="E23" s="8" t="s">
        <v>9</v>
      </c>
      <c r="F23" s="8" t="s">
        <v>6</v>
      </c>
      <c r="G23" s="32" t="s">
        <v>7</v>
      </c>
      <c r="H23" s="22"/>
    </row>
    <row r="24" ht="15.75" customHeight="1">
      <c r="A24" s="31"/>
      <c r="B24" s="2"/>
      <c r="C24" s="2"/>
      <c r="D24" s="2"/>
      <c r="E24" s="2"/>
      <c r="F24" s="2"/>
      <c r="G24" s="3"/>
    </row>
    <row r="25" ht="15.75" customHeight="1">
      <c r="A25" s="10" t="s">
        <v>12</v>
      </c>
      <c r="B25" s="12">
        <v>0.5120964360587</v>
      </c>
      <c r="C25" s="12">
        <v>0.0581664146657491</v>
      </c>
      <c r="D25" s="12">
        <v>0.998846960167714</v>
      </c>
      <c r="E25" s="12">
        <v>5.24109014675033E-4</v>
      </c>
      <c r="F25" s="12">
        <v>0.515094339622641</v>
      </c>
      <c r="G25" s="12">
        <v>0.0614642732697007</v>
      </c>
    </row>
    <row r="26" ht="15.75" customHeight="1">
      <c r="A26" s="10" t="s">
        <v>13</v>
      </c>
      <c r="B26" s="12">
        <v>0.713821708143474</v>
      </c>
      <c r="C26" s="12">
        <v>0.0178532983709341</v>
      </c>
      <c r="D26" s="12">
        <v>0.999193831055029</v>
      </c>
      <c r="E26" s="12">
        <v>2.95343490121857E-4</v>
      </c>
      <c r="F26" s="11">
        <v>0.713091482649842</v>
      </c>
      <c r="G26" s="11">
        <v>0.0180299696117851</v>
      </c>
    </row>
    <row r="27" ht="15.75" customHeight="1">
      <c r="A27" s="10" t="s">
        <v>14</v>
      </c>
      <c r="B27" s="12">
        <v>0.787772579760584</v>
      </c>
      <c r="C27" s="12">
        <v>0.260331083829623</v>
      </c>
      <c r="D27" s="12">
        <v>0.998294342018993</v>
      </c>
      <c r="E27" s="12">
        <v>3.87409848047439E-4</v>
      </c>
      <c r="F27" s="11">
        <v>0.785228652637478</v>
      </c>
      <c r="G27" s="11">
        <v>0.26174767496873</v>
      </c>
    </row>
    <row r="28" ht="15.75" customHeight="1">
      <c r="A28" s="10" t="s">
        <v>15</v>
      </c>
      <c r="B28" s="12">
        <v>0.630509762097982</v>
      </c>
      <c r="C28" s="12">
        <v>0.123710492653821</v>
      </c>
      <c r="D28" s="12">
        <v>0.983482074365061</v>
      </c>
      <c r="E28" s="12">
        <v>0.0140992906256566</v>
      </c>
      <c r="F28" s="12">
        <v>0.621364219777466</v>
      </c>
      <c r="G28" s="12">
        <v>0.113583197151796</v>
      </c>
    </row>
    <row r="29" ht="15.75" customHeight="1">
      <c r="A29" s="10" t="s">
        <v>16</v>
      </c>
      <c r="B29" s="12">
        <v>0.630889159009491</v>
      </c>
      <c r="C29" s="12">
        <v>0.132684517407775</v>
      </c>
      <c r="D29" s="12">
        <v>0.997142032986731</v>
      </c>
      <c r="E29" s="23">
        <v>9.57559371155524E-4</v>
      </c>
      <c r="F29" s="11">
        <v>0.634357842130485</v>
      </c>
      <c r="G29" s="11">
        <v>0.13384704003228</v>
      </c>
    </row>
    <row r="30" ht="15.75" customHeight="1">
      <c r="A30" s="10" t="s">
        <v>17</v>
      </c>
      <c r="B30" s="12">
        <v>0.614399399399399</v>
      </c>
      <c r="C30" s="12">
        <v>0.0622105776116697</v>
      </c>
      <c r="D30" s="12">
        <v>0.992912912912912</v>
      </c>
      <c r="E30" s="12">
        <v>0.00229174582922988</v>
      </c>
      <c r="F30" s="11">
        <v>0.61027027027027</v>
      </c>
      <c r="G30" s="11">
        <v>0.0614803976789205</v>
      </c>
    </row>
    <row r="31" ht="15.75" customHeight="1">
      <c r="A31" s="10" t="s">
        <v>18</v>
      </c>
      <c r="B31" s="12">
        <v>0.5002886002886</v>
      </c>
      <c r="C31" s="12">
        <v>0.10201507666238</v>
      </c>
      <c r="D31" s="12">
        <v>0.989033189033189</v>
      </c>
      <c r="E31" s="12">
        <v>0.00793519600858152</v>
      </c>
      <c r="F31" s="11">
        <v>0.498268398268398</v>
      </c>
      <c r="G31" s="11">
        <v>0.0907120106602181</v>
      </c>
    </row>
    <row r="32" ht="15.75" customHeight="1">
      <c r="A32" s="10" t="s">
        <v>19</v>
      </c>
      <c r="B32" s="12">
        <v>0.92966049382716</v>
      </c>
      <c r="C32" s="12">
        <v>0.00269845592523386</v>
      </c>
      <c r="D32" s="12">
        <v>0.997932098765432</v>
      </c>
      <c r="E32" s="12">
        <v>6.18055073904345E-4</v>
      </c>
      <c r="F32" s="18">
        <v>0.929861111111111</v>
      </c>
      <c r="G32" s="12">
        <v>0.00573495078390625</v>
      </c>
    </row>
    <row r="33" ht="15.75" customHeight="1">
      <c r="A33" s="10" t="s">
        <v>20</v>
      </c>
      <c r="B33" s="12">
        <v>0.676965031434995</v>
      </c>
      <c r="C33" s="12">
        <v>1.02565279243715E-4</v>
      </c>
      <c r="D33" s="12">
        <v>0.998788439671832</v>
      </c>
      <c r="E33" s="17">
        <v>6.0573769195175E-4</v>
      </c>
      <c r="F33" s="11">
        <v>0.676966269025092</v>
      </c>
      <c r="G33" s="11">
        <v>9.19374742904132E-4</v>
      </c>
    </row>
    <row r="34" ht="15.75" customHeight="1">
      <c r="A34" s="10" t="s">
        <v>21</v>
      </c>
      <c r="B34" s="12">
        <v>0.662477477477477</v>
      </c>
      <c r="C34" s="12">
        <v>0.0349978356065885</v>
      </c>
      <c r="D34" s="12">
        <v>0.964594594594594</v>
      </c>
      <c r="E34" s="12">
        <v>0.00961355024307898</v>
      </c>
      <c r="F34" s="11">
        <v>0.659594594594594</v>
      </c>
      <c r="G34" s="11">
        <v>0.0302983098897739</v>
      </c>
      <c r="H34" s="26"/>
    </row>
    <row r="35" ht="15.75" customHeight="1">
      <c r="A35" s="31"/>
      <c r="B35" s="2"/>
      <c r="C35" s="2"/>
      <c r="D35" s="2"/>
      <c r="E35" s="2"/>
      <c r="F35" s="2"/>
      <c r="G35" s="3"/>
    </row>
    <row r="36" ht="15.75" customHeight="1">
      <c r="A36" s="10" t="s">
        <v>22</v>
      </c>
      <c r="B36" s="11">
        <f t="shared" ref="B36:G36" si="2">AVERAGE(B25:B34)</f>
        <v>0.6658880647</v>
      </c>
      <c r="C36" s="11">
        <f t="shared" si="2"/>
        <v>0.0794770318</v>
      </c>
      <c r="D36" s="11">
        <f t="shared" si="2"/>
        <v>0.9920220476</v>
      </c>
      <c r="E36" s="11">
        <f t="shared" si="2"/>
        <v>0.00373279972</v>
      </c>
      <c r="F36" s="11">
        <f t="shared" si="2"/>
        <v>0.664409718</v>
      </c>
      <c r="G36" s="11">
        <f t="shared" si="2"/>
        <v>0.07778171988</v>
      </c>
    </row>
    <row r="37" ht="15.75" customHeight="1"/>
    <row r="38" ht="15.75" customHeight="1"/>
    <row r="39" ht="15.75" customHeight="1">
      <c r="G39" s="2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1:G21"/>
    <mergeCell ref="B22:E22"/>
    <mergeCell ref="F22:G22"/>
    <mergeCell ref="A24:G24"/>
    <mergeCell ref="A35:G35"/>
    <mergeCell ref="A1:H1"/>
    <mergeCell ref="A2:H2"/>
    <mergeCell ref="B3:E3"/>
    <mergeCell ref="F3:G3"/>
    <mergeCell ref="A5:H5"/>
    <mergeCell ref="A16:H16"/>
    <mergeCell ref="A20:G20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2019-03-29T02:31:49Z</dcterms:created>
  <dc:creator>allen hichard</dc:creator>
</cp:coreProperties>
</file>