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rustyn\Documents\mesoSPIM\"/>
    </mc:Choice>
  </mc:AlternateContent>
  <xr:revisionPtr revIDLastSave="0" documentId="13_ncr:1_{38B3EF8C-5B5C-4765-9690-576F8B3596DB}" xr6:coauthVersionLast="44" xr6:coauthVersionMax="44" xr10:uidLastSave="{00000000-0000-0000-0000-000000000000}"/>
  <bookViews>
    <workbookView xWindow="29370" yWindow="30" windowWidth="27300" windowHeight="16650" xr2:uid="{00000000-000D-0000-FFFF-FFFF00000000}"/>
  </bookViews>
  <sheets>
    <sheet name="ThorlabsCompon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5" i="1"/>
  <c r="F27" i="1"/>
  <c r="F28" i="1"/>
  <c r="F29" i="1"/>
  <c r="F30" i="1"/>
  <c r="F3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9" i="1"/>
  <c r="F100" i="1"/>
  <c r="F101" i="1"/>
  <c r="F106" i="1" l="1"/>
</calcChain>
</file>

<file path=xl/sharedStrings.xml><?xml version="1.0" encoding="utf-8"?>
<sst xmlns="http://schemas.openxmlformats.org/spreadsheetml/2006/main" count="335" uniqueCount="211">
  <si>
    <t>Total</t>
  </si>
  <si>
    <t>DG20-1500-H2-MD</t>
  </si>
  <si>
    <t>R2L2S3P2</t>
  </si>
  <si>
    <t>SICP</t>
  </si>
  <si>
    <t>Platform mount</t>
  </si>
  <si>
    <t>KM05PM/M</t>
  </si>
  <si>
    <t>PBS</t>
  </si>
  <si>
    <t>CCM5-PBS201/M</t>
  </si>
  <si>
    <t>Achromatic waveplate</t>
  </si>
  <si>
    <t>AHWP05M-600</t>
  </si>
  <si>
    <t>Rotation mount for 30 mm cage</t>
  </si>
  <si>
    <t>CRM1/M</t>
  </si>
  <si>
    <t>Laser launch</t>
  </si>
  <si>
    <t>4 mm spacer, 25 mm diameter</t>
  </si>
  <si>
    <t>Thorlabs</t>
  </si>
  <si>
    <t>RS4M</t>
  </si>
  <si>
    <t>Coupler mount</t>
  </si>
  <si>
    <t>HCP</t>
  </si>
  <si>
    <t>1" mirror mount</t>
  </si>
  <si>
    <t>FMP1</t>
  </si>
  <si>
    <t>Mini-series clamps</t>
  </si>
  <si>
    <t>MSC2</t>
  </si>
  <si>
    <t>mini-series posts</t>
  </si>
  <si>
    <t>TRP1</t>
  </si>
  <si>
    <t>1/2" lens mount</t>
  </si>
  <si>
    <t>FMP05</t>
  </si>
  <si>
    <t>1/2" mirror 10 pack</t>
  </si>
  <si>
    <t>PF05-03 - 10 pk</t>
  </si>
  <si>
    <t>1/2" polaris mounts</t>
  </si>
  <si>
    <t>POLARIS-K05</t>
  </si>
  <si>
    <t>Fiber: S405-XP,Tubing: FT030-Y,End 1: FC/APC,End 2: FC/APC,Length: 5 m</t>
  </si>
  <si>
    <t>FIBER</t>
  </si>
  <si>
    <t>Fiber coupler</t>
  </si>
  <si>
    <t>PAF2-A4A</t>
  </si>
  <si>
    <t>25 mm clamps</t>
  </si>
  <si>
    <t>CF038</t>
  </si>
  <si>
    <t>1" Mirror</t>
  </si>
  <si>
    <t>PF10-03-P01</t>
  </si>
  <si>
    <t>25 mm x 1/2" base</t>
  </si>
  <si>
    <t>RS05P</t>
  </si>
  <si>
    <t>1" Polaris mirror mounts</t>
  </si>
  <si>
    <t>POLARIS-K1-H</t>
  </si>
  <si>
    <t>Breadboard</t>
  </si>
  <si>
    <t>MB1218</t>
  </si>
  <si>
    <t>GCE001</t>
  </si>
  <si>
    <t>GPS011-US</t>
  </si>
  <si>
    <t>GVS211/M</t>
  </si>
  <si>
    <t>RS10M</t>
  </si>
  <si>
    <t>CP02B</t>
  </si>
  <si>
    <t>RS6M</t>
  </si>
  <si>
    <t>RS8M</t>
  </si>
  <si>
    <t>RS38/M</t>
  </si>
  <si>
    <t>UBP2/M</t>
  </si>
  <si>
    <t>CP33T/M</t>
  </si>
  <si>
    <t>XT34HP/M</t>
  </si>
  <si>
    <t>XT34SD-250</t>
  </si>
  <si>
    <t>ER90A</t>
  </si>
  <si>
    <t>ER90C</t>
  </si>
  <si>
    <t>AC300-080-A</t>
  </si>
  <si>
    <t>BBE1-E02</t>
  </si>
  <si>
    <t>KC1</t>
  </si>
  <si>
    <t>H45E1</t>
  </si>
  <si>
    <t>KCB1EC</t>
  </si>
  <si>
    <t>TR75/M</t>
  </si>
  <si>
    <t>RA180/M</t>
  </si>
  <si>
    <t>TR50M</t>
  </si>
  <si>
    <t>PH75/M</t>
  </si>
  <si>
    <t>XRN25C/M</t>
  </si>
  <si>
    <t>XRN-B1/M</t>
  </si>
  <si>
    <t>SM1V10</t>
  </si>
  <si>
    <t>SM1L10</t>
  </si>
  <si>
    <t>SHB025</t>
  </si>
  <si>
    <t>CP33/M</t>
  </si>
  <si>
    <t>SHCP025</t>
  </si>
  <si>
    <t>SM1FCA-APC</t>
  </si>
  <si>
    <t>SM2NFM</t>
  </si>
  <si>
    <t>SM1A39</t>
  </si>
  <si>
    <t>ST1XY-S/M</t>
  </si>
  <si>
    <t>AC254-075-A-ML</t>
  </si>
  <si>
    <t>CPVM</t>
  </si>
  <si>
    <t>TBB1515</t>
  </si>
  <si>
    <t>Stage gantry</t>
  </si>
  <si>
    <t>Gantry</t>
  </si>
  <si>
    <t>XT95P13/M</t>
  </si>
  <si>
    <t>XT95N6</t>
  </si>
  <si>
    <t>XT95P3</t>
  </si>
  <si>
    <t>XT95B-500</t>
  </si>
  <si>
    <t>XT95P12/M</t>
  </si>
  <si>
    <t>Cuvette mount</t>
  </si>
  <si>
    <t>Sample mount</t>
  </si>
  <si>
    <t>KB25/M</t>
  </si>
  <si>
    <t>Immersion bath</t>
  </si>
  <si>
    <t>RS25/M</t>
  </si>
  <si>
    <t>RB13P1/M</t>
  </si>
  <si>
    <t>PY005A2/M</t>
  </si>
  <si>
    <t>PY005/M</t>
  </si>
  <si>
    <t>Servo mount</t>
  </si>
  <si>
    <t>Detection path</t>
  </si>
  <si>
    <t>RA90/M</t>
  </si>
  <si>
    <t>TR100/M</t>
  </si>
  <si>
    <t>MB1545/M</t>
  </si>
  <si>
    <t>Camera mount</t>
  </si>
  <si>
    <t>1 for 60 mm clamp; 4 for v block</t>
  </si>
  <si>
    <t>CF175</t>
  </si>
  <si>
    <t>V block</t>
  </si>
  <si>
    <t>RS1.5P4/M</t>
  </si>
  <si>
    <t>60 mm clamp</t>
  </si>
  <si>
    <t>RS2P/M</t>
  </si>
  <si>
    <t>Scope rail</t>
  </si>
  <si>
    <t>Base</t>
  </si>
  <si>
    <t>XT95RC4/M</t>
  </si>
  <si>
    <t>Cuvette rail</t>
  </si>
  <si>
    <t>XT95RC3/M</t>
  </si>
  <si>
    <t>Main rail</t>
  </si>
  <si>
    <t>XT95SP-1000</t>
  </si>
  <si>
    <t>Excitation post</t>
  </si>
  <si>
    <t>PB2/M</t>
  </si>
  <si>
    <t>PS15M</t>
  </si>
  <si>
    <t>P100/M</t>
  </si>
  <si>
    <t>Price</t>
  </si>
  <si>
    <t>Quote</t>
  </si>
  <si>
    <t>Vendor</t>
  </si>
  <si>
    <t>Ordered?</t>
  </si>
  <si>
    <t>AIBS To Buy?</t>
  </si>
  <si>
    <t>Comment</t>
  </si>
  <si>
    <t>Subassembly</t>
  </si>
  <si>
    <t>Assembly</t>
  </si>
  <si>
    <t>Price (CHF)</t>
  </si>
  <si>
    <t>Unit Price (USD)</t>
  </si>
  <si>
    <t>QTY</t>
  </si>
  <si>
    <t>Description</t>
  </si>
  <si>
    <t xml:space="preserve">Vendor </t>
  </si>
  <si>
    <t xml:space="preserve">Part # </t>
  </si>
  <si>
    <t>Ø1.5" Mounting Post, M6 Taps, L = 100 mm </t>
  </si>
  <si>
    <t>Mounting Post Spacer, Height = 15 mm </t>
  </si>
  <si>
    <t>Metric Mounting Post Base, Ø61 mm x 12.7 mm Thick </t>
  </si>
  <si>
    <t>95 mm One-Sided Construction Rail, Clear Anodized, L = 1000 mm </t>
  </si>
  <si>
    <t>Drop-On Rail Carriage for 95 mm Rails, 75.0 mm Long, M6 Tapped Holes </t>
  </si>
  <si>
    <t>Drop-On Rail Carriage for 95 mm Rails, 100.0 mm Long, M6 Tapped Holes </t>
  </si>
  <si>
    <t>Aluminum Breadboard, 150 mm x 450 mm x 12.7 mm, M6 Taps </t>
  </si>
  <si>
    <t>Ø12.7 mm Optical Post, SS, M4 Setscrew, M6 Tap, L = 100 mm </t>
  </si>
  <si>
    <t>Right-Angle End Clamp for Ø1/2" Posts, M6 Stud and 5 mm Hex </t>
  </si>
  <si>
    <t>Right-Angle Clamp for Ø1/2" Posts, 5 mm Hex </t>
  </si>
  <si>
    <t>Ø12.7 mm Optical Post, SS, M4 Setscrew, M6 Tap, L = 75 mm </t>
  </si>
  <si>
    <t>Complete 25 mm x 25 mm Kinematic Base, Top and Bottom Plates, M4 Counterbores</t>
  </si>
  <si>
    <t>Compact Five-Axis Stage, 27.4 mm (1.08") Deck Height, Metric </t>
  </si>
  <si>
    <t>Pedestal Mounting Adapter for PY005/M 5-Axis Stage, 58.7 mm Deck Height, Metric</t>
  </si>
  <si>
    <t>Adapter Plate with M6 and M4 Taps </t>
  </si>
  <si>
    <t>Ø25.0 mm Pillar Post, M6 Taps, L = 25 mm, M4 Adapter Included </t>
  </si>
  <si>
    <t>Ø25 mm Post Spacer, Thickness = 8 mm </t>
  </si>
  <si>
    <t>Complete 25 mm x 25 mm Kinematic Base, Top and Bottom Plates, M4 Counterbores </t>
  </si>
  <si>
    <t>Rail Plate for 95 mm Rails, 81.3 mm Long, M6 Tapped Holes </t>
  </si>
  <si>
    <t>95 mm Precision Construction Rail, Black Anodized, L = 500 mm </t>
  </si>
  <si>
    <t>Base Plate for 95 mm Rails </t>
  </si>
  <si>
    <t>Low-Profile T-Nut for 95 mm Rails, M6 Tapped Hole, Qty: 10 </t>
  </si>
  <si>
    <t>95 mm Rail Construction Clamp, M6 Locking Screw </t>
  </si>
  <si>
    <t>Large-Area Translation Stage, 150 mm x 191.7 mm </t>
  </si>
  <si>
    <t>Vertical Cage System Mounting Plate </t>
  </si>
  <si>
    <t>f=75 mm, Ø1" Achromatic Doublet, SM1-Threaded Mount, ARC: 400-700 nm </t>
  </si>
  <si>
    <t>Cage Assembly Rod, 3" Long, Ø6 mm ; qty 4</t>
  </si>
  <si>
    <t>ER3-P4</t>
  </si>
  <si>
    <t>XY Translator with Micrometer Drives, Metric </t>
  </si>
  <si>
    <t>ER1-P4</t>
  </si>
  <si>
    <t>ER4-P4</t>
  </si>
  <si>
    <t>ER2-P4</t>
  </si>
  <si>
    <t>ER05-P4</t>
  </si>
  <si>
    <t>ER025-P4</t>
  </si>
  <si>
    <t>Adapter with External C-Mount Threads and External SM1 Threads </t>
  </si>
  <si>
    <t>Cage Assembly Rod, 1" Long, Ø6 mm, 4 Pack </t>
  </si>
  <si>
    <t>Cage Assembly Rod, 4" Long, Ø6 mm, 4 Pack </t>
  </si>
  <si>
    <t>Cage Assembly Rod, 2" Long, Ø6 mm, 4 Pack </t>
  </si>
  <si>
    <t>Cage Assembly Rod, 1/2" Long, Ø6 mm, 4 Pack </t>
  </si>
  <si>
    <t>Cage Assembly Rod, 1/4" Long, Ø6 mm </t>
  </si>
  <si>
    <t>Adapter with External SM2 Threads and Nikon Female F-Mount Ring </t>
  </si>
  <si>
    <t>FC/APC Fiber Adapter Plate with External SM1 (1.035"-40) Threads </t>
  </si>
  <si>
    <t>30 mm Cage and Post Mounting Adapter for SHB025(T) Optical Beam Shutter, 8-32 Tap </t>
  </si>
  <si>
    <t>SM1-Threaded 30 mm Cage Plate, 0.35" Thick, 2 Retaining Rings, M4 Tap </t>
  </si>
  <si>
    <t>Ø1/4" Stainless Steel Diaphragm Optical Beam Shutter with Controller</t>
  </si>
  <si>
    <t>SM1 Lens Tube, 1.00" Thread Depth, One Retaining Ring Included </t>
  </si>
  <si>
    <t>Ø1" Adjustable Lens Tube, 0.81" Travel Range </t>
  </si>
  <si>
    <t>Baseplate for Stages with 2" Wide Dovetails, Metric Slot Spacing </t>
  </si>
  <si>
    <t>Compact 25 mm Travel Linear Translation Stage, End Micrometer, M6 Taps </t>
  </si>
  <si>
    <t>Ø12.7 mm Post Holder, Spring-Loaded Hex-Locking Thumbscrew, L=75 mm  </t>
  </si>
  <si>
    <t>Ø12.7 mm Optical Post, SS, M4 Setscrew, M6 Tap, L = 50 mm </t>
  </si>
  <si>
    <t>Right-Angle Kinematic Elliptical Mirror Mount with Smooth Cage Rod Bores, 30 mm Cage System and SM1 Compatible, M4 and M6 Mounting Holes </t>
  </si>
  <si>
    <t>45° Mount for 1" Elliptical Optics </t>
  </si>
  <si>
    <t>Kinematic 30 mm-Cage-Compatible Mount for Ø1" Optic </t>
  </si>
  <si>
    <t>1" Broadband Dielectric Elliptical Mirror, 400 - 750 nm </t>
  </si>
  <si>
    <t>f = 80.0 mm, Ø30 mm Achromatic Doublet, ARC: 400 - 700 nm </t>
  </si>
  <si>
    <t>CP36</t>
  </si>
  <si>
    <t>30 mm Cage Plate, Ø1.2" Double Bore for SM1 and C-Mount Lens Tubes</t>
  </si>
  <si>
    <t>90 Degree "T" Extension, Qty. 1</t>
  </si>
  <si>
    <t>1.131" Spacer for 30 mm Cage Assembly, Qty. 1</t>
  </si>
  <si>
    <t>34 mm Single Dovetail Rail with Mounting Counterbores, L = 250 mm</t>
  </si>
  <si>
    <t>Dovetail Mounting Clamp for 34 mm Rails, Metric </t>
  </si>
  <si>
    <t>SM1-Threaded 30 mm Cage Plate, 0.50" Thick, 2 Retaining Rings, M4 Tap </t>
  </si>
  <si>
    <t>Universal Base Plate, 65 mm x 65 mm x 10 mm, Metric </t>
  </si>
  <si>
    <t>Ø25.0 mm Pillar Post, M6 Taps, L = 38 mm, M4 Adapter Included </t>
  </si>
  <si>
    <t>RS12/M</t>
  </si>
  <si>
    <t>Ø25.0 mm Pillar Post, M6 Taps, L = 12.5 mm, M4 Adapter Included</t>
  </si>
  <si>
    <t>Ø25 mm Post Spacer, Thickness = 6 mm </t>
  </si>
  <si>
    <t>30 mm Cage Mounting Bracket </t>
  </si>
  <si>
    <t>Ø25 mm Post Spacer, Thickness = 10 mm </t>
  </si>
  <si>
    <t>1D Large Beam (10 mm) Diameter Galvo System, Broadband Mirror (-E02), Metric, PSU Not Included </t>
  </si>
  <si>
    <t>1D or 2D Galvo System Linear Power Supply, 115 VAC </t>
  </si>
  <si>
    <t>Galvo Driver Card Cover </t>
  </si>
  <si>
    <t>30 mm Cage System Adapter for Shearing Interferometers with Diffuser Viewing Screen </t>
  </si>
  <si>
    <t>Grid Distortion Target, 1.5" x 1.5", 250 µm Grid Spacing </t>
  </si>
  <si>
    <t>Ø2" SM2-Mounted Frosted Glass Alignment Disk w/Ø2 mm Hole </t>
  </si>
  <si>
    <t>Illumination path</t>
  </si>
  <si>
    <t>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</si>
</sst>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9">
    <xf numFmtId="0" fontId="0" fillId="0" borderId="0" xfId="0"/>
    <xf numFmtId="0" fontId="3" fillId="0" borderId="0" xfId="0" applyFont="1"/>
    <xf numFmtId="44" fontId="3" fillId="0" borderId="0" xfId="1" applyFont="1"/>
    <xf numFmtId="44" fontId="4" fillId="0" borderId="0" xfId="1" applyFont="1" applyFill="1"/>
    <xf numFmtId="0" fontId="4" fillId="0" borderId="0" xfId="0" applyFont="1" applyFill="1"/>
    <xf numFmtId="0" fontId="5" fillId="0" borderId="0" xfId="0" applyFont="1"/>
    <xf numFmtId="44" fontId="3" fillId="0" borderId="0" xfId="0" applyNumberFormat="1" applyFont="1"/>
    <xf numFmtId="0" fontId="6" fillId="2" borderId="1" xfId="2" applyFont="1" applyFill="1"/>
    <xf numFmtId="44" fontId="6" fillId="2" borderId="1" xfId="1" applyFont="1" applyFill="1" applyBorder="1"/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6"/>
  <sheetViews>
    <sheetView tabSelected="1" workbookViewId="0">
      <selection activeCell="G102" sqref="G102"/>
    </sheetView>
  </sheetViews>
  <sheetFormatPr defaultRowHeight="11.25" x14ac:dyDescent="0.2"/>
  <cols>
    <col min="1" max="1" width="12.42578125" style="1" customWidth="1"/>
    <col min="2" max="2" width="9.140625" style="1"/>
    <col min="3" max="3" width="43.5703125" style="1" customWidth="1"/>
    <col min="4" max="4" width="18.7109375" style="1" customWidth="1"/>
    <col min="5" max="5" width="14.28515625" style="2" customWidth="1"/>
    <col min="6" max="6" width="12" style="2" customWidth="1"/>
    <col min="7" max="7" width="13.7109375" style="1" customWidth="1"/>
    <col min="8" max="8" width="12.28515625" style="1" customWidth="1"/>
    <col min="9" max="10" width="9.140625" style="1"/>
    <col min="11" max="11" width="10.140625" style="1" customWidth="1"/>
    <col min="12" max="16384" width="9.140625" style="1"/>
  </cols>
  <sheetData>
    <row r="1" spans="1:15" ht="12" customHeight="1" thickBot="1" x14ac:dyDescent="0.25">
      <c r="A1" s="7" t="s">
        <v>132</v>
      </c>
      <c r="B1" s="7" t="s">
        <v>131</v>
      </c>
      <c r="C1" s="7" t="s">
        <v>130</v>
      </c>
      <c r="D1" s="7" t="s">
        <v>129</v>
      </c>
      <c r="E1" s="8" t="s">
        <v>128</v>
      </c>
      <c r="F1" s="8" t="s">
        <v>127</v>
      </c>
      <c r="G1" s="7" t="s">
        <v>126</v>
      </c>
      <c r="H1" s="7" t="s">
        <v>125</v>
      </c>
      <c r="I1" s="7" t="s">
        <v>124</v>
      </c>
      <c r="J1" s="7"/>
      <c r="K1" s="7" t="s">
        <v>123</v>
      </c>
      <c r="L1" s="7" t="s">
        <v>122</v>
      </c>
      <c r="M1" s="7" t="s">
        <v>121</v>
      </c>
      <c r="N1" s="7" t="s">
        <v>120</v>
      </c>
      <c r="O1" s="7" t="s">
        <v>119</v>
      </c>
    </row>
    <row r="2" spans="1:15" ht="12" thickTop="1" x14ac:dyDescent="0.2">
      <c r="A2" s="1" t="s">
        <v>118</v>
      </c>
      <c r="C2" s="1" t="s">
        <v>133</v>
      </c>
      <c r="D2" s="1">
        <v>8</v>
      </c>
      <c r="E2" s="2">
        <v>42.2</v>
      </c>
      <c r="F2" s="2">
        <f t="shared" ref="F2:F7" si="0">E2*D2</f>
        <v>337.6</v>
      </c>
      <c r="G2" s="1" t="s">
        <v>109</v>
      </c>
      <c r="H2" s="1" t="s">
        <v>115</v>
      </c>
    </row>
    <row r="3" spans="1:15" x14ac:dyDescent="0.2">
      <c r="A3" s="1" t="s">
        <v>117</v>
      </c>
      <c r="C3" s="1" t="s">
        <v>134</v>
      </c>
      <c r="D3" s="1">
        <v>8</v>
      </c>
      <c r="E3" s="2">
        <v>10.83</v>
      </c>
      <c r="F3" s="2">
        <f t="shared" si="0"/>
        <v>86.64</v>
      </c>
      <c r="G3" s="1" t="s">
        <v>109</v>
      </c>
      <c r="H3" s="1" t="s">
        <v>115</v>
      </c>
    </row>
    <row r="4" spans="1:15" x14ac:dyDescent="0.2">
      <c r="A4" s="1" t="s">
        <v>116</v>
      </c>
      <c r="C4" s="1" t="s">
        <v>135</v>
      </c>
      <c r="D4" s="1">
        <v>8</v>
      </c>
      <c r="E4" s="2">
        <v>29.76</v>
      </c>
      <c r="F4" s="2">
        <f t="shared" si="0"/>
        <v>238.08</v>
      </c>
      <c r="G4" s="1" t="s">
        <v>109</v>
      </c>
      <c r="H4" s="1" t="s">
        <v>115</v>
      </c>
    </row>
    <row r="5" spans="1:15" x14ac:dyDescent="0.2">
      <c r="A5" s="1" t="s">
        <v>114</v>
      </c>
      <c r="C5" s="1" t="s">
        <v>136</v>
      </c>
      <c r="D5" s="1">
        <v>1</v>
      </c>
      <c r="E5" s="2">
        <v>222.91</v>
      </c>
      <c r="F5" s="2">
        <f t="shared" si="0"/>
        <v>222.91</v>
      </c>
      <c r="G5" s="1" t="s">
        <v>109</v>
      </c>
      <c r="H5" s="1" t="s">
        <v>113</v>
      </c>
    </row>
    <row r="6" spans="1:15" x14ac:dyDescent="0.2">
      <c r="A6" s="1" t="s">
        <v>112</v>
      </c>
      <c r="C6" s="1" t="s">
        <v>137</v>
      </c>
      <c r="D6" s="1">
        <v>1</v>
      </c>
      <c r="E6" s="2">
        <v>111.39</v>
      </c>
      <c r="F6" s="2">
        <f t="shared" si="0"/>
        <v>111.39</v>
      </c>
      <c r="G6" s="1" t="s">
        <v>109</v>
      </c>
      <c r="H6" s="1" t="s">
        <v>111</v>
      </c>
    </row>
    <row r="7" spans="1:15" x14ac:dyDescent="0.2">
      <c r="A7" s="1" t="s">
        <v>110</v>
      </c>
      <c r="C7" s="1" t="s">
        <v>138</v>
      </c>
      <c r="D7" s="1">
        <v>2</v>
      </c>
      <c r="E7" s="2">
        <v>130.49</v>
      </c>
      <c r="F7" s="2">
        <f t="shared" si="0"/>
        <v>260.98</v>
      </c>
      <c r="G7" s="1" t="s">
        <v>109</v>
      </c>
      <c r="H7" s="1" t="s">
        <v>108</v>
      </c>
    </row>
    <row r="9" spans="1:15" x14ac:dyDescent="0.2">
      <c r="A9" s="1" t="s">
        <v>107</v>
      </c>
      <c r="C9" s="1" t="s">
        <v>106</v>
      </c>
      <c r="D9" s="1">
        <v>1</v>
      </c>
      <c r="E9" s="2">
        <v>28.95</v>
      </c>
      <c r="F9" s="2">
        <f t="shared" ref="F9:F16" si="1">E9*D9</f>
        <v>28.95</v>
      </c>
      <c r="G9" s="1" t="s">
        <v>97</v>
      </c>
      <c r="H9" s="1" t="s">
        <v>101</v>
      </c>
    </row>
    <row r="10" spans="1:15" x14ac:dyDescent="0.2">
      <c r="A10" s="1" t="s">
        <v>105</v>
      </c>
      <c r="C10" s="1" t="s">
        <v>104</v>
      </c>
      <c r="D10" s="1">
        <v>1</v>
      </c>
      <c r="E10" s="2">
        <v>25.21</v>
      </c>
      <c r="F10" s="2">
        <f t="shared" si="1"/>
        <v>25.21</v>
      </c>
      <c r="G10" s="1" t="s">
        <v>97</v>
      </c>
      <c r="H10" s="1" t="s">
        <v>101</v>
      </c>
    </row>
    <row r="11" spans="1:15" x14ac:dyDescent="0.2">
      <c r="A11" s="1" t="s">
        <v>103</v>
      </c>
      <c r="C11" s="1" t="s">
        <v>102</v>
      </c>
      <c r="D11" s="1">
        <v>4</v>
      </c>
      <c r="E11" s="2">
        <v>10.93</v>
      </c>
      <c r="F11" s="2">
        <f t="shared" si="1"/>
        <v>43.72</v>
      </c>
      <c r="G11" s="1" t="s">
        <v>97</v>
      </c>
      <c r="H11" s="1" t="s">
        <v>101</v>
      </c>
    </row>
    <row r="12" spans="1:15" x14ac:dyDescent="0.2">
      <c r="A12" s="1" t="s">
        <v>100</v>
      </c>
      <c r="C12" s="1" t="s">
        <v>139</v>
      </c>
      <c r="D12" s="1">
        <v>1</v>
      </c>
      <c r="E12" s="2">
        <v>133.1</v>
      </c>
      <c r="F12" s="2">
        <f t="shared" si="1"/>
        <v>133.1</v>
      </c>
      <c r="G12" s="1" t="s">
        <v>97</v>
      </c>
      <c r="H12" s="1" t="s">
        <v>42</v>
      </c>
    </row>
    <row r="13" spans="1:15" x14ac:dyDescent="0.2">
      <c r="A13" s="1" t="s">
        <v>99</v>
      </c>
      <c r="C13" s="1" t="s">
        <v>140</v>
      </c>
      <c r="D13" s="1">
        <v>3</v>
      </c>
      <c r="E13" s="2">
        <v>6.05</v>
      </c>
      <c r="F13" s="2">
        <f t="shared" si="1"/>
        <v>18.149999999999999</v>
      </c>
      <c r="G13" s="1" t="s">
        <v>97</v>
      </c>
      <c r="H13" s="1" t="s">
        <v>96</v>
      </c>
    </row>
    <row r="14" spans="1:15" x14ac:dyDescent="0.2">
      <c r="A14" s="1" t="s">
        <v>64</v>
      </c>
      <c r="C14" s="1" t="s">
        <v>141</v>
      </c>
      <c r="D14" s="1">
        <v>2</v>
      </c>
      <c r="E14" s="2">
        <v>11.46</v>
      </c>
      <c r="F14" s="2">
        <f t="shared" si="1"/>
        <v>22.92</v>
      </c>
      <c r="G14" s="1" t="s">
        <v>97</v>
      </c>
      <c r="H14" s="1" t="s">
        <v>96</v>
      </c>
    </row>
    <row r="15" spans="1:15" x14ac:dyDescent="0.2">
      <c r="A15" s="1" t="s">
        <v>98</v>
      </c>
      <c r="C15" s="1" t="s">
        <v>142</v>
      </c>
      <c r="D15" s="1">
        <v>2</v>
      </c>
      <c r="E15" s="2">
        <v>10.050000000000001</v>
      </c>
      <c r="F15" s="2">
        <f t="shared" si="1"/>
        <v>20.100000000000001</v>
      </c>
      <c r="G15" s="1" t="s">
        <v>97</v>
      </c>
      <c r="H15" s="1" t="s">
        <v>96</v>
      </c>
    </row>
    <row r="16" spans="1:15" x14ac:dyDescent="0.2">
      <c r="A16" s="1" t="s">
        <v>63</v>
      </c>
      <c r="C16" s="1" t="s">
        <v>143</v>
      </c>
      <c r="D16" s="1">
        <v>1</v>
      </c>
      <c r="E16" s="2">
        <v>5.58</v>
      </c>
      <c r="F16" s="2">
        <f t="shared" si="1"/>
        <v>5.58</v>
      </c>
      <c r="G16" s="1" t="s">
        <v>97</v>
      </c>
      <c r="H16" s="1" t="s">
        <v>96</v>
      </c>
    </row>
    <row r="18" spans="1:8" x14ac:dyDescent="0.2">
      <c r="A18" s="1" t="s">
        <v>90</v>
      </c>
      <c r="C18" s="1" t="s">
        <v>144</v>
      </c>
      <c r="D18" s="1">
        <v>1</v>
      </c>
      <c r="E18" s="2">
        <v>77.25</v>
      </c>
      <c r="F18" s="2">
        <f t="shared" ref="F18:F23" si="2">E18*D18</f>
        <v>77.25</v>
      </c>
      <c r="G18" s="1" t="s">
        <v>91</v>
      </c>
      <c r="H18" s="1" t="s">
        <v>88</v>
      </c>
    </row>
    <row r="19" spans="1:8" x14ac:dyDescent="0.2">
      <c r="A19" s="1" t="s">
        <v>95</v>
      </c>
      <c r="C19" s="1" t="s">
        <v>145</v>
      </c>
      <c r="D19" s="1">
        <v>1</v>
      </c>
      <c r="E19" s="2">
        <v>422.24</v>
      </c>
      <c r="F19" s="2">
        <f t="shared" si="2"/>
        <v>422.24</v>
      </c>
      <c r="G19" s="1" t="s">
        <v>91</v>
      </c>
      <c r="H19" s="1" t="s">
        <v>88</v>
      </c>
    </row>
    <row r="20" spans="1:8" x14ac:dyDescent="0.2">
      <c r="A20" s="1" t="s">
        <v>94</v>
      </c>
      <c r="C20" s="1" t="s">
        <v>146</v>
      </c>
      <c r="D20" s="1">
        <v>1</v>
      </c>
      <c r="E20" s="2">
        <v>57.08</v>
      </c>
      <c r="F20" s="2">
        <f t="shared" si="2"/>
        <v>57.08</v>
      </c>
      <c r="G20" s="1" t="s">
        <v>91</v>
      </c>
      <c r="H20" s="1" t="s">
        <v>88</v>
      </c>
    </row>
    <row r="21" spans="1:8" x14ac:dyDescent="0.2">
      <c r="A21" s="1" t="s">
        <v>93</v>
      </c>
      <c r="C21" s="1" t="s">
        <v>147</v>
      </c>
      <c r="D21" s="1">
        <v>1</v>
      </c>
      <c r="E21" s="2">
        <v>55.19</v>
      </c>
      <c r="F21" s="2">
        <f t="shared" si="2"/>
        <v>55.19</v>
      </c>
      <c r="G21" s="1" t="s">
        <v>91</v>
      </c>
      <c r="H21" s="1" t="s">
        <v>88</v>
      </c>
    </row>
    <row r="22" spans="1:8" x14ac:dyDescent="0.2">
      <c r="A22" s="1" t="s">
        <v>92</v>
      </c>
      <c r="C22" s="1" t="s">
        <v>148</v>
      </c>
      <c r="D22" s="1">
        <v>4</v>
      </c>
      <c r="E22" s="2">
        <v>20.46</v>
      </c>
      <c r="F22" s="2">
        <f t="shared" si="2"/>
        <v>81.84</v>
      </c>
      <c r="G22" s="1" t="s">
        <v>91</v>
      </c>
      <c r="H22" s="1" t="s">
        <v>88</v>
      </c>
    </row>
    <row r="23" spans="1:8" x14ac:dyDescent="0.2">
      <c r="A23" s="1" t="s">
        <v>50</v>
      </c>
      <c r="C23" s="1" t="s">
        <v>149</v>
      </c>
      <c r="D23" s="1">
        <v>4</v>
      </c>
      <c r="E23" s="2">
        <v>8.77</v>
      </c>
      <c r="F23" s="2">
        <f t="shared" si="2"/>
        <v>35.08</v>
      </c>
      <c r="G23" s="1" t="s">
        <v>91</v>
      </c>
      <c r="H23" s="1" t="s">
        <v>88</v>
      </c>
    </row>
    <row r="25" spans="1:8" x14ac:dyDescent="0.2">
      <c r="A25" s="1" t="s">
        <v>90</v>
      </c>
      <c r="C25" s="1" t="s">
        <v>150</v>
      </c>
      <c r="D25" s="1">
        <v>1</v>
      </c>
      <c r="E25" s="2">
        <v>77.25</v>
      </c>
      <c r="F25" s="2">
        <f>E25*D25</f>
        <v>77.25</v>
      </c>
      <c r="G25" s="1" t="s">
        <v>89</v>
      </c>
      <c r="H25" s="1" t="s">
        <v>88</v>
      </c>
    </row>
    <row r="27" spans="1:8" x14ac:dyDescent="0.2">
      <c r="A27" s="1" t="s">
        <v>87</v>
      </c>
      <c r="C27" s="1" t="s">
        <v>151</v>
      </c>
      <c r="D27" s="1">
        <v>1</v>
      </c>
      <c r="E27" s="2">
        <v>48.97</v>
      </c>
      <c r="F27" s="2">
        <f>E27*D27</f>
        <v>48.97</v>
      </c>
      <c r="G27" s="1" t="s">
        <v>82</v>
      </c>
      <c r="H27" s="1" t="s">
        <v>81</v>
      </c>
    </row>
    <row r="28" spans="1:8" x14ac:dyDescent="0.2">
      <c r="A28" s="1" t="s">
        <v>86</v>
      </c>
      <c r="C28" s="1" t="s">
        <v>152</v>
      </c>
      <c r="D28" s="1">
        <v>3</v>
      </c>
      <c r="E28" s="2">
        <v>175.31</v>
      </c>
      <c r="F28" s="2">
        <f>E28*D28</f>
        <v>525.93000000000006</v>
      </c>
      <c r="G28" s="1" t="s">
        <v>82</v>
      </c>
      <c r="H28" s="1" t="s">
        <v>81</v>
      </c>
    </row>
    <row r="29" spans="1:8" x14ac:dyDescent="0.2">
      <c r="A29" s="1" t="s">
        <v>85</v>
      </c>
      <c r="C29" s="1" t="s">
        <v>153</v>
      </c>
      <c r="D29" s="1">
        <v>4</v>
      </c>
      <c r="E29" s="2">
        <v>54.65</v>
      </c>
      <c r="F29" s="2">
        <f>E29*D29</f>
        <v>218.6</v>
      </c>
      <c r="G29" s="1" t="s">
        <v>82</v>
      </c>
      <c r="H29" s="1" t="s">
        <v>81</v>
      </c>
    </row>
    <row r="30" spans="1:8" x14ac:dyDescent="0.2">
      <c r="A30" s="1" t="s">
        <v>84</v>
      </c>
      <c r="C30" s="1" t="s">
        <v>154</v>
      </c>
      <c r="D30" s="1">
        <v>1</v>
      </c>
      <c r="E30" s="2">
        <v>27.06</v>
      </c>
      <c r="F30" s="2">
        <f>E30*D30</f>
        <v>27.06</v>
      </c>
      <c r="G30" s="1" t="s">
        <v>82</v>
      </c>
      <c r="H30" s="1" t="s">
        <v>81</v>
      </c>
    </row>
    <row r="31" spans="1:8" x14ac:dyDescent="0.2">
      <c r="A31" s="1" t="s">
        <v>83</v>
      </c>
      <c r="C31" s="1" t="s">
        <v>155</v>
      </c>
      <c r="D31" s="1">
        <v>2</v>
      </c>
      <c r="E31" s="2">
        <v>113.62</v>
      </c>
      <c r="F31" s="2">
        <f>E31*D31</f>
        <v>227.24</v>
      </c>
      <c r="G31" s="1" t="s">
        <v>82</v>
      </c>
      <c r="H31" s="1" t="s">
        <v>81</v>
      </c>
    </row>
    <row r="33" spans="1:7" x14ac:dyDescent="0.2">
      <c r="A33" s="1" t="s">
        <v>80</v>
      </c>
      <c r="C33" s="1" t="s">
        <v>156</v>
      </c>
      <c r="D33" s="1">
        <v>2</v>
      </c>
      <c r="E33" s="2">
        <v>543.22</v>
      </c>
      <c r="F33" s="2">
        <f t="shared" ref="F33:F77" si="3">E33*D33</f>
        <v>1086.44</v>
      </c>
      <c r="G33" s="1" t="s">
        <v>209</v>
      </c>
    </row>
    <row r="34" spans="1:7" x14ac:dyDescent="0.2">
      <c r="A34" s="1" t="s">
        <v>79</v>
      </c>
      <c r="C34" s="1" t="s">
        <v>157</v>
      </c>
      <c r="D34" s="1">
        <v>2</v>
      </c>
      <c r="E34" s="2">
        <v>46.54</v>
      </c>
      <c r="F34" s="2">
        <f t="shared" si="3"/>
        <v>93.08</v>
      </c>
      <c r="G34" s="1" t="s">
        <v>209</v>
      </c>
    </row>
    <row r="35" spans="1:7" x14ac:dyDescent="0.2">
      <c r="A35" s="1" t="s">
        <v>78</v>
      </c>
      <c r="C35" s="1" t="s">
        <v>158</v>
      </c>
      <c r="D35" s="1">
        <v>2</v>
      </c>
      <c r="E35" s="2">
        <v>106.05</v>
      </c>
      <c r="F35" s="2">
        <f t="shared" si="3"/>
        <v>212.1</v>
      </c>
      <c r="G35" s="1" t="s">
        <v>209</v>
      </c>
    </row>
    <row r="36" spans="1:7" x14ac:dyDescent="0.2">
      <c r="A36" s="1" t="s">
        <v>160</v>
      </c>
      <c r="C36" s="1" t="s">
        <v>159</v>
      </c>
      <c r="D36" s="1">
        <v>8</v>
      </c>
      <c r="E36" s="2">
        <v>25.83</v>
      </c>
      <c r="F36" s="2">
        <f t="shared" si="3"/>
        <v>206.64</v>
      </c>
      <c r="G36" s="1" t="s">
        <v>209</v>
      </c>
    </row>
    <row r="37" spans="1:7" x14ac:dyDescent="0.2">
      <c r="A37" s="1" t="s">
        <v>77</v>
      </c>
      <c r="C37" s="1" t="s">
        <v>161</v>
      </c>
      <c r="D37" s="1">
        <v>2</v>
      </c>
      <c r="E37" s="2">
        <v>400.38</v>
      </c>
      <c r="F37" s="2">
        <f t="shared" si="3"/>
        <v>800.76</v>
      </c>
      <c r="G37" s="1" t="s">
        <v>209</v>
      </c>
    </row>
    <row r="38" spans="1:7" x14ac:dyDescent="0.2">
      <c r="A38" s="1" t="s">
        <v>76</v>
      </c>
      <c r="C38" s="1" t="s">
        <v>167</v>
      </c>
      <c r="D38" s="1">
        <v>2</v>
      </c>
      <c r="E38" s="2">
        <v>21.21</v>
      </c>
      <c r="F38" s="2">
        <f t="shared" si="3"/>
        <v>42.42</v>
      </c>
      <c r="G38" s="1" t="s">
        <v>209</v>
      </c>
    </row>
    <row r="39" spans="1:7" x14ac:dyDescent="0.2">
      <c r="A39" s="1" t="s">
        <v>162</v>
      </c>
      <c r="C39" s="1" t="s">
        <v>168</v>
      </c>
      <c r="D39" s="1">
        <v>4</v>
      </c>
      <c r="E39" s="2">
        <v>19.77</v>
      </c>
      <c r="F39" s="2">
        <f t="shared" si="3"/>
        <v>79.08</v>
      </c>
      <c r="G39" s="1" t="s">
        <v>209</v>
      </c>
    </row>
    <row r="40" spans="1:7" x14ac:dyDescent="0.2">
      <c r="A40" s="1" t="s">
        <v>163</v>
      </c>
      <c r="C40" s="1" t="s">
        <v>169</v>
      </c>
      <c r="D40" s="1">
        <v>2</v>
      </c>
      <c r="E40" s="2">
        <v>27.79</v>
      </c>
      <c r="F40" s="2">
        <f t="shared" si="3"/>
        <v>55.58</v>
      </c>
      <c r="G40" s="1" t="s">
        <v>209</v>
      </c>
    </row>
    <row r="41" spans="1:7" x14ac:dyDescent="0.2">
      <c r="A41" s="1" t="s">
        <v>164</v>
      </c>
      <c r="C41" s="1" t="s">
        <v>170</v>
      </c>
      <c r="D41" s="1">
        <v>1</v>
      </c>
      <c r="E41" s="2">
        <v>23.88</v>
      </c>
      <c r="F41" s="2">
        <f t="shared" si="3"/>
        <v>23.88</v>
      </c>
      <c r="G41" s="1" t="s">
        <v>209</v>
      </c>
    </row>
    <row r="42" spans="1:7" x14ac:dyDescent="0.2">
      <c r="A42" s="1" t="s">
        <v>165</v>
      </c>
      <c r="C42" s="1" t="s">
        <v>171</v>
      </c>
      <c r="D42" s="1">
        <v>1</v>
      </c>
      <c r="E42" s="2">
        <v>19.77</v>
      </c>
      <c r="F42" s="2">
        <f t="shared" si="3"/>
        <v>19.77</v>
      </c>
      <c r="G42" s="1" t="s">
        <v>209</v>
      </c>
    </row>
    <row r="43" spans="1:7" x14ac:dyDescent="0.2">
      <c r="A43" s="1" t="s">
        <v>166</v>
      </c>
      <c r="C43" s="1" t="s">
        <v>172</v>
      </c>
      <c r="D43" s="1">
        <v>4</v>
      </c>
      <c r="E43" s="2">
        <v>5.2</v>
      </c>
      <c r="F43" s="2">
        <f t="shared" si="3"/>
        <v>20.8</v>
      </c>
      <c r="G43" s="1" t="s">
        <v>209</v>
      </c>
    </row>
    <row r="44" spans="1:7" x14ac:dyDescent="0.2">
      <c r="A44" s="1" t="s">
        <v>75</v>
      </c>
      <c r="C44" s="1" t="s">
        <v>173</v>
      </c>
      <c r="D44" s="1">
        <v>2</v>
      </c>
      <c r="E44" s="2">
        <v>98.75</v>
      </c>
      <c r="F44" s="2">
        <f t="shared" si="3"/>
        <v>197.5</v>
      </c>
      <c r="G44" s="1" t="s">
        <v>209</v>
      </c>
    </row>
    <row r="45" spans="1:7" x14ac:dyDescent="0.2">
      <c r="A45" s="1" t="s">
        <v>74</v>
      </c>
      <c r="C45" s="1" t="s">
        <v>174</v>
      </c>
      <c r="D45" s="1">
        <v>2</v>
      </c>
      <c r="E45" s="2">
        <v>33.28</v>
      </c>
      <c r="F45" s="2">
        <f t="shared" si="3"/>
        <v>66.56</v>
      </c>
      <c r="G45" s="1" t="s">
        <v>209</v>
      </c>
    </row>
    <row r="46" spans="1:7" x14ac:dyDescent="0.2">
      <c r="A46" s="1" t="s">
        <v>73</v>
      </c>
      <c r="C46" s="1" t="s">
        <v>175</v>
      </c>
      <c r="D46" s="1">
        <v>2</v>
      </c>
      <c r="E46" s="2">
        <v>42.2</v>
      </c>
      <c r="F46" s="2">
        <f t="shared" si="3"/>
        <v>84.4</v>
      </c>
      <c r="G46" s="1" t="s">
        <v>209</v>
      </c>
    </row>
    <row r="47" spans="1:7" x14ac:dyDescent="0.2">
      <c r="A47" s="1" t="s">
        <v>72</v>
      </c>
      <c r="C47" s="1" t="s">
        <v>176</v>
      </c>
      <c r="D47" s="1">
        <v>2</v>
      </c>
      <c r="E47" s="2">
        <v>16.89</v>
      </c>
      <c r="F47" s="2">
        <f t="shared" si="3"/>
        <v>33.78</v>
      </c>
      <c r="G47" s="1" t="s">
        <v>209</v>
      </c>
    </row>
    <row r="48" spans="1:7" x14ac:dyDescent="0.2">
      <c r="A48" s="1" t="s">
        <v>71</v>
      </c>
      <c r="C48" s="1" t="s">
        <v>177</v>
      </c>
      <c r="D48" s="1">
        <v>2</v>
      </c>
      <c r="E48" s="2">
        <v>938.2</v>
      </c>
      <c r="F48" s="2">
        <f t="shared" si="3"/>
        <v>1876.4</v>
      </c>
      <c r="G48" s="1" t="s">
        <v>209</v>
      </c>
    </row>
    <row r="49" spans="1:7" x14ac:dyDescent="0.2">
      <c r="A49" s="1" t="s">
        <v>70</v>
      </c>
      <c r="C49" s="1" t="s">
        <v>178</v>
      </c>
      <c r="D49" s="1">
        <v>2</v>
      </c>
      <c r="E49" s="2">
        <v>14.68</v>
      </c>
      <c r="F49" s="2">
        <f t="shared" si="3"/>
        <v>29.36</v>
      </c>
      <c r="G49" s="1" t="s">
        <v>209</v>
      </c>
    </row>
    <row r="50" spans="1:7" x14ac:dyDescent="0.2">
      <c r="A50" s="1" t="s">
        <v>69</v>
      </c>
      <c r="C50" s="1" t="s">
        <v>179</v>
      </c>
      <c r="D50" s="1">
        <v>2</v>
      </c>
      <c r="E50" s="2">
        <v>34.51</v>
      </c>
      <c r="F50" s="2">
        <f t="shared" si="3"/>
        <v>69.02</v>
      </c>
      <c r="G50" s="1" t="s">
        <v>209</v>
      </c>
    </row>
    <row r="51" spans="1:7" x14ac:dyDescent="0.2">
      <c r="A51" s="1" t="s">
        <v>68</v>
      </c>
      <c r="C51" s="1" t="s">
        <v>180</v>
      </c>
      <c r="D51" s="1">
        <v>2</v>
      </c>
      <c r="E51" s="2">
        <v>32.619999999999997</v>
      </c>
      <c r="F51" s="2">
        <f t="shared" si="3"/>
        <v>65.239999999999995</v>
      </c>
      <c r="G51" s="1" t="s">
        <v>209</v>
      </c>
    </row>
    <row r="52" spans="1:7" x14ac:dyDescent="0.2">
      <c r="A52" s="1" t="s">
        <v>67</v>
      </c>
      <c r="C52" s="1" t="s">
        <v>181</v>
      </c>
      <c r="D52" s="1">
        <v>2</v>
      </c>
      <c r="E52" s="2">
        <v>427.54</v>
      </c>
      <c r="F52" s="2">
        <f t="shared" si="3"/>
        <v>855.08</v>
      </c>
      <c r="G52" s="1" t="s">
        <v>209</v>
      </c>
    </row>
    <row r="53" spans="1:7" x14ac:dyDescent="0.2">
      <c r="A53" s="1" t="s">
        <v>66</v>
      </c>
      <c r="C53" s="1" t="s">
        <v>182</v>
      </c>
      <c r="D53" s="1">
        <v>4</v>
      </c>
      <c r="E53" s="2">
        <v>8.52</v>
      </c>
      <c r="F53" s="2">
        <f t="shared" si="3"/>
        <v>34.08</v>
      </c>
      <c r="G53" s="1" t="s">
        <v>209</v>
      </c>
    </row>
    <row r="54" spans="1:7" x14ac:dyDescent="0.2">
      <c r="A54" s="1" t="s">
        <v>65</v>
      </c>
      <c r="C54" s="1" t="s">
        <v>183</v>
      </c>
      <c r="D54" s="1">
        <v>4</v>
      </c>
      <c r="E54" s="2">
        <v>5.35</v>
      </c>
      <c r="F54" s="2">
        <f t="shared" si="3"/>
        <v>21.4</v>
      </c>
      <c r="G54" s="1" t="s">
        <v>209</v>
      </c>
    </row>
    <row r="55" spans="1:7" x14ac:dyDescent="0.2">
      <c r="A55" s="1" t="s">
        <v>64</v>
      </c>
      <c r="C55" s="1" t="s">
        <v>141</v>
      </c>
      <c r="D55" s="1">
        <v>4</v>
      </c>
      <c r="E55" s="2">
        <v>11.46</v>
      </c>
      <c r="F55" s="2">
        <f t="shared" si="3"/>
        <v>45.84</v>
      </c>
      <c r="G55" s="1" t="s">
        <v>209</v>
      </c>
    </row>
    <row r="56" spans="1:7" x14ac:dyDescent="0.2">
      <c r="A56" s="1" t="s">
        <v>63</v>
      </c>
      <c r="C56" s="1" t="s">
        <v>143</v>
      </c>
      <c r="D56" s="1">
        <v>2</v>
      </c>
      <c r="E56" s="2">
        <v>5.58</v>
      </c>
      <c r="F56" s="2">
        <f t="shared" si="3"/>
        <v>11.16</v>
      </c>
      <c r="G56" s="1" t="s">
        <v>209</v>
      </c>
    </row>
    <row r="57" spans="1:7" x14ac:dyDescent="0.2">
      <c r="A57" s="1" t="s">
        <v>62</v>
      </c>
      <c r="C57" s="1" t="s">
        <v>184</v>
      </c>
      <c r="D57" s="1">
        <v>4</v>
      </c>
      <c r="E57" s="2">
        <v>208.06</v>
      </c>
      <c r="F57" s="2">
        <f t="shared" si="3"/>
        <v>832.24</v>
      </c>
      <c r="G57" s="1" t="s">
        <v>209</v>
      </c>
    </row>
    <row r="58" spans="1:7" x14ac:dyDescent="0.2">
      <c r="A58" s="1" t="s">
        <v>61</v>
      </c>
      <c r="C58" s="1" t="s">
        <v>185</v>
      </c>
      <c r="D58" s="1">
        <v>4</v>
      </c>
      <c r="E58" s="2">
        <v>125.53</v>
      </c>
      <c r="F58" s="2">
        <f t="shared" si="3"/>
        <v>502.12</v>
      </c>
      <c r="G58" s="1" t="s">
        <v>209</v>
      </c>
    </row>
    <row r="59" spans="1:7" x14ac:dyDescent="0.2">
      <c r="A59" s="1" t="s">
        <v>60</v>
      </c>
      <c r="C59" s="1" t="s">
        <v>186</v>
      </c>
      <c r="D59" s="1">
        <v>4</v>
      </c>
      <c r="E59" s="2">
        <v>100.37</v>
      </c>
      <c r="F59" s="2">
        <f t="shared" si="3"/>
        <v>401.48</v>
      </c>
      <c r="G59" s="1" t="s">
        <v>209</v>
      </c>
    </row>
    <row r="60" spans="1:7" x14ac:dyDescent="0.2">
      <c r="A60" s="1" t="s">
        <v>59</v>
      </c>
      <c r="C60" s="1" t="s">
        <v>187</v>
      </c>
      <c r="D60" s="1">
        <v>6</v>
      </c>
      <c r="E60" s="2">
        <v>101.46</v>
      </c>
      <c r="F60" s="2">
        <f t="shared" si="3"/>
        <v>608.76</v>
      </c>
      <c r="G60" s="1" t="s">
        <v>209</v>
      </c>
    </row>
    <row r="61" spans="1:7" x14ac:dyDescent="0.2">
      <c r="A61" s="1" t="s">
        <v>58</v>
      </c>
      <c r="C61" s="1" t="s">
        <v>188</v>
      </c>
      <c r="D61" s="1">
        <v>4</v>
      </c>
      <c r="E61" s="2">
        <v>91.98</v>
      </c>
      <c r="F61" s="2">
        <f t="shared" si="3"/>
        <v>367.92</v>
      </c>
      <c r="G61" s="1" t="s">
        <v>209</v>
      </c>
    </row>
    <row r="62" spans="1:7" x14ac:dyDescent="0.2">
      <c r="A62" s="1" t="s">
        <v>189</v>
      </c>
      <c r="C62" s="1" t="s">
        <v>190</v>
      </c>
      <c r="D62" s="1">
        <v>4</v>
      </c>
      <c r="E62" s="2">
        <v>22.07</v>
      </c>
      <c r="F62" s="2">
        <f t="shared" si="3"/>
        <v>88.28</v>
      </c>
      <c r="G62" s="1" t="s">
        <v>209</v>
      </c>
    </row>
    <row r="63" spans="1:7" x14ac:dyDescent="0.2">
      <c r="A63" s="1" t="s">
        <v>57</v>
      </c>
      <c r="C63" s="1" t="s">
        <v>191</v>
      </c>
      <c r="D63" s="1">
        <v>4</v>
      </c>
      <c r="E63" s="2">
        <v>12.88</v>
      </c>
      <c r="F63" s="2">
        <f t="shared" si="3"/>
        <v>51.52</v>
      </c>
      <c r="G63" s="1" t="s">
        <v>209</v>
      </c>
    </row>
    <row r="64" spans="1:7" x14ac:dyDescent="0.2">
      <c r="A64" s="1" t="s">
        <v>56</v>
      </c>
      <c r="C64" s="1" t="s">
        <v>192</v>
      </c>
      <c r="D64" s="1">
        <v>4</v>
      </c>
      <c r="E64" s="2">
        <v>7.63</v>
      </c>
      <c r="F64" s="2">
        <f t="shared" si="3"/>
        <v>30.52</v>
      </c>
      <c r="G64" s="1" t="s">
        <v>209</v>
      </c>
    </row>
    <row r="65" spans="1:8" x14ac:dyDescent="0.2">
      <c r="A65" s="1" t="s">
        <v>55</v>
      </c>
      <c r="C65" s="1" t="s">
        <v>193</v>
      </c>
      <c r="D65" s="1">
        <v>2</v>
      </c>
      <c r="E65" s="2">
        <v>58.35</v>
      </c>
      <c r="F65" s="2">
        <f t="shared" si="3"/>
        <v>116.7</v>
      </c>
      <c r="G65" s="1" t="s">
        <v>209</v>
      </c>
    </row>
    <row r="66" spans="1:8" x14ac:dyDescent="0.2">
      <c r="A66" s="1" t="s">
        <v>54</v>
      </c>
      <c r="C66" s="1" t="s">
        <v>194</v>
      </c>
      <c r="D66" s="1">
        <v>6</v>
      </c>
      <c r="E66" s="2">
        <v>57.08</v>
      </c>
      <c r="F66" s="2">
        <f t="shared" si="3"/>
        <v>342.48</v>
      </c>
      <c r="G66" s="1" t="s">
        <v>209</v>
      </c>
    </row>
    <row r="67" spans="1:8" x14ac:dyDescent="0.2">
      <c r="A67" s="1" t="s">
        <v>53</v>
      </c>
      <c r="C67" s="1" t="s">
        <v>195</v>
      </c>
      <c r="D67" s="1">
        <v>4</v>
      </c>
      <c r="E67" s="2">
        <v>23.27</v>
      </c>
      <c r="F67" s="2">
        <f t="shared" si="3"/>
        <v>93.08</v>
      </c>
      <c r="G67" s="1" t="s">
        <v>209</v>
      </c>
    </row>
    <row r="68" spans="1:8" x14ac:dyDescent="0.2">
      <c r="A68" s="1" t="s">
        <v>52</v>
      </c>
      <c r="C68" s="1" t="s">
        <v>196</v>
      </c>
      <c r="D68" s="1">
        <v>2</v>
      </c>
      <c r="E68" s="2">
        <v>38.69</v>
      </c>
      <c r="F68" s="2">
        <f t="shared" si="3"/>
        <v>77.38</v>
      </c>
      <c r="G68" s="1" t="s">
        <v>209</v>
      </c>
    </row>
    <row r="69" spans="1:8" x14ac:dyDescent="0.2">
      <c r="A69" s="1" t="s">
        <v>51</v>
      </c>
      <c r="C69" s="1" t="s">
        <v>197</v>
      </c>
      <c r="D69" s="1">
        <v>4</v>
      </c>
      <c r="E69" s="2">
        <v>23.27</v>
      </c>
      <c r="F69" s="2">
        <f t="shared" si="3"/>
        <v>93.08</v>
      </c>
      <c r="G69" s="1" t="s">
        <v>209</v>
      </c>
    </row>
    <row r="70" spans="1:8" x14ac:dyDescent="0.2">
      <c r="A70" s="1" t="s">
        <v>50</v>
      </c>
      <c r="C70" s="1" t="s">
        <v>149</v>
      </c>
      <c r="D70" s="1">
        <v>4</v>
      </c>
      <c r="E70" s="2">
        <v>8.77</v>
      </c>
      <c r="F70" s="2">
        <f t="shared" si="3"/>
        <v>35.08</v>
      </c>
      <c r="G70" s="1" t="s">
        <v>209</v>
      </c>
    </row>
    <row r="71" spans="1:8" x14ac:dyDescent="0.2">
      <c r="A71" s="1" t="s">
        <v>198</v>
      </c>
      <c r="C71" s="1" t="s">
        <v>199</v>
      </c>
      <c r="D71" s="1">
        <v>4</v>
      </c>
      <c r="E71" s="2">
        <v>18.829999999999998</v>
      </c>
      <c r="F71" s="2">
        <f t="shared" si="3"/>
        <v>75.319999999999993</v>
      </c>
      <c r="G71" s="1" t="s">
        <v>209</v>
      </c>
    </row>
    <row r="72" spans="1:8" x14ac:dyDescent="0.2">
      <c r="A72" s="1" t="s">
        <v>49</v>
      </c>
      <c r="C72" s="1" t="s">
        <v>200</v>
      </c>
      <c r="D72" s="1">
        <v>4</v>
      </c>
      <c r="E72" s="2">
        <v>8.4499999999999993</v>
      </c>
      <c r="F72" s="2">
        <f t="shared" si="3"/>
        <v>33.799999999999997</v>
      </c>
      <c r="G72" s="1" t="s">
        <v>209</v>
      </c>
    </row>
    <row r="73" spans="1:8" x14ac:dyDescent="0.2">
      <c r="A73" s="1" t="s">
        <v>48</v>
      </c>
      <c r="C73" s="1" t="s">
        <v>201</v>
      </c>
      <c r="D73" s="1">
        <v>4</v>
      </c>
      <c r="E73" s="2">
        <v>14.94</v>
      </c>
      <c r="F73" s="2">
        <f t="shared" si="3"/>
        <v>59.76</v>
      </c>
      <c r="G73" s="1" t="s">
        <v>209</v>
      </c>
    </row>
    <row r="74" spans="1:8" x14ac:dyDescent="0.2">
      <c r="A74" s="1" t="s">
        <v>47</v>
      </c>
      <c r="C74" s="1" t="s">
        <v>202</v>
      </c>
      <c r="D74" s="1">
        <v>4</v>
      </c>
      <c r="E74" s="2">
        <v>9.15</v>
      </c>
      <c r="F74" s="2">
        <f t="shared" si="3"/>
        <v>36.6</v>
      </c>
      <c r="G74" s="1" t="s">
        <v>209</v>
      </c>
    </row>
    <row r="75" spans="1:8" x14ac:dyDescent="0.2">
      <c r="A75" s="1" t="s">
        <v>46</v>
      </c>
      <c r="C75" s="1" t="s">
        <v>203</v>
      </c>
      <c r="D75" s="1">
        <v>2</v>
      </c>
      <c r="E75" s="2">
        <v>1859.08</v>
      </c>
      <c r="F75" s="2">
        <f t="shared" si="3"/>
        <v>3718.16</v>
      </c>
      <c r="G75" s="1" t="s">
        <v>209</v>
      </c>
    </row>
    <row r="76" spans="1:8" x14ac:dyDescent="0.2">
      <c r="A76" s="1" t="s">
        <v>45</v>
      </c>
      <c r="C76" s="1" t="s">
        <v>204</v>
      </c>
      <c r="D76" s="1">
        <v>1</v>
      </c>
      <c r="E76" s="2">
        <v>523.37</v>
      </c>
      <c r="F76" s="2">
        <f t="shared" si="3"/>
        <v>523.37</v>
      </c>
      <c r="G76" s="1" t="s">
        <v>209</v>
      </c>
      <c r="H76" s="6"/>
    </row>
    <row r="77" spans="1:8" x14ac:dyDescent="0.2">
      <c r="A77" s="1" t="s">
        <v>44</v>
      </c>
      <c r="C77" s="1" t="s">
        <v>205</v>
      </c>
      <c r="D77" s="1">
        <v>2</v>
      </c>
      <c r="E77" s="2">
        <v>61.95</v>
      </c>
      <c r="F77" s="2">
        <f t="shared" si="3"/>
        <v>123.9</v>
      </c>
      <c r="G77" s="1" t="s">
        <v>209</v>
      </c>
    </row>
    <row r="78" spans="1:8" x14ac:dyDescent="0.2">
      <c r="E78" s="1"/>
      <c r="F78" s="1"/>
    </row>
    <row r="79" spans="1:8" x14ac:dyDescent="0.2">
      <c r="A79" s="4" t="s">
        <v>43</v>
      </c>
      <c r="B79" s="4" t="s">
        <v>14</v>
      </c>
      <c r="C79" s="4" t="s">
        <v>42</v>
      </c>
      <c r="D79" s="4">
        <v>1</v>
      </c>
      <c r="E79" s="3">
        <v>193.64</v>
      </c>
      <c r="F79" s="2">
        <f t="shared" ref="F79:F97" si="4">E79*D79</f>
        <v>193.64</v>
      </c>
      <c r="G79" s="1" t="s">
        <v>12</v>
      </c>
    </row>
    <row r="80" spans="1:8" x14ac:dyDescent="0.2">
      <c r="A80" s="4" t="s">
        <v>41</v>
      </c>
      <c r="B80" s="4" t="s">
        <v>14</v>
      </c>
      <c r="C80" s="4" t="s">
        <v>40</v>
      </c>
      <c r="D80" s="4">
        <v>6</v>
      </c>
      <c r="E80" s="3">
        <v>147.16999999999999</v>
      </c>
      <c r="F80" s="2">
        <f t="shared" si="4"/>
        <v>883.02</v>
      </c>
      <c r="G80" s="1" t="s">
        <v>12</v>
      </c>
    </row>
    <row r="81" spans="1:7" x14ac:dyDescent="0.2">
      <c r="A81" s="4" t="s">
        <v>39</v>
      </c>
      <c r="B81" s="4" t="s">
        <v>14</v>
      </c>
      <c r="C81" s="4" t="s">
        <v>38</v>
      </c>
      <c r="D81" s="4">
        <v>8</v>
      </c>
      <c r="E81" s="3">
        <v>21.21</v>
      </c>
      <c r="F81" s="2">
        <f t="shared" si="4"/>
        <v>169.68</v>
      </c>
      <c r="G81" s="1" t="s">
        <v>12</v>
      </c>
    </row>
    <row r="82" spans="1:7" x14ac:dyDescent="0.2">
      <c r="A82" s="4" t="s">
        <v>37</v>
      </c>
      <c r="B82" s="4" t="s">
        <v>14</v>
      </c>
      <c r="C82" s="4" t="s">
        <v>36</v>
      </c>
      <c r="D82" s="4">
        <v>2</v>
      </c>
      <c r="E82" s="3">
        <v>53.58</v>
      </c>
      <c r="F82" s="2">
        <f t="shared" si="4"/>
        <v>107.16</v>
      </c>
      <c r="G82" s="1" t="s">
        <v>12</v>
      </c>
    </row>
    <row r="83" spans="1:7" x14ac:dyDescent="0.2">
      <c r="A83" s="4" t="s">
        <v>35</v>
      </c>
      <c r="B83" s="4" t="s">
        <v>14</v>
      </c>
      <c r="C83" s="4" t="s">
        <v>34</v>
      </c>
      <c r="D83" s="4">
        <v>7</v>
      </c>
      <c r="E83" s="3">
        <v>42.45</v>
      </c>
      <c r="F83" s="2">
        <f t="shared" si="4"/>
        <v>297.15000000000003</v>
      </c>
      <c r="G83" s="1" t="s">
        <v>12</v>
      </c>
    </row>
    <row r="84" spans="1:7" x14ac:dyDescent="0.2">
      <c r="A84" s="4" t="s">
        <v>33</v>
      </c>
      <c r="B84" s="4" t="s">
        <v>14</v>
      </c>
      <c r="C84" s="4" t="s">
        <v>32</v>
      </c>
      <c r="D84" s="4">
        <v>2</v>
      </c>
      <c r="E84" s="3">
        <v>626.12</v>
      </c>
      <c r="F84" s="2">
        <f t="shared" si="4"/>
        <v>1252.24</v>
      </c>
      <c r="G84" s="1" t="s">
        <v>12</v>
      </c>
    </row>
    <row r="85" spans="1:7" x14ac:dyDescent="0.2">
      <c r="A85" s="4" t="s">
        <v>31</v>
      </c>
      <c r="B85" s="4" t="s">
        <v>14</v>
      </c>
      <c r="C85" s="5" t="s">
        <v>30</v>
      </c>
      <c r="D85" s="4">
        <v>2</v>
      </c>
      <c r="E85" s="3">
        <v>186.64</v>
      </c>
      <c r="F85" s="2">
        <f t="shared" si="4"/>
        <v>373.28</v>
      </c>
      <c r="G85" s="1" t="s">
        <v>12</v>
      </c>
    </row>
    <row r="86" spans="1:7" x14ac:dyDescent="0.2">
      <c r="A86" s="4" t="s">
        <v>29</v>
      </c>
      <c r="B86" s="4" t="s">
        <v>14</v>
      </c>
      <c r="C86" s="4" t="s">
        <v>28</v>
      </c>
      <c r="D86" s="4">
        <v>5</v>
      </c>
      <c r="E86" s="3">
        <v>150.41</v>
      </c>
      <c r="F86" s="2">
        <f t="shared" si="4"/>
        <v>752.05</v>
      </c>
      <c r="G86" s="1" t="s">
        <v>12</v>
      </c>
    </row>
    <row r="87" spans="1:7" x14ac:dyDescent="0.2">
      <c r="A87" s="4" t="s">
        <v>27</v>
      </c>
      <c r="B87" s="4" t="s">
        <v>14</v>
      </c>
      <c r="C87" s="4" t="s">
        <v>26</v>
      </c>
      <c r="D87" s="4">
        <v>10</v>
      </c>
      <c r="E87" s="3">
        <v>286.91000000000003</v>
      </c>
      <c r="F87" s="2">
        <f t="shared" si="4"/>
        <v>2869.1000000000004</v>
      </c>
      <c r="G87" s="1" t="s">
        <v>12</v>
      </c>
    </row>
    <row r="88" spans="1:7" x14ac:dyDescent="0.2">
      <c r="A88" s="4" t="s">
        <v>25</v>
      </c>
      <c r="B88" s="4" t="s">
        <v>14</v>
      </c>
      <c r="C88" s="4" t="s">
        <v>24</v>
      </c>
      <c r="D88" s="4">
        <v>5</v>
      </c>
      <c r="E88" s="3">
        <v>14.61</v>
      </c>
      <c r="F88" s="2">
        <f t="shared" si="4"/>
        <v>73.05</v>
      </c>
      <c r="G88" s="1" t="s">
        <v>12</v>
      </c>
    </row>
    <row r="89" spans="1:7" x14ac:dyDescent="0.2">
      <c r="A89" s="4" t="s">
        <v>23</v>
      </c>
      <c r="B89" s="4" t="s">
        <v>14</v>
      </c>
      <c r="C89" s="4" t="s">
        <v>22</v>
      </c>
      <c r="D89" s="4">
        <v>10</v>
      </c>
      <c r="E89" s="3">
        <v>20.350000000000001</v>
      </c>
      <c r="F89" s="2">
        <f t="shared" si="4"/>
        <v>203.5</v>
      </c>
      <c r="G89" s="1" t="s">
        <v>12</v>
      </c>
    </row>
    <row r="90" spans="1:7" x14ac:dyDescent="0.2">
      <c r="A90" s="4" t="s">
        <v>21</v>
      </c>
      <c r="B90" s="4" t="s">
        <v>14</v>
      </c>
      <c r="C90" s="4" t="s">
        <v>20</v>
      </c>
      <c r="D90" s="4">
        <v>10</v>
      </c>
      <c r="E90" s="3">
        <v>16.72</v>
      </c>
      <c r="F90" s="2">
        <f t="shared" si="4"/>
        <v>167.2</v>
      </c>
      <c r="G90" s="1" t="s">
        <v>12</v>
      </c>
    </row>
    <row r="91" spans="1:7" x14ac:dyDescent="0.2">
      <c r="A91" s="4" t="s">
        <v>19</v>
      </c>
      <c r="B91" s="4" t="s">
        <v>14</v>
      </c>
      <c r="C91" s="4" t="s">
        <v>18</v>
      </c>
      <c r="D91" s="4">
        <v>1</v>
      </c>
      <c r="E91" s="3">
        <v>17.100000000000001</v>
      </c>
      <c r="F91" s="2">
        <f t="shared" si="4"/>
        <v>17.100000000000001</v>
      </c>
      <c r="G91" s="1" t="s">
        <v>12</v>
      </c>
    </row>
    <row r="92" spans="1:7" x14ac:dyDescent="0.2">
      <c r="A92" s="4" t="s">
        <v>17</v>
      </c>
      <c r="B92" s="4" t="s">
        <v>14</v>
      </c>
      <c r="C92" s="4" t="s">
        <v>16</v>
      </c>
      <c r="D92" s="4">
        <v>2</v>
      </c>
      <c r="E92" s="3">
        <v>87.11</v>
      </c>
      <c r="F92" s="2">
        <f t="shared" si="4"/>
        <v>174.22</v>
      </c>
      <c r="G92" s="1" t="s">
        <v>12</v>
      </c>
    </row>
    <row r="93" spans="1:7" x14ac:dyDescent="0.2">
      <c r="A93" s="4" t="s">
        <v>15</v>
      </c>
      <c r="B93" s="4" t="s">
        <v>14</v>
      </c>
      <c r="C93" s="4" t="s">
        <v>13</v>
      </c>
      <c r="D93" s="4">
        <v>2</v>
      </c>
      <c r="E93" s="3">
        <v>7.9</v>
      </c>
      <c r="F93" s="2">
        <f t="shared" si="4"/>
        <v>15.8</v>
      </c>
      <c r="G93" s="1" t="s">
        <v>12</v>
      </c>
    </row>
    <row r="94" spans="1:7" x14ac:dyDescent="0.2">
      <c r="A94" s="1" t="s">
        <v>11</v>
      </c>
      <c r="C94" s="1" t="s">
        <v>10</v>
      </c>
      <c r="D94" s="1">
        <v>1</v>
      </c>
      <c r="E94" s="3">
        <v>87.39</v>
      </c>
      <c r="F94" s="2">
        <f t="shared" si="4"/>
        <v>87.39</v>
      </c>
      <c r="G94" s="1" t="s">
        <v>12</v>
      </c>
    </row>
    <row r="95" spans="1:7" x14ac:dyDescent="0.2">
      <c r="A95" s="1" t="s">
        <v>9</v>
      </c>
      <c r="C95" s="1" t="s">
        <v>8</v>
      </c>
      <c r="D95" s="1">
        <v>1</v>
      </c>
      <c r="E95" s="2">
        <v>864.61</v>
      </c>
      <c r="F95" s="2">
        <f t="shared" si="4"/>
        <v>864.61</v>
      </c>
      <c r="G95" s="1" t="s">
        <v>12</v>
      </c>
    </row>
    <row r="96" spans="1:7" x14ac:dyDescent="0.2">
      <c r="A96" s="1" t="s">
        <v>7</v>
      </c>
      <c r="C96" s="1" t="s">
        <v>6</v>
      </c>
      <c r="D96" s="1">
        <v>1</v>
      </c>
      <c r="E96" s="2">
        <v>282.44</v>
      </c>
      <c r="F96" s="2">
        <f t="shared" si="4"/>
        <v>282.44</v>
      </c>
      <c r="G96" s="1" t="s">
        <v>12</v>
      </c>
    </row>
    <row r="97" spans="1:7" x14ac:dyDescent="0.2">
      <c r="A97" s="1" t="s">
        <v>5</v>
      </c>
      <c r="C97" s="1" t="s">
        <v>4</v>
      </c>
      <c r="D97" s="1">
        <v>1</v>
      </c>
      <c r="E97" s="2">
        <v>103</v>
      </c>
      <c r="F97" s="2">
        <f t="shared" si="4"/>
        <v>103</v>
      </c>
      <c r="G97" s="1" t="s">
        <v>12</v>
      </c>
    </row>
    <row r="99" spans="1:7" x14ac:dyDescent="0.2">
      <c r="A99" s="1" t="s">
        <v>3</v>
      </c>
      <c r="C99" s="1" t="s">
        <v>206</v>
      </c>
      <c r="D99" s="1">
        <v>1</v>
      </c>
      <c r="E99" s="2">
        <v>77.650000000000006</v>
      </c>
      <c r="F99" s="2">
        <f>E99*D99</f>
        <v>77.650000000000006</v>
      </c>
      <c r="G99" s="1" t="s">
        <v>210</v>
      </c>
    </row>
    <row r="100" spans="1:7" x14ac:dyDescent="0.2">
      <c r="A100" s="1" t="s">
        <v>2</v>
      </c>
      <c r="C100" s="1" t="s">
        <v>207</v>
      </c>
      <c r="D100" s="1">
        <v>1</v>
      </c>
      <c r="E100" s="2">
        <v>353.86</v>
      </c>
      <c r="F100" s="2">
        <f>E100*D100</f>
        <v>353.86</v>
      </c>
      <c r="G100" s="1" t="s">
        <v>210</v>
      </c>
    </row>
    <row r="101" spans="1:7" x14ac:dyDescent="0.2">
      <c r="A101" s="1" t="s">
        <v>1</v>
      </c>
      <c r="C101" s="1" t="s">
        <v>208</v>
      </c>
      <c r="D101" s="1">
        <v>1</v>
      </c>
      <c r="E101" s="2">
        <v>52.22</v>
      </c>
      <c r="F101" s="2">
        <f>E101*D101</f>
        <v>52.22</v>
      </c>
      <c r="G101" s="1" t="s">
        <v>210</v>
      </c>
    </row>
    <row r="106" spans="1:7" x14ac:dyDescent="0.2">
      <c r="F106" s="2">
        <f>SUM(F1:F101)</f>
        <v>27020.340000000004</v>
      </c>
      <c r="G106" s="1" t="s">
        <v>0</v>
      </c>
    </row>
  </sheetData>
  <pageMargins left="0.7" right="0.7" top="0.75" bottom="0.75" header="0.3" footer="0.3"/>
  <pageSetup scale="5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ThorlabsComponents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Operations IT</dc:creator>
  <cp:lastModifiedBy>Operations IT</cp:lastModifiedBy>
  <cp:lastPrinted>2020-01-28T23:29:24Z</cp:lastPrinted>
  <dcterms:created xsi:type="dcterms:W3CDTF">2019-10-28T20:55:49Z</dcterms:created>
  <dcterms:modified xsi:type="dcterms:W3CDTF">2020-01-28T23:42:06Z</dcterms:modified>
</cp:coreProperties>
</file>