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P:\ID&amp;F\LICK PORT\ECAD\DUAL_LICK_PORT\"/>
    </mc:Choice>
  </mc:AlternateContent>
  <bookViews>
    <workbookView xWindow="0" yWindow="0" windowWidth="30825" windowHeight="1659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1" i="1" s="1"/>
  <c r="F19" i="1"/>
  <c r="F2" i="1"/>
</calcChain>
</file>

<file path=xl/sharedStrings.xml><?xml version="1.0" encoding="utf-8"?>
<sst xmlns="http://schemas.openxmlformats.org/spreadsheetml/2006/main" count="58" uniqueCount="58">
  <si>
    <t>Schematic Component</t>
  </si>
  <si>
    <t>Circuit Component</t>
  </si>
  <si>
    <t>Part Number from Digi-Key</t>
  </si>
  <si>
    <t>Cost/</t>
  </si>
  <si>
    <t>Cost Total</t>
  </si>
  <si>
    <t xml:space="preserve">JP2, JP3, JP4 </t>
  </si>
  <si>
    <t>2 Pin Header</t>
  </si>
  <si>
    <t>609-3506-ND</t>
  </si>
  <si>
    <t>P1, P2</t>
  </si>
  <si>
    <t>2 Pin Connector</t>
  </si>
  <si>
    <t>WM1860-ND</t>
  </si>
  <si>
    <t>JP1</t>
  </si>
  <si>
    <t>3 Pin Header</t>
  </si>
  <si>
    <t>WM4201-ND</t>
  </si>
  <si>
    <t>JP5</t>
  </si>
  <si>
    <t>4 Pin Header</t>
  </si>
  <si>
    <t>WM4202-ND</t>
  </si>
  <si>
    <t>J4, J6</t>
  </si>
  <si>
    <t>RJ45 with LEDs</t>
  </si>
  <si>
    <t>RJHSE-3081-ND</t>
  </si>
  <si>
    <t>J3, J5</t>
  </si>
  <si>
    <t>TERM BLOCK 6POS SIDE ENT 3.5MM</t>
  </si>
  <si>
    <t>A98162-ND</t>
  </si>
  <si>
    <t>OK1, OK2</t>
  </si>
  <si>
    <t>OPTOCOUPLER TRANS-OUT 6-SMD</t>
  </si>
  <si>
    <t>4N25SM-ND</t>
  </si>
  <si>
    <t>R1, R12</t>
  </si>
  <si>
    <t>Resistor, 150 ohms, 1%, 0805</t>
  </si>
  <si>
    <t>P150CCT-ND</t>
  </si>
  <si>
    <t>R2, R13</t>
  </si>
  <si>
    <t>Resistor, 1.0K, 1%, 0805</t>
  </si>
  <si>
    <t>541-1.00KCCT-ND</t>
  </si>
  <si>
    <t>R9, R20</t>
  </si>
  <si>
    <t>Resistor, 499 ohms, 1%, 0805</t>
  </si>
  <si>
    <t>541-499CCT-ND</t>
  </si>
  <si>
    <t xml:space="preserve">R6, R7, R8, R17, R18, R19 </t>
  </si>
  <si>
    <t>Resistor, 100K, 1%, 0805</t>
  </si>
  <si>
    <t>P100KCCT-ND</t>
  </si>
  <si>
    <t>R4, R5, R15, R16</t>
  </si>
  <si>
    <t>Resistor, 10.0M, 1%, 0805</t>
  </si>
  <si>
    <t>541-10.0MCCT-ND</t>
  </si>
  <si>
    <t>R11, R22</t>
  </si>
  <si>
    <t>Resistor, 10.0K, 1%, 0805</t>
  </si>
  <si>
    <t>541-10.0KCCT-ND</t>
  </si>
  <si>
    <t>R10, R21</t>
  </si>
  <si>
    <t>Trim Pot, 100K, top adjust</t>
  </si>
  <si>
    <t>3386P-104LF-ND</t>
  </si>
  <si>
    <t>Q1, Q3</t>
  </si>
  <si>
    <t>TRANS NPN 40V 200MA SOT23</t>
  </si>
  <si>
    <t>568-4510-1-ND</t>
  </si>
  <si>
    <t>Q2, Q4</t>
  </si>
  <si>
    <t>TRANSISTOR GP PNP AMP SOT-23</t>
  </si>
  <si>
    <t>MMBT3906FSCT-ND</t>
  </si>
  <si>
    <t>Shunt Jumpers (as required)</t>
  </si>
  <si>
    <t>2 pos, 0.1” center</t>
  </si>
  <si>
    <t>A26242-ND</t>
  </si>
  <si>
    <t>Quantity</t>
  </si>
  <si>
    <t>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</si>
</sst>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164" fontId="1" fillId="0" borderId="2" xfId="0" applyNumberFormat="1" applyFont="1" applyBorder="1" applyAlignment="1">
      <alignment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D28" sqref="D28"/>
    </sheetView>
  </sheetViews>
  <sheetFormatPr defaultRowHeight="15" x14ac:dyDescent="0.25"/>
  <cols>
    <col min="1" max="1" width="26.85546875" customWidth="1"/>
    <col min="2" max="2" width="44.7109375" customWidth="1"/>
    <col min="3" max="3" width="43.7109375" customWidth="1"/>
    <col min="4" max="4" width="14.85546875" customWidth="1"/>
    <col min="5" max="5" width="7.28515625" style="8" customWidth="1"/>
    <col min="6" max="6" width="9.85546875" style="8" customWidth="1"/>
  </cols>
  <sheetData>
    <row r="1" spans="1:8" ht="15.75" thickBot="1" x14ac:dyDescent="0.3">
      <c r="A1" s="1" t="s">
        <v>0</v>
      </c>
      <c r="B1" s="2" t="s">
        <v>1</v>
      </c>
      <c r="C1" s="2" t="s">
        <v>2</v>
      </c>
      <c r="D1" s="2" t="s">
        <v>56</v>
      </c>
      <c r="E1" s="5" t="s">
        <v>3</v>
      </c>
      <c r="F1" s="5" t="s">
        <v>4</v>
      </c>
    </row>
    <row r="2" spans="1:8" ht="15.75" thickBot="1" x14ac:dyDescent="0.3">
      <c r="A2" s="3" t="s">
        <v>5</v>
      </c>
      <c r="B2" s="4" t="s">
        <v>6</v>
      </c>
      <c r="C2" s="4" t="s">
        <v>7</v>
      </c>
      <c r="D2" s="4">
        <v>3</v>
      </c>
      <c r="E2" s="6">
        <v>0.26</v>
      </c>
      <c r="F2" s="7">
        <f>D2*E2</f>
        <v>0.78</v>
      </c>
      <c r="H2">
        <f>D2*10</f>
        <v>30</v>
      </c>
    </row>
    <row r="3" spans="1:8" ht="15.75" thickBot="1" x14ac:dyDescent="0.3">
      <c r="A3" s="3" t="s">
        <v>8</v>
      </c>
      <c r="B3" s="4" t="s">
        <v>9</v>
      </c>
      <c r="C3" s="4" t="s">
        <v>10</v>
      </c>
      <c r="D3" s="4">
        <v>2</v>
      </c>
      <c r="E3" s="7">
        <v>0.84</v>
      </c>
      <c r="F3" s="7">
        <f t="shared" ref="F3:F19" si="0">D3*E3</f>
        <v>1.68</v>
      </c>
      <c r="H3">
        <f t="shared" ref="H3:H18" si="1">D3*10</f>
        <v>20</v>
      </c>
    </row>
    <row r="4" spans="1:8" ht="15.75" thickBot="1" x14ac:dyDescent="0.3">
      <c r="A4" s="3" t="s">
        <v>11</v>
      </c>
      <c r="B4" s="4" t="s">
        <v>12</v>
      </c>
      <c r="C4" s="4" t="s">
        <v>13</v>
      </c>
      <c r="D4" s="4">
        <v>1</v>
      </c>
      <c r="E4" s="6">
        <v>0.3</v>
      </c>
      <c r="F4" s="7">
        <f t="shared" si="0"/>
        <v>0.3</v>
      </c>
      <c r="H4">
        <f t="shared" si="1"/>
        <v>10</v>
      </c>
    </row>
    <row r="5" spans="1:8" ht="15.75" thickBot="1" x14ac:dyDescent="0.3">
      <c r="A5" s="3" t="s">
        <v>14</v>
      </c>
      <c r="B5" s="4" t="s">
        <v>15</v>
      </c>
      <c r="C5" s="4" t="s">
        <v>16</v>
      </c>
      <c r="D5" s="4">
        <v>1</v>
      </c>
      <c r="E5" s="7">
        <v>0.37</v>
      </c>
      <c r="F5" s="7">
        <f t="shared" si="0"/>
        <v>0.37</v>
      </c>
      <c r="H5">
        <f t="shared" si="1"/>
        <v>10</v>
      </c>
    </row>
    <row r="6" spans="1:8" ht="15.75" thickBot="1" x14ac:dyDescent="0.3">
      <c r="A6" s="3" t="s">
        <v>17</v>
      </c>
      <c r="B6" s="4" t="s">
        <v>18</v>
      </c>
      <c r="C6" s="4" t="s">
        <v>19</v>
      </c>
      <c r="D6" s="4">
        <v>2</v>
      </c>
      <c r="E6" s="7">
        <v>2.54</v>
      </c>
      <c r="F6" s="7">
        <f t="shared" si="0"/>
        <v>5.08</v>
      </c>
      <c r="H6">
        <f t="shared" si="1"/>
        <v>20</v>
      </c>
    </row>
    <row r="7" spans="1:8" ht="15.75" thickBot="1" x14ac:dyDescent="0.3">
      <c r="A7" s="3" t="s">
        <v>20</v>
      </c>
      <c r="B7" s="4" t="s">
        <v>21</v>
      </c>
      <c r="C7" s="4" t="s">
        <v>22</v>
      </c>
      <c r="D7" s="4">
        <v>2</v>
      </c>
      <c r="E7" s="7">
        <v>2.67</v>
      </c>
      <c r="F7" s="7">
        <f t="shared" si="0"/>
        <v>5.34</v>
      </c>
      <c r="H7">
        <f t="shared" si="1"/>
        <v>20</v>
      </c>
    </row>
    <row r="8" spans="1:8" ht="15.75" thickBot="1" x14ac:dyDescent="0.3">
      <c r="A8" s="3" t="s">
        <v>23</v>
      </c>
      <c r="B8" s="4" t="s">
        <v>24</v>
      </c>
      <c r="C8" s="4" t="s">
        <v>25</v>
      </c>
      <c r="D8" s="4">
        <v>2</v>
      </c>
      <c r="E8" s="7">
        <v>0.56999999999999995</v>
      </c>
      <c r="F8" s="7">
        <f t="shared" si="0"/>
        <v>1.1399999999999999</v>
      </c>
      <c r="H8">
        <f t="shared" si="1"/>
        <v>20</v>
      </c>
    </row>
    <row r="9" spans="1:8" ht="15.75" thickBot="1" x14ac:dyDescent="0.3">
      <c r="A9" s="3" t="s">
        <v>26</v>
      </c>
      <c r="B9" s="4" t="s">
        <v>27</v>
      </c>
      <c r="C9" s="4" t="s">
        <v>28</v>
      </c>
      <c r="D9" s="4">
        <v>2</v>
      </c>
      <c r="E9" s="7">
        <v>0.1</v>
      </c>
      <c r="F9" s="7">
        <f t="shared" si="0"/>
        <v>0.2</v>
      </c>
      <c r="H9">
        <f t="shared" si="1"/>
        <v>20</v>
      </c>
    </row>
    <row r="10" spans="1:8" ht="15.75" thickBot="1" x14ac:dyDescent="0.3">
      <c r="A10" s="3" t="s">
        <v>29</v>
      </c>
      <c r="B10" s="4" t="s">
        <v>30</v>
      </c>
      <c r="C10" s="4" t="s">
        <v>31</v>
      </c>
      <c r="D10" s="4">
        <v>2</v>
      </c>
      <c r="E10" s="7">
        <v>0.1</v>
      </c>
      <c r="F10" s="7">
        <f t="shared" si="0"/>
        <v>0.2</v>
      </c>
      <c r="H10">
        <f t="shared" si="1"/>
        <v>20</v>
      </c>
    </row>
    <row r="11" spans="1:8" ht="15.75" thickBot="1" x14ac:dyDescent="0.3">
      <c r="A11" s="3" t="s">
        <v>32</v>
      </c>
      <c r="B11" s="4" t="s">
        <v>33</v>
      </c>
      <c r="C11" s="4" t="s">
        <v>34</v>
      </c>
      <c r="D11" s="4">
        <v>2</v>
      </c>
      <c r="E11" s="7">
        <v>0.1</v>
      </c>
      <c r="F11" s="7">
        <f t="shared" si="0"/>
        <v>0.2</v>
      </c>
      <c r="H11">
        <f t="shared" si="1"/>
        <v>20</v>
      </c>
    </row>
    <row r="12" spans="1:8" ht="15.75" thickBot="1" x14ac:dyDescent="0.3">
      <c r="A12" s="3" t="s">
        <v>35</v>
      </c>
      <c r="B12" s="4" t="s">
        <v>36</v>
      </c>
      <c r="C12" s="4" t="s">
        <v>37</v>
      </c>
      <c r="D12" s="4">
        <v>6</v>
      </c>
      <c r="E12" s="7">
        <v>0.1</v>
      </c>
      <c r="F12" s="7">
        <f t="shared" si="0"/>
        <v>0.60000000000000009</v>
      </c>
      <c r="H12">
        <f t="shared" si="1"/>
        <v>60</v>
      </c>
    </row>
    <row r="13" spans="1:8" ht="15.75" thickBot="1" x14ac:dyDescent="0.3">
      <c r="A13" s="3" t="s">
        <v>38</v>
      </c>
      <c r="B13" s="4" t="s">
        <v>39</v>
      </c>
      <c r="C13" s="4" t="s">
        <v>40</v>
      </c>
      <c r="D13" s="4">
        <v>4</v>
      </c>
      <c r="E13" s="7">
        <v>0.1</v>
      </c>
      <c r="F13" s="7">
        <f t="shared" si="0"/>
        <v>0.4</v>
      </c>
      <c r="H13">
        <f t="shared" si="1"/>
        <v>40</v>
      </c>
    </row>
    <row r="14" spans="1:8" ht="15.75" thickBot="1" x14ac:dyDescent="0.3">
      <c r="A14" s="3" t="s">
        <v>41</v>
      </c>
      <c r="B14" s="4" t="s">
        <v>42</v>
      </c>
      <c r="C14" s="4" t="s">
        <v>43</v>
      </c>
      <c r="D14" s="4">
        <v>2</v>
      </c>
      <c r="E14" s="7">
        <v>0.1</v>
      </c>
      <c r="F14" s="7">
        <f t="shared" si="0"/>
        <v>0.2</v>
      </c>
      <c r="H14">
        <f t="shared" si="1"/>
        <v>20</v>
      </c>
    </row>
    <row r="15" spans="1:8" ht="15.75" thickBot="1" x14ac:dyDescent="0.3">
      <c r="A15" s="3" t="s">
        <v>44</v>
      </c>
      <c r="B15" s="4" t="s">
        <v>45</v>
      </c>
      <c r="C15" s="4" t="s">
        <v>46</v>
      </c>
      <c r="D15" s="4">
        <v>2</v>
      </c>
      <c r="E15" s="7">
        <v>1.24</v>
      </c>
      <c r="F15" s="7">
        <f t="shared" si="0"/>
        <v>2.48</v>
      </c>
      <c r="H15">
        <f t="shared" si="1"/>
        <v>20</v>
      </c>
    </row>
    <row r="16" spans="1:8" ht="15.75" thickBot="1" x14ac:dyDescent="0.3">
      <c r="A16" s="3" t="s">
        <v>47</v>
      </c>
      <c r="B16" s="4" t="s">
        <v>48</v>
      </c>
      <c r="C16" s="4" t="s">
        <v>49</v>
      </c>
      <c r="D16" s="4">
        <v>2</v>
      </c>
      <c r="E16" s="7">
        <v>0.14000000000000001</v>
      </c>
      <c r="F16" s="7">
        <f t="shared" si="0"/>
        <v>0.28000000000000003</v>
      </c>
      <c r="H16">
        <f t="shared" si="1"/>
        <v>20</v>
      </c>
    </row>
    <row r="17" spans="1:8" ht="15.75" thickBot="1" x14ac:dyDescent="0.3">
      <c r="A17" s="3" t="s">
        <v>50</v>
      </c>
      <c r="B17" s="4" t="s">
        <v>51</v>
      </c>
      <c r="C17" s="4" t="s">
        <v>52</v>
      </c>
      <c r="D17" s="4">
        <v>2</v>
      </c>
      <c r="E17" s="7">
        <v>0.17</v>
      </c>
      <c r="F17" s="7">
        <f t="shared" si="0"/>
        <v>0.34</v>
      </c>
      <c r="H17">
        <f t="shared" si="1"/>
        <v>20</v>
      </c>
    </row>
    <row r="18" spans="1:8" ht="15.75" thickBot="1" x14ac:dyDescent="0.3">
      <c r="A18" s="3" t="s">
        <v>53</v>
      </c>
      <c r="B18" s="4" t="s">
        <v>54</v>
      </c>
      <c r="C18" s="4" t="s">
        <v>55</v>
      </c>
      <c r="D18" s="4">
        <v>4</v>
      </c>
      <c r="E18" s="7">
        <v>0.31</v>
      </c>
      <c r="F18" s="7">
        <f t="shared" si="0"/>
        <v>1.24</v>
      </c>
      <c r="H18">
        <f t="shared" si="1"/>
        <v>40</v>
      </c>
    </row>
    <row r="19" spans="1:8" ht="15.75" thickBot="1" x14ac:dyDescent="0.3">
      <c r="A19" s="3" t="s">
        <v>57</v>
      </c>
      <c r="B19" s="4"/>
      <c r="C19" s="4"/>
      <c r="D19" s="4">
        <v>1</v>
      </c>
      <c r="E19" s="7">
        <v>14.58</v>
      </c>
      <c r="F19" s="7">
        <f t="shared" si="0"/>
        <v>14.58</v>
      </c>
    </row>
    <row r="21" spans="1:8" x14ac:dyDescent="0.25">
      <c r="F21" s="8">
        <f>SUM(F2:F19)</f>
        <v>35.409999999999997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Sawtelle, Steven</dc:creator>
  <cp:lastModifiedBy>Sawtelle, Steven</cp:lastModifiedBy>
  <dcterms:created xsi:type="dcterms:W3CDTF">2017-12-19T14:17:29Z</dcterms:created>
  <dcterms:modified xsi:type="dcterms:W3CDTF">2018-03-08T21:25:44Z</dcterms:modified>
</cp:coreProperties>
</file>